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2F20319C-B7CD-4ECF-BBA5-8E304A2B63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幼稚園" sheetId="25" r:id="rId1"/>
  </sheets>
  <definedNames>
    <definedName name="_xlnm.Print_Area" localSheetId="0">幼稚園!$B$1:$AG$143</definedName>
    <definedName name="_xlnm.Print_Area">#REF!</definedName>
    <definedName name="_xlnm.Print_Titles" localSheetId="0">幼稚園!$1:$5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36" i="25" l="1"/>
  <c r="X136" i="25"/>
  <c r="Y136" i="25"/>
  <c r="Z136" i="25"/>
  <c r="AB136" i="25"/>
  <c r="AC136" i="25"/>
  <c r="AD136" i="25"/>
  <c r="AE136" i="25"/>
  <c r="AF136" i="25"/>
  <c r="AC138" i="25"/>
  <c r="AE138" i="25"/>
  <c r="AF138" i="25"/>
  <c r="AB138" i="25"/>
  <c r="Z138" i="25"/>
  <c r="Y138" i="25"/>
  <c r="W138" i="25"/>
  <c r="X140" i="25"/>
  <c r="X138" i="25" s="1"/>
  <c r="W140" i="25"/>
  <c r="V140" i="25"/>
  <c r="U140" i="25" s="1"/>
  <c r="X139" i="25"/>
  <c r="W139" i="25"/>
  <c r="V139" i="25"/>
  <c r="V138" i="25" s="1"/>
  <c r="U139" i="25"/>
  <c r="U138" i="25" s="1"/>
  <c r="AD142" i="25"/>
  <c r="AA142" i="25"/>
  <c r="AA141" i="25" s="1"/>
  <c r="X142" i="25"/>
  <c r="W142" i="25"/>
  <c r="U142" i="25" s="1"/>
  <c r="U141" i="25" s="1"/>
  <c r="V142" i="25"/>
  <c r="AF141" i="25"/>
  <c r="AC141" i="25"/>
  <c r="Z141" i="25"/>
  <c r="AD140" i="25"/>
  <c r="AD138" i="25" s="1"/>
  <c r="AA140" i="25"/>
  <c r="AD139" i="25"/>
  <c r="AA139" i="25"/>
  <c r="AA138" i="25" s="1"/>
  <c r="Y143" i="25"/>
  <c r="Y141" i="25" s="1"/>
  <c r="Z143" i="25"/>
  <c r="AB143" i="25"/>
  <c r="AB141" i="25" s="1"/>
  <c r="AC143" i="25"/>
  <c r="AE143" i="25"/>
  <c r="AE141" i="25" s="1"/>
  <c r="AF143" i="25"/>
  <c r="V144" i="25"/>
  <c r="U144" i="25" s="1"/>
  <c r="U143" i="25" s="1"/>
  <c r="W144" i="25"/>
  <c r="W143" i="25" s="1"/>
  <c r="X144" i="25"/>
  <c r="X143" i="25" s="1"/>
  <c r="X141" i="25" s="1"/>
  <c r="AA144" i="25"/>
  <c r="AA143" i="25" s="1"/>
  <c r="AD144" i="25"/>
  <c r="AD143" i="25" s="1"/>
  <c r="AD141" i="25" s="1"/>
  <c r="V134" i="25"/>
  <c r="W134" i="25"/>
  <c r="AD137" i="25"/>
  <c r="AA137" i="25"/>
  <c r="AA136" i="25" s="1"/>
  <c r="X137" i="25"/>
  <c r="W137" i="25"/>
  <c r="W136" i="25" s="1"/>
  <c r="V137" i="25"/>
  <c r="AD135" i="25"/>
  <c r="AA135" i="25"/>
  <c r="X135" i="25"/>
  <c r="W135" i="25"/>
  <c r="V135" i="25"/>
  <c r="AD134" i="25"/>
  <c r="AA134" i="25"/>
  <c r="X134" i="25"/>
  <c r="AD133" i="25"/>
  <c r="AA133" i="25"/>
  <c r="X133" i="25"/>
  <c r="W133" i="25"/>
  <c r="V133" i="25"/>
  <c r="U133" i="25" s="1"/>
  <c r="AD132" i="25"/>
  <c r="AA132" i="25"/>
  <c r="X132" i="25"/>
  <c r="W132" i="25"/>
  <c r="V132" i="25"/>
  <c r="AD131" i="25"/>
  <c r="AA131" i="25"/>
  <c r="X131" i="25"/>
  <c r="W131" i="25"/>
  <c r="V131" i="25"/>
  <c r="AF130" i="25"/>
  <c r="AE130" i="25"/>
  <c r="AC130" i="25"/>
  <c r="AB130" i="25"/>
  <c r="Z130" i="25"/>
  <c r="Y130" i="25"/>
  <c r="AD129" i="25"/>
  <c r="AA129" i="25"/>
  <c r="AA128" i="25" s="1"/>
  <c r="X129" i="25"/>
  <c r="X128" i="25" s="1"/>
  <c r="W129" i="25"/>
  <c r="V129" i="25"/>
  <c r="V128" i="25" s="1"/>
  <c r="AF128" i="25"/>
  <c r="AE128" i="25"/>
  <c r="AD128" i="25"/>
  <c r="AC128" i="25"/>
  <c r="AB128" i="25"/>
  <c r="Z128" i="25"/>
  <c r="Y128" i="25"/>
  <c r="AD127" i="25"/>
  <c r="AA127" i="25"/>
  <c r="X127" i="25"/>
  <c r="W127" i="25"/>
  <c r="V127" i="25"/>
  <c r="AD126" i="25"/>
  <c r="AA126" i="25"/>
  <c r="X126" i="25"/>
  <c r="W126" i="25"/>
  <c r="V126" i="25"/>
  <c r="AD125" i="25"/>
  <c r="AA125" i="25"/>
  <c r="X125" i="25"/>
  <c r="W125" i="25"/>
  <c r="V125" i="25"/>
  <c r="AD124" i="25"/>
  <c r="AA124" i="25"/>
  <c r="X124" i="25"/>
  <c r="W124" i="25"/>
  <c r="V124" i="25"/>
  <c r="AD123" i="25"/>
  <c r="AA123" i="25"/>
  <c r="X123" i="25"/>
  <c r="W123" i="25"/>
  <c r="V123" i="25"/>
  <c r="AD122" i="25"/>
  <c r="AD121" i="25" s="1"/>
  <c r="AA122" i="25"/>
  <c r="X122" i="25"/>
  <c r="W122" i="25"/>
  <c r="V122" i="25"/>
  <c r="AF121" i="25"/>
  <c r="AE121" i="25"/>
  <c r="AC121" i="25"/>
  <c r="AB121" i="25"/>
  <c r="Z121" i="25"/>
  <c r="Y121" i="25"/>
  <c r="V121" i="25" l="1"/>
  <c r="U137" i="25"/>
  <c r="U136" i="25" s="1"/>
  <c r="W141" i="25"/>
  <c r="U122" i="25"/>
  <c r="W130" i="25"/>
  <c r="X121" i="25"/>
  <c r="U124" i="25"/>
  <c r="V143" i="25"/>
  <c r="AA130" i="25"/>
  <c r="U131" i="25"/>
  <c r="AA121" i="25"/>
  <c r="AD130" i="25"/>
  <c r="U126" i="25"/>
  <c r="X130" i="25"/>
  <c r="U125" i="25"/>
  <c r="U135" i="25"/>
  <c r="U129" i="25"/>
  <c r="U128" i="25" s="1"/>
  <c r="U127" i="25"/>
  <c r="U132" i="25"/>
  <c r="U134" i="25"/>
  <c r="U123" i="25"/>
  <c r="V130" i="25"/>
  <c r="W121" i="25"/>
  <c r="W128" i="25"/>
  <c r="E107" i="25"/>
  <c r="AD116" i="25"/>
  <c r="AA116" i="25"/>
  <c r="X116" i="25"/>
  <c r="X114" i="25" s="1"/>
  <c r="W116" i="25"/>
  <c r="V116" i="25"/>
  <c r="U116" i="25" s="1"/>
  <c r="O116" i="25"/>
  <c r="N116" i="25"/>
  <c r="M116" i="25"/>
  <c r="I116" i="25"/>
  <c r="AD115" i="25"/>
  <c r="AD114" i="25" s="1"/>
  <c r="AA115" i="25"/>
  <c r="X115" i="25"/>
  <c r="W115" i="25"/>
  <c r="V115" i="25"/>
  <c r="U115" i="25" s="1"/>
  <c r="U114" i="25" s="1"/>
  <c r="O115" i="25"/>
  <c r="O114" i="25" s="1"/>
  <c r="N115" i="25"/>
  <c r="M115" i="25"/>
  <c r="L115" i="25" s="1"/>
  <c r="I115" i="25"/>
  <c r="I114" i="25"/>
  <c r="AF114" i="25"/>
  <c r="AE114" i="25"/>
  <c r="AC114" i="25"/>
  <c r="AB114" i="25"/>
  <c r="Z114" i="25"/>
  <c r="Y114" i="25"/>
  <c r="T114" i="25"/>
  <c r="S114" i="25"/>
  <c r="M114" i="25" s="1"/>
  <c r="R114" i="25"/>
  <c r="Q114" i="25"/>
  <c r="P114" i="25"/>
  <c r="K114" i="25"/>
  <c r="J114" i="25"/>
  <c r="E114" i="25"/>
  <c r="D114" i="25"/>
  <c r="R143" i="25"/>
  <c r="R141" i="25" s="1"/>
  <c r="O143" i="25"/>
  <c r="N143" i="25"/>
  <c r="M143" i="25"/>
  <c r="I143" i="25"/>
  <c r="I141" i="25" s="1"/>
  <c r="R142" i="25"/>
  <c r="O142" i="25"/>
  <c r="N142" i="25"/>
  <c r="H142" i="25" s="1"/>
  <c r="M142" i="25"/>
  <c r="I142" i="25"/>
  <c r="T141" i="25"/>
  <c r="S141" i="25"/>
  <c r="Q141" i="25"/>
  <c r="P141" i="25"/>
  <c r="K141" i="25"/>
  <c r="J141" i="25"/>
  <c r="E141" i="25"/>
  <c r="D141" i="25"/>
  <c r="R140" i="25"/>
  <c r="O140" i="25"/>
  <c r="N140" i="25"/>
  <c r="H140" i="25" s="1"/>
  <c r="M140" i="25"/>
  <c r="G140" i="25"/>
  <c r="I140" i="25"/>
  <c r="I138" i="25" s="1"/>
  <c r="R139" i="25"/>
  <c r="R138" i="25" s="1"/>
  <c r="O139" i="25"/>
  <c r="N139" i="25"/>
  <c r="H139" i="25"/>
  <c r="M139" i="25"/>
  <c r="M138" i="25" s="1"/>
  <c r="I139" i="25"/>
  <c r="T138" i="25"/>
  <c r="S138" i="25"/>
  <c r="Q138" i="25"/>
  <c r="P138" i="25"/>
  <c r="K138" i="25"/>
  <c r="J138" i="25"/>
  <c r="E138" i="25"/>
  <c r="D138" i="25"/>
  <c r="R137" i="25"/>
  <c r="O137" i="25"/>
  <c r="O136" i="25" s="1"/>
  <c r="N137" i="25"/>
  <c r="M137" i="25"/>
  <c r="I137" i="25"/>
  <c r="T136" i="25"/>
  <c r="S136" i="25"/>
  <c r="Q136" i="25"/>
  <c r="P136" i="25"/>
  <c r="K136" i="25"/>
  <c r="K10" i="25" s="1"/>
  <c r="J136" i="25"/>
  <c r="E136" i="25"/>
  <c r="D136" i="25"/>
  <c r="R135" i="25"/>
  <c r="O135" i="25"/>
  <c r="N135" i="25"/>
  <c r="H135" i="25" s="1"/>
  <c r="M135" i="25"/>
  <c r="I135" i="25"/>
  <c r="R134" i="25"/>
  <c r="O134" i="25"/>
  <c r="N134" i="25"/>
  <c r="H134" i="25" s="1"/>
  <c r="M134" i="25"/>
  <c r="L134" i="25" s="1"/>
  <c r="I134" i="25"/>
  <c r="R133" i="25"/>
  <c r="O133" i="25"/>
  <c r="O130" i="25" s="1"/>
  <c r="N133" i="25"/>
  <c r="M133" i="25"/>
  <c r="G133" i="25"/>
  <c r="I133" i="25"/>
  <c r="R132" i="25"/>
  <c r="R130" i="25" s="1"/>
  <c r="O132" i="25"/>
  <c r="N132" i="25"/>
  <c r="H132" i="25"/>
  <c r="M132" i="25"/>
  <c r="I132" i="25"/>
  <c r="R131" i="25"/>
  <c r="O131" i="25"/>
  <c r="N131" i="25"/>
  <c r="M131" i="25"/>
  <c r="G131" i="25"/>
  <c r="I131" i="25"/>
  <c r="AG130" i="25"/>
  <c r="AG10" i="25" s="1"/>
  <c r="T130" i="25"/>
  <c r="S130" i="25"/>
  <c r="Q130" i="25"/>
  <c r="P130" i="25"/>
  <c r="P10" i="25" s="1"/>
  <c r="K130" i="25"/>
  <c r="J130" i="25"/>
  <c r="E130" i="25"/>
  <c r="D130" i="25"/>
  <c r="R129" i="25"/>
  <c r="R128" i="25"/>
  <c r="O129" i="25"/>
  <c r="O128" i="25"/>
  <c r="N129" i="25"/>
  <c r="N128" i="25"/>
  <c r="M129" i="25"/>
  <c r="I129" i="25"/>
  <c r="I128" i="25" s="1"/>
  <c r="T128" i="25"/>
  <c r="S128" i="25"/>
  <c r="Q128" i="25"/>
  <c r="P128" i="25"/>
  <c r="K128" i="25"/>
  <c r="J128" i="25"/>
  <c r="E128" i="25"/>
  <c r="D128" i="25"/>
  <c r="R127" i="25"/>
  <c r="O127" i="25"/>
  <c r="N127" i="25"/>
  <c r="H127" i="25" s="1"/>
  <c r="M127" i="25"/>
  <c r="I127" i="25"/>
  <c r="R126" i="25"/>
  <c r="O126" i="25"/>
  <c r="N126" i="25"/>
  <c r="H126" i="25"/>
  <c r="M126" i="25"/>
  <c r="L126" i="25" s="1"/>
  <c r="I126" i="25"/>
  <c r="R125" i="25"/>
  <c r="O125" i="25"/>
  <c r="N125" i="25"/>
  <c r="H125" i="25" s="1"/>
  <c r="M125" i="25"/>
  <c r="I125" i="25"/>
  <c r="R124" i="25"/>
  <c r="O124" i="25"/>
  <c r="N124" i="25"/>
  <c r="H124" i="25"/>
  <c r="M124" i="25"/>
  <c r="I124" i="25"/>
  <c r="R123" i="25"/>
  <c r="O123" i="25"/>
  <c r="O121" i="25" s="1"/>
  <c r="N123" i="25"/>
  <c r="H123" i="25" s="1"/>
  <c r="M123" i="25"/>
  <c r="I123" i="25"/>
  <c r="R122" i="25"/>
  <c r="R121" i="25" s="1"/>
  <c r="O122" i="25"/>
  <c r="N122" i="25"/>
  <c r="M122" i="25"/>
  <c r="I122" i="25"/>
  <c r="AG121" i="25"/>
  <c r="T121" i="25"/>
  <c r="S121" i="25"/>
  <c r="S10" i="25" s="1"/>
  <c r="Q121" i="25"/>
  <c r="Q10" i="25" s="1"/>
  <c r="P121" i="25"/>
  <c r="K121" i="25"/>
  <c r="J121" i="25"/>
  <c r="E121" i="25"/>
  <c r="E10" i="25" s="1"/>
  <c r="D121" i="25"/>
  <c r="AD118" i="25"/>
  <c r="AD117" i="25"/>
  <c r="AA118" i="25"/>
  <c r="AA117" i="25" s="1"/>
  <c r="X118" i="25"/>
  <c r="X117" i="25"/>
  <c r="W118" i="25"/>
  <c r="V118" i="25"/>
  <c r="V117" i="25"/>
  <c r="R118" i="25"/>
  <c r="R117" i="25" s="1"/>
  <c r="O118" i="25"/>
  <c r="O117" i="25"/>
  <c r="N118" i="25"/>
  <c r="M118" i="25"/>
  <c r="M117" i="25"/>
  <c r="I118" i="25"/>
  <c r="I117" i="25" s="1"/>
  <c r="AF117" i="25"/>
  <c r="AE117" i="25"/>
  <c r="AC117" i="25"/>
  <c r="AB117" i="25"/>
  <c r="Z117" i="25"/>
  <c r="Y117" i="25"/>
  <c r="T117" i="25"/>
  <c r="S117" i="25"/>
  <c r="Q117" i="25"/>
  <c r="P117" i="25"/>
  <c r="K117" i="25"/>
  <c r="J117" i="25"/>
  <c r="E117" i="25"/>
  <c r="D117" i="25"/>
  <c r="AD113" i="25"/>
  <c r="AD112" i="25"/>
  <c r="AA113" i="25"/>
  <c r="AA112" i="25" s="1"/>
  <c r="X113" i="25"/>
  <c r="X112" i="25"/>
  <c r="W113" i="25"/>
  <c r="V113" i="25"/>
  <c r="V112" i="25"/>
  <c r="R113" i="25"/>
  <c r="R112" i="25" s="1"/>
  <c r="O113" i="25"/>
  <c r="O112" i="25"/>
  <c r="N113" i="25"/>
  <c r="M113" i="25"/>
  <c r="I113" i="25"/>
  <c r="I112" i="25"/>
  <c r="AF112" i="25"/>
  <c r="AE112" i="25"/>
  <c r="AC112" i="25"/>
  <c r="AB112" i="25"/>
  <c r="Z112" i="25"/>
  <c r="Y112" i="25"/>
  <c r="T112" i="25"/>
  <c r="S112" i="25"/>
  <c r="Q112" i="25"/>
  <c r="P112" i="25"/>
  <c r="K112" i="25"/>
  <c r="J112" i="25"/>
  <c r="E112" i="25"/>
  <c r="D112" i="25"/>
  <c r="AD111" i="25"/>
  <c r="AA111" i="25"/>
  <c r="X111" i="25"/>
  <c r="W111" i="25"/>
  <c r="V111" i="25"/>
  <c r="R111" i="25"/>
  <c r="O111" i="25"/>
  <c r="O107" i="25" s="1"/>
  <c r="N111" i="25"/>
  <c r="M111" i="25"/>
  <c r="I111" i="25"/>
  <c r="I107" i="25" s="1"/>
  <c r="AD110" i="25"/>
  <c r="AA110" i="25"/>
  <c r="X110" i="25"/>
  <c r="W110" i="25"/>
  <c r="V110" i="25"/>
  <c r="U110" i="25" s="1"/>
  <c r="R110" i="25"/>
  <c r="O110" i="25"/>
  <c r="N110" i="25"/>
  <c r="H110" i="25" s="1"/>
  <c r="M110" i="25"/>
  <c r="I110" i="25"/>
  <c r="AD109" i="25"/>
  <c r="AA109" i="25"/>
  <c r="X109" i="25"/>
  <c r="X107" i="25" s="1"/>
  <c r="W109" i="25"/>
  <c r="V109" i="25"/>
  <c r="R109" i="25"/>
  <c r="R107" i="25" s="1"/>
  <c r="O109" i="25"/>
  <c r="N109" i="25"/>
  <c r="M109" i="25"/>
  <c r="I109" i="25"/>
  <c r="AD108" i="25"/>
  <c r="AD107" i="25" s="1"/>
  <c r="AA108" i="25"/>
  <c r="X108" i="25"/>
  <c r="W108" i="25"/>
  <c r="V108" i="25"/>
  <c r="R108" i="25"/>
  <c r="O108" i="25"/>
  <c r="N108" i="25"/>
  <c r="M108" i="25"/>
  <c r="I108" i="25"/>
  <c r="AF107" i="25"/>
  <c r="AE107" i="25"/>
  <c r="AC107" i="25"/>
  <c r="AB107" i="25"/>
  <c r="Z107" i="25"/>
  <c r="Y107" i="25"/>
  <c r="T107" i="25"/>
  <c r="N107" i="25" s="1"/>
  <c r="S107" i="25"/>
  <c r="Q107" i="25"/>
  <c r="P107" i="25"/>
  <c r="K107" i="25"/>
  <c r="J107" i="25"/>
  <c r="D107" i="25"/>
  <c r="AD106" i="25"/>
  <c r="AD105" i="25" s="1"/>
  <c r="AA106" i="25"/>
  <c r="AA105" i="25" s="1"/>
  <c r="X106" i="25"/>
  <c r="X105" i="25" s="1"/>
  <c r="W106" i="25"/>
  <c r="W105" i="25"/>
  <c r="V106" i="25"/>
  <c r="R106" i="25"/>
  <c r="R105" i="25" s="1"/>
  <c r="O106" i="25"/>
  <c r="O105" i="25"/>
  <c r="N106" i="25"/>
  <c r="N105" i="25" s="1"/>
  <c r="M106" i="25"/>
  <c r="M105" i="25"/>
  <c r="I106" i="25"/>
  <c r="I105" i="25" s="1"/>
  <c r="AF105" i="25"/>
  <c r="AE105" i="25"/>
  <c r="AC105" i="25"/>
  <c r="AB105" i="25"/>
  <c r="Z105" i="25"/>
  <c r="Y105" i="25"/>
  <c r="T105" i="25"/>
  <c r="S105" i="25"/>
  <c r="Q105" i="25"/>
  <c r="P105" i="25"/>
  <c r="K105" i="25"/>
  <c r="J105" i="25"/>
  <c r="E105" i="25"/>
  <c r="D105" i="25"/>
  <c r="AD104" i="25"/>
  <c r="AA104" i="25"/>
  <c r="X104" i="25"/>
  <c r="W104" i="25"/>
  <c r="V104" i="25"/>
  <c r="R104" i="25"/>
  <c r="O104" i="25"/>
  <c r="N104" i="25"/>
  <c r="M104" i="25"/>
  <c r="I104" i="25"/>
  <c r="AD103" i="25"/>
  <c r="AA103" i="25"/>
  <c r="X103" i="25"/>
  <c r="W103" i="25"/>
  <c r="U103" i="25" s="1"/>
  <c r="V103" i="25"/>
  <c r="R103" i="25"/>
  <c r="O103" i="25"/>
  <c r="O99" i="25" s="1"/>
  <c r="N103" i="25"/>
  <c r="H103" i="25" s="1"/>
  <c r="M103" i="25"/>
  <c r="I103" i="25"/>
  <c r="AD102" i="25"/>
  <c r="AA102" i="25"/>
  <c r="X102" i="25"/>
  <c r="W102" i="25"/>
  <c r="V102" i="25"/>
  <c r="G102" i="25" s="1"/>
  <c r="R102" i="25"/>
  <c r="O102" i="25"/>
  <c r="N102" i="25"/>
  <c r="M102" i="25"/>
  <c r="I102" i="25"/>
  <c r="AD101" i="25"/>
  <c r="AA101" i="25"/>
  <c r="X101" i="25"/>
  <c r="X99" i="25" s="1"/>
  <c r="W101" i="25"/>
  <c r="V101" i="25"/>
  <c r="R101" i="25"/>
  <c r="O101" i="25"/>
  <c r="N101" i="25"/>
  <c r="L101" i="25" s="1"/>
  <c r="M101" i="25"/>
  <c r="I101" i="25"/>
  <c r="AD100" i="25"/>
  <c r="AD99" i="25" s="1"/>
  <c r="AA100" i="25"/>
  <c r="AA99" i="25" s="1"/>
  <c r="X100" i="25"/>
  <c r="W100" i="25"/>
  <c r="V100" i="25"/>
  <c r="R100" i="25"/>
  <c r="O100" i="25"/>
  <c r="N100" i="25"/>
  <c r="M100" i="25"/>
  <c r="G100" i="25" s="1"/>
  <c r="I100" i="25"/>
  <c r="AG99" i="25"/>
  <c r="AF99" i="25"/>
  <c r="AE99" i="25"/>
  <c r="AC99" i="25"/>
  <c r="AB99" i="25"/>
  <c r="Z99" i="25"/>
  <c r="Y99" i="25"/>
  <c r="T99" i="25"/>
  <c r="S99" i="25"/>
  <c r="Q99" i="25"/>
  <c r="P99" i="25"/>
  <c r="K99" i="25"/>
  <c r="J99" i="25"/>
  <c r="E99" i="25"/>
  <c r="D99" i="25"/>
  <c r="AD98" i="25"/>
  <c r="AA98" i="25"/>
  <c r="X98" i="25"/>
  <c r="W98" i="25"/>
  <c r="V98" i="25"/>
  <c r="U98" i="25" s="1"/>
  <c r="R98" i="25"/>
  <c r="O98" i="25"/>
  <c r="N98" i="25"/>
  <c r="L98" i="25" s="1"/>
  <c r="M98" i="25"/>
  <c r="G98" i="25" s="1"/>
  <c r="I98" i="25"/>
  <c r="AD97" i="25"/>
  <c r="AA97" i="25"/>
  <c r="X97" i="25"/>
  <c r="W97" i="25"/>
  <c r="V97" i="25"/>
  <c r="R97" i="25"/>
  <c r="R94" i="25" s="1"/>
  <c r="O97" i="25"/>
  <c r="N97" i="25"/>
  <c r="M97" i="25"/>
  <c r="I97" i="25"/>
  <c r="AD96" i="25"/>
  <c r="AA96" i="25"/>
  <c r="X96" i="25"/>
  <c r="W96" i="25"/>
  <c r="V96" i="25"/>
  <c r="U96" i="25" s="1"/>
  <c r="R96" i="25"/>
  <c r="O96" i="25"/>
  <c r="N96" i="25"/>
  <c r="M96" i="25"/>
  <c r="I96" i="25"/>
  <c r="AD95" i="25"/>
  <c r="AA95" i="25"/>
  <c r="AA94" i="25" s="1"/>
  <c r="X95" i="25"/>
  <c r="X94" i="25" s="1"/>
  <c r="W95" i="25"/>
  <c r="V95" i="25"/>
  <c r="R95" i="25"/>
  <c r="O95" i="25"/>
  <c r="N95" i="25"/>
  <c r="M95" i="25"/>
  <c r="I95" i="25"/>
  <c r="I94" i="25" s="1"/>
  <c r="AF94" i="25"/>
  <c r="AE94" i="25"/>
  <c r="AC94" i="25"/>
  <c r="AB94" i="25"/>
  <c r="Z94" i="25"/>
  <c r="Y94" i="25"/>
  <c r="T94" i="25"/>
  <c r="S94" i="25"/>
  <c r="Q94" i="25"/>
  <c r="P94" i="25"/>
  <c r="K94" i="25"/>
  <c r="J94" i="25"/>
  <c r="E94" i="25"/>
  <c r="D94" i="25"/>
  <c r="AD93" i="25"/>
  <c r="AA93" i="25"/>
  <c r="X93" i="25"/>
  <c r="W93" i="25"/>
  <c r="V93" i="25"/>
  <c r="R93" i="25"/>
  <c r="O93" i="25"/>
  <c r="N93" i="25"/>
  <c r="M93" i="25"/>
  <c r="I93" i="25"/>
  <c r="I86" i="25" s="1"/>
  <c r="AD92" i="25"/>
  <c r="AA92" i="25"/>
  <c r="X92" i="25"/>
  <c r="W92" i="25"/>
  <c r="V92" i="25"/>
  <c r="R92" i="25"/>
  <c r="O92" i="25"/>
  <c r="N92" i="25"/>
  <c r="H92" i="25" s="1"/>
  <c r="M92" i="25"/>
  <c r="I92" i="25"/>
  <c r="AD91" i="25"/>
  <c r="AA91" i="25"/>
  <c r="X91" i="25"/>
  <c r="W91" i="25"/>
  <c r="V91" i="25"/>
  <c r="R91" i="25"/>
  <c r="O91" i="25"/>
  <c r="O86" i="25" s="1"/>
  <c r="N91" i="25"/>
  <c r="M91" i="25"/>
  <c r="I91" i="25"/>
  <c r="AD90" i="25"/>
  <c r="AA90" i="25"/>
  <c r="X90" i="25"/>
  <c r="W90" i="25"/>
  <c r="V90" i="25"/>
  <c r="R90" i="25"/>
  <c r="O90" i="25"/>
  <c r="N90" i="25"/>
  <c r="M90" i="25"/>
  <c r="I90" i="25"/>
  <c r="AA88" i="25"/>
  <c r="X88" i="25"/>
  <c r="V88" i="25"/>
  <c r="R88" i="25"/>
  <c r="O88" i="25"/>
  <c r="N88" i="25"/>
  <c r="M88" i="25"/>
  <c r="I88" i="25"/>
  <c r="AD87" i="25"/>
  <c r="AD86" i="25" s="1"/>
  <c r="AA87" i="25"/>
  <c r="AA86" i="25" s="1"/>
  <c r="X87" i="25"/>
  <c r="W87" i="25"/>
  <c r="V87" i="25"/>
  <c r="G87" i="25" s="1"/>
  <c r="N87" i="25"/>
  <c r="H87" i="25" s="1"/>
  <c r="M87" i="25"/>
  <c r="I87" i="25"/>
  <c r="AF86" i="25"/>
  <c r="AE86" i="25"/>
  <c r="AC86" i="25"/>
  <c r="AB86" i="25"/>
  <c r="Z86" i="25"/>
  <c r="Y86" i="25"/>
  <c r="T86" i="25"/>
  <c r="S86" i="25"/>
  <c r="Q86" i="25"/>
  <c r="P86" i="25"/>
  <c r="K86" i="25"/>
  <c r="J86" i="25"/>
  <c r="E86" i="25"/>
  <c r="D86" i="25"/>
  <c r="AD85" i="25"/>
  <c r="AA85" i="25"/>
  <c r="X85" i="25"/>
  <c r="W85" i="25"/>
  <c r="U85" i="25" s="1"/>
  <c r="V85" i="25"/>
  <c r="R85" i="25"/>
  <c r="O85" i="25"/>
  <c r="N85" i="25"/>
  <c r="L85" i="25" s="1"/>
  <c r="M85" i="25"/>
  <c r="I85" i="25"/>
  <c r="AD84" i="25"/>
  <c r="AA84" i="25"/>
  <c r="X84" i="25"/>
  <c r="W84" i="25"/>
  <c r="V84" i="25"/>
  <c r="R84" i="25"/>
  <c r="O84" i="25"/>
  <c r="N84" i="25"/>
  <c r="M84" i="25"/>
  <c r="L84" i="25" s="1"/>
  <c r="I84" i="25"/>
  <c r="AD83" i="25"/>
  <c r="AA83" i="25"/>
  <c r="X83" i="25"/>
  <c r="W83" i="25"/>
  <c r="V83" i="25"/>
  <c r="R83" i="25"/>
  <c r="O83" i="25"/>
  <c r="N83" i="25"/>
  <c r="H83" i="25" s="1"/>
  <c r="F83" i="25" s="1"/>
  <c r="M83" i="25"/>
  <c r="I83" i="25"/>
  <c r="AD82" i="25"/>
  <c r="AA82" i="25"/>
  <c r="X82" i="25"/>
  <c r="W82" i="25"/>
  <c r="V82" i="25"/>
  <c r="V79" i="25" s="1"/>
  <c r="R82" i="25"/>
  <c r="O82" i="25"/>
  <c r="N82" i="25"/>
  <c r="M82" i="25"/>
  <c r="I82" i="25"/>
  <c r="AD81" i="25"/>
  <c r="AA81" i="25"/>
  <c r="X81" i="25"/>
  <c r="X79" i="25" s="1"/>
  <c r="W81" i="25"/>
  <c r="U81" i="25" s="1"/>
  <c r="V81" i="25"/>
  <c r="R81" i="25"/>
  <c r="O81" i="25"/>
  <c r="N81" i="25"/>
  <c r="M81" i="25"/>
  <c r="I81" i="25"/>
  <c r="AD80" i="25"/>
  <c r="AD79" i="25" s="1"/>
  <c r="AA80" i="25"/>
  <c r="X80" i="25"/>
  <c r="W80" i="25"/>
  <c r="V80" i="25"/>
  <c r="R80" i="25"/>
  <c r="R79" i="25" s="1"/>
  <c r="O80" i="25"/>
  <c r="N80" i="25"/>
  <c r="M80" i="25"/>
  <c r="M79" i="25" s="1"/>
  <c r="I80" i="25"/>
  <c r="AF79" i="25"/>
  <c r="AE79" i="25"/>
  <c r="AC79" i="25"/>
  <c r="AB79" i="25"/>
  <c r="Z79" i="25"/>
  <c r="Y79" i="25"/>
  <c r="T79" i="25"/>
  <c r="S79" i="25"/>
  <c r="Q79" i="25"/>
  <c r="P79" i="25"/>
  <c r="K79" i="25"/>
  <c r="J79" i="25"/>
  <c r="E79" i="25"/>
  <c r="D79" i="25"/>
  <c r="AD78" i="25"/>
  <c r="AA78" i="25"/>
  <c r="X78" i="25"/>
  <c r="W78" i="25"/>
  <c r="V78" i="25"/>
  <c r="R78" i="25"/>
  <c r="O78" i="25"/>
  <c r="N78" i="25"/>
  <c r="M78" i="25"/>
  <c r="I78" i="25"/>
  <c r="AD77" i="25"/>
  <c r="AA77" i="25"/>
  <c r="X77" i="25"/>
  <c r="W77" i="25"/>
  <c r="U77" i="25" s="1"/>
  <c r="V77" i="25"/>
  <c r="R77" i="25"/>
  <c r="O77" i="25"/>
  <c r="N77" i="25"/>
  <c r="H77" i="25" s="1"/>
  <c r="M77" i="25"/>
  <c r="I77" i="25"/>
  <c r="AD76" i="25"/>
  <c r="AA76" i="25"/>
  <c r="X76" i="25"/>
  <c r="W76" i="25"/>
  <c r="H76" i="25" s="1"/>
  <c r="V76" i="25"/>
  <c r="G76" i="25" s="1"/>
  <c r="R76" i="25"/>
  <c r="O76" i="25"/>
  <c r="N76" i="25"/>
  <c r="M76" i="25"/>
  <c r="I76" i="25"/>
  <c r="AD75" i="25"/>
  <c r="AA75" i="25"/>
  <c r="X75" i="25"/>
  <c r="W75" i="25"/>
  <c r="U75" i="25" s="1"/>
  <c r="V75" i="25"/>
  <c r="R75" i="25"/>
  <c r="O75" i="25"/>
  <c r="N75" i="25"/>
  <c r="L75" i="25" s="1"/>
  <c r="M75" i="25"/>
  <c r="I75" i="25"/>
  <c r="AD74" i="25"/>
  <c r="AD70" i="25" s="1"/>
  <c r="AA74" i="25"/>
  <c r="X74" i="25"/>
  <c r="W74" i="25"/>
  <c r="V74" i="25"/>
  <c r="R74" i="25"/>
  <c r="O74" i="25"/>
  <c r="N74" i="25"/>
  <c r="H74" i="25" s="1"/>
  <c r="M74" i="25"/>
  <c r="G74" i="25" s="1"/>
  <c r="I74" i="25"/>
  <c r="AD73" i="25"/>
  <c r="AA73" i="25"/>
  <c r="X73" i="25"/>
  <c r="W73" i="25"/>
  <c r="U73" i="25" s="1"/>
  <c r="V73" i="25"/>
  <c r="R73" i="25"/>
  <c r="O73" i="25"/>
  <c r="N73" i="25"/>
  <c r="H73" i="25" s="1"/>
  <c r="M73" i="25"/>
  <c r="I73" i="25"/>
  <c r="AD72" i="25"/>
  <c r="AA72" i="25"/>
  <c r="X72" i="25"/>
  <c r="W72" i="25"/>
  <c r="H72" i="25" s="1"/>
  <c r="V72" i="25"/>
  <c r="G72" i="25" s="1"/>
  <c r="F72" i="25" s="1"/>
  <c r="R72" i="25"/>
  <c r="O72" i="25"/>
  <c r="N72" i="25"/>
  <c r="M72" i="25"/>
  <c r="I72" i="25"/>
  <c r="AD71" i="25"/>
  <c r="AA71" i="25"/>
  <c r="X71" i="25"/>
  <c r="X70" i="25" s="1"/>
  <c r="W71" i="25"/>
  <c r="W70" i="25" s="1"/>
  <c r="V71" i="25"/>
  <c r="R71" i="25"/>
  <c r="O71" i="25"/>
  <c r="N71" i="25"/>
  <c r="M71" i="25"/>
  <c r="I71" i="25"/>
  <c r="F71" i="25"/>
  <c r="AF70" i="25"/>
  <c r="AE70" i="25"/>
  <c r="AC70" i="25"/>
  <c r="AB70" i="25"/>
  <c r="Z70" i="25"/>
  <c r="Y70" i="25"/>
  <c r="T70" i="25"/>
  <c r="S70" i="25"/>
  <c r="M70" i="25" s="1"/>
  <c r="Q70" i="25"/>
  <c r="N70" i="25" s="1"/>
  <c r="P70" i="25"/>
  <c r="K70" i="25"/>
  <c r="J70" i="25"/>
  <c r="E70" i="25"/>
  <c r="D70" i="25"/>
  <c r="AD69" i="25"/>
  <c r="AA69" i="25"/>
  <c r="X69" i="25"/>
  <c r="W69" i="25"/>
  <c r="V69" i="25"/>
  <c r="R69" i="25"/>
  <c r="O69" i="25"/>
  <c r="N69" i="25"/>
  <c r="H69" i="25" s="1"/>
  <c r="M69" i="25"/>
  <c r="I69" i="25"/>
  <c r="AD68" i="25"/>
  <c r="AA68" i="25"/>
  <c r="X68" i="25"/>
  <c r="W68" i="25"/>
  <c r="V68" i="25"/>
  <c r="U68" i="25" s="1"/>
  <c r="R68" i="25"/>
  <c r="O68" i="25"/>
  <c r="N68" i="25"/>
  <c r="H68" i="25" s="1"/>
  <c r="M68" i="25"/>
  <c r="I68" i="25"/>
  <c r="AD67" i="25"/>
  <c r="AA67" i="25"/>
  <c r="X67" i="25"/>
  <c r="W67" i="25"/>
  <c r="V67" i="25"/>
  <c r="R67" i="25"/>
  <c r="O67" i="25"/>
  <c r="N67" i="25"/>
  <c r="M67" i="25"/>
  <c r="I67" i="25"/>
  <c r="AD66" i="25"/>
  <c r="AA66" i="25"/>
  <c r="X66" i="25"/>
  <c r="W66" i="25"/>
  <c r="H66" i="25" s="1"/>
  <c r="V66" i="25"/>
  <c r="U66" i="25" s="1"/>
  <c r="R66" i="25"/>
  <c r="O66" i="25"/>
  <c r="N66" i="25"/>
  <c r="M66" i="25"/>
  <c r="L66" i="25" s="1"/>
  <c r="I66" i="25"/>
  <c r="AD65" i="25"/>
  <c r="AA65" i="25"/>
  <c r="X65" i="25"/>
  <c r="X63" i="25" s="1"/>
  <c r="W65" i="25"/>
  <c r="V65" i="25"/>
  <c r="R65" i="25"/>
  <c r="O65" i="25"/>
  <c r="N65" i="25"/>
  <c r="M65" i="25"/>
  <c r="I65" i="25"/>
  <c r="AD64" i="25"/>
  <c r="AD63" i="25" s="1"/>
  <c r="AA64" i="25"/>
  <c r="X64" i="25"/>
  <c r="W64" i="25"/>
  <c r="V64" i="25"/>
  <c r="R64" i="25"/>
  <c r="O64" i="25"/>
  <c r="N64" i="25"/>
  <c r="H64" i="25" s="1"/>
  <c r="M64" i="25"/>
  <c r="I64" i="25"/>
  <c r="AF63" i="25"/>
  <c r="AE63" i="25"/>
  <c r="AC63" i="25"/>
  <c r="AB63" i="25"/>
  <c r="Z63" i="25"/>
  <c r="Y63" i="25"/>
  <c r="T63" i="25"/>
  <c r="S63" i="25"/>
  <c r="Q63" i="25"/>
  <c r="P63" i="25"/>
  <c r="K63" i="25"/>
  <c r="J63" i="25"/>
  <c r="E63" i="25"/>
  <c r="D63" i="25"/>
  <c r="AD62" i="25"/>
  <c r="AA62" i="25"/>
  <c r="X62" i="25"/>
  <c r="W62" i="25"/>
  <c r="V62" i="25"/>
  <c r="U62" i="25" s="1"/>
  <c r="R62" i="25"/>
  <c r="O62" i="25"/>
  <c r="N62" i="25"/>
  <c r="M62" i="25"/>
  <c r="I62" i="25"/>
  <c r="AD61" i="25"/>
  <c r="AA61" i="25"/>
  <c r="X61" i="25"/>
  <c r="W61" i="25"/>
  <c r="V61" i="25"/>
  <c r="G61" i="25" s="1"/>
  <c r="R61" i="25"/>
  <c r="O61" i="25"/>
  <c r="N61" i="25"/>
  <c r="M61" i="25"/>
  <c r="I61" i="25"/>
  <c r="AD60" i="25"/>
  <c r="AA60" i="25"/>
  <c r="X60" i="25"/>
  <c r="W60" i="25"/>
  <c r="H60" i="25" s="1"/>
  <c r="V60" i="25"/>
  <c r="U60" i="25" s="1"/>
  <c r="R60" i="25"/>
  <c r="O60" i="25"/>
  <c r="N60" i="25"/>
  <c r="M60" i="25"/>
  <c r="I60" i="25"/>
  <c r="AD59" i="25"/>
  <c r="AA59" i="25"/>
  <c r="X59" i="25"/>
  <c r="W59" i="25"/>
  <c r="V59" i="25"/>
  <c r="R59" i="25"/>
  <c r="O59" i="25"/>
  <c r="N59" i="25"/>
  <c r="M59" i="25"/>
  <c r="I59" i="25"/>
  <c r="AD58" i="25"/>
  <c r="AA58" i="25"/>
  <c r="X58" i="25"/>
  <c r="W58" i="25"/>
  <c r="V58" i="25"/>
  <c r="U58" i="25" s="1"/>
  <c r="R58" i="25"/>
  <c r="O58" i="25"/>
  <c r="N58" i="25"/>
  <c r="M58" i="25"/>
  <c r="I58" i="25"/>
  <c r="AD57" i="25"/>
  <c r="AA57" i="25"/>
  <c r="X57" i="25"/>
  <c r="W57" i="25"/>
  <c r="V57" i="25"/>
  <c r="U57" i="25" s="1"/>
  <c r="R57" i="25"/>
  <c r="R53" i="25" s="1"/>
  <c r="O57" i="25"/>
  <c r="N57" i="25"/>
  <c r="M57" i="25"/>
  <c r="I57" i="25"/>
  <c r="AD56" i="25"/>
  <c r="AA56" i="25"/>
  <c r="X56" i="25"/>
  <c r="W56" i="25"/>
  <c r="V56" i="25"/>
  <c r="R56" i="25"/>
  <c r="O56" i="25"/>
  <c r="N56" i="25"/>
  <c r="M56" i="25"/>
  <c r="L56" i="25" s="1"/>
  <c r="I56" i="25"/>
  <c r="AD55" i="25"/>
  <c r="AA55" i="25"/>
  <c r="AA53" i="25" s="1"/>
  <c r="X55" i="25"/>
  <c r="W55" i="25"/>
  <c r="V55" i="25"/>
  <c r="R55" i="25"/>
  <c r="O55" i="25"/>
  <c r="N55" i="25"/>
  <c r="M55" i="25"/>
  <c r="L55" i="25" s="1"/>
  <c r="I55" i="25"/>
  <c r="I53" i="25" s="1"/>
  <c r="AD54" i="25"/>
  <c r="AD53" i="25" s="1"/>
  <c r="AA54" i="25"/>
  <c r="X54" i="25"/>
  <c r="W54" i="25"/>
  <c r="V54" i="25"/>
  <c r="R54" i="25"/>
  <c r="O54" i="25"/>
  <c r="N54" i="25"/>
  <c r="H54" i="25" s="1"/>
  <c r="M54" i="25"/>
  <c r="I54" i="25"/>
  <c r="AF53" i="25"/>
  <c r="AE53" i="25"/>
  <c r="AC53" i="25"/>
  <c r="AB53" i="25"/>
  <c r="Z53" i="25"/>
  <c r="Y53" i="25"/>
  <c r="T53" i="25"/>
  <c r="S53" i="25"/>
  <c r="Q53" i="25"/>
  <c r="P53" i="25"/>
  <c r="K53" i="25"/>
  <c r="J53" i="25"/>
  <c r="E53" i="25"/>
  <c r="D53" i="25"/>
  <c r="AD52" i="25"/>
  <c r="AA52" i="25"/>
  <c r="X52" i="25"/>
  <c r="W52" i="25"/>
  <c r="V52" i="25"/>
  <c r="U52" i="25" s="1"/>
  <c r="R52" i="25"/>
  <c r="O52" i="25"/>
  <c r="N52" i="25"/>
  <c r="M52" i="25"/>
  <c r="L52" i="25" s="1"/>
  <c r="I52" i="25"/>
  <c r="AD51" i="25"/>
  <c r="AA51" i="25"/>
  <c r="X51" i="25"/>
  <c r="W51" i="25"/>
  <c r="V51" i="25"/>
  <c r="U51" i="25" s="1"/>
  <c r="R51" i="25"/>
  <c r="O51" i="25"/>
  <c r="N51" i="25"/>
  <c r="M51" i="25"/>
  <c r="I51" i="25"/>
  <c r="AD50" i="25"/>
  <c r="AA50" i="25"/>
  <c r="X50" i="25"/>
  <c r="W50" i="25"/>
  <c r="V50" i="25"/>
  <c r="U50" i="25" s="1"/>
  <c r="R50" i="25"/>
  <c r="O50" i="25"/>
  <c r="N50" i="25"/>
  <c r="M50" i="25"/>
  <c r="L50" i="25" s="1"/>
  <c r="I50" i="25"/>
  <c r="AD49" i="25"/>
  <c r="AA49" i="25"/>
  <c r="X49" i="25"/>
  <c r="W49" i="25"/>
  <c r="V49" i="25"/>
  <c r="R49" i="25"/>
  <c r="O49" i="25"/>
  <c r="N49" i="25"/>
  <c r="H49" i="25" s="1"/>
  <c r="M49" i="25"/>
  <c r="L49" i="25" s="1"/>
  <c r="I49" i="25"/>
  <c r="AD48" i="25"/>
  <c r="AD45" i="25" s="1"/>
  <c r="AA48" i="25"/>
  <c r="X48" i="25"/>
  <c r="W48" i="25"/>
  <c r="V48" i="25"/>
  <c r="R48" i="25"/>
  <c r="O48" i="25"/>
  <c r="N48" i="25"/>
  <c r="M48" i="25"/>
  <c r="L48" i="25" s="1"/>
  <c r="I48" i="25"/>
  <c r="AD47" i="25"/>
  <c r="AA47" i="25"/>
  <c r="X47" i="25"/>
  <c r="W47" i="25"/>
  <c r="V47" i="25"/>
  <c r="G47" i="25" s="1"/>
  <c r="R47" i="25"/>
  <c r="O47" i="25"/>
  <c r="N47" i="25"/>
  <c r="M47" i="25"/>
  <c r="I47" i="25"/>
  <c r="AD46" i="25"/>
  <c r="AA46" i="25"/>
  <c r="X46" i="25"/>
  <c r="W46" i="25"/>
  <c r="H46" i="25" s="1"/>
  <c r="V46" i="25"/>
  <c r="V45" i="25" s="1"/>
  <c r="R46" i="25"/>
  <c r="O46" i="25"/>
  <c r="N46" i="25"/>
  <c r="M46" i="25"/>
  <c r="I46" i="25"/>
  <c r="AG45" i="25"/>
  <c r="AF45" i="25"/>
  <c r="AE45" i="25"/>
  <c r="AC45" i="25"/>
  <c r="AB45" i="25"/>
  <c r="Z45" i="25"/>
  <c r="Y45" i="25"/>
  <c r="T45" i="25"/>
  <c r="S45" i="25"/>
  <c r="Q45" i="25"/>
  <c r="P45" i="25"/>
  <c r="K45" i="25"/>
  <c r="J45" i="25"/>
  <c r="E45" i="25"/>
  <c r="D45" i="25"/>
  <c r="AD44" i="25"/>
  <c r="AA44" i="25"/>
  <c r="X44" i="25"/>
  <c r="W44" i="25"/>
  <c r="U44" i="25" s="1"/>
  <c r="V44" i="25"/>
  <c r="R44" i="25"/>
  <c r="O44" i="25"/>
  <c r="N44" i="25"/>
  <c r="M44" i="25"/>
  <c r="G44" i="25" s="1"/>
  <c r="I44" i="25"/>
  <c r="AD43" i="25"/>
  <c r="AA43" i="25"/>
  <c r="X43" i="25"/>
  <c r="W43" i="25"/>
  <c r="V43" i="25"/>
  <c r="R43" i="25"/>
  <c r="O43" i="25"/>
  <c r="N43" i="25"/>
  <c r="M43" i="25"/>
  <c r="I43" i="25"/>
  <c r="AD42" i="25"/>
  <c r="AA42" i="25"/>
  <c r="X42" i="25"/>
  <c r="W42" i="25"/>
  <c r="V42" i="25"/>
  <c r="R42" i="25"/>
  <c r="O42" i="25"/>
  <c r="N42" i="25"/>
  <c r="L42" i="25" s="1"/>
  <c r="M42" i="25"/>
  <c r="I42" i="25"/>
  <c r="AD41" i="25"/>
  <c r="AA41" i="25"/>
  <c r="X41" i="25"/>
  <c r="W41" i="25"/>
  <c r="V41" i="25"/>
  <c r="G41" i="25" s="1"/>
  <c r="R41" i="25"/>
  <c r="O41" i="25"/>
  <c r="N41" i="25"/>
  <c r="M41" i="25"/>
  <c r="L41" i="25" s="1"/>
  <c r="I41" i="25"/>
  <c r="AD40" i="25"/>
  <c r="AA40" i="25"/>
  <c r="X40" i="25"/>
  <c r="W40" i="25"/>
  <c r="U40" i="25" s="1"/>
  <c r="V40" i="25"/>
  <c r="R40" i="25"/>
  <c r="O40" i="25"/>
  <c r="N40" i="25"/>
  <c r="M40" i="25"/>
  <c r="I40" i="25"/>
  <c r="AD39" i="25"/>
  <c r="AA39" i="25"/>
  <c r="X39" i="25"/>
  <c r="W39" i="25"/>
  <c r="V39" i="25"/>
  <c r="U39" i="25" s="1"/>
  <c r="R39" i="25"/>
  <c r="O39" i="25"/>
  <c r="N39" i="25"/>
  <c r="M39" i="25"/>
  <c r="I39" i="25"/>
  <c r="AD38" i="25"/>
  <c r="AA38" i="25"/>
  <c r="X38" i="25"/>
  <c r="W38" i="25"/>
  <c r="V38" i="25"/>
  <c r="R38" i="25"/>
  <c r="O38" i="25"/>
  <c r="N38" i="25"/>
  <c r="M38" i="25"/>
  <c r="I38" i="25"/>
  <c r="AD37" i="25"/>
  <c r="AA37" i="25"/>
  <c r="X37" i="25"/>
  <c r="W37" i="25"/>
  <c r="V37" i="25"/>
  <c r="R37" i="25"/>
  <c r="O37" i="25"/>
  <c r="N37" i="25"/>
  <c r="M37" i="25"/>
  <c r="L37" i="25" s="1"/>
  <c r="I37" i="25"/>
  <c r="AD36" i="25"/>
  <c r="AA36" i="25"/>
  <c r="X36" i="25"/>
  <c r="W36" i="25"/>
  <c r="U36" i="25" s="1"/>
  <c r="V36" i="25"/>
  <c r="R36" i="25"/>
  <c r="O36" i="25"/>
  <c r="N36" i="25"/>
  <c r="H36" i="25" s="1"/>
  <c r="M36" i="25"/>
  <c r="I36" i="25"/>
  <c r="AD35" i="25"/>
  <c r="AA35" i="25"/>
  <c r="X35" i="25"/>
  <c r="W35" i="25"/>
  <c r="V35" i="25"/>
  <c r="R35" i="25"/>
  <c r="O35" i="25"/>
  <c r="N35" i="25"/>
  <c r="M35" i="25"/>
  <c r="I35" i="25"/>
  <c r="AD34" i="25"/>
  <c r="AA34" i="25"/>
  <c r="X34" i="25"/>
  <c r="W34" i="25"/>
  <c r="V34" i="25"/>
  <c r="R34" i="25"/>
  <c r="O34" i="25"/>
  <c r="N34" i="25"/>
  <c r="L34" i="25" s="1"/>
  <c r="M34" i="25"/>
  <c r="I34" i="25"/>
  <c r="AD33" i="25"/>
  <c r="AA33" i="25"/>
  <c r="X33" i="25"/>
  <c r="W33" i="25"/>
  <c r="V33" i="25"/>
  <c r="R33" i="25"/>
  <c r="O33" i="25"/>
  <c r="N33" i="25"/>
  <c r="M33" i="25"/>
  <c r="I33" i="25"/>
  <c r="AD32" i="25"/>
  <c r="AA32" i="25"/>
  <c r="X32" i="25"/>
  <c r="W32" i="25"/>
  <c r="V32" i="25"/>
  <c r="R32" i="25"/>
  <c r="O32" i="25"/>
  <c r="N32" i="25"/>
  <c r="M32" i="25"/>
  <c r="I32" i="25"/>
  <c r="AD31" i="25"/>
  <c r="AA31" i="25"/>
  <c r="X31" i="25"/>
  <c r="W31" i="25"/>
  <c r="V31" i="25"/>
  <c r="R31" i="25"/>
  <c r="O31" i="25"/>
  <c r="N31" i="25"/>
  <c r="M31" i="25"/>
  <c r="L31" i="25" s="1"/>
  <c r="I31" i="25"/>
  <c r="AD30" i="25"/>
  <c r="AA30" i="25"/>
  <c r="X30" i="25"/>
  <c r="W30" i="25"/>
  <c r="V30" i="25"/>
  <c r="R30" i="25"/>
  <c r="O30" i="25"/>
  <c r="N30" i="25"/>
  <c r="M30" i="25"/>
  <c r="I30" i="25"/>
  <c r="AD29" i="25"/>
  <c r="AA29" i="25"/>
  <c r="X29" i="25"/>
  <c r="W29" i="25"/>
  <c r="V29" i="25"/>
  <c r="U29" i="25" s="1"/>
  <c r="R29" i="25"/>
  <c r="O29" i="25"/>
  <c r="N29" i="25"/>
  <c r="L29" i="25" s="1"/>
  <c r="M29" i="25"/>
  <c r="I29" i="25"/>
  <c r="AD28" i="25"/>
  <c r="AA28" i="25"/>
  <c r="X28" i="25"/>
  <c r="W28" i="25"/>
  <c r="U28" i="25" s="1"/>
  <c r="V28" i="25"/>
  <c r="R28" i="25"/>
  <c r="O28" i="25"/>
  <c r="N28" i="25"/>
  <c r="M28" i="25"/>
  <c r="G28" i="25" s="1"/>
  <c r="I28" i="25"/>
  <c r="AD27" i="25"/>
  <c r="AA27" i="25"/>
  <c r="X27" i="25"/>
  <c r="W27" i="25"/>
  <c r="V27" i="25"/>
  <c r="R27" i="25"/>
  <c r="O27" i="25"/>
  <c r="N27" i="25"/>
  <c r="M27" i="25"/>
  <c r="L27" i="25" s="1"/>
  <c r="I27" i="25"/>
  <c r="AD26" i="25"/>
  <c r="AA26" i="25"/>
  <c r="X26" i="25"/>
  <c r="W26" i="25"/>
  <c r="V26" i="25"/>
  <c r="G26" i="25" s="1"/>
  <c r="R26" i="25"/>
  <c r="O26" i="25"/>
  <c r="N26" i="25"/>
  <c r="M26" i="25"/>
  <c r="I26" i="25"/>
  <c r="AD25" i="25"/>
  <c r="AA25" i="25"/>
  <c r="X25" i="25"/>
  <c r="W25" i="25"/>
  <c r="V25" i="25"/>
  <c r="U25" i="25" s="1"/>
  <c r="R25" i="25"/>
  <c r="O25" i="25"/>
  <c r="N25" i="25"/>
  <c r="M25" i="25"/>
  <c r="L25" i="25" s="1"/>
  <c r="I25" i="25"/>
  <c r="AD24" i="25"/>
  <c r="AA24" i="25"/>
  <c r="X24" i="25"/>
  <c r="W24" i="25"/>
  <c r="U24" i="25" s="1"/>
  <c r="V24" i="25"/>
  <c r="R24" i="25"/>
  <c r="O24" i="25"/>
  <c r="N24" i="25"/>
  <c r="M24" i="25"/>
  <c r="I24" i="25"/>
  <c r="AD23" i="25"/>
  <c r="AA23" i="25"/>
  <c r="X23" i="25"/>
  <c r="W23" i="25"/>
  <c r="U23" i="25" s="1"/>
  <c r="V23" i="25"/>
  <c r="R23" i="25"/>
  <c r="O23" i="25"/>
  <c r="N23" i="25"/>
  <c r="M23" i="25"/>
  <c r="I23" i="25"/>
  <c r="AD22" i="25"/>
  <c r="AA22" i="25"/>
  <c r="X22" i="25"/>
  <c r="W22" i="25"/>
  <c r="V22" i="25"/>
  <c r="G22" i="25" s="1"/>
  <c r="R22" i="25"/>
  <c r="O22" i="25"/>
  <c r="N22" i="25"/>
  <c r="H22" i="25" s="1"/>
  <c r="M22" i="25"/>
  <c r="I22" i="25"/>
  <c r="AD21" i="25"/>
  <c r="AA21" i="25"/>
  <c r="X21" i="25"/>
  <c r="W21" i="25"/>
  <c r="V21" i="25"/>
  <c r="R21" i="25"/>
  <c r="O21" i="25"/>
  <c r="N21" i="25"/>
  <c r="M21" i="25"/>
  <c r="L21" i="25" s="1"/>
  <c r="I21" i="25"/>
  <c r="AD20" i="25"/>
  <c r="AA20" i="25"/>
  <c r="X20" i="25"/>
  <c r="X16" i="25" s="1"/>
  <c r="W20" i="25"/>
  <c r="U20" i="25" s="1"/>
  <c r="V20" i="25"/>
  <c r="R20" i="25"/>
  <c r="O20" i="25"/>
  <c r="N20" i="25"/>
  <c r="L20" i="25" s="1"/>
  <c r="M20" i="25"/>
  <c r="I20" i="25"/>
  <c r="AD19" i="25"/>
  <c r="AA19" i="25"/>
  <c r="X19" i="25"/>
  <c r="W19" i="25"/>
  <c r="U19" i="25" s="1"/>
  <c r="V19" i="25"/>
  <c r="R19" i="25"/>
  <c r="O19" i="25"/>
  <c r="N19" i="25"/>
  <c r="M19" i="25"/>
  <c r="L19" i="25" s="1"/>
  <c r="I19" i="25"/>
  <c r="AD18" i="25"/>
  <c r="AA18" i="25"/>
  <c r="X18" i="25"/>
  <c r="W18" i="25"/>
  <c r="V18" i="25"/>
  <c r="G18" i="25" s="1"/>
  <c r="R18" i="25"/>
  <c r="O18" i="25"/>
  <c r="N18" i="25"/>
  <c r="L18" i="25" s="1"/>
  <c r="M18" i="25"/>
  <c r="I18" i="25"/>
  <c r="AD17" i="25"/>
  <c r="AA17" i="25"/>
  <c r="X17" i="25"/>
  <c r="W17" i="25"/>
  <c r="V17" i="25"/>
  <c r="U17" i="25" s="1"/>
  <c r="R17" i="25"/>
  <c r="O17" i="25"/>
  <c r="N17" i="25"/>
  <c r="M17" i="25"/>
  <c r="I17" i="25"/>
  <c r="AF16" i="25"/>
  <c r="AE16" i="25"/>
  <c r="AC16" i="25"/>
  <c r="AC9" i="25" s="1"/>
  <c r="AB16" i="25"/>
  <c r="AB9" i="25" s="1"/>
  <c r="Z16" i="25"/>
  <c r="Y16" i="25"/>
  <c r="T16" i="25"/>
  <c r="S16" i="25"/>
  <c r="Q16" i="25"/>
  <c r="P16" i="25"/>
  <c r="K16" i="25"/>
  <c r="K9" i="25" s="1"/>
  <c r="K7" i="25" s="1"/>
  <c r="J16" i="25"/>
  <c r="J9" i="25" s="1"/>
  <c r="E16" i="25"/>
  <c r="D16" i="25"/>
  <c r="AD13" i="25"/>
  <c r="AD8" i="25"/>
  <c r="AA13" i="25"/>
  <c r="AA8" i="25" s="1"/>
  <c r="X13" i="25"/>
  <c r="X8" i="25" s="1"/>
  <c r="W13" i="25"/>
  <c r="W8" i="25" s="1"/>
  <c r="V13" i="25"/>
  <c r="U13" i="25" s="1"/>
  <c r="U8" i="25" s="1"/>
  <c r="R13" i="25"/>
  <c r="R8" i="25" s="1"/>
  <c r="O13" i="25"/>
  <c r="O8" i="25" s="1"/>
  <c r="N13" i="25"/>
  <c r="N8" i="25" s="1"/>
  <c r="M13" i="25"/>
  <c r="I13" i="25"/>
  <c r="I8" i="25"/>
  <c r="AF8" i="25"/>
  <c r="AE8" i="25"/>
  <c r="AC8" i="25"/>
  <c r="AB8" i="25"/>
  <c r="Z8" i="25"/>
  <c r="Y8" i="25"/>
  <c r="T8" i="25"/>
  <c r="S8" i="25"/>
  <c r="Q8" i="25"/>
  <c r="P8" i="25"/>
  <c r="K8" i="25"/>
  <c r="J8" i="25"/>
  <c r="E8" i="25"/>
  <c r="D8" i="25"/>
  <c r="N114" i="25"/>
  <c r="G116" i="25"/>
  <c r="G95" i="25"/>
  <c r="H104" i="25"/>
  <c r="L57" i="25"/>
  <c r="U59" i="25"/>
  <c r="U93" i="25"/>
  <c r="G34" i="25"/>
  <c r="L13" i="25"/>
  <c r="L8" i="25" s="1"/>
  <c r="U32" i="25"/>
  <c r="L93" i="25"/>
  <c r="L143" i="25"/>
  <c r="G83" i="25"/>
  <c r="H58" i="25"/>
  <c r="G77" i="25"/>
  <c r="G91" i="25"/>
  <c r="L127" i="25"/>
  <c r="H100" i="25"/>
  <c r="G111" i="25"/>
  <c r="O79" i="25"/>
  <c r="H109" i="25"/>
  <c r="H95" i="25"/>
  <c r="L109" i="25"/>
  <c r="U111" i="25"/>
  <c r="G32" i="25"/>
  <c r="H51" i="25"/>
  <c r="N112" i="25"/>
  <c r="U56" i="25"/>
  <c r="G93" i="25"/>
  <c r="H101" i="25"/>
  <c r="G127" i="25"/>
  <c r="L139" i="25"/>
  <c r="L138" i="25" s="1"/>
  <c r="U78" i="25"/>
  <c r="U83" i="25"/>
  <c r="T10" i="25"/>
  <c r="AF10" i="25"/>
  <c r="G101" i="25"/>
  <c r="L33" i="25"/>
  <c r="H57" i="25"/>
  <c r="G113" i="25"/>
  <c r="H61" i="25"/>
  <c r="H78" i="25"/>
  <c r="H102" i="25"/>
  <c r="U104" i="25"/>
  <c r="L67" i="25"/>
  <c r="Y10" i="25"/>
  <c r="L113" i="25"/>
  <c r="L112" i="25" s="1"/>
  <c r="I130" i="25"/>
  <c r="O141" i="25"/>
  <c r="H93" i="25"/>
  <c r="L95" i="25"/>
  <c r="M112" i="25"/>
  <c r="H106" i="25"/>
  <c r="H105" i="25" s="1"/>
  <c r="R136" i="25"/>
  <c r="O138" i="25"/>
  <c r="L59" i="25"/>
  <c r="U65" i="25"/>
  <c r="L71" i="25"/>
  <c r="U109" i="25"/>
  <c r="Z10" i="25"/>
  <c r="U27" i="25"/>
  <c r="AC10" i="25"/>
  <c r="I136" i="25"/>
  <c r="G24" i="25"/>
  <c r="H55" i="25"/>
  <c r="G59" i="25"/>
  <c r="H82" i="25"/>
  <c r="U92" i="25"/>
  <c r="N141" i="25"/>
  <c r="AD94" i="25"/>
  <c r="G55" i="25"/>
  <c r="U64" i="25"/>
  <c r="L111" i="25"/>
  <c r="H143" i="25"/>
  <c r="N99" i="25"/>
  <c r="AA107" i="25"/>
  <c r="H111" i="25"/>
  <c r="G139" i="25"/>
  <c r="H91" i="25"/>
  <c r="F91" i="25" s="1"/>
  <c r="M107" i="25"/>
  <c r="G109" i="25"/>
  <c r="U26" i="25"/>
  <c r="L72" i="25"/>
  <c r="U95" i="25"/>
  <c r="L102" i="25"/>
  <c r="U106" i="25"/>
  <c r="U105" i="25" s="1"/>
  <c r="G42" i="25"/>
  <c r="U74" i="25"/>
  <c r="R86" i="25"/>
  <c r="L140" i="25"/>
  <c r="N138" i="25"/>
  <c r="G73" i="25"/>
  <c r="F73" i="25" s="1"/>
  <c r="L123" i="25"/>
  <c r="G123" i="25"/>
  <c r="F123" i="25" s="1"/>
  <c r="G40" i="25"/>
  <c r="O63" i="25"/>
  <c r="L103" i="25"/>
  <c r="N117" i="25"/>
  <c r="L129" i="25"/>
  <c r="L128" i="25"/>
  <c r="G134" i="25"/>
  <c r="M136" i="25"/>
  <c r="G137" i="25"/>
  <c r="G20" i="25"/>
  <c r="U69" i="25"/>
  <c r="O94" i="25"/>
  <c r="U100" i="25"/>
  <c r="U108" i="25"/>
  <c r="L125" i="25"/>
  <c r="G125" i="25"/>
  <c r="F125" i="25" s="1"/>
  <c r="L51" i="25"/>
  <c r="U55" i="25"/>
  <c r="H59" i="25"/>
  <c r="G67" i="25"/>
  <c r="L76" i="25"/>
  <c r="U80" i="25"/>
  <c r="U97" i="25"/>
  <c r="I99" i="25"/>
  <c r="L97" i="25"/>
  <c r="H97" i="25"/>
  <c r="L122" i="25"/>
  <c r="G122" i="25"/>
  <c r="L47" i="25"/>
  <c r="L61" i="25"/>
  <c r="G65" i="25"/>
  <c r="G85" i="25"/>
  <c r="U91" i="25"/>
  <c r="G96" i="25"/>
  <c r="L110" i="25"/>
  <c r="G110" i="25"/>
  <c r="F110" i="25"/>
  <c r="U49" i="25"/>
  <c r="H80" i="25"/>
  <c r="L82" i="25"/>
  <c r="V94" i="25"/>
  <c r="U87" i="25"/>
  <c r="L91" i="25"/>
  <c r="M94" i="25"/>
  <c r="L96" i="25"/>
  <c r="L106" i="25"/>
  <c r="L105" i="25" s="1"/>
  <c r="H122" i="25"/>
  <c r="H129" i="25"/>
  <c r="H128" i="25"/>
  <c r="G69" i="25"/>
  <c r="G81" i="25"/>
  <c r="G97" i="25"/>
  <c r="F97" i="25" s="1"/>
  <c r="G103" i="25"/>
  <c r="G118" i="25"/>
  <c r="F93" i="25"/>
  <c r="G112" i="25"/>
  <c r="F111" i="25"/>
  <c r="F102" i="25" l="1"/>
  <c r="H90" i="25"/>
  <c r="W86" i="25"/>
  <c r="W94" i="25"/>
  <c r="H96" i="25"/>
  <c r="W112" i="25"/>
  <c r="U113" i="25"/>
  <c r="U112" i="25" s="1"/>
  <c r="R10" i="25"/>
  <c r="G21" i="25"/>
  <c r="F21" i="25" s="1"/>
  <c r="U21" i="25"/>
  <c r="L35" i="25"/>
  <c r="G35" i="25"/>
  <c r="F46" i="25"/>
  <c r="H53" i="25"/>
  <c r="L78" i="25"/>
  <c r="G78" i="25"/>
  <c r="H85" i="25"/>
  <c r="F85" i="25" s="1"/>
  <c r="L77" i="25"/>
  <c r="F24" i="25"/>
  <c r="N121" i="25"/>
  <c r="H75" i="25"/>
  <c r="H70" i="25" s="1"/>
  <c r="H98" i="25"/>
  <c r="F98" i="25" s="1"/>
  <c r="U41" i="25"/>
  <c r="V114" i="25"/>
  <c r="L108" i="25"/>
  <c r="L107" i="25" s="1"/>
  <c r="G108" i="25"/>
  <c r="F108" i="25" s="1"/>
  <c r="F107" i="25" s="1"/>
  <c r="H113" i="25"/>
  <c r="H112" i="25" s="1"/>
  <c r="G50" i="25"/>
  <c r="L83" i="25"/>
  <c r="G48" i="25"/>
  <c r="L87" i="25"/>
  <c r="L22" i="25"/>
  <c r="H34" i="25"/>
  <c r="F34" i="25" s="1"/>
  <c r="F101" i="25"/>
  <c r="H99" i="25"/>
  <c r="G90" i="25"/>
  <c r="M86" i="25"/>
  <c r="L90" i="25"/>
  <c r="R99" i="25"/>
  <c r="H137" i="25"/>
  <c r="H136" i="25" s="1"/>
  <c r="N136" i="25"/>
  <c r="L137" i="25"/>
  <c r="L136" i="25" s="1"/>
  <c r="G142" i="25"/>
  <c r="L142" i="25"/>
  <c r="L141" i="25" s="1"/>
  <c r="M141" i="25"/>
  <c r="G115" i="25"/>
  <c r="F95" i="25"/>
  <c r="G94" i="25"/>
  <c r="L38" i="25"/>
  <c r="H38" i="25"/>
  <c r="H131" i="25"/>
  <c r="F131" i="25" s="1"/>
  <c r="N130" i="25"/>
  <c r="L131" i="25"/>
  <c r="L130" i="25" s="1"/>
  <c r="V141" i="25"/>
  <c r="G143" i="25"/>
  <c r="F143" i="25" s="1"/>
  <c r="V63" i="25"/>
  <c r="N86" i="25"/>
  <c r="W79" i="25"/>
  <c r="H42" i="25"/>
  <c r="U37" i="25"/>
  <c r="G37" i="25"/>
  <c r="G43" i="25"/>
  <c r="L43" i="25"/>
  <c r="W53" i="25"/>
  <c r="H56" i="25"/>
  <c r="L80" i="25"/>
  <c r="G80" i="25"/>
  <c r="F80" i="25" s="1"/>
  <c r="S9" i="25"/>
  <c r="S7" i="25" s="1"/>
  <c r="H24" i="25"/>
  <c r="X53" i="25"/>
  <c r="G60" i="25"/>
  <c r="F60" i="25" s="1"/>
  <c r="L60" i="25"/>
  <c r="H88" i="25"/>
  <c r="L88" i="25"/>
  <c r="I121" i="25"/>
  <c r="I10" i="25" s="1"/>
  <c r="O10" i="25"/>
  <c r="G132" i="25"/>
  <c r="M130" i="25"/>
  <c r="L132" i="25"/>
  <c r="H133" i="25"/>
  <c r="H130" i="25" s="1"/>
  <c r="L133" i="25"/>
  <c r="F42" i="25"/>
  <c r="U118" i="25"/>
  <c r="U117" i="25" s="1"/>
  <c r="W117" i="25"/>
  <c r="M128" i="25"/>
  <c r="G129" i="25"/>
  <c r="L135" i="25"/>
  <c r="G135" i="25"/>
  <c r="G117" i="25"/>
  <c r="F118" i="25"/>
  <c r="F117" i="25" s="1"/>
  <c r="F59" i="25"/>
  <c r="L26" i="25"/>
  <c r="H26" i="25"/>
  <c r="H30" i="25"/>
  <c r="L30" i="25"/>
  <c r="G64" i="25"/>
  <c r="F64" i="25" s="1"/>
  <c r="M63" i="25"/>
  <c r="L64" i="25"/>
  <c r="L68" i="25"/>
  <c r="G68" i="25"/>
  <c r="F68" i="25" s="1"/>
  <c r="V99" i="25"/>
  <c r="U102" i="25"/>
  <c r="U99" i="25" s="1"/>
  <c r="L104" i="25"/>
  <c r="G104" i="25"/>
  <c r="F104" i="25" s="1"/>
  <c r="F109" i="25"/>
  <c r="G17" i="25"/>
  <c r="M121" i="25"/>
  <c r="V16" i="25"/>
  <c r="U107" i="25"/>
  <c r="G31" i="25"/>
  <c r="G66" i="25"/>
  <c r="G63" i="25" s="1"/>
  <c r="L100" i="25"/>
  <c r="G52" i="25"/>
  <c r="V105" i="25"/>
  <c r="G106" i="25"/>
  <c r="G105" i="25" s="1"/>
  <c r="V107" i="25"/>
  <c r="J10" i="25"/>
  <c r="J7" i="25" s="1"/>
  <c r="G23" i="25"/>
  <c r="L23" i="25"/>
  <c r="G33" i="25"/>
  <c r="U33" i="25"/>
  <c r="G39" i="25"/>
  <c r="L39" i="25"/>
  <c r="L58" i="25"/>
  <c r="L62" i="25"/>
  <c r="H62" i="25"/>
  <c r="G25" i="25"/>
  <c r="G70" i="25"/>
  <c r="H13" i="25"/>
  <c r="L94" i="25"/>
  <c r="H44" i="25"/>
  <c r="H20" i="25"/>
  <c r="F20" i="25" s="1"/>
  <c r="L28" i="25"/>
  <c r="H28" i="25"/>
  <c r="H32" i="25"/>
  <c r="F32" i="25" s="1"/>
  <c r="H40" i="25"/>
  <c r="F40" i="25" s="1"/>
  <c r="L46" i="25"/>
  <c r="L45" i="25" s="1"/>
  <c r="M45" i="25"/>
  <c r="G46" i="25"/>
  <c r="V53" i="25"/>
  <c r="V9" i="25" s="1"/>
  <c r="L81" i="25"/>
  <c r="H81" i="25"/>
  <c r="F81" i="25" s="1"/>
  <c r="N79" i="25"/>
  <c r="H86" i="25"/>
  <c r="G126" i="25"/>
  <c r="F126" i="25" s="1"/>
  <c r="M99" i="25"/>
  <c r="N94" i="25"/>
  <c r="U46" i="25"/>
  <c r="H18" i="25"/>
  <c r="V8" i="25"/>
  <c r="L32" i="25"/>
  <c r="U88" i="25"/>
  <c r="U86" i="25" s="1"/>
  <c r="G88" i="25"/>
  <c r="V86" i="25"/>
  <c r="U90" i="25"/>
  <c r="G92" i="25"/>
  <c r="F92" i="25" s="1"/>
  <c r="L92" i="25"/>
  <c r="U101" i="25"/>
  <c r="W99" i="25"/>
  <c r="W107" i="25"/>
  <c r="H108" i="25"/>
  <c r="H107" i="25" s="1"/>
  <c r="L118" i="25"/>
  <c r="L117" i="25" s="1"/>
  <c r="H118" i="25"/>
  <c r="H117" i="25" s="1"/>
  <c r="G124" i="25"/>
  <c r="F124" i="25" s="1"/>
  <c r="F121" i="25" s="1"/>
  <c r="L124" i="25"/>
  <c r="L121" i="25" s="1"/>
  <c r="G13" i="25"/>
  <c r="P9" i="25"/>
  <c r="P7" i="25" s="1"/>
  <c r="X45" i="25"/>
  <c r="O45" i="25"/>
  <c r="O53" i="25"/>
  <c r="F61" i="25"/>
  <c r="I70" i="25"/>
  <c r="AA70" i="25"/>
  <c r="R70" i="25"/>
  <c r="F74" i="25"/>
  <c r="F76" i="25"/>
  <c r="AE9" i="25"/>
  <c r="G49" i="25"/>
  <c r="F49" i="25" s="1"/>
  <c r="G57" i="25"/>
  <c r="F57" i="25" s="1"/>
  <c r="U47" i="25"/>
  <c r="Q9" i="25"/>
  <c r="Q7" i="25" s="1"/>
  <c r="AF9" i="25"/>
  <c r="O16" i="25"/>
  <c r="O9" i="25" s="1"/>
  <c r="F22" i="25"/>
  <c r="L24" i="25"/>
  <c r="F26" i="25"/>
  <c r="F28" i="25"/>
  <c r="U30" i="25"/>
  <c r="U34" i="25"/>
  <c r="L36" i="25"/>
  <c r="U38" i="25"/>
  <c r="L40" i="25"/>
  <c r="U42" i="25"/>
  <c r="F44" i="25"/>
  <c r="AA45" i="25"/>
  <c r="R45" i="25"/>
  <c r="R63" i="25"/>
  <c r="N63" i="25"/>
  <c r="I63" i="25"/>
  <c r="AA63" i="25"/>
  <c r="U67" i="25"/>
  <c r="U63" i="25" s="1"/>
  <c r="F69" i="25"/>
  <c r="D10" i="25"/>
  <c r="W114" i="25"/>
  <c r="U121" i="25"/>
  <c r="T9" i="25"/>
  <c r="T7" i="25" s="1"/>
  <c r="M16" i="25"/>
  <c r="M9" i="25" s="1"/>
  <c r="AD16" i="25"/>
  <c r="AD9" i="25" s="1"/>
  <c r="G19" i="25"/>
  <c r="G27" i="25"/>
  <c r="G29" i="25"/>
  <c r="N45" i="25"/>
  <c r="I45" i="25"/>
  <c r="W45" i="25"/>
  <c r="H50" i="25"/>
  <c r="H52" i="25"/>
  <c r="H115" i="25"/>
  <c r="AA114" i="25"/>
  <c r="U130" i="25"/>
  <c r="U10" i="25" s="1"/>
  <c r="F103" i="25"/>
  <c r="F55" i="25"/>
  <c r="F127" i="25"/>
  <c r="F77" i="25"/>
  <c r="D9" i="25"/>
  <c r="H17" i="25"/>
  <c r="I16" i="25"/>
  <c r="AA16" i="25"/>
  <c r="R16" i="25"/>
  <c r="R9" i="25" s="1"/>
  <c r="R7" i="25" s="1"/>
  <c r="H21" i="25"/>
  <c r="H25" i="25"/>
  <c r="H27" i="25"/>
  <c r="H31" i="25"/>
  <c r="H33" i="25"/>
  <c r="H35" i="25"/>
  <c r="H37" i="25"/>
  <c r="F37" i="25" s="1"/>
  <c r="H39" i="25"/>
  <c r="F39" i="25" s="1"/>
  <c r="H41" i="25"/>
  <c r="F41" i="25" s="1"/>
  <c r="H43" i="25"/>
  <c r="F43" i="25" s="1"/>
  <c r="I79" i="25"/>
  <c r="AA79" i="25"/>
  <c r="H84" i="25"/>
  <c r="F122" i="25"/>
  <c r="U94" i="25"/>
  <c r="M8" i="25"/>
  <c r="G8" i="25" s="1"/>
  <c r="F78" i="25"/>
  <c r="G114" i="25"/>
  <c r="E9" i="25"/>
  <c r="E7" i="25" s="1"/>
  <c r="H47" i="25"/>
  <c r="V70" i="25"/>
  <c r="O70" i="25"/>
  <c r="L73" i="25"/>
  <c r="G75" i="25"/>
  <c r="L116" i="25"/>
  <c r="AD10" i="25"/>
  <c r="AD7" i="25" s="1"/>
  <c r="AB10" i="25"/>
  <c r="AB7" i="25" s="1"/>
  <c r="X10" i="25"/>
  <c r="H138" i="25"/>
  <c r="H141" i="25"/>
  <c r="AF7" i="25"/>
  <c r="G141" i="25"/>
  <c r="W10" i="25"/>
  <c r="F139" i="25"/>
  <c r="AC7" i="25"/>
  <c r="D7" i="25"/>
  <c r="H8" i="25"/>
  <c r="F18" i="25"/>
  <c r="G45" i="25"/>
  <c r="F47" i="25"/>
  <c r="F87" i="25"/>
  <c r="O7" i="25"/>
  <c r="F27" i="25"/>
  <c r="F17" i="25"/>
  <c r="L114" i="25"/>
  <c r="F132" i="25"/>
  <c r="G130" i="25"/>
  <c r="F115" i="25"/>
  <c r="F133" i="25"/>
  <c r="F140" i="25"/>
  <c r="G136" i="25"/>
  <c r="F66" i="25"/>
  <c r="F113" i="25"/>
  <c r="F112" i="25" s="1"/>
  <c r="L65" i="25"/>
  <c r="G38" i="25"/>
  <c r="F38" i="25" s="1"/>
  <c r="G54" i="25"/>
  <c r="U84" i="25"/>
  <c r="L54" i="25"/>
  <c r="U18" i="25"/>
  <c r="F142" i="25"/>
  <c r="U61" i="25"/>
  <c r="L44" i="25"/>
  <c r="U22" i="25"/>
  <c r="U54" i="25"/>
  <c r="U35" i="25"/>
  <c r="F100" i="25"/>
  <c r="F99" i="25" s="1"/>
  <c r="N16" i="25"/>
  <c r="L74" i="25"/>
  <c r="L69" i="25"/>
  <c r="G84" i="25"/>
  <c r="L17" i="25"/>
  <c r="G51" i="25"/>
  <c r="F51" i="25" s="1"/>
  <c r="U71" i="25"/>
  <c r="U72" i="25"/>
  <c r="U43" i="25"/>
  <c r="G56" i="25"/>
  <c r="F56" i="25" s="1"/>
  <c r="G62" i="25"/>
  <c r="F62" i="25" s="1"/>
  <c r="G36" i="25"/>
  <c r="F36" i="25" s="1"/>
  <c r="M53" i="25"/>
  <c r="G30" i="25"/>
  <c r="F30" i="25" s="1"/>
  <c r="H29" i="25"/>
  <c r="F29" i="25" s="1"/>
  <c r="N53" i="25"/>
  <c r="U82" i="25"/>
  <c r="Y9" i="25"/>
  <c r="Y7" i="25" s="1"/>
  <c r="H116" i="25"/>
  <c r="F116" i="25" s="1"/>
  <c r="F134" i="25"/>
  <c r="U48" i="25"/>
  <c r="U45" i="25" s="1"/>
  <c r="H19" i="25"/>
  <c r="G82" i="25"/>
  <c r="F82" i="25" s="1"/>
  <c r="G58" i="25"/>
  <c r="F58" i="25" s="1"/>
  <c r="H67" i="25"/>
  <c r="F67" i="25" s="1"/>
  <c r="H23" i="25"/>
  <c r="F23" i="25" s="1"/>
  <c r="Z9" i="25"/>
  <c r="F135" i="25"/>
  <c r="H65" i="25"/>
  <c r="W63" i="25"/>
  <c r="U31" i="25"/>
  <c r="W16" i="25"/>
  <c r="W9" i="25" s="1"/>
  <c r="U76" i="25"/>
  <c r="H48" i="25"/>
  <c r="F48" i="25" s="1"/>
  <c r="F106" i="25"/>
  <c r="F105" i="25" s="1"/>
  <c r="X86" i="25"/>
  <c r="G138" i="25"/>
  <c r="H121" i="25"/>
  <c r="Z7" i="25"/>
  <c r="G121" i="25" l="1"/>
  <c r="U79" i="25"/>
  <c r="L70" i="25"/>
  <c r="X9" i="25"/>
  <c r="X7" i="25" s="1"/>
  <c r="F79" i="25"/>
  <c r="I9" i="25"/>
  <c r="I7" i="25" s="1"/>
  <c r="F13" i="25"/>
  <c r="F8" i="25" s="1"/>
  <c r="F25" i="25"/>
  <c r="L99" i="25"/>
  <c r="G107" i="25"/>
  <c r="L79" i="25"/>
  <c r="N10" i="25"/>
  <c r="F35" i="25"/>
  <c r="F96" i="25"/>
  <c r="F94" i="25" s="1"/>
  <c r="H94" i="25"/>
  <c r="G86" i="25"/>
  <c r="AA9" i="25"/>
  <c r="F50" i="25"/>
  <c r="H16" i="25"/>
  <c r="L53" i="25"/>
  <c r="H79" i="25"/>
  <c r="F33" i="25"/>
  <c r="L10" i="25"/>
  <c r="G128" i="25"/>
  <c r="F129" i="25"/>
  <c r="F128" i="25" s="1"/>
  <c r="W7" i="25"/>
  <c r="F137" i="25"/>
  <c r="F136" i="25" s="1"/>
  <c r="L86" i="25"/>
  <c r="F31" i="25"/>
  <c r="F130" i="25"/>
  <c r="U53" i="25"/>
  <c r="F90" i="25"/>
  <c r="F86" i="25" s="1"/>
  <c r="F84" i="25"/>
  <c r="L63" i="25"/>
  <c r="F75" i="25"/>
  <c r="F70" i="25" s="1"/>
  <c r="F52" i="25"/>
  <c r="F45" i="25" s="1"/>
  <c r="M10" i="25"/>
  <c r="M7" i="25" s="1"/>
  <c r="G99" i="25"/>
  <c r="AA10" i="25"/>
  <c r="AA7" i="25" s="1"/>
  <c r="AE10" i="25"/>
  <c r="AE7" i="25" s="1"/>
  <c r="G10" i="25"/>
  <c r="F141" i="25"/>
  <c r="F138" i="25"/>
  <c r="F10" i="25" s="1"/>
  <c r="V10" i="25"/>
  <c r="V7" i="25" s="1"/>
  <c r="H10" i="25"/>
  <c r="U70" i="25"/>
  <c r="G79" i="25"/>
  <c r="G53" i="25"/>
  <c r="F54" i="25"/>
  <c r="F53" i="25" s="1"/>
  <c r="L16" i="25"/>
  <c r="L9" i="25" s="1"/>
  <c r="L7" i="25" s="1"/>
  <c r="F19" i="25"/>
  <c r="F16" i="25" s="1"/>
  <c r="H114" i="25"/>
  <c r="G16" i="25"/>
  <c r="G9" i="25" s="1"/>
  <c r="H45" i="25"/>
  <c r="F114" i="25"/>
  <c r="N9" i="25"/>
  <c r="N7" i="25" s="1"/>
  <c r="H7" i="25" s="1"/>
  <c r="U16" i="25"/>
  <c r="U9" i="25" s="1"/>
  <c r="U7" i="25" s="1"/>
  <c r="F65" i="25"/>
  <c r="F63" i="25" s="1"/>
  <c r="H63" i="25"/>
  <c r="G7" i="25" l="1"/>
  <c r="F9" i="25"/>
  <c r="F7" i="25" s="1"/>
  <c r="H9" i="25"/>
</calcChain>
</file>

<file path=xl/sharedStrings.xml><?xml version="1.0" encoding="utf-8"?>
<sst xmlns="http://schemas.openxmlformats.org/spreadsheetml/2006/main" count="177" uniqueCount="148">
  <si>
    <t>学</t>
  </si>
  <si>
    <t>在園者数</t>
  </si>
  <si>
    <t>３歳</t>
  </si>
  <si>
    <t>４歳</t>
  </si>
  <si>
    <t>５歳</t>
  </si>
  <si>
    <t>区    分</t>
  </si>
  <si>
    <t>級</t>
  </si>
  <si>
    <t>３歳入園</t>
  </si>
  <si>
    <t>４歳入園</t>
  </si>
  <si>
    <t>５歳入園</t>
  </si>
  <si>
    <t>計</t>
  </si>
  <si>
    <t>男</t>
  </si>
  <si>
    <t>女</t>
  </si>
  <si>
    <t>数</t>
  </si>
  <si>
    <t>合計</t>
  </si>
  <si>
    <t>国立計</t>
  </si>
  <si>
    <t>市町立計</t>
    <phoneticPr fontId="8"/>
  </si>
  <si>
    <t>私立計</t>
  </si>
  <si>
    <t>国   立</t>
  </si>
  <si>
    <t>滋賀大学附属</t>
  </si>
  <si>
    <t>市町立</t>
    <phoneticPr fontId="8"/>
  </si>
  <si>
    <t>大津市</t>
  </si>
  <si>
    <t>真野</t>
  </si>
  <si>
    <t>堅田</t>
  </si>
  <si>
    <t>下阪本</t>
  </si>
  <si>
    <t>志賀</t>
  </si>
  <si>
    <t>長等</t>
  </si>
  <si>
    <t>逢坂</t>
  </si>
  <si>
    <t>大津</t>
  </si>
  <si>
    <t>平野</t>
  </si>
  <si>
    <t>膳所</t>
  </si>
  <si>
    <t>晴嵐</t>
  </si>
  <si>
    <t>石山</t>
  </si>
  <si>
    <t>大石</t>
  </si>
  <si>
    <t>田上</t>
  </si>
  <si>
    <t>上田上</t>
  </si>
  <si>
    <t>瀬田南</t>
  </si>
  <si>
    <t>瀬田</t>
  </si>
  <si>
    <t>富士見</t>
  </si>
  <si>
    <t>坂本</t>
  </si>
  <si>
    <t>唐崎</t>
  </si>
  <si>
    <t>南郷</t>
  </si>
  <si>
    <t>瀬田東</t>
  </si>
  <si>
    <t>瀬田北</t>
  </si>
  <si>
    <t>仰木の里</t>
  </si>
  <si>
    <t>青山</t>
  </si>
  <si>
    <t>仰木の里東</t>
  </si>
  <si>
    <t>志賀北</t>
  </si>
  <si>
    <t>志賀南</t>
  </si>
  <si>
    <t>彦根市</t>
  </si>
  <si>
    <t>彦根</t>
  </si>
  <si>
    <t>高宮</t>
  </si>
  <si>
    <t>佐和山</t>
  </si>
  <si>
    <t>稲枝東</t>
  </si>
  <si>
    <t>旭森</t>
  </si>
  <si>
    <t>城北</t>
  </si>
  <si>
    <t>城陽</t>
  </si>
  <si>
    <t>長浜市</t>
  </si>
  <si>
    <t>長浜</t>
  </si>
  <si>
    <t>神照</t>
  </si>
  <si>
    <t>南郷里</t>
  </si>
  <si>
    <t>わかば</t>
  </si>
  <si>
    <t>北郷里</t>
  </si>
  <si>
    <t>長浜北</t>
  </si>
  <si>
    <t>長浜西</t>
  </si>
  <si>
    <t>湖北</t>
    <rPh sb="0" eb="2">
      <t>コホク</t>
    </rPh>
    <phoneticPr fontId="9"/>
  </si>
  <si>
    <t>近江八幡市</t>
  </si>
  <si>
    <t>八幡</t>
  </si>
  <si>
    <t>金田</t>
  </si>
  <si>
    <t>北里</t>
  </si>
  <si>
    <t>沖島</t>
    <rPh sb="0" eb="2">
      <t>オキシマ</t>
    </rPh>
    <phoneticPr fontId="9"/>
  </si>
  <si>
    <t>安土</t>
  </si>
  <si>
    <t>草津市</t>
  </si>
  <si>
    <t>守山市</t>
  </si>
  <si>
    <t>河西</t>
  </si>
  <si>
    <t>速野</t>
  </si>
  <si>
    <t>吉身</t>
  </si>
  <si>
    <t>物部</t>
  </si>
  <si>
    <t>立入が丘</t>
  </si>
  <si>
    <t>栗東市</t>
    <rPh sb="0" eb="2">
      <t>リットウ</t>
    </rPh>
    <phoneticPr fontId="8"/>
  </si>
  <si>
    <t>治田東</t>
  </si>
  <si>
    <t>大宝</t>
  </si>
  <si>
    <t>葉山</t>
  </si>
  <si>
    <t>治田</t>
  </si>
  <si>
    <t>治田西</t>
  </si>
  <si>
    <t>葉山東</t>
  </si>
  <si>
    <t>大宝西</t>
  </si>
  <si>
    <t>甲賀市</t>
    <rPh sb="0" eb="3">
      <t>コウカシ</t>
    </rPh>
    <phoneticPr fontId="8"/>
  </si>
  <si>
    <t>野洲市</t>
    <rPh sb="0" eb="3">
      <t>ヤスシ</t>
    </rPh>
    <phoneticPr fontId="8"/>
  </si>
  <si>
    <t>中主</t>
  </si>
  <si>
    <t>野洲</t>
  </si>
  <si>
    <t>祇王</t>
  </si>
  <si>
    <t>北野</t>
  </si>
  <si>
    <t>湖南市</t>
    <rPh sb="0" eb="2">
      <t>コナン</t>
    </rPh>
    <rPh sb="2" eb="3">
      <t>シ</t>
    </rPh>
    <phoneticPr fontId="8"/>
  </si>
  <si>
    <t>高島市</t>
    <rPh sb="0" eb="2">
      <t>タカシマ</t>
    </rPh>
    <rPh sb="2" eb="3">
      <t>シ</t>
    </rPh>
    <phoneticPr fontId="8"/>
  </si>
  <si>
    <t>東近江市</t>
    <rPh sb="0" eb="1">
      <t>ヒガシ</t>
    </rPh>
    <rPh sb="1" eb="4">
      <t>オウミシ</t>
    </rPh>
    <phoneticPr fontId="8"/>
  </si>
  <si>
    <t>八日市</t>
  </si>
  <si>
    <t>建部</t>
  </si>
  <si>
    <t>玉緒</t>
  </si>
  <si>
    <t>長峰</t>
  </si>
  <si>
    <t>米原市</t>
    <rPh sb="0" eb="2">
      <t>マイハラ</t>
    </rPh>
    <rPh sb="2" eb="3">
      <t>シ</t>
    </rPh>
    <phoneticPr fontId="8"/>
  </si>
  <si>
    <t>山東</t>
  </si>
  <si>
    <t>日野町</t>
  </si>
  <si>
    <t>日野</t>
  </si>
  <si>
    <t>西大路</t>
  </si>
  <si>
    <t>南比都佐</t>
  </si>
  <si>
    <t>必佐</t>
  </si>
  <si>
    <t>竜王町</t>
  </si>
  <si>
    <t>愛荘町</t>
    <rPh sb="0" eb="1">
      <t>アイ</t>
    </rPh>
    <phoneticPr fontId="8"/>
  </si>
  <si>
    <t>秦荘</t>
  </si>
  <si>
    <t>愛知川</t>
  </si>
  <si>
    <t>豊郷町</t>
  </si>
  <si>
    <t>豊郷</t>
  </si>
  <si>
    <t>私　　　立</t>
  </si>
  <si>
    <t>聖愛</t>
    <rPh sb="0" eb="1">
      <t>セイ</t>
    </rPh>
    <rPh sb="1" eb="2">
      <t>アイ</t>
    </rPh>
    <phoneticPr fontId="8"/>
  </si>
  <si>
    <t>愛光</t>
    <rPh sb="0" eb="1">
      <t>アイ</t>
    </rPh>
    <rPh sb="1" eb="2">
      <t>ヒカリ</t>
    </rPh>
    <phoneticPr fontId="8"/>
  </si>
  <si>
    <t>比叡山</t>
    <rPh sb="0" eb="3">
      <t>ヒエイザン</t>
    </rPh>
    <phoneticPr fontId="8"/>
  </si>
  <si>
    <t>清和</t>
    <rPh sb="0" eb="2">
      <t>セイワ</t>
    </rPh>
    <phoneticPr fontId="8"/>
  </si>
  <si>
    <t>滋賀短大附属</t>
    <rPh sb="2" eb="4">
      <t>タンダイ</t>
    </rPh>
    <rPh sb="4" eb="5">
      <t>フ</t>
    </rPh>
    <phoneticPr fontId="9"/>
  </si>
  <si>
    <t>みどり</t>
  </si>
  <si>
    <t>信愛</t>
    <rPh sb="0" eb="2">
      <t>シンアイ</t>
    </rPh>
    <phoneticPr fontId="8"/>
  </si>
  <si>
    <t>草津</t>
    <rPh sb="0" eb="2">
      <t>クサツ</t>
    </rPh>
    <phoneticPr fontId="8"/>
  </si>
  <si>
    <t>若竹</t>
    <rPh sb="0" eb="2">
      <t>ワカタケ</t>
    </rPh>
    <phoneticPr fontId="8"/>
  </si>
  <si>
    <t>三雲</t>
  </si>
  <si>
    <t>今津</t>
  </si>
  <si>
    <t>愛東あいあい</t>
    <rPh sb="0" eb="2">
      <t>アイトウ</t>
    </rPh>
    <phoneticPr fontId="6"/>
  </si>
  <si>
    <t>笠縫東こども園</t>
    <rPh sb="2" eb="3">
      <t>ヒガシ</t>
    </rPh>
    <rPh sb="6" eb="7">
      <t>エン</t>
    </rPh>
    <phoneticPr fontId="6"/>
  </si>
  <si>
    <t>志津こども園</t>
    <rPh sb="5" eb="6">
      <t>エン</t>
    </rPh>
    <phoneticPr fontId="6"/>
  </si>
  <si>
    <t>山田こども園</t>
    <rPh sb="5" eb="6">
      <t>エン</t>
    </rPh>
    <phoneticPr fontId="6"/>
  </si>
  <si>
    <t>幼稚園</t>
    <rPh sb="0" eb="3">
      <t>ヨウチエン</t>
    </rPh>
    <phoneticPr fontId="6"/>
  </si>
  <si>
    <t>認定こども園草津ｶﾄﾘｯｸ幼稚園</t>
    <rPh sb="0" eb="2">
      <t>ニンテイ</t>
    </rPh>
    <rPh sb="5" eb="6">
      <t>エン</t>
    </rPh>
    <rPh sb="6" eb="8">
      <t>クサツ</t>
    </rPh>
    <rPh sb="13" eb="16">
      <t>ヨウチエン</t>
    </rPh>
    <phoneticPr fontId="8"/>
  </si>
  <si>
    <t>長浜南認定こども園</t>
    <rPh sb="0" eb="2">
      <t>ナガハマ</t>
    </rPh>
    <rPh sb="2" eb="3">
      <t>ミナミ</t>
    </rPh>
    <rPh sb="3" eb="5">
      <t>ニンテイ</t>
    </rPh>
    <rPh sb="8" eb="9">
      <t>エン</t>
    </rPh>
    <phoneticPr fontId="9"/>
  </si>
  <si>
    <t>常盤こども園</t>
    <rPh sb="5" eb="6">
      <t>エン</t>
    </rPh>
    <phoneticPr fontId="6"/>
  </si>
  <si>
    <t>老上こども園</t>
    <rPh sb="5" eb="6">
      <t>エン</t>
    </rPh>
    <phoneticPr fontId="6"/>
  </si>
  <si>
    <t>玉川こども園</t>
    <rPh sb="5" eb="6">
      <t>エン</t>
    </rPh>
    <phoneticPr fontId="6"/>
  </si>
  <si>
    <t>認定こども園聖母</t>
    <rPh sb="0" eb="2">
      <t>ニンテイ</t>
    </rPh>
    <rPh sb="5" eb="6">
      <t>エン</t>
    </rPh>
    <rPh sb="6" eb="8">
      <t>セイボ</t>
    </rPh>
    <phoneticPr fontId="8"/>
  </si>
  <si>
    <t>光泉カトリック</t>
    <phoneticPr fontId="6"/>
  </si>
  <si>
    <t>幼稚園型認定こども園ひかり</t>
    <rPh sb="0" eb="3">
      <t>ヨウチエン</t>
    </rPh>
    <rPh sb="3" eb="4">
      <t>カタ</t>
    </rPh>
    <rPh sb="4" eb="6">
      <t>ニンテイ</t>
    </rPh>
    <rPh sb="9" eb="10">
      <t>エン</t>
    </rPh>
    <phoneticPr fontId="6"/>
  </si>
  <si>
    <t>伊香立・真野北</t>
    <rPh sb="0" eb="3">
      <t>イカダチ</t>
    </rPh>
    <phoneticPr fontId="6"/>
  </si>
  <si>
    <t>認定こども園守山</t>
    <rPh sb="0" eb="2">
      <t>ニンテイ</t>
    </rPh>
    <rPh sb="5" eb="6">
      <t>エン</t>
    </rPh>
    <phoneticPr fontId="6"/>
  </si>
  <si>
    <t>笠縫こども園</t>
    <rPh sb="5" eb="6">
      <t>エン</t>
    </rPh>
    <phoneticPr fontId="6"/>
  </si>
  <si>
    <t>本務
教員数</t>
    <rPh sb="0" eb="2">
      <t>ホンム</t>
    </rPh>
    <rPh sb="3" eb="5">
      <t>キョウイン</t>
    </rPh>
    <rPh sb="5" eb="6">
      <t>スウ</t>
    </rPh>
    <phoneticPr fontId="6"/>
  </si>
  <si>
    <t>馬淵こども園</t>
    <rPh sb="5" eb="6">
      <t>エン</t>
    </rPh>
    <phoneticPr fontId="6"/>
  </si>
  <si>
    <t>竜王こども園</t>
    <rPh sb="5" eb="6">
      <t>エン</t>
    </rPh>
    <phoneticPr fontId="6"/>
  </si>
  <si>
    <t>矢倉こども園</t>
    <rPh sb="0" eb="2">
      <t>ヤグラ</t>
    </rPh>
    <rPh sb="5" eb="6">
      <t>エン</t>
    </rPh>
    <phoneticPr fontId="9"/>
  </si>
  <si>
    <t>認定こども園水口</t>
    <rPh sb="0" eb="2">
      <t>ニンテイ</t>
    </rPh>
    <rPh sb="5" eb="6">
      <t>エン</t>
    </rPh>
    <phoneticPr fontId="6"/>
  </si>
  <si>
    <t>７　幼稚園（幼稚園型認定こども園を含む）（園児数・本務教員数・学級数）</t>
    <rPh sb="6" eb="9">
      <t>ヨウチエン</t>
    </rPh>
    <rPh sb="9" eb="10">
      <t>ガタ</t>
    </rPh>
    <rPh sb="10" eb="12">
      <t>ニンテイ</t>
    </rPh>
    <rPh sb="15" eb="16">
      <t>エン</t>
    </rPh>
    <rPh sb="17" eb="18">
      <t>フク</t>
    </rPh>
    <phoneticPr fontId="8"/>
  </si>
  <si>
    <t>本庄[休園中]</t>
    <rPh sb="3" eb="5">
      <t>キュウエン</t>
    </rPh>
    <rPh sb="5" eb="6">
      <t>チュウ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</si>
</sst>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4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9"/>
      <name val="BIZ UD明朝 Medium"/>
      <family val="1"/>
      <charset val="128"/>
    </font>
    <font>
      <sz val="9"/>
      <color rgb="FFFF0000"/>
      <name val="BIZ UD明朝 Medium"/>
      <family val="1"/>
      <charset val="128"/>
    </font>
    <font>
      <sz val="9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rgb="FF000000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5">
    <xf numFmtId="0" fontId="0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/>
    <xf numFmtId="0" fontId="5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6" xfId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16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15" fillId="0" borderId="6" xfId="1" applyFont="1" applyFill="1" applyBorder="1" applyAlignment="1">
      <alignment horizontal="right" vertical="center" shrinkToFit="1"/>
    </xf>
    <xf numFmtId="176" fontId="9" fillId="0" borderId="0" xfId="1" applyNumberFormat="1" applyFont="1" applyAlignment="1">
      <alignment vertical="center" shrinkToFit="1"/>
    </xf>
    <xf numFmtId="176" fontId="10" fillId="0" borderId="0" xfId="4" applyNumberFormat="1" applyFont="1" applyAlignment="1">
      <alignment vertical="center" shrinkToFit="1"/>
    </xf>
    <xf numFmtId="176" fontId="10" fillId="0" borderId="0" xfId="3" applyNumberFormat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176" fontId="10" fillId="0" borderId="0" xfId="5" applyNumberFormat="1" applyFont="1" applyAlignment="1">
      <alignment horizontal="center" vertical="center" shrinkToFit="1"/>
    </xf>
    <xf numFmtId="176" fontId="10" fillId="0" borderId="0" xfId="5" applyNumberFormat="1" applyFont="1" applyAlignment="1">
      <alignment vertical="center" shrinkToFit="1"/>
    </xf>
    <xf numFmtId="0" fontId="9" fillId="0" borderId="0" xfId="1" applyFont="1" applyFill="1" applyAlignment="1">
      <alignment vertical="center" shrinkToFit="1"/>
    </xf>
    <xf numFmtId="176" fontId="15" fillId="0" borderId="0" xfId="1" applyNumberFormat="1" applyFont="1" applyFill="1" applyAlignment="1">
      <alignment vertical="center" shrinkToFit="1"/>
    </xf>
    <xf numFmtId="0" fontId="15" fillId="0" borderId="0" xfId="1" applyFont="1" applyFill="1" applyAlignment="1">
      <alignment vertical="center" shrinkToFit="1"/>
    </xf>
    <xf numFmtId="0" fontId="16" fillId="0" borderId="0" xfId="1" applyFont="1" applyFill="1" applyAlignment="1">
      <alignment vertical="center" shrinkToFit="1"/>
    </xf>
    <xf numFmtId="0" fontId="17" fillId="0" borderId="0" xfId="1" applyFont="1" applyFill="1" applyAlignment="1">
      <alignment vertical="center" shrinkToFit="1"/>
    </xf>
    <xf numFmtId="176" fontId="10" fillId="0" borderId="0" xfId="2" applyNumberFormat="1" applyFont="1" applyAlignment="1">
      <alignment vertical="center" shrinkToFit="1"/>
    </xf>
    <xf numFmtId="176" fontId="10" fillId="0" borderId="0" xfId="7" applyNumberFormat="1" applyFont="1" applyAlignment="1">
      <alignment vertical="center" shrinkToFit="1"/>
    </xf>
    <xf numFmtId="176" fontId="10" fillId="0" borderId="0" xfId="9" applyNumberFormat="1" applyFont="1" applyAlignment="1">
      <alignment vertical="center" shrinkToFit="1"/>
    </xf>
    <xf numFmtId="176" fontId="10" fillId="0" borderId="0" xfId="10" applyNumberFormat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176" fontId="10" fillId="0" borderId="0" xfId="0" applyNumberFormat="1" applyFont="1" applyAlignment="1">
      <alignment vertical="center" shrinkToFit="1"/>
    </xf>
    <xf numFmtId="176" fontId="10" fillId="0" borderId="0" xfId="12" applyNumberFormat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11" fillId="0" borderId="0" xfId="6" applyFont="1" applyAlignment="1">
      <alignment vertical="center" shrinkToFit="1"/>
    </xf>
    <xf numFmtId="0" fontId="10" fillId="0" borderId="0" xfId="8" applyFont="1" applyAlignment="1">
      <alignment vertical="center" shrinkToFit="1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0" fillId="0" borderId="1" xfId="1" applyFont="1" applyFill="1" applyBorder="1" applyAlignment="1">
      <alignment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vertical="center"/>
    </xf>
    <xf numFmtId="0" fontId="20" fillId="0" borderId="4" xfId="1" applyFont="1" applyFill="1" applyBorder="1" applyAlignment="1">
      <alignment vertical="center"/>
    </xf>
    <xf numFmtId="0" fontId="20" fillId="0" borderId="5" xfId="1" applyFont="1" applyFill="1" applyBorder="1" applyAlignment="1">
      <alignment vertical="center"/>
    </xf>
    <xf numFmtId="0" fontId="20" fillId="0" borderId="6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vertical="center"/>
    </xf>
    <xf numFmtId="0" fontId="20" fillId="0" borderId="9" xfId="1" applyFont="1" applyFill="1" applyBorder="1" applyAlignment="1">
      <alignment vertical="center"/>
    </xf>
    <xf numFmtId="0" fontId="20" fillId="0" borderId="10" xfId="1" applyFont="1" applyFill="1" applyBorder="1" applyAlignment="1">
      <alignment vertical="center"/>
    </xf>
    <xf numFmtId="0" fontId="20" fillId="0" borderId="7" xfId="1" applyFont="1" applyFill="1" applyBorder="1" applyAlignment="1">
      <alignment vertical="center"/>
    </xf>
    <xf numFmtId="0" fontId="20" fillId="0" borderId="11" xfId="1" applyFont="1" applyFill="1" applyBorder="1" applyAlignment="1">
      <alignment vertical="center"/>
    </xf>
    <xf numFmtId="0" fontId="20" fillId="0" borderId="13" xfId="1" applyFont="1" applyFill="1" applyBorder="1" applyAlignment="1">
      <alignment horizontal="center" vertical="center"/>
    </xf>
    <xf numFmtId="0" fontId="20" fillId="0" borderId="12" xfId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vertical="center"/>
    </xf>
    <xf numFmtId="176" fontId="20" fillId="0" borderId="0" xfId="1" applyNumberFormat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distributed" vertical="center"/>
    </xf>
    <xf numFmtId="176" fontId="20" fillId="2" borderId="0" xfId="1" applyNumberFormat="1" applyFont="1" applyFill="1" applyAlignment="1">
      <alignment vertical="center" shrinkToFit="1"/>
    </xf>
    <xf numFmtId="0" fontId="20" fillId="0" borderId="6" xfId="1" applyFont="1" applyFill="1" applyBorder="1" applyAlignment="1">
      <alignment vertical="center"/>
    </xf>
    <xf numFmtId="176" fontId="20" fillId="0" borderId="0" xfId="1" applyNumberFormat="1" applyFont="1" applyFill="1" applyAlignment="1">
      <alignment vertical="center" shrinkToFit="1"/>
    </xf>
    <xf numFmtId="0" fontId="21" fillId="0" borderId="6" xfId="1" applyFont="1" applyFill="1" applyBorder="1" applyAlignment="1">
      <alignment horizontal="right" vertical="center"/>
    </xf>
    <xf numFmtId="176" fontId="21" fillId="0" borderId="0" xfId="1" applyNumberFormat="1" applyFont="1" applyFill="1" applyAlignment="1">
      <alignment vertical="center" shrinkToFit="1"/>
    </xf>
    <xf numFmtId="176" fontId="21" fillId="2" borderId="0" xfId="1" applyNumberFormat="1" applyFont="1" applyFill="1" applyAlignment="1">
      <alignment vertical="center" shrinkToFit="1"/>
    </xf>
    <xf numFmtId="0" fontId="21" fillId="0" borderId="0" xfId="1" applyFont="1" applyFill="1" applyAlignment="1">
      <alignment vertical="center" shrinkToFit="1"/>
    </xf>
    <xf numFmtId="176" fontId="22" fillId="2" borderId="0" xfId="1" applyNumberFormat="1" applyFont="1" applyFill="1" applyAlignment="1">
      <alignment vertical="center" shrinkToFit="1"/>
    </xf>
    <xf numFmtId="176" fontId="22" fillId="0" borderId="0" xfId="1" applyNumberFormat="1" applyFont="1" applyFill="1" applyAlignment="1">
      <alignment vertical="center" shrinkToFit="1"/>
    </xf>
    <xf numFmtId="176" fontId="23" fillId="0" borderId="0" xfId="1" applyNumberFormat="1" applyFont="1" applyFill="1" applyAlignment="1">
      <alignment vertical="center" shrinkToFit="1"/>
    </xf>
    <xf numFmtId="176" fontId="21" fillId="0" borderId="0" xfId="2" applyNumberFormat="1" applyFont="1" applyAlignment="1">
      <alignment vertical="center" shrinkToFit="1"/>
    </xf>
    <xf numFmtId="176" fontId="21" fillId="2" borderId="0" xfId="2" applyNumberFormat="1" applyFont="1" applyFill="1" applyAlignment="1">
      <alignment vertical="center" shrinkToFit="1"/>
    </xf>
    <xf numFmtId="176" fontId="21" fillId="0" borderId="0" xfId="3" applyNumberFormat="1" applyFont="1" applyAlignment="1">
      <alignment vertical="center" shrinkToFit="1"/>
    </xf>
    <xf numFmtId="176" fontId="21" fillId="2" borderId="0" xfId="3" applyNumberFormat="1" applyFont="1" applyFill="1" applyAlignment="1">
      <alignment vertical="center" shrinkToFit="1"/>
    </xf>
    <xf numFmtId="0" fontId="20" fillId="0" borderId="6" xfId="1" applyFont="1" applyBorder="1" applyAlignment="1">
      <alignment horizontal="distributed" vertical="center"/>
    </xf>
    <xf numFmtId="0" fontId="21" fillId="0" borderId="6" xfId="1" applyFont="1" applyBorder="1" applyAlignment="1">
      <alignment horizontal="right" vertical="center"/>
    </xf>
    <xf numFmtId="176" fontId="21" fillId="0" borderId="0" xfId="4" applyNumberFormat="1" applyFont="1" applyAlignment="1">
      <alignment vertical="center" shrinkToFit="1"/>
    </xf>
    <xf numFmtId="176" fontId="21" fillId="2" borderId="0" xfId="4" applyNumberFormat="1" applyFont="1" applyFill="1" applyAlignment="1">
      <alignment vertical="center" shrinkToFit="1"/>
    </xf>
    <xf numFmtId="0" fontId="21" fillId="0" borderId="6" xfId="1" applyFont="1" applyBorder="1" applyAlignment="1">
      <alignment horizontal="right" vertical="center" shrinkToFit="1"/>
    </xf>
    <xf numFmtId="176" fontId="21" fillId="0" borderId="0" xfId="4" applyNumberFormat="1" applyFont="1" applyFill="1" applyAlignment="1">
      <alignment vertical="center" shrinkToFit="1"/>
    </xf>
    <xf numFmtId="176" fontId="20" fillId="0" borderId="0" xfId="1" applyNumberFormat="1" applyFont="1" applyAlignment="1">
      <alignment vertical="center" shrinkToFit="1"/>
    </xf>
    <xf numFmtId="176" fontId="20" fillId="2" borderId="0" xfId="3" applyNumberFormat="1" applyFont="1" applyFill="1" applyAlignment="1">
      <alignment vertical="center" shrinkToFit="1"/>
    </xf>
    <xf numFmtId="0" fontId="20" fillId="0" borderId="0" xfId="1" applyFont="1" applyAlignment="1">
      <alignment vertical="center" shrinkToFit="1"/>
    </xf>
    <xf numFmtId="176" fontId="21" fillId="0" borderId="0" xfId="1" applyNumberFormat="1" applyFont="1" applyAlignment="1">
      <alignment vertical="center" shrinkToFit="1"/>
    </xf>
    <xf numFmtId="0" fontId="21" fillId="0" borderId="0" xfId="3" applyFont="1" applyAlignment="1">
      <alignment vertical="center" shrinkToFit="1"/>
    </xf>
    <xf numFmtId="0" fontId="20" fillId="0" borderId="6" xfId="1" applyNumberFormat="1" applyFont="1" applyFill="1" applyBorder="1" applyAlignment="1" applyProtection="1">
      <alignment horizontal="distributed" vertical="center"/>
    </xf>
    <xf numFmtId="0" fontId="21" fillId="0" borderId="6" xfId="1" applyFont="1" applyFill="1" applyBorder="1" applyAlignment="1">
      <alignment horizontal="right" vertical="center" shrinkToFit="1"/>
    </xf>
    <xf numFmtId="176" fontId="21" fillId="2" borderId="0" xfId="5" applyNumberFormat="1" applyFont="1" applyFill="1" applyAlignment="1">
      <alignment vertical="center" shrinkToFit="1"/>
    </xf>
    <xf numFmtId="176" fontId="21" fillId="0" borderId="0" xfId="5" applyNumberFormat="1" applyFont="1" applyAlignment="1">
      <alignment vertical="center" shrinkToFit="1"/>
    </xf>
    <xf numFmtId="176" fontId="21" fillId="0" borderId="0" xfId="7" applyNumberFormat="1" applyFont="1" applyAlignment="1">
      <alignment vertical="center" shrinkToFit="1"/>
    </xf>
    <xf numFmtId="176" fontId="21" fillId="2" borderId="0" xfId="7" applyNumberFormat="1" applyFont="1" applyFill="1" applyAlignment="1">
      <alignment vertical="center" shrinkToFit="1"/>
    </xf>
    <xf numFmtId="176" fontId="21" fillId="0" borderId="0" xfId="9" applyNumberFormat="1" applyFont="1" applyAlignment="1">
      <alignment vertical="center" shrinkToFit="1"/>
    </xf>
    <xf numFmtId="176" fontId="21" fillId="2" borderId="0" xfId="9" applyNumberFormat="1" applyFont="1" applyFill="1" applyAlignment="1">
      <alignment vertical="center" shrinkToFit="1"/>
    </xf>
    <xf numFmtId="0" fontId="21" fillId="0" borderId="0" xfId="9" applyFont="1" applyAlignment="1">
      <alignment vertical="center" shrinkToFit="1"/>
    </xf>
    <xf numFmtId="176" fontId="21" fillId="0" borderId="0" xfId="10" applyNumberFormat="1" applyFont="1" applyAlignment="1">
      <alignment vertical="center" shrinkToFit="1"/>
    </xf>
    <xf numFmtId="176" fontId="21" fillId="2" borderId="0" xfId="10" applyNumberFormat="1" applyFont="1" applyFill="1" applyAlignment="1">
      <alignment vertical="center" shrinkToFit="1"/>
    </xf>
    <xf numFmtId="176" fontId="20" fillId="3" borderId="0" xfId="0" applyNumberFormat="1" applyFont="1" applyFill="1" applyAlignment="1">
      <alignment vertical="center" shrinkToFit="1"/>
    </xf>
    <xf numFmtId="176" fontId="21" fillId="0" borderId="0" xfId="11" applyNumberFormat="1" applyFont="1" applyAlignment="1">
      <alignment vertical="center" shrinkToFit="1"/>
    </xf>
    <xf numFmtId="176" fontId="21" fillId="0" borderId="0" xfId="0" applyNumberFormat="1" applyFont="1" applyAlignment="1">
      <alignment vertical="center" shrinkToFit="1"/>
    </xf>
    <xf numFmtId="176" fontId="21" fillId="3" borderId="0" xfId="0" applyNumberFormat="1" applyFont="1" applyFill="1" applyAlignment="1">
      <alignment vertical="center" shrinkToFit="1"/>
    </xf>
    <xf numFmtId="176" fontId="21" fillId="0" borderId="0" xfId="12" applyNumberFormat="1" applyFont="1" applyAlignment="1">
      <alignment vertical="center" shrinkToFit="1"/>
    </xf>
    <xf numFmtId="176" fontId="21" fillId="2" borderId="0" xfId="12" applyNumberFormat="1" applyFont="1" applyFill="1" applyAlignment="1">
      <alignment vertical="center" shrinkToFit="1"/>
    </xf>
    <xf numFmtId="0" fontId="21" fillId="0" borderId="0" xfId="12" applyFont="1" applyAlignment="1">
      <alignment vertical="center" shrinkToFit="1"/>
    </xf>
    <xf numFmtId="0" fontId="20" fillId="0" borderId="6" xfId="1" applyNumberFormat="1" applyFont="1" applyFill="1" applyBorder="1" applyAlignment="1" applyProtection="1">
      <alignment vertical="center"/>
    </xf>
    <xf numFmtId="0" fontId="21" fillId="0" borderId="0" xfId="1" applyFont="1" applyAlignment="1">
      <alignment vertical="center" shrinkToFit="1"/>
    </xf>
    <xf numFmtId="176" fontId="21" fillId="0" borderId="0" xfId="1" quotePrefix="1" applyNumberFormat="1" applyFont="1" applyAlignment="1">
      <alignment horizontal="right" vertical="center" shrinkToFit="1"/>
    </xf>
    <xf numFmtId="0" fontId="21" fillId="0" borderId="0" xfId="0" applyFont="1" applyAlignment="1">
      <alignment horizontal="right" vertical="center" shrinkToFit="1"/>
    </xf>
    <xf numFmtId="176" fontId="21" fillId="0" borderId="15" xfId="1" applyNumberFormat="1" applyFont="1" applyBorder="1" applyAlignment="1">
      <alignment vertical="center" shrinkToFit="1"/>
    </xf>
    <xf numFmtId="176" fontId="21" fillId="0" borderId="0" xfId="6" applyNumberFormat="1" applyFont="1" applyAlignment="1">
      <alignment vertical="center" shrinkToFit="1"/>
    </xf>
    <xf numFmtId="176" fontId="21" fillId="2" borderId="0" xfId="6" applyNumberFormat="1" applyFont="1" applyFill="1" applyAlignment="1">
      <alignment vertical="center" shrinkToFit="1"/>
    </xf>
    <xf numFmtId="0" fontId="21" fillId="0" borderId="0" xfId="6" applyFont="1" applyAlignment="1">
      <alignment vertical="center" shrinkToFit="1"/>
    </xf>
    <xf numFmtId="176" fontId="21" fillId="0" borderId="0" xfId="8" applyNumberFormat="1" applyFont="1" applyAlignment="1">
      <alignment vertical="center" shrinkToFit="1"/>
    </xf>
    <xf numFmtId="176" fontId="21" fillId="2" borderId="0" xfId="8" applyNumberFormat="1" applyFont="1" applyFill="1" applyAlignment="1">
      <alignment vertical="center" shrinkToFit="1"/>
    </xf>
    <xf numFmtId="0" fontId="21" fillId="0" borderId="0" xfId="8" applyFont="1" applyAlignment="1">
      <alignment vertical="center" shrinkToFit="1"/>
    </xf>
    <xf numFmtId="176" fontId="21" fillId="0" borderId="0" xfId="8" applyNumberFormat="1" applyFont="1" applyAlignment="1">
      <alignment horizontal="right" vertical="center" shrinkToFit="1"/>
    </xf>
    <xf numFmtId="0" fontId="20" fillId="0" borderId="0" xfId="1" applyFont="1" applyFill="1" applyAlignment="1">
      <alignment vertical="center" shrinkToFit="1"/>
    </xf>
    <xf numFmtId="176" fontId="21" fillId="0" borderId="0" xfId="1" applyNumberFormat="1" applyFont="1" applyAlignment="1">
      <alignment vertical="center"/>
    </xf>
    <xf numFmtId="176" fontId="21" fillId="0" borderId="0" xfId="5" applyNumberFormat="1" applyFont="1" applyFill="1" applyAlignment="1">
      <alignment vertical="center" shrinkToFit="1"/>
    </xf>
    <xf numFmtId="176" fontId="20" fillId="2" borderId="0" xfId="1" applyNumberFormat="1" applyFont="1" applyFill="1" applyAlignment="1">
      <alignment horizontal="right" vertical="center" shrinkToFit="1"/>
    </xf>
    <xf numFmtId="0" fontId="20" fillId="0" borderId="3" xfId="1" applyFont="1" applyFill="1" applyBorder="1" applyAlignment="1">
      <alignment horizontal="center" vertical="center" textRotation="255" wrapText="1"/>
    </xf>
    <xf numFmtId="0" fontId="20" fillId="0" borderId="16" xfId="1" applyFont="1" applyFill="1" applyBorder="1" applyAlignment="1">
      <alignment horizontal="center" vertical="center" textRotation="255"/>
    </xf>
    <xf numFmtId="0" fontId="20" fillId="0" borderId="12" xfId="1" applyFont="1" applyFill="1" applyBorder="1" applyAlignment="1">
      <alignment horizontal="center" vertical="center" textRotation="255"/>
    </xf>
  </cellXfs>
  <cellStyles count="25">
    <cellStyle name="標準" xfId="0" builtinId="0"/>
    <cellStyle name="標準 10" xfId="9" xr:uid="{00000000-0005-0000-0000-000001000000}"/>
    <cellStyle name="標準 11" xfId="13" xr:uid="{00000000-0005-0000-0000-000002000000}"/>
    <cellStyle name="標準 12" xfId="3" xr:uid="{00000000-0005-0000-0000-000003000000}"/>
    <cellStyle name="標準 13" xfId="10" xr:uid="{00000000-0005-0000-0000-000004000000}"/>
    <cellStyle name="標準 14" xfId="2" xr:uid="{00000000-0005-0000-0000-000005000000}"/>
    <cellStyle name="標準 15" xfId="14" xr:uid="{00000000-0005-0000-0000-000006000000}"/>
    <cellStyle name="標準 16" xfId="11" xr:uid="{00000000-0005-0000-0000-000007000000}"/>
    <cellStyle name="標準 17" xfId="15" xr:uid="{00000000-0005-0000-0000-000008000000}"/>
    <cellStyle name="標準 18" xfId="16" xr:uid="{00000000-0005-0000-0000-000009000000}"/>
    <cellStyle name="標準 19" xfId="22" xr:uid="{00000000-0005-0000-0000-00000A000000}"/>
    <cellStyle name="標準 2" xfId="1" xr:uid="{00000000-0005-0000-0000-00000B000000}"/>
    <cellStyle name="標準 2 2" xfId="20" xr:uid="{00000000-0005-0000-0000-00000C000000}"/>
    <cellStyle name="標準 20" xfId="23" xr:uid="{00000000-0005-0000-0000-00000D000000}"/>
    <cellStyle name="標準 21" xfId="24" xr:uid="{00000000-0005-0000-0000-00000E000000}"/>
    <cellStyle name="標準 3" xfId="5" xr:uid="{00000000-0005-0000-0000-00000F000000}"/>
    <cellStyle name="標準 3 2" xfId="19" xr:uid="{00000000-0005-0000-0000-000010000000}"/>
    <cellStyle name="標準 4" xfId="7" xr:uid="{00000000-0005-0000-0000-000011000000}"/>
    <cellStyle name="標準 5" xfId="6" xr:uid="{00000000-0005-0000-0000-000012000000}"/>
    <cellStyle name="標準 5 2" xfId="18" xr:uid="{00000000-0005-0000-0000-000013000000}"/>
    <cellStyle name="標準 6" xfId="17" xr:uid="{00000000-0005-0000-0000-000014000000}"/>
    <cellStyle name="標準 6 2" xfId="21" xr:uid="{00000000-0005-0000-0000-000015000000}"/>
    <cellStyle name="標準 7" xfId="12" xr:uid="{00000000-0005-0000-0000-000016000000}"/>
    <cellStyle name="標準 8" xfId="4" xr:uid="{00000000-0005-0000-0000-000017000000}"/>
    <cellStyle name="標準 9" xfId="8" xr:uid="{00000000-0005-0000-0000-00001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20</xdr:row>
      <xdr:rowOff>85727</xdr:rowOff>
    </xdr:from>
    <xdr:to>
      <xdr:col>1</xdr:col>
      <xdr:colOff>284535</xdr:colOff>
      <xdr:row>22</xdr:row>
      <xdr:rowOff>140258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CE3E30-7EAD-4B32-AF35-2DE923B8C476}"/>
            </a:ext>
          </a:extLst>
        </xdr:cNvPr>
        <xdr:cNvSpPr txBox="1"/>
      </xdr:nvSpPr>
      <xdr:spPr>
        <a:xfrm rot="5400000">
          <a:off x="376939" y="3852163"/>
          <a:ext cx="435531" cy="236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29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67235</xdr:colOff>
      <xdr:row>59</xdr:row>
      <xdr:rowOff>50431</xdr:rowOff>
    </xdr:from>
    <xdr:to>
      <xdr:col>2</xdr:col>
      <xdr:colOff>12793</xdr:colOff>
      <xdr:row>61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E2338E-9A5F-4D89-9FCE-980324A0BB31}"/>
            </a:ext>
          </a:extLst>
        </xdr:cNvPr>
        <xdr:cNvSpPr txBox="1"/>
      </xdr:nvSpPr>
      <xdr:spPr>
        <a:xfrm rot="5400000">
          <a:off x="403367" y="11239549"/>
          <a:ext cx="425819" cy="2408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38659</xdr:colOff>
      <xdr:row>93</xdr:row>
      <xdr:rowOff>142875</xdr:rowOff>
    </xdr:from>
    <xdr:to>
      <xdr:col>1</xdr:col>
      <xdr:colOff>279492</xdr:colOff>
      <xdr:row>95</xdr:row>
      <xdr:rowOff>161928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12E4DBC-AF39-4C17-A9EF-4C5A054C8777}"/>
            </a:ext>
          </a:extLst>
        </xdr:cNvPr>
        <xdr:cNvSpPr txBox="1"/>
      </xdr:nvSpPr>
      <xdr:spPr>
        <a:xfrm rot="5400000">
          <a:off x="387674" y="17796110"/>
          <a:ext cx="400053" cy="2408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31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25773</xdr:colOff>
      <xdr:row>134</xdr:row>
      <xdr:rowOff>102537</xdr:rowOff>
    </xdr:from>
    <xdr:to>
      <xdr:col>1</xdr:col>
      <xdr:colOff>262683</xdr:colOff>
      <xdr:row>136</xdr:row>
      <xdr:rowOff>157068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B6FD21A-C92D-4F19-803B-9C78E7347C67}"/>
            </a:ext>
          </a:extLst>
        </xdr:cNvPr>
        <xdr:cNvSpPr txBox="1"/>
      </xdr:nvSpPr>
      <xdr:spPr>
        <a:xfrm rot="5400000">
          <a:off x="355087" y="25490723"/>
          <a:ext cx="435531" cy="236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32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1B028-659D-48DB-990E-8DBD053A98C0}">
  <sheetPr>
    <tabColor rgb="FFFFFF00"/>
  </sheetPr>
  <dimension ref="A1:AH338"/>
  <sheetViews>
    <sheetView showZeros="0"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137" sqref="A137"/>
    </sheetView>
  </sheetViews>
  <sheetFormatPr defaultRowHeight="11.25"/>
  <cols>
    <col min="1" max="1" width="5.625" style="5" customWidth="1"/>
    <col min="2" max="2" width="3.875" style="3" customWidth="1"/>
    <col min="3" max="3" width="12.125" style="5" customWidth="1"/>
    <col min="4" max="4" width="5" style="5" customWidth="1"/>
    <col min="5" max="5" width="4" style="5" customWidth="1"/>
    <col min="6" max="32" width="4.5" style="5" customWidth="1"/>
    <col min="33" max="33" width="1.125" style="10" customWidth="1"/>
    <col min="34" max="241" width="9" style="5"/>
    <col min="242" max="242" width="5.625" style="5" customWidth="1"/>
    <col min="243" max="243" width="10.375" style="5" customWidth="1"/>
    <col min="244" max="285" width="4" style="5" customWidth="1"/>
    <col min="286" max="287" width="4.375" style="5" customWidth="1"/>
    <col min="288" max="289" width="4.625" style="5" customWidth="1"/>
    <col min="290" max="497" width="9" style="5"/>
    <col min="498" max="498" width="5.625" style="5" customWidth="1"/>
    <col min="499" max="499" width="10.375" style="5" customWidth="1"/>
    <col min="500" max="541" width="4" style="5" customWidth="1"/>
    <col min="542" max="543" width="4.375" style="5" customWidth="1"/>
    <col min="544" max="545" width="4.625" style="5" customWidth="1"/>
    <col min="546" max="753" width="9" style="5"/>
    <col min="754" max="754" width="5.625" style="5" customWidth="1"/>
    <col min="755" max="755" width="10.375" style="5" customWidth="1"/>
    <col min="756" max="797" width="4" style="5" customWidth="1"/>
    <col min="798" max="799" width="4.375" style="5" customWidth="1"/>
    <col min="800" max="801" width="4.625" style="5" customWidth="1"/>
    <col min="802" max="1009" width="9" style="5"/>
    <col min="1010" max="1010" width="5.625" style="5" customWidth="1"/>
    <col min="1011" max="1011" width="10.375" style="5" customWidth="1"/>
    <col min="1012" max="1053" width="4" style="5" customWidth="1"/>
    <col min="1054" max="1055" width="4.375" style="5" customWidth="1"/>
    <col min="1056" max="1057" width="4.625" style="5" customWidth="1"/>
    <col min="1058" max="1265" width="9" style="5"/>
    <col min="1266" max="1266" width="5.625" style="5" customWidth="1"/>
    <col min="1267" max="1267" width="10.375" style="5" customWidth="1"/>
    <col min="1268" max="1309" width="4" style="5" customWidth="1"/>
    <col min="1310" max="1311" width="4.375" style="5" customWidth="1"/>
    <col min="1312" max="1313" width="4.625" style="5" customWidth="1"/>
    <col min="1314" max="1521" width="9" style="5"/>
    <col min="1522" max="1522" width="5.625" style="5" customWidth="1"/>
    <col min="1523" max="1523" width="10.375" style="5" customWidth="1"/>
    <col min="1524" max="1565" width="4" style="5" customWidth="1"/>
    <col min="1566" max="1567" width="4.375" style="5" customWidth="1"/>
    <col min="1568" max="1569" width="4.625" style="5" customWidth="1"/>
    <col min="1570" max="1777" width="9" style="5"/>
    <col min="1778" max="1778" width="5.625" style="5" customWidth="1"/>
    <col min="1779" max="1779" width="10.375" style="5" customWidth="1"/>
    <col min="1780" max="1821" width="4" style="5" customWidth="1"/>
    <col min="1822" max="1823" width="4.375" style="5" customWidth="1"/>
    <col min="1824" max="1825" width="4.625" style="5" customWidth="1"/>
    <col min="1826" max="2033" width="9" style="5"/>
    <col min="2034" max="2034" width="5.625" style="5" customWidth="1"/>
    <col min="2035" max="2035" width="10.375" style="5" customWidth="1"/>
    <col min="2036" max="2077" width="4" style="5" customWidth="1"/>
    <col min="2078" max="2079" width="4.375" style="5" customWidth="1"/>
    <col min="2080" max="2081" width="4.625" style="5" customWidth="1"/>
    <col min="2082" max="2289" width="9" style="5"/>
    <col min="2290" max="2290" width="5.625" style="5" customWidth="1"/>
    <col min="2291" max="2291" width="10.375" style="5" customWidth="1"/>
    <col min="2292" max="2333" width="4" style="5" customWidth="1"/>
    <col min="2334" max="2335" width="4.375" style="5" customWidth="1"/>
    <col min="2336" max="2337" width="4.625" style="5" customWidth="1"/>
    <col min="2338" max="2545" width="9" style="5"/>
    <col min="2546" max="2546" width="5.625" style="5" customWidth="1"/>
    <col min="2547" max="2547" width="10.375" style="5" customWidth="1"/>
    <col min="2548" max="2589" width="4" style="5" customWidth="1"/>
    <col min="2590" max="2591" width="4.375" style="5" customWidth="1"/>
    <col min="2592" max="2593" width="4.625" style="5" customWidth="1"/>
    <col min="2594" max="2801" width="9" style="5"/>
    <col min="2802" max="2802" width="5.625" style="5" customWidth="1"/>
    <col min="2803" max="2803" width="10.375" style="5" customWidth="1"/>
    <col min="2804" max="2845" width="4" style="5" customWidth="1"/>
    <col min="2846" max="2847" width="4.375" style="5" customWidth="1"/>
    <col min="2848" max="2849" width="4.625" style="5" customWidth="1"/>
    <col min="2850" max="3057" width="9" style="5"/>
    <col min="3058" max="3058" width="5.625" style="5" customWidth="1"/>
    <col min="3059" max="3059" width="10.375" style="5" customWidth="1"/>
    <col min="3060" max="3101" width="4" style="5" customWidth="1"/>
    <col min="3102" max="3103" width="4.375" style="5" customWidth="1"/>
    <col min="3104" max="3105" width="4.625" style="5" customWidth="1"/>
    <col min="3106" max="3313" width="9" style="5"/>
    <col min="3314" max="3314" width="5.625" style="5" customWidth="1"/>
    <col min="3315" max="3315" width="10.375" style="5" customWidth="1"/>
    <col min="3316" max="3357" width="4" style="5" customWidth="1"/>
    <col min="3358" max="3359" width="4.375" style="5" customWidth="1"/>
    <col min="3360" max="3361" width="4.625" style="5" customWidth="1"/>
    <col min="3362" max="3569" width="9" style="5"/>
    <col min="3570" max="3570" width="5.625" style="5" customWidth="1"/>
    <col min="3571" max="3571" width="10.375" style="5" customWidth="1"/>
    <col min="3572" max="3613" width="4" style="5" customWidth="1"/>
    <col min="3614" max="3615" width="4.375" style="5" customWidth="1"/>
    <col min="3616" max="3617" width="4.625" style="5" customWidth="1"/>
    <col min="3618" max="3825" width="9" style="5"/>
    <col min="3826" max="3826" width="5.625" style="5" customWidth="1"/>
    <col min="3827" max="3827" width="10.375" style="5" customWidth="1"/>
    <col min="3828" max="3869" width="4" style="5" customWidth="1"/>
    <col min="3870" max="3871" width="4.375" style="5" customWidth="1"/>
    <col min="3872" max="3873" width="4.625" style="5" customWidth="1"/>
    <col min="3874" max="4081" width="9" style="5"/>
    <col min="4082" max="4082" width="5.625" style="5" customWidth="1"/>
    <col min="4083" max="4083" width="10.375" style="5" customWidth="1"/>
    <col min="4084" max="4125" width="4" style="5" customWidth="1"/>
    <col min="4126" max="4127" width="4.375" style="5" customWidth="1"/>
    <col min="4128" max="4129" width="4.625" style="5" customWidth="1"/>
    <col min="4130" max="4337" width="9" style="5"/>
    <col min="4338" max="4338" width="5.625" style="5" customWidth="1"/>
    <col min="4339" max="4339" width="10.375" style="5" customWidth="1"/>
    <col min="4340" max="4381" width="4" style="5" customWidth="1"/>
    <col min="4382" max="4383" width="4.375" style="5" customWidth="1"/>
    <col min="4384" max="4385" width="4.625" style="5" customWidth="1"/>
    <col min="4386" max="4593" width="9" style="5"/>
    <col min="4594" max="4594" width="5.625" style="5" customWidth="1"/>
    <col min="4595" max="4595" width="10.375" style="5" customWidth="1"/>
    <col min="4596" max="4637" width="4" style="5" customWidth="1"/>
    <col min="4638" max="4639" width="4.375" style="5" customWidth="1"/>
    <col min="4640" max="4641" width="4.625" style="5" customWidth="1"/>
    <col min="4642" max="4849" width="9" style="5"/>
    <col min="4850" max="4850" width="5.625" style="5" customWidth="1"/>
    <col min="4851" max="4851" width="10.375" style="5" customWidth="1"/>
    <col min="4852" max="4893" width="4" style="5" customWidth="1"/>
    <col min="4894" max="4895" width="4.375" style="5" customWidth="1"/>
    <col min="4896" max="4897" width="4.625" style="5" customWidth="1"/>
    <col min="4898" max="5105" width="9" style="5"/>
    <col min="5106" max="5106" width="5.625" style="5" customWidth="1"/>
    <col min="5107" max="5107" width="10.375" style="5" customWidth="1"/>
    <col min="5108" max="5149" width="4" style="5" customWidth="1"/>
    <col min="5150" max="5151" width="4.375" style="5" customWidth="1"/>
    <col min="5152" max="5153" width="4.625" style="5" customWidth="1"/>
    <col min="5154" max="5361" width="9" style="5"/>
    <col min="5362" max="5362" width="5.625" style="5" customWidth="1"/>
    <col min="5363" max="5363" width="10.375" style="5" customWidth="1"/>
    <col min="5364" max="5405" width="4" style="5" customWidth="1"/>
    <col min="5406" max="5407" width="4.375" style="5" customWidth="1"/>
    <col min="5408" max="5409" width="4.625" style="5" customWidth="1"/>
    <col min="5410" max="5617" width="9" style="5"/>
    <col min="5618" max="5618" width="5.625" style="5" customWidth="1"/>
    <col min="5619" max="5619" width="10.375" style="5" customWidth="1"/>
    <col min="5620" max="5661" width="4" style="5" customWidth="1"/>
    <col min="5662" max="5663" width="4.375" style="5" customWidth="1"/>
    <col min="5664" max="5665" width="4.625" style="5" customWidth="1"/>
    <col min="5666" max="5873" width="9" style="5"/>
    <col min="5874" max="5874" width="5.625" style="5" customWidth="1"/>
    <col min="5875" max="5875" width="10.375" style="5" customWidth="1"/>
    <col min="5876" max="5917" width="4" style="5" customWidth="1"/>
    <col min="5918" max="5919" width="4.375" style="5" customWidth="1"/>
    <col min="5920" max="5921" width="4.625" style="5" customWidth="1"/>
    <col min="5922" max="6129" width="9" style="5"/>
    <col min="6130" max="6130" width="5.625" style="5" customWidth="1"/>
    <col min="6131" max="6131" width="10.375" style="5" customWidth="1"/>
    <col min="6132" max="6173" width="4" style="5" customWidth="1"/>
    <col min="6174" max="6175" width="4.375" style="5" customWidth="1"/>
    <col min="6176" max="6177" width="4.625" style="5" customWidth="1"/>
    <col min="6178" max="6385" width="9" style="5"/>
    <col min="6386" max="6386" width="5.625" style="5" customWidth="1"/>
    <col min="6387" max="6387" width="10.375" style="5" customWidth="1"/>
    <col min="6388" max="6429" width="4" style="5" customWidth="1"/>
    <col min="6430" max="6431" width="4.375" style="5" customWidth="1"/>
    <col min="6432" max="6433" width="4.625" style="5" customWidth="1"/>
    <col min="6434" max="6641" width="9" style="5"/>
    <col min="6642" max="6642" width="5.625" style="5" customWidth="1"/>
    <col min="6643" max="6643" width="10.375" style="5" customWidth="1"/>
    <col min="6644" max="6685" width="4" style="5" customWidth="1"/>
    <col min="6686" max="6687" width="4.375" style="5" customWidth="1"/>
    <col min="6688" max="6689" width="4.625" style="5" customWidth="1"/>
    <col min="6690" max="6897" width="9" style="5"/>
    <col min="6898" max="6898" width="5.625" style="5" customWidth="1"/>
    <col min="6899" max="6899" width="10.375" style="5" customWidth="1"/>
    <col min="6900" max="6941" width="4" style="5" customWidth="1"/>
    <col min="6942" max="6943" width="4.375" style="5" customWidth="1"/>
    <col min="6944" max="6945" width="4.625" style="5" customWidth="1"/>
    <col min="6946" max="7153" width="9" style="5"/>
    <col min="7154" max="7154" width="5.625" style="5" customWidth="1"/>
    <col min="7155" max="7155" width="10.375" style="5" customWidth="1"/>
    <col min="7156" max="7197" width="4" style="5" customWidth="1"/>
    <col min="7198" max="7199" width="4.375" style="5" customWidth="1"/>
    <col min="7200" max="7201" width="4.625" style="5" customWidth="1"/>
    <col min="7202" max="7409" width="9" style="5"/>
    <col min="7410" max="7410" width="5.625" style="5" customWidth="1"/>
    <col min="7411" max="7411" width="10.375" style="5" customWidth="1"/>
    <col min="7412" max="7453" width="4" style="5" customWidth="1"/>
    <col min="7454" max="7455" width="4.375" style="5" customWidth="1"/>
    <col min="7456" max="7457" width="4.625" style="5" customWidth="1"/>
    <col min="7458" max="7665" width="9" style="5"/>
    <col min="7666" max="7666" width="5.625" style="5" customWidth="1"/>
    <col min="7667" max="7667" width="10.375" style="5" customWidth="1"/>
    <col min="7668" max="7709" width="4" style="5" customWidth="1"/>
    <col min="7710" max="7711" width="4.375" style="5" customWidth="1"/>
    <col min="7712" max="7713" width="4.625" style="5" customWidth="1"/>
    <col min="7714" max="7921" width="9" style="5"/>
    <col min="7922" max="7922" width="5.625" style="5" customWidth="1"/>
    <col min="7923" max="7923" width="10.375" style="5" customWidth="1"/>
    <col min="7924" max="7965" width="4" style="5" customWidth="1"/>
    <col min="7966" max="7967" width="4.375" style="5" customWidth="1"/>
    <col min="7968" max="7969" width="4.625" style="5" customWidth="1"/>
    <col min="7970" max="8177" width="9" style="5"/>
    <col min="8178" max="8178" width="5.625" style="5" customWidth="1"/>
    <col min="8179" max="8179" width="10.375" style="5" customWidth="1"/>
    <col min="8180" max="8221" width="4" style="5" customWidth="1"/>
    <col min="8222" max="8223" width="4.375" style="5" customWidth="1"/>
    <col min="8224" max="8225" width="4.625" style="5" customWidth="1"/>
    <col min="8226" max="8433" width="9" style="5"/>
    <col min="8434" max="8434" width="5.625" style="5" customWidth="1"/>
    <col min="8435" max="8435" width="10.375" style="5" customWidth="1"/>
    <col min="8436" max="8477" width="4" style="5" customWidth="1"/>
    <col min="8478" max="8479" width="4.375" style="5" customWidth="1"/>
    <col min="8480" max="8481" width="4.625" style="5" customWidth="1"/>
    <col min="8482" max="8689" width="9" style="5"/>
    <col min="8690" max="8690" width="5.625" style="5" customWidth="1"/>
    <col min="8691" max="8691" width="10.375" style="5" customWidth="1"/>
    <col min="8692" max="8733" width="4" style="5" customWidth="1"/>
    <col min="8734" max="8735" width="4.375" style="5" customWidth="1"/>
    <col min="8736" max="8737" width="4.625" style="5" customWidth="1"/>
    <col min="8738" max="8945" width="9" style="5"/>
    <col min="8946" max="8946" width="5.625" style="5" customWidth="1"/>
    <col min="8947" max="8947" width="10.375" style="5" customWidth="1"/>
    <col min="8948" max="8989" width="4" style="5" customWidth="1"/>
    <col min="8990" max="8991" width="4.375" style="5" customWidth="1"/>
    <col min="8992" max="8993" width="4.625" style="5" customWidth="1"/>
    <col min="8994" max="9201" width="9" style="5"/>
    <col min="9202" max="9202" width="5.625" style="5" customWidth="1"/>
    <col min="9203" max="9203" width="10.375" style="5" customWidth="1"/>
    <col min="9204" max="9245" width="4" style="5" customWidth="1"/>
    <col min="9246" max="9247" width="4.375" style="5" customWidth="1"/>
    <col min="9248" max="9249" width="4.625" style="5" customWidth="1"/>
    <col min="9250" max="9457" width="9" style="5"/>
    <col min="9458" max="9458" width="5.625" style="5" customWidth="1"/>
    <col min="9459" max="9459" width="10.375" style="5" customWidth="1"/>
    <col min="9460" max="9501" width="4" style="5" customWidth="1"/>
    <col min="9502" max="9503" width="4.375" style="5" customWidth="1"/>
    <col min="9504" max="9505" width="4.625" style="5" customWidth="1"/>
    <col min="9506" max="9713" width="9" style="5"/>
    <col min="9714" max="9714" width="5.625" style="5" customWidth="1"/>
    <col min="9715" max="9715" width="10.375" style="5" customWidth="1"/>
    <col min="9716" max="9757" width="4" style="5" customWidth="1"/>
    <col min="9758" max="9759" width="4.375" style="5" customWidth="1"/>
    <col min="9760" max="9761" width="4.625" style="5" customWidth="1"/>
    <col min="9762" max="9969" width="9" style="5"/>
    <col min="9970" max="9970" width="5.625" style="5" customWidth="1"/>
    <col min="9971" max="9971" width="10.375" style="5" customWidth="1"/>
    <col min="9972" max="10013" width="4" style="5" customWidth="1"/>
    <col min="10014" max="10015" width="4.375" style="5" customWidth="1"/>
    <col min="10016" max="10017" width="4.625" style="5" customWidth="1"/>
    <col min="10018" max="10225" width="9" style="5"/>
    <col min="10226" max="10226" width="5.625" style="5" customWidth="1"/>
    <col min="10227" max="10227" width="10.375" style="5" customWidth="1"/>
    <col min="10228" max="10269" width="4" style="5" customWidth="1"/>
    <col min="10270" max="10271" width="4.375" style="5" customWidth="1"/>
    <col min="10272" max="10273" width="4.625" style="5" customWidth="1"/>
    <col min="10274" max="10481" width="9" style="5"/>
    <col min="10482" max="10482" width="5.625" style="5" customWidth="1"/>
    <col min="10483" max="10483" width="10.375" style="5" customWidth="1"/>
    <col min="10484" max="10525" width="4" style="5" customWidth="1"/>
    <col min="10526" max="10527" width="4.375" style="5" customWidth="1"/>
    <col min="10528" max="10529" width="4.625" style="5" customWidth="1"/>
    <col min="10530" max="10737" width="9" style="5"/>
    <col min="10738" max="10738" width="5.625" style="5" customWidth="1"/>
    <col min="10739" max="10739" width="10.375" style="5" customWidth="1"/>
    <col min="10740" max="10781" width="4" style="5" customWidth="1"/>
    <col min="10782" max="10783" width="4.375" style="5" customWidth="1"/>
    <col min="10784" max="10785" width="4.625" style="5" customWidth="1"/>
    <col min="10786" max="10993" width="9" style="5"/>
    <col min="10994" max="10994" width="5.625" style="5" customWidth="1"/>
    <col min="10995" max="10995" width="10.375" style="5" customWidth="1"/>
    <col min="10996" max="11037" width="4" style="5" customWidth="1"/>
    <col min="11038" max="11039" width="4.375" style="5" customWidth="1"/>
    <col min="11040" max="11041" width="4.625" style="5" customWidth="1"/>
    <col min="11042" max="11249" width="9" style="5"/>
    <col min="11250" max="11250" width="5.625" style="5" customWidth="1"/>
    <col min="11251" max="11251" width="10.375" style="5" customWidth="1"/>
    <col min="11252" max="11293" width="4" style="5" customWidth="1"/>
    <col min="11294" max="11295" width="4.375" style="5" customWidth="1"/>
    <col min="11296" max="11297" width="4.625" style="5" customWidth="1"/>
    <col min="11298" max="11505" width="9" style="5"/>
    <col min="11506" max="11506" width="5.625" style="5" customWidth="1"/>
    <col min="11507" max="11507" width="10.375" style="5" customWidth="1"/>
    <col min="11508" max="11549" width="4" style="5" customWidth="1"/>
    <col min="11550" max="11551" width="4.375" style="5" customWidth="1"/>
    <col min="11552" max="11553" width="4.625" style="5" customWidth="1"/>
    <col min="11554" max="11761" width="9" style="5"/>
    <col min="11762" max="11762" width="5.625" style="5" customWidth="1"/>
    <col min="11763" max="11763" width="10.375" style="5" customWidth="1"/>
    <col min="11764" max="11805" width="4" style="5" customWidth="1"/>
    <col min="11806" max="11807" width="4.375" style="5" customWidth="1"/>
    <col min="11808" max="11809" width="4.625" style="5" customWidth="1"/>
    <col min="11810" max="12017" width="9" style="5"/>
    <col min="12018" max="12018" width="5.625" style="5" customWidth="1"/>
    <col min="12019" max="12019" width="10.375" style="5" customWidth="1"/>
    <col min="12020" max="12061" width="4" style="5" customWidth="1"/>
    <col min="12062" max="12063" width="4.375" style="5" customWidth="1"/>
    <col min="12064" max="12065" width="4.625" style="5" customWidth="1"/>
    <col min="12066" max="12273" width="9" style="5"/>
    <col min="12274" max="12274" width="5.625" style="5" customWidth="1"/>
    <col min="12275" max="12275" width="10.375" style="5" customWidth="1"/>
    <col min="12276" max="12317" width="4" style="5" customWidth="1"/>
    <col min="12318" max="12319" width="4.375" style="5" customWidth="1"/>
    <col min="12320" max="12321" width="4.625" style="5" customWidth="1"/>
    <col min="12322" max="12529" width="9" style="5"/>
    <col min="12530" max="12530" width="5.625" style="5" customWidth="1"/>
    <col min="12531" max="12531" width="10.375" style="5" customWidth="1"/>
    <col min="12532" max="12573" width="4" style="5" customWidth="1"/>
    <col min="12574" max="12575" width="4.375" style="5" customWidth="1"/>
    <col min="12576" max="12577" width="4.625" style="5" customWidth="1"/>
    <col min="12578" max="12785" width="9" style="5"/>
    <col min="12786" max="12786" width="5.625" style="5" customWidth="1"/>
    <col min="12787" max="12787" width="10.375" style="5" customWidth="1"/>
    <col min="12788" max="12829" width="4" style="5" customWidth="1"/>
    <col min="12830" max="12831" width="4.375" style="5" customWidth="1"/>
    <col min="12832" max="12833" width="4.625" style="5" customWidth="1"/>
    <col min="12834" max="13041" width="9" style="5"/>
    <col min="13042" max="13042" width="5.625" style="5" customWidth="1"/>
    <col min="13043" max="13043" width="10.375" style="5" customWidth="1"/>
    <col min="13044" max="13085" width="4" style="5" customWidth="1"/>
    <col min="13086" max="13087" width="4.375" style="5" customWidth="1"/>
    <col min="13088" max="13089" width="4.625" style="5" customWidth="1"/>
    <col min="13090" max="13297" width="9" style="5"/>
    <col min="13298" max="13298" width="5.625" style="5" customWidth="1"/>
    <col min="13299" max="13299" width="10.375" style="5" customWidth="1"/>
    <col min="13300" max="13341" width="4" style="5" customWidth="1"/>
    <col min="13342" max="13343" width="4.375" style="5" customWidth="1"/>
    <col min="13344" max="13345" width="4.625" style="5" customWidth="1"/>
    <col min="13346" max="13553" width="9" style="5"/>
    <col min="13554" max="13554" width="5.625" style="5" customWidth="1"/>
    <col min="13555" max="13555" width="10.375" style="5" customWidth="1"/>
    <col min="13556" max="13597" width="4" style="5" customWidth="1"/>
    <col min="13598" max="13599" width="4.375" style="5" customWidth="1"/>
    <col min="13600" max="13601" width="4.625" style="5" customWidth="1"/>
    <col min="13602" max="13809" width="9" style="5"/>
    <col min="13810" max="13810" width="5.625" style="5" customWidth="1"/>
    <col min="13811" max="13811" width="10.375" style="5" customWidth="1"/>
    <col min="13812" max="13853" width="4" style="5" customWidth="1"/>
    <col min="13854" max="13855" width="4.375" style="5" customWidth="1"/>
    <col min="13856" max="13857" width="4.625" style="5" customWidth="1"/>
    <col min="13858" max="14065" width="9" style="5"/>
    <col min="14066" max="14066" width="5.625" style="5" customWidth="1"/>
    <col min="14067" max="14067" width="10.375" style="5" customWidth="1"/>
    <col min="14068" max="14109" width="4" style="5" customWidth="1"/>
    <col min="14110" max="14111" width="4.375" style="5" customWidth="1"/>
    <col min="14112" max="14113" width="4.625" style="5" customWidth="1"/>
    <col min="14114" max="14321" width="9" style="5"/>
    <col min="14322" max="14322" width="5.625" style="5" customWidth="1"/>
    <col min="14323" max="14323" width="10.375" style="5" customWidth="1"/>
    <col min="14324" max="14365" width="4" style="5" customWidth="1"/>
    <col min="14366" max="14367" width="4.375" style="5" customWidth="1"/>
    <col min="14368" max="14369" width="4.625" style="5" customWidth="1"/>
    <col min="14370" max="14577" width="9" style="5"/>
    <col min="14578" max="14578" width="5.625" style="5" customWidth="1"/>
    <col min="14579" max="14579" width="10.375" style="5" customWidth="1"/>
    <col min="14580" max="14621" width="4" style="5" customWidth="1"/>
    <col min="14622" max="14623" width="4.375" style="5" customWidth="1"/>
    <col min="14624" max="14625" width="4.625" style="5" customWidth="1"/>
    <col min="14626" max="14833" width="9" style="5"/>
    <col min="14834" max="14834" width="5.625" style="5" customWidth="1"/>
    <col min="14835" max="14835" width="10.375" style="5" customWidth="1"/>
    <col min="14836" max="14877" width="4" style="5" customWidth="1"/>
    <col min="14878" max="14879" width="4.375" style="5" customWidth="1"/>
    <col min="14880" max="14881" width="4.625" style="5" customWidth="1"/>
    <col min="14882" max="15089" width="9" style="5"/>
    <col min="15090" max="15090" width="5.625" style="5" customWidth="1"/>
    <col min="15091" max="15091" width="10.375" style="5" customWidth="1"/>
    <col min="15092" max="15133" width="4" style="5" customWidth="1"/>
    <col min="15134" max="15135" width="4.375" style="5" customWidth="1"/>
    <col min="15136" max="15137" width="4.625" style="5" customWidth="1"/>
    <col min="15138" max="15345" width="9" style="5"/>
    <col min="15346" max="15346" width="5.625" style="5" customWidth="1"/>
    <col min="15347" max="15347" width="10.375" style="5" customWidth="1"/>
    <col min="15348" max="15389" width="4" style="5" customWidth="1"/>
    <col min="15390" max="15391" width="4.375" style="5" customWidth="1"/>
    <col min="15392" max="15393" width="4.625" style="5" customWidth="1"/>
    <col min="15394" max="15601" width="9" style="5"/>
    <col min="15602" max="15602" width="5.625" style="5" customWidth="1"/>
    <col min="15603" max="15603" width="10.375" style="5" customWidth="1"/>
    <col min="15604" max="15645" width="4" style="5" customWidth="1"/>
    <col min="15646" max="15647" width="4.375" style="5" customWidth="1"/>
    <col min="15648" max="15649" width="4.625" style="5" customWidth="1"/>
    <col min="15650" max="15857" width="9" style="5"/>
    <col min="15858" max="15858" width="5.625" style="5" customWidth="1"/>
    <col min="15859" max="15859" width="10.375" style="5" customWidth="1"/>
    <col min="15860" max="15901" width="4" style="5" customWidth="1"/>
    <col min="15902" max="15903" width="4.375" style="5" customWidth="1"/>
    <col min="15904" max="15905" width="4.625" style="5" customWidth="1"/>
    <col min="15906" max="16113" width="9" style="5"/>
    <col min="16114" max="16114" width="5.625" style="5" customWidth="1"/>
    <col min="16115" max="16115" width="10.375" style="5" customWidth="1"/>
    <col min="16116" max="16157" width="4" style="5" customWidth="1"/>
    <col min="16158" max="16159" width="4.375" style="5" customWidth="1"/>
    <col min="16160" max="16161" width="4.625" style="5" customWidth="1"/>
    <col min="16162" max="16384" width="9" style="5"/>
  </cols>
  <sheetData>
    <row r="1" spans="1:33" s="2" customFormat="1" ht="14.25">
      <c r="A1" s="1"/>
      <c r="C1" s="39" t="s">
        <v>146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39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12"/>
    </row>
    <row r="2" spans="1:33" s="3" customFormat="1" ht="4.5" customHeight="1"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7"/>
    </row>
    <row r="3" spans="1:33" s="7" customFormat="1" ht="15" customHeight="1">
      <c r="C3" s="42"/>
      <c r="D3" s="121" t="s">
        <v>141</v>
      </c>
      <c r="E3" s="43" t="s">
        <v>0</v>
      </c>
      <c r="F3" s="44" t="s">
        <v>1</v>
      </c>
      <c r="G3" s="44"/>
      <c r="H3" s="45"/>
      <c r="I3" s="44" t="s">
        <v>2</v>
      </c>
      <c r="J3" s="44"/>
      <c r="K3" s="44"/>
      <c r="L3" s="46" t="s">
        <v>3</v>
      </c>
      <c r="M3" s="44"/>
      <c r="N3" s="44"/>
      <c r="O3" s="44"/>
      <c r="P3" s="44"/>
      <c r="Q3" s="44"/>
      <c r="R3" s="44"/>
      <c r="S3" s="44"/>
      <c r="T3" s="45"/>
      <c r="U3" s="44" t="s">
        <v>4</v>
      </c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</row>
    <row r="4" spans="1:33" s="7" customFormat="1" ht="15" customHeight="1">
      <c r="C4" s="47" t="s">
        <v>5</v>
      </c>
      <c r="D4" s="122"/>
      <c r="E4" s="48" t="s">
        <v>6</v>
      </c>
      <c r="F4" s="49"/>
      <c r="G4" s="49"/>
      <c r="H4" s="48"/>
      <c r="I4" s="49"/>
      <c r="J4" s="49"/>
      <c r="K4" s="49"/>
      <c r="L4" s="49"/>
      <c r="M4" s="49"/>
      <c r="N4" s="48"/>
      <c r="O4" s="50" t="s">
        <v>7</v>
      </c>
      <c r="P4" s="51"/>
      <c r="Q4" s="52"/>
      <c r="R4" s="51" t="s">
        <v>8</v>
      </c>
      <c r="S4" s="51"/>
      <c r="T4" s="51"/>
      <c r="U4" s="53"/>
      <c r="V4" s="53"/>
      <c r="W4" s="53"/>
      <c r="X4" s="51" t="s">
        <v>7</v>
      </c>
      <c r="Y4" s="51"/>
      <c r="Z4" s="51"/>
      <c r="AA4" s="50" t="s">
        <v>8</v>
      </c>
      <c r="AB4" s="51"/>
      <c r="AC4" s="52"/>
      <c r="AD4" s="51" t="s">
        <v>9</v>
      </c>
      <c r="AE4" s="51"/>
      <c r="AF4" s="51"/>
    </row>
    <row r="5" spans="1:33" s="7" customFormat="1" ht="15" customHeight="1">
      <c r="C5" s="54"/>
      <c r="D5" s="123"/>
      <c r="E5" s="55" t="s">
        <v>13</v>
      </c>
      <c r="F5" s="56" t="s">
        <v>10</v>
      </c>
      <c r="G5" s="56" t="s">
        <v>11</v>
      </c>
      <c r="H5" s="55" t="s">
        <v>12</v>
      </c>
      <c r="I5" s="56" t="s">
        <v>10</v>
      </c>
      <c r="J5" s="56" t="s">
        <v>11</v>
      </c>
      <c r="K5" s="56" t="s">
        <v>12</v>
      </c>
      <c r="L5" s="56" t="s">
        <v>10</v>
      </c>
      <c r="M5" s="56" t="s">
        <v>11</v>
      </c>
      <c r="N5" s="55" t="s">
        <v>12</v>
      </c>
      <c r="O5" s="57" t="s">
        <v>10</v>
      </c>
      <c r="P5" s="57" t="s">
        <v>11</v>
      </c>
      <c r="Q5" s="57" t="s">
        <v>12</v>
      </c>
      <c r="R5" s="57" t="s">
        <v>10</v>
      </c>
      <c r="S5" s="57" t="s">
        <v>11</v>
      </c>
      <c r="T5" s="57" t="s">
        <v>12</v>
      </c>
      <c r="U5" s="56" t="s">
        <v>10</v>
      </c>
      <c r="V5" s="56" t="s">
        <v>11</v>
      </c>
      <c r="W5" s="56" t="s">
        <v>12</v>
      </c>
      <c r="X5" s="57" t="s">
        <v>10</v>
      </c>
      <c r="Y5" s="57" t="s">
        <v>11</v>
      </c>
      <c r="Z5" s="57" t="s">
        <v>12</v>
      </c>
      <c r="AA5" s="57" t="s">
        <v>10</v>
      </c>
      <c r="AB5" s="57" t="s">
        <v>11</v>
      </c>
      <c r="AC5" s="57" t="s">
        <v>12</v>
      </c>
      <c r="AD5" s="57" t="s">
        <v>10</v>
      </c>
      <c r="AE5" s="57" t="s">
        <v>11</v>
      </c>
      <c r="AF5" s="58" t="s">
        <v>12</v>
      </c>
    </row>
    <row r="6" spans="1:33" s="7" customFormat="1" ht="15" customHeight="1">
      <c r="C6" s="59" t="s">
        <v>129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</row>
    <row r="7" spans="1:33" s="7" customFormat="1" ht="15" customHeight="1">
      <c r="C7" s="61" t="s">
        <v>14</v>
      </c>
      <c r="D7" s="62">
        <f>SUM(D8:D10)</f>
        <v>850</v>
      </c>
      <c r="E7" s="62">
        <f>SUM(E8:E10)</f>
        <v>392</v>
      </c>
      <c r="F7" s="62">
        <f>SUM(F8:F10)</f>
        <v>7162</v>
      </c>
      <c r="G7" s="62">
        <f>J7+M7+V7</f>
        <v>3648</v>
      </c>
      <c r="H7" s="62">
        <f>K7+N7+W7</f>
        <v>3514</v>
      </c>
      <c r="I7" s="62">
        <f t="shared" ref="I7:AF7" si="0">SUM(I8:I10)</f>
        <v>1978</v>
      </c>
      <c r="J7" s="62">
        <f t="shared" si="0"/>
        <v>1021</v>
      </c>
      <c r="K7" s="62">
        <f t="shared" si="0"/>
        <v>957</v>
      </c>
      <c r="L7" s="62">
        <f t="shared" si="0"/>
        <v>2378</v>
      </c>
      <c r="M7" s="62">
        <f t="shared" si="0"/>
        <v>1226</v>
      </c>
      <c r="N7" s="62">
        <f t="shared" si="0"/>
        <v>1152</v>
      </c>
      <c r="O7" s="62">
        <f t="shared" si="0"/>
        <v>2229</v>
      </c>
      <c r="P7" s="62">
        <f t="shared" si="0"/>
        <v>1141</v>
      </c>
      <c r="Q7" s="62">
        <f t="shared" si="0"/>
        <v>1088</v>
      </c>
      <c r="R7" s="62">
        <f t="shared" si="0"/>
        <v>149</v>
      </c>
      <c r="S7" s="62">
        <f t="shared" si="0"/>
        <v>85</v>
      </c>
      <c r="T7" s="62">
        <f t="shared" si="0"/>
        <v>64</v>
      </c>
      <c r="U7" s="62">
        <f t="shared" si="0"/>
        <v>2806</v>
      </c>
      <c r="V7" s="62">
        <f t="shared" si="0"/>
        <v>1401</v>
      </c>
      <c r="W7" s="62">
        <f t="shared" si="0"/>
        <v>1405</v>
      </c>
      <c r="X7" s="62">
        <f t="shared" si="0"/>
        <v>2520</v>
      </c>
      <c r="Y7" s="62">
        <f t="shared" si="0"/>
        <v>1265</v>
      </c>
      <c r="Z7" s="62">
        <f t="shared" si="0"/>
        <v>1255</v>
      </c>
      <c r="AA7" s="62">
        <f t="shared" si="0"/>
        <v>213</v>
      </c>
      <c r="AB7" s="62">
        <f t="shared" si="0"/>
        <v>107</v>
      </c>
      <c r="AC7" s="62">
        <f t="shared" si="0"/>
        <v>106</v>
      </c>
      <c r="AD7" s="62">
        <f>SUM(AD8:AD10)</f>
        <v>73</v>
      </c>
      <c r="AE7" s="62">
        <f t="shared" si="0"/>
        <v>29</v>
      </c>
      <c r="AF7" s="62">
        <f t="shared" si="0"/>
        <v>44</v>
      </c>
      <c r="AG7" s="24"/>
    </row>
    <row r="8" spans="1:33" s="7" customFormat="1" ht="15" customHeight="1">
      <c r="C8" s="61" t="s">
        <v>15</v>
      </c>
      <c r="D8" s="62">
        <f>D13</f>
        <v>8</v>
      </c>
      <c r="E8" s="62">
        <f>E13</f>
        <v>5</v>
      </c>
      <c r="F8" s="62">
        <f>F13</f>
        <v>98</v>
      </c>
      <c r="G8" s="62">
        <f>J8+M8+V8</f>
        <v>53</v>
      </c>
      <c r="H8" s="62">
        <f>K8+N8+W8</f>
        <v>45</v>
      </c>
      <c r="I8" s="62">
        <f t="shared" ref="I8:AF8" si="1">I13</f>
        <v>23</v>
      </c>
      <c r="J8" s="62">
        <f t="shared" si="1"/>
        <v>12</v>
      </c>
      <c r="K8" s="62">
        <f t="shared" si="1"/>
        <v>11</v>
      </c>
      <c r="L8" s="62">
        <f t="shared" si="1"/>
        <v>36</v>
      </c>
      <c r="M8" s="62">
        <f t="shared" si="1"/>
        <v>18</v>
      </c>
      <c r="N8" s="62">
        <f t="shared" si="1"/>
        <v>18</v>
      </c>
      <c r="O8" s="62">
        <f t="shared" si="1"/>
        <v>31</v>
      </c>
      <c r="P8" s="62">
        <f t="shared" si="1"/>
        <v>17</v>
      </c>
      <c r="Q8" s="62">
        <f t="shared" si="1"/>
        <v>14</v>
      </c>
      <c r="R8" s="62">
        <f t="shared" si="1"/>
        <v>5</v>
      </c>
      <c r="S8" s="62">
        <f t="shared" si="1"/>
        <v>1</v>
      </c>
      <c r="T8" s="62">
        <f t="shared" si="1"/>
        <v>4</v>
      </c>
      <c r="U8" s="62">
        <f t="shared" si="1"/>
        <v>39</v>
      </c>
      <c r="V8" s="62">
        <f t="shared" si="1"/>
        <v>23</v>
      </c>
      <c r="W8" s="62">
        <f t="shared" si="1"/>
        <v>16</v>
      </c>
      <c r="X8" s="62">
        <f t="shared" si="1"/>
        <v>28</v>
      </c>
      <c r="Y8" s="62">
        <f t="shared" si="1"/>
        <v>18</v>
      </c>
      <c r="Z8" s="62">
        <f t="shared" si="1"/>
        <v>10</v>
      </c>
      <c r="AA8" s="62">
        <f t="shared" si="1"/>
        <v>11</v>
      </c>
      <c r="AB8" s="62">
        <f t="shared" si="1"/>
        <v>5</v>
      </c>
      <c r="AC8" s="62">
        <f t="shared" si="1"/>
        <v>6</v>
      </c>
      <c r="AD8" s="62">
        <f t="shared" si="1"/>
        <v>0</v>
      </c>
      <c r="AE8" s="62">
        <f t="shared" si="1"/>
        <v>0</v>
      </c>
      <c r="AF8" s="62">
        <f t="shared" si="1"/>
        <v>0</v>
      </c>
      <c r="AG8" s="24"/>
    </row>
    <row r="9" spans="1:33" s="7" customFormat="1" ht="15" customHeight="1">
      <c r="C9" s="61" t="s">
        <v>16</v>
      </c>
      <c r="D9" s="62">
        <f>D16+D45+D53+D63+D70+D79+D86+D94+D99+D105+D107+D112+D114+D117</f>
        <v>688</v>
      </c>
      <c r="E9" s="62">
        <f t="shared" ref="E9:AF9" si="2">E16+E45+E53+E63+E70+E79+E86+E94+E99+E105+E107+E112+E114+E117</f>
        <v>323</v>
      </c>
      <c r="F9" s="62">
        <f t="shared" si="2"/>
        <v>5815</v>
      </c>
      <c r="G9" s="62">
        <f t="shared" si="2"/>
        <v>2942</v>
      </c>
      <c r="H9" s="62">
        <f t="shared" si="2"/>
        <v>2873</v>
      </c>
      <c r="I9" s="62">
        <f t="shared" si="2"/>
        <v>1615</v>
      </c>
      <c r="J9" s="62">
        <f t="shared" si="2"/>
        <v>827</v>
      </c>
      <c r="K9" s="62">
        <f t="shared" si="2"/>
        <v>788</v>
      </c>
      <c r="L9" s="62">
        <f t="shared" si="2"/>
        <v>1915</v>
      </c>
      <c r="M9" s="62">
        <f t="shared" si="2"/>
        <v>973</v>
      </c>
      <c r="N9" s="62">
        <f t="shared" si="2"/>
        <v>942</v>
      </c>
      <c r="O9" s="62">
        <f t="shared" si="2"/>
        <v>1790</v>
      </c>
      <c r="P9" s="62">
        <f t="shared" si="2"/>
        <v>898</v>
      </c>
      <c r="Q9" s="62">
        <f t="shared" si="2"/>
        <v>892</v>
      </c>
      <c r="R9" s="62">
        <f t="shared" si="2"/>
        <v>125</v>
      </c>
      <c r="S9" s="62">
        <f t="shared" si="2"/>
        <v>75</v>
      </c>
      <c r="T9" s="62">
        <f t="shared" si="2"/>
        <v>50</v>
      </c>
      <c r="U9" s="62">
        <f t="shared" si="2"/>
        <v>2285</v>
      </c>
      <c r="V9" s="62">
        <f t="shared" si="2"/>
        <v>1142</v>
      </c>
      <c r="W9" s="62">
        <f t="shared" si="2"/>
        <v>1143</v>
      </c>
      <c r="X9" s="62">
        <f t="shared" si="2"/>
        <v>2046</v>
      </c>
      <c r="Y9" s="62">
        <f t="shared" si="2"/>
        <v>1024</v>
      </c>
      <c r="Z9" s="62">
        <f t="shared" si="2"/>
        <v>1022</v>
      </c>
      <c r="AA9" s="62">
        <f t="shared" si="2"/>
        <v>174</v>
      </c>
      <c r="AB9" s="62">
        <f t="shared" si="2"/>
        <v>91</v>
      </c>
      <c r="AC9" s="62">
        <f t="shared" si="2"/>
        <v>83</v>
      </c>
      <c r="AD9" s="62">
        <f t="shared" si="2"/>
        <v>65</v>
      </c>
      <c r="AE9" s="62">
        <f t="shared" si="2"/>
        <v>27</v>
      </c>
      <c r="AF9" s="62">
        <f t="shared" si="2"/>
        <v>38</v>
      </c>
      <c r="AG9" s="24"/>
    </row>
    <row r="10" spans="1:33" s="7" customFormat="1" ht="15" customHeight="1">
      <c r="C10" s="61" t="s">
        <v>17</v>
      </c>
      <c r="D10" s="62">
        <f t="shared" ref="D10:AG10" si="3">D121+D128+D130+D136+D138+D141</f>
        <v>154</v>
      </c>
      <c r="E10" s="62">
        <f t="shared" si="3"/>
        <v>64</v>
      </c>
      <c r="F10" s="62">
        <f t="shared" si="3"/>
        <v>1249</v>
      </c>
      <c r="G10" s="62">
        <f t="shared" si="3"/>
        <v>653</v>
      </c>
      <c r="H10" s="62">
        <f t="shared" si="3"/>
        <v>596</v>
      </c>
      <c r="I10" s="62">
        <f t="shared" si="3"/>
        <v>340</v>
      </c>
      <c r="J10" s="62">
        <f t="shared" si="3"/>
        <v>182</v>
      </c>
      <c r="K10" s="62">
        <f t="shared" si="3"/>
        <v>158</v>
      </c>
      <c r="L10" s="62">
        <f t="shared" si="3"/>
        <v>427</v>
      </c>
      <c r="M10" s="62">
        <f t="shared" si="3"/>
        <v>235</v>
      </c>
      <c r="N10" s="62">
        <f t="shared" si="3"/>
        <v>192</v>
      </c>
      <c r="O10" s="62">
        <f t="shared" si="3"/>
        <v>408</v>
      </c>
      <c r="P10" s="62">
        <f t="shared" si="3"/>
        <v>226</v>
      </c>
      <c r="Q10" s="62">
        <f t="shared" si="3"/>
        <v>182</v>
      </c>
      <c r="R10" s="62">
        <f t="shared" si="3"/>
        <v>19</v>
      </c>
      <c r="S10" s="62">
        <f t="shared" si="3"/>
        <v>9</v>
      </c>
      <c r="T10" s="62">
        <f t="shared" si="3"/>
        <v>10</v>
      </c>
      <c r="U10" s="62">
        <f t="shared" si="3"/>
        <v>482</v>
      </c>
      <c r="V10" s="62">
        <f t="shared" si="3"/>
        <v>236</v>
      </c>
      <c r="W10" s="62">
        <f t="shared" si="3"/>
        <v>246</v>
      </c>
      <c r="X10" s="62">
        <f t="shared" si="3"/>
        <v>446</v>
      </c>
      <c r="Y10" s="62">
        <f t="shared" si="3"/>
        <v>223</v>
      </c>
      <c r="Z10" s="62">
        <f t="shared" si="3"/>
        <v>223</v>
      </c>
      <c r="AA10" s="62">
        <f t="shared" si="3"/>
        <v>28</v>
      </c>
      <c r="AB10" s="62">
        <f t="shared" si="3"/>
        <v>11</v>
      </c>
      <c r="AC10" s="62">
        <f t="shared" si="3"/>
        <v>17</v>
      </c>
      <c r="AD10" s="62">
        <f t="shared" si="3"/>
        <v>8</v>
      </c>
      <c r="AE10" s="62">
        <f t="shared" si="3"/>
        <v>2</v>
      </c>
      <c r="AF10" s="62">
        <f t="shared" si="3"/>
        <v>6</v>
      </c>
      <c r="AG10" s="24">
        <f t="shared" si="3"/>
        <v>0</v>
      </c>
    </row>
    <row r="11" spans="1:33" s="7" customFormat="1" ht="15" customHeight="1">
      <c r="C11" s="63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24"/>
    </row>
    <row r="12" spans="1:33" s="7" customFormat="1" ht="15" customHeight="1">
      <c r="C12" s="63" t="s">
        <v>18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24"/>
    </row>
    <row r="13" spans="1:33" s="9" customFormat="1" ht="15" customHeight="1">
      <c r="A13" s="13"/>
      <c r="C13" s="65" t="s">
        <v>19</v>
      </c>
      <c r="D13" s="66">
        <v>8</v>
      </c>
      <c r="E13" s="66">
        <v>5</v>
      </c>
      <c r="F13" s="67">
        <f>G13+H13</f>
        <v>98</v>
      </c>
      <c r="G13" s="67">
        <f>J13+M13+V13</f>
        <v>53</v>
      </c>
      <c r="H13" s="67">
        <f>K13+N13+W13</f>
        <v>45</v>
      </c>
      <c r="I13" s="67">
        <f>J13+K13</f>
        <v>23</v>
      </c>
      <c r="J13" s="68">
        <v>12</v>
      </c>
      <c r="K13" s="68">
        <v>11</v>
      </c>
      <c r="L13" s="67">
        <f>M13+N13</f>
        <v>36</v>
      </c>
      <c r="M13" s="67">
        <f>P13+S13</f>
        <v>18</v>
      </c>
      <c r="N13" s="67">
        <f>Q13+T13</f>
        <v>18</v>
      </c>
      <c r="O13" s="67">
        <f>P13+Q13</f>
        <v>31</v>
      </c>
      <c r="P13" s="68">
        <v>17</v>
      </c>
      <c r="Q13" s="68">
        <v>14</v>
      </c>
      <c r="R13" s="67">
        <f>S13+T13</f>
        <v>5</v>
      </c>
      <c r="S13" s="68">
        <v>1</v>
      </c>
      <c r="T13" s="68">
        <v>4</v>
      </c>
      <c r="U13" s="67">
        <f>V13+W13</f>
        <v>39</v>
      </c>
      <c r="V13" s="67">
        <f>Y13+AB13+AE13</f>
        <v>23</v>
      </c>
      <c r="W13" s="67">
        <f>Z13+AC13+AF13</f>
        <v>16</v>
      </c>
      <c r="X13" s="67">
        <f>Y13+Z13</f>
        <v>28</v>
      </c>
      <c r="Y13" s="68">
        <v>18</v>
      </c>
      <c r="Z13" s="68">
        <v>10</v>
      </c>
      <c r="AA13" s="67">
        <f>AB13+AC13</f>
        <v>11</v>
      </c>
      <c r="AB13" s="68">
        <v>5</v>
      </c>
      <c r="AC13" s="68">
        <v>6</v>
      </c>
      <c r="AD13" s="69">
        <f>AE13+AF13</f>
        <v>0</v>
      </c>
      <c r="AE13" s="70">
        <v>0</v>
      </c>
      <c r="AF13" s="70">
        <v>0</v>
      </c>
      <c r="AG13" s="26"/>
    </row>
    <row r="14" spans="1:33" s="10" customFormat="1" ht="15" customHeight="1">
      <c r="A14" s="14"/>
      <c r="C14" s="8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7"/>
    </row>
    <row r="15" spans="1:33" s="7" customFormat="1" ht="15" customHeight="1">
      <c r="A15" s="15"/>
      <c r="C15" s="63" t="s">
        <v>20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28"/>
    </row>
    <row r="16" spans="1:33" s="7" customFormat="1" ht="15" customHeight="1">
      <c r="A16" s="15"/>
      <c r="C16" s="61" t="s">
        <v>21</v>
      </c>
      <c r="D16" s="62">
        <f t="shared" ref="D16:AF16" si="4">SUM(D17:D44)</f>
        <v>183</v>
      </c>
      <c r="E16" s="62">
        <f t="shared" si="4"/>
        <v>89</v>
      </c>
      <c r="F16" s="62">
        <f t="shared" si="4"/>
        <v>1669</v>
      </c>
      <c r="G16" s="62">
        <f t="shared" si="4"/>
        <v>813</v>
      </c>
      <c r="H16" s="62">
        <f t="shared" si="4"/>
        <v>856</v>
      </c>
      <c r="I16" s="62">
        <f t="shared" si="4"/>
        <v>460</v>
      </c>
      <c r="J16" s="62">
        <f t="shared" si="4"/>
        <v>214</v>
      </c>
      <c r="K16" s="62">
        <f t="shared" si="4"/>
        <v>246</v>
      </c>
      <c r="L16" s="62">
        <f t="shared" si="4"/>
        <v>573</v>
      </c>
      <c r="M16" s="62">
        <f t="shared" si="4"/>
        <v>291</v>
      </c>
      <c r="N16" s="62">
        <f t="shared" si="4"/>
        <v>282</v>
      </c>
      <c r="O16" s="62">
        <f t="shared" si="4"/>
        <v>533</v>
      </c>
      <c r="P16" s="62">
        <f t="shared" si="4"/>
        <v>269</v>
      </c>
      <c r="Q16" s="62">
        <f t="shared" si="4"/>
        <v>264</v>
      </c>
      <c r="R16" s="62">
        <f t="shared" si="4"/>
        <v>40</v>
      </c>
      <c r="S16" s="62">
        <f t="shared" si="4"/>
        <v>22</v>
      </c>
      <c r="T16" s="62">
        <f t="shared" si="4"/>
        <v>18</v>
      </c>
      <c r="U16" s="62">
        <f t="shared" si="4"/>
        <v>636</v>
      </c>
      <c r="V16" s="62">
        <f t="shared" si="4"/>
        <v>308</v>
      </c>
      <c r="W16" s="62">
        <f t="shared" si="4"/>
        <v>328</v>
      </c>
      <c r="X16" s="62">
        <f t="shared" si="4"/>
        <v>569</v>
      </c>
      <c r="Y16" s="62">
        <f t="shared" si="4"/>
        <v>280</v>
      </c>
      <c r="Z16" s="62">
        <f t="shared" si="4"/>
        <v>289</v>
      </c>
      <c r="AA16" s="62">
        <f t="shared" si="4"/>
        <v>53</v>
      </c>
      <c r="AB16" s="62">
        <f t="shared" si="4"/>
        <v>23</v>
      </c>
      <c r="AC16" s="62">
        <f t="shared" si="4"/>
        <v>30</v>
      </c>
      <c r="AD16" s="62">
        <f t="shared" si="4"/>
        <v>14</v>
      </c>
      <c r="AE16" s="62">
        <f t="shared" si="4"/>
        <v>5</v>
      </c>
      <c r="AF16" s="62">
        <f t="shared" si="4"/>
        <v>9</v>
      </c>
      <c r="AG16" s="21"/>
    </row>
    <row r="17" spans="1:33" s="9" customFormat="1" ht="15" customHeight="1">
      <c r="A17" s="13"/>
      <c r="C17" s="65" t="s">
        <v>22</v>
      </c>
      <c r="D17" s="72">
        <v>4</v>
      </c>
      <c r="E17" s="72">
        <v>3</v>
      </c>
      <c r="F17" s="73">
        <f t="shared" ref="F17:F37" si="5">G17+H17</f>
        <v>21</v>
      </c>
      <c r="G17" s="73">
        <f t="shared" ref="G17:H37" si="6">J17+M17+V17</f>
        <v>10</v>
      </c>
      <c r="H17" s="73">
        <f t="shared" si="6"/>
        <v>11</v>
      </c>
      <c r="I17" s="73">
        <f t="shared" ref="I17:I37" si="7">J17+K17</f>
        <v>6</v>
      </c>
      <c r="J17" s="72">
        <v>3</v>
      </c>
      <c r="K17" s="72">
        <v>3</v>
      </c>
      <c r="L17" s="73">
        <f t="shared" ref="L17:L37" si="8">M17+N17</f>
        <v>8</v>
      </c>
      <c r="M17" s="73">
        <f t="shared" ref="M17:N37" si="9">P17+S17</f>
        <v>4</v>
      </c>
      <c r="N17" s="73">
        <f t="shared" si="9"/>
        <v>4</v>
      </c>
      <c r="O17" s="73">
        <f t="shared" ref="O17:O44" si="10">P17+Q17</f>
        <v>8</v>
      </c>
      <c r="P17" s="72">
        <v>4</v>
      </c>
      <c r="Q17" s="72">
        <v>4</v>
      </c>
      <c r="R17" s="73">
        <f t="shared" ref="R17:R37" si="11">S17+T17</f>
        <v>0</v>
      </c>
      <c r="S17" s="72"/>
      <c r="T17" s="72"/>
      <c r="U17" s="73">
        <f t="shared" ref="U17:U37" si="12">V17+W17</f>
        <v>7</v>
      </c>
      <c r="V17" s="73">
        <f t="shared" ref="V17:W37" si="13">Y17+AB17+AE17</f>
        <v>3</v>
      </c>
      <c r="W17" s="73">
        <f t="shared" si="13"/>
        <v>4</v>
      </c>
      <c r="X17" s="73">
        <f t="shared" ref="X17:X44" si="14">Y17+Z17</f>
        <v>7</v>
      </c>
      <c r="Y17" s="72">
        <v>3</v>
      </c>
      <c r="Z17" s="72">
        <v>4</v>
      </c>
      <c r="AA17" s="73">
        <f t="shared" ref="AA17:AA44" si="15">AB17+AC17</f>
        <v>0</v>
      </c>
      <c r="AB17" s="72"/>
      <c r="AC17" s="72"/>
      <c r="AD17" s="73">
        <f t="shared" ref="AD17:AD37" si="16">AE17+AF17</f>
        <v>0</v>
      </c>
      <c r="AE17" s="72"/>
      <c r="AF17" s="72"/>
      <c r="AG17" s="29"/>
    </row>
    <row r="18" spans="1:33" s="9" customFormat="1" ht="15" customHeight="1">
      <c r="A18" s="13"/>
      <c r="C18" s="65" t="s">
        <v>23</v>
      </c>
      <c r="D18" s="72">
        <v>7</v>
      </c>
      <c r="E18" s="72">
        <v>3</v>
      </c>
      <c r="F18" s="73">
        <f t="shared" si="5"/>
        <v>67</v>
      </c>
      <c r="G18" s="73">
        <f t="shared" si="6"/>
        <v>34</v>
      </c>
      <c r="H18" s="73">
        <f t="shared" si="6"/>
        <v>33</v>
      </c>
      <c r="I18" s="73">
        <f t="shared" si="7"/>
        <v>23</v>
      </c>
      <c r="J18" s="72">
        <v>10</v>
      </c>
      <c r="K18" s="72">
        <v>13</v>
      </c>
      <c r="L18" s="73">
        <f t="shared" si="8"/>
        <v>20</v>
      </c>
      <c r="M18" s="73">
        <f t="shared" si="9"/>
        <v>11</v>
      </c>
      <c r="N18" s="73">
        <f t="shared" si="9"/>
        <v>9</v>
      </c>
      <c r="O18" s="73">
        <f t="shared" si="10"/>
        <v>19</v>
      </c>
      <c r="P18" s="72">
        <v>10</v>
      </c>
      <c r="Q18" s="72">
        <v>9</v>
      </c>
      <c r="R18" s="73">
        <f t="shared" si="11"/>
        <v>1</v>
      </c>
      <c r="S18" s="72">
        <v>1</v>
      </c>
      <c r="T18" s="72"/>
      <c r="U18" s="73">
        <f t="shared" si="12"/>
        <v>24</v>
      </c>
      <c r="V18" s="73">
        <f t="shared" si="13"/>
        <v>13</v>
      </c>
      <c r="W18" s="73">
        <f t="shared" si="13"/>
        <v>11</v>
      </c>
      <c r="X18" s="73">
        <f t="shared" si="14"/>
        <v>20</v>
      </c>
      <c r="Y18" s="72">
        <v>10</v>
      </c>
      <c r="Z18" s="72">
        <v>10</v>
      </c>
      <c r="AA18" s="73">
        <f t="shared" si="15"/>
        <v>4</v>
      </c>
      <c r="AB18" s="72">
        <v>3</v>
      </c>
      <c r="AC18" s="72">
        <v>1</v>
      </c>
      <c r="AD18" s="73">
        <f t="shared" si="16"/>
        <v>0</v>
      </c>
      <c r="AE18" s="72"/>
      <c r="AF18" s="72"/>
      <c r="AG18" s="29"/>
    </row>
    <row r="19" spans="1:33" s="9" customFormat="1" ht="15" customHeight="1">
      <c r="A19" s="13"/>
      <c r="C19" s="65" t="s">
        <v>24</v>
      </c>
      <c r="D19" s="72">
        <v>7</v>
      </c>
      <c r="E19" s="72">
        <v>4</v>
      </c>
      <c r="F19" s="73">
        <f t="shared" si="5"/>
        <v>94</v>
      </c>
      <c r="G19" s="73">
        <f t="shared" si="6"/>
        <v>46</v>
      </c>
      <c r="H19" s="73">
        <f t="shared" si="6"/>
        <v>48</v>
      </c>
      <c r="I19" s="73">
        <f t="shared" si="7"/>
        <v>24</v>
      </c>
      <c r="J19" s="72">
        <v>11</v>
      </c>
      <c r="K19" s="72">
        <v>13</v>
      </c>
      <c r="L19" s="73">
        <f t="shared" si="8"/>
        <v>30</v>
      </c>
      <c r="M19" s="73">
        <f t="shared" si="9"/>
        <v>13</v>
      </c>
      <c r="N19" s="73">
        <f t="shared" si="9"/>
        <v>17</v>
      </c>
      <c r="O19" s="73">
        <f t="shared" si="10"/>
        <v>27</v>
      </c>
      <c r="P19" s="72">
        <v>12</v>
      </c>
      <c r="Q19" s="72">
        <v>15</v>
      </c>
      <c r="R19" s="73">
        <f t="shared" si="11"/>
        <v>3</v>
      </c>
      <c r="S19" s="72">
        <v>1</v>
      </c>
      <c r="T19" s="72">
        <v>2</v>
      </c>
      <c r="U19" s="73">
        <f t="shared" si="12"/>
        <v>40</v>
      </c>
      <c r="V19" s="73">
        <f t="shared" si="13"/>
        <v>22</v>
      </c>
      <c r="W19" s="73">
        <f t="shared" si="13"/>
        <v>18</v>
      </c>
      <c r="X19" s="73">
        <f t="shared" si="14"/>
        <v>36</v>
      </c>
      <c r="Y19" s="72">
        <v>21</v>
      </c>
      <c r="Z19" s="72">
        <v>15</v>
      </c>
      <c r="AA19" s="73">
        <f t="shared" si="15"/>
        <v>4</v>
      </c>
      <c r="AB19" s="72">
        <v>1</v>
      </c>
      <c r="AC19" s="72">
        <v>3</v>
      </c>
      <c r="AD19" s="73">
        <f t="shared" si="16"/>
        <v>0</v>
      </c>
      <c r="AE19" s="72"/>
      <c r="AF19" s="72"/>
      <c r="AG19" s="29"/>
    </row>
    <row r="20" spans="1:33" s="9" customFormat="1" ht="15" customHeight="1">
      <c r="A20" s="13"/>
      <c r="C20" s="65" t="s">
        <v>25</v>
      </c>
      <c r="D20" s="72">
        <v>7</v>
      </c>
      <c r="E20" s="72">
        <v>3</v>
      </c>
      <c r="F20" s="73">
        <f t="shared" si="5"/>
        <v>88</v>
      </c>
      <c r="G20" s="73">
        <f t="shared" si="6"/>
        <v>44</v>
      </c>
      <c r="H20" s="73">
        <f t="shared" si="6"/>
        <v>44</v>
      </c>
      <c r="I20" s="73">
        <f t="shared" si="7"/>
        <v>20</v>
      </c>
      <c r="J20" s="72">
        <v>10</v>
      </c>
      <c r="K20" s="72">
        <v>10</v>
      </c>
      <c r="L20" s="73">
        <f t="shared" si="8"/>
        <v>36</v>
      </c>
      <c r="M20" s="73">
        <f t="shared" si="9"/>
        <v>18</v>
      </c>
      <c r="N20" s="73">
        <f t="shared" si="9"/>
        <v>18</v>
      </c>
      <c r="O20" s="73">
        <f t="shared" si="10"/>
        <v>32</v>
      </c>
      <c r="P20" s="72">
        <v>15</v>
      </c>
      <c r="Q20" s="72">
        <v>17</v>
      </c>
      <c r="R20" s="73">
        <f t="shared" si="11"/>
        <v>4</v>
      </c>
      <c r="S20" s="72">
        <v>3</v>
      </c>
      <c r="T20" s="72">
        <v>1</v>
      </c>
      <c r="U20" s="73">
        <f t="shared" si="12"/>
        <v>32</v>
      </c>
      <c r="V20" s="73">
        <f t="shared" si="13"/>
        <v>16</v>
      </c>
      <c r="W20" s="73">
        <f t="shared" si="13"/>
        <v>16</v>
      </c>
      <c r="X20" s="73">
        <f t="shared" si="14"/>
        <v>26</v>
      </c>
      <c r="Y20" s="72">
        <v>14</v>
      </c>
      <c r="Z20" s="72">
        <v>12</v>
      </c>
      <c r="AA20" s="73">
        <f t="shared" si="15"/>
        <v>4</v>
      </c>
      <c r="AB20" s="72">
        <v>1</v>
      </c>
      <c r="AC20" s="72">
        <v>3</v>
      </c>
      <c r="AD20" s="73">
        <f t="shared" si="16"/>
        <v>2</v>
      </c>
      <c r="AE20" s="72">
        <v>1</v>
      </c>
      <c r="AF20" s="72">
        <v>1</v>
      </c>
      <c r="AG20" s="29"/>
    </row>
    <row r="21" spans="1:33" s="9" customFormat="1" ht="15" customHeight="1">
      <c r="A21" s="13"/>
      <c r="C21" s="65" t="s">
        <v>26</v>
      </c>
      <c r="D21" s="72">
        <v>6</v>
      </c>
      <c r="E21" s="72">
        <v>3</v>
      </c>
      <c r="F21" s="73">
        <f t="shared" si="5"/>
        <v>57</v>
      </c>
      <c r="G21" s="73">
        <f t="shared" si="6"/>
        <v>28</v>
      </c>
      <c r="H21" s="73">
        <f t="shared" si="6"/>
        <v>29</v>
      </c>
      <c r="I21" s="73">
        <f t="shared" si="7"/>
        <v>13</v>
      </c>
      <c r="J21" s="72">
        <v>5</v>
      </c>
      <c r="K21" s="72">
        <v>8</v>
      </c>
      <c r="L21" s="73">
        <f t="shared" si="8"/>
        <v>23</v>
      </c>
      <c r="M21" s="73">
        <f t="shared" si="9"/>
        <v>12</v>
      </c>
      <c r="N21" s="73">
        <f t="shared" si="9"/>
        <v>11</v>
      </c>
      <c r="O21" s="73">
        <f t="shared" si="10"/>
        <v>21</v>
      </c>
      <c r="P21" s="72">
        <v>12</v>
      </c>
      <c r="Q21" s="72">
        <v>9</v>
      </c>
      <c r="R21" s="73">
        <f t="shared" si="11"/>
        <v>2</v>
      </c>
      <c r="S21" s="72"/>
      <c r="T21" s="72">
        <v>2</v>
      </c>
      <c r="U21" s="73">
        <f t="shared" si="12"/>
        <v>21</v>
      </c>
      <c r="V21" s="73">
        <f t="shared" si="13"/>
        <v>11</v>
      </c>
      <c r="W21" s="73">
        <f t="shared" si="13"/>
        <v>10</v>
      </c>
      <c r="X21" s="73">
        <f t="shared" si="14"/>
        <v>18</v>
      </c>
      <c r="Y21" s="72">
        <v>10</v>
      </c>
      <c r="Z21" s="72">
        <v>8</v>
      </c>
      <c r="AA21" s="73">
        <f t="shared" si="15"/>
        <v>3</v>
      </c>
      <c r="AB21" s="72">
        <v>1</v>
      </c>
      <c r="AC21" s="72">
        <v>2</v>
      </c>
      <c r="AD21" s="73">
        <f t="shared" si="16"/>
        <v>0</v>
      </c>
      <c r="AE21" s="72"/>
      <c r="AF21" s="72"/>
      <c r="AG21" s="29"/>
    </row>
    <row r="22" spans="1:33" s="9" customFormat="1" ht="15" customHeight="1">
      <c r="A22" s="13"/>
      <c r="C22" s="65" t="s">
        <v>27</v>
      </c>
      <c r="D22" s="72">
        <v>5</v>
      </c>
      <c r="E22" s="72">
        <v>3</v>
      </c>
      <c r="F22" s="73">
        <f t="shared" si="5"/>
        <v>22</v>
      </c>
      <c r="G22" s="73">
        <f t="shared" si="6"/>
        <v>11</v>
      </c>
      <c r="H22" s="73">
        <f t="shared" si="6"/>
        <v>11</v>
      </c>
      <c r="I22" s="73">
        <f t="shared" si="7"/>
        <v>6</v>
      </c>
      <c r="J22" s="72">
        <v>3</v>
      </c>
      <c r="K22" s="72">
        <v>3</v>
      </c>
      <c r="L22" s="73">
        <f t="shared" si="8"/>
        <v>9</v>
      </c>
      <c r="M22" s="73">
        <f t="shared" si="9"/>
        <v>7</v>
      </c>
      <c r="N22" s="73">
        <f t="shared" si="9"/>
        <v>2</v>
      </c>
      <c r="O22" s="73">
        <f t="shared" si="10"/>
        <v>8</v>
      </c>
      <c r="P22" s="72">
        <v>6</v>
      </c>
      <c r="Q22" s="72">
        <v>2</v>
      </c>
      <c r="R22" s="73">
        <f t="shared" si="11"/>
        <v>1</v>
      </c>
      <c r="S22" s="72">
        <v>1</v>
      </c>
      <c r="T22" s="72"/>
      <c r="U22" s="73">
        <f t="shared" si="12"/>
        <v>7</v>
      </c>
      <c r="V22" s="73">
        <f t="shared" si="13"/>
        <v>1</v>
      </c>
      <c r="W22" s="73">
        <f t="shared" si="13"/>
        <v>6</v>
      </c>
      <c r="X22" s="73">
        <f t="shared" si="14"/>
        <v>7</v>
      </c>
      <c r="Y22" s="72">
        <v>1</v>
      </c>
      <c r="Z22" s="72">
        <v>6</v>
      </c>
      <c r="AA22" s="73">
        <f t="shared" si="15"/>
        <v>0</v>
      </c>
      <c r="AB22" s="72"/>
      <c r="AC22" s="72"/>
      <c r="AD22" s="73">
        <f t="shared" si="16"/>
        <v>0</v>
      </c>
      <c r="AE22" s="72"/>
      <c r="AF22" s="72"/>
      <c r="AG22" s="29"/>
    </row>
    <row r="23" spans="1:33" s="9" customFormat="1" ht="15" customHeight="1">
      <c r="A23" s="13"/>
      <c r="C23" s="65" t="s">
        <v>28</v>
      </c>
      <c r="D23" s="72">
        <v>6</v>
      </c>
      <c r="E23" s="72">
        <v>3</v>
      </c>
      <c r="F23" s="73">
        <f t="shared" si="5"/>
        <v>44</v>
      </c>
      <c r="G23" s="73">
        <f t="shared" si="6"/>
        <v>19</v>
      </c>
      <c r="H23" s="73">
        <f t="shared" si="6"/>
        <v>25</v>
      </c>
      <c r="I23" s="73">
        <f t="shared" si="7"/>
        <v>8</v>
      </c>
      <c r="J23" s="72">
        <v>2</v>
      </c>
      <c r="K23" s="72">
        <v>6</v>
      </c>
      <c r="L23" s="73">
        <f t="shared" si="8"/>
        <v>18</v>
      </c>
      <c r="M23" s="73">
        <f t="shared" si="9"/>
        <v>10</v>
      </c>
      <c r="N23" s="73">
        <f t="shared" si="9"/>
        <v>8</v>
      </c>
      <c r="O23" s="73">
        <f t="shared" si="10"/>
        <v>16</v>
      </c>
      <c r="P23" s="72">
        <v>9</v>
      </c>
      <c r="Q23" s="72">
        <v>7</v>
      </c>
      <c r="R23" s="73">
        <f t="shared" si="11"/>
        <v>2</v>
      </c>
      <c r="S23" s="72">
        <v>1</v>
      </c>
      <c r="T23" s="72">
        <v>1</v>
      </c>
      <c r="U23" s="73">
        <f t="shared" si="12"/>
        <v>18</v>
      </c>
      <c r="V23" s="73">
        <f t="shared" si="13"/>
        <v>7</v>
      </c>
      <c r="W23" s="73">
        <f t="shared" si="13"/>
        <v>11</v>
      </c>
      <c r="X23" s="73">
        <f t="shared" si="14"/>
        <v>15</v>
      </c>
      <c r="Y23" s="72">
        <v>4</v>
      </c>
      <c r="Z23" s="72">
        <v>11</v>
      </c>
      <c r="AA23" s="73">
        <f t="shared" si="15"/>
        <v>3</v>
      </c>
      <c r="AB23" s="72">
        <v>3</v>
      </c>
      <c r="AC23" s="72"/>
      <c r="AD23" s="73">
        <f t="shared" si="16"/>
        <v>0</v>
      </c>
      <c r="AE23" s="72"/>
      <c r="AF23" s="72"/>
      <c r="AG23" s="29"/>
    </row>
    <row r="24" spans="1:33" s="9" customFormat="1" ht="15" customHeight="1">
      <c r="A24" s="13"/>
      <c r="C24" s="65" t="s">
        <v>29</v>
      </c>
      <c r="D24" s="72">
        <v>8</v>
      </c>
      <c r="E24" s="72">
        <v>3</v>
      </c>
      <c r="F24" s="73">
        <f t="shared" si="5"/>
        <v>75</v>
      </c>
      <c r="G24" s="73">
        <f t="shared" si="6"/>
        <v>41</v>
      </c>
      <c r="H24" s="73">
        <f t="shared" si="6"/>
        <v>34</v>
      </c>
      <c r="I24" s="73">
        <f t="shared" si="7"/>
        <v>23</v>
      </c>
      <c r="J24" s="72">
        <v>10</v>
      </c>
      <c r="K24" s="72">
        <v>13</v>
      </c>
      <c r="L24" s="73">
        <f t="shared" si="8"/>
        <v>28</v>
      </c>
      <c r="M24" s="73">
        <f t="shared" si="9"/>
        <v>17</v>
      </c>
      <c r="N24" s="73">
        <f t="shared" si="9"/>
        <v>11</v>
      </c>
      <c r="O24" s="73">
        <f t="shared" si="10"/>
        <v>26</v>
      </c>
      <c r="P24" s="72">
        <v>17</v>
      </c>
      <c r="Q24" s="72">
        <v>9</v>
      </c>
      <c r="R24" s="73">
        <f t="shared" si="11"/>
        <v>2</v>
      </c>
      <c r="S24" s="72"/>
      <c r="T24" s="72">
        <v>2</v>
      </c>
      <c r="U24" s="73">
        <f t="shared" si="12"/>
        <v>24</v>
      </c>
      <c r="V24" s="73">
        <f t="shared" si="13"/>
        <v>14</v>
      </c>
      <c r="W24" s="73">
        <f t="shared" si="13"/>
        <v>10</v>
      </c>
      <c r="X24" s="73">
        <f t="shared" si="14"/>
        <v>20</v>
      </c>
      <c r="Y24" s="72">
        <v>13</v>
      </c>
      <c r="Z24" s="72">
        <v>7</v>
      </c>
      <c r="AA24" s="73">
        <f t="shared" si="15"/>
        <v>3</v>
      </c>
      <c r="AB24" s="72">
        <v>1</v>
      </c>
      <c r="AC24" s="72">
        <v>2</v>
      </c>
      <c r="AD24" s="73">
        <f t="shared" si="16"/>
        <v>1</v>
      </c>
      <c r="AE24" s="72"/>
      <c r="AF24" s="72">
        <v>1</v>
      </c>
      <c r="AG24" s="29"/>
    </row>
    <row r="25" spans="1:33" s="9" customFormat="1" ht="15" customHeight="1">
      <c r="A25" s="13"/>
      <c r="C25" s="65" t="s">
        <v>30</v>
      </c>
      <c r="D25" s="72">
        <v>8</v>
      </c>
      <c r="E25" s="72">
        <v>3</v>
      </c>
      <c r="F25" s="73">
        <f t="shared" si="5"/>
        <v>55</v>
      </c>
      <c r="G25" s="73">
        <f t="shared" si="6"/>
        <v>29</v>
      </c>
      <c r="H25" s="73">
        <f t="shared" si="6"/>
        <v>26</v>
      </c>
      <c r="I25" s="73">
        <f t="shared" si="7"/>
        <v>16</v>
      </c>
      <c r="J25" s="72">
        <v>8</v>
      </c>
      <c r="K25" s="72">
        <v>8</v>
      </c>
      <c r="L25" s="73">
        <f t="shared" si="8"/>
        <v>21</v>
      </c>
      <c r="M25" s="73">
        <f t="shared" si="9"/>
        <v>11</v>
      </c>
      <c r="N25" s="73">
        <f t="shared" si="9"/>
        <v>10</v>
      </c>
      <c r="O25" s="73">
        <f t="shared" si="10"/>
        <v>21</v>
      </c>
      <c r="P25" s="72">
        <v>11</v>
      </c>
      <c r="Q25" s="72">
        <v>10</v>
      </c>
      <c r="R25" s="73">
        <f t="shared" si="11"/>
        <v>0</v>
      </c>
      <c r="S25" s="72"/>
      <c r="T25" s="72"/>
      <c r="U25" s="73">
        <f t="shared" si="12"/>
        <v>18</v>
      </c>
      <c r="V25" s="73">
        <f t="shared" si="13"/>
        <v>10</v>
      </c>
      <c r="W25" s="73">
        <f t="shared" si="13"/>
        <v>8</v>
      </c>
      <c r="X25" s="73">
        <f t="shared" si="14"/>
        <v>16</v>
      </c>
      <c r="Y25" s="72">
        <v>9</v>
      </c>
      <c r="Z25" s="72">
        <v>7</v>
      </c>
      <c r="AA25" s="73">
        <f t="shared" si="15"/>
        <v>2</v>
      </c>
      <c r="AB25" s="72">
        <v>1</v>
      </c>
      <c r="AC25" s="72">
        <v>1</v>
      </c>
      <c r="AD25" s="73">
        <f t="shared" si="16"/>
        <v>0</v>
      </c>
      <c r="AE25" s="72"/>
      <c r="AF25" s="72"/>
      <c r="AG25" s="29"/>
    </row>
    <row r="26" spans="1:33" s="9" customFormat="1" ht="15" customHeight="1">
      <c r="A26" s="13"/>
      <c r="C26" s="65" t="s">
        <v>31</v>
      </c>
      <c r="D26" s="72">
        <v>5</v>
      </c>
      <c r="E26" s="72">
        <v>3</v>
      </c>
      <c r="F26" s="73">
        <f t="shared" si="5"/>
        <v>48</v>
      </c>
      <c r="G26" s="73">
        <f t="shared" si="6"/>
        <v>18</v>
      </c>
      <c r="H26" s="73">
        <f t="shared" si="6"/>
        <v>30</v>
      </c>
      <c r="I26" s="73">
        <f t="shared" si="7"/>
        <v>14</v>
      </c>
      <c r="J26" s="72">
        <v>6</v>
      </c>
      <c r="K26" s="72">
        <v>8</v>
      </c>
      <c r="L26" s="73">
        <f t="shared" si="8"/>
        <v>15</v>
      </c>
      <c r="M26" s="73">
        <f t="shared" si="9"/>
        <v>5</v>
      </c>
      <c r="N26" s="73">
        <f t="shared" si="9"/>
        <v>10</v>
      </c>
      <c r="O26" s="73">
        <f t="shared" si="10"/>
        <v>13</v>
      </c>
      <c r="P26" s="72">
        <v>4</v>
      </c>
      <c r="Q26" s="72">
        <v>9</v>
      </c>
      <c r="R26" s="73">
        <f t="shared" si="11"/>
        <v>2</v>
      </c>
      <c r="S26" s="72">
        <v>1</v>
      </c>
      <c r="T26" s="72">
        <v>1</v>
      </c>
      <c r="U26" s="73">
        <f t="shared" si="12"/>
        <v>19</v>
      </c>
      <c r="V26" s="73">
        <f t="shared" si="13"/>
        <v>7</v>
      </c>
      <c r="W26" s="73">
        <f t="shared" si="13"/>
        <v>12</v>
      </c>
      <c r="X26" s="73">
        <f t="shared" si="14"/>
        <v>17</v>
      </c>
      <c r="Y26" s="72">
        <v>6</v>
      </c>
      <c r="Z26" s="72">
        <v>11</v>
      </c>
      <c r="AA26" s="73">
        <f t="shared" si="15"/>
        <v>1</v>
      </c>
      <c r="AB26" s="72"/>
      <c r="AC26" s="72">
        <v>1</v>
      </c>
      <c r="AD26" s="73">
        <f t="shared" si="16"/>
        <v>1</v>
      </c>
      <c r="AE26" s="72">
        <v>1</v>
      </c>
      <c r="AF26" s="72"/>
      <c r="AG26" s="29"/>
    </row>
    <row r="27" spans="1:33" s="9" customFormat="1" ht="15" customHeight="1">
      <c r="A27" s="13"/>
      <c r="C27" s="65" t="s">
        <v>32</v>
      </c>
      <c r="D27" s="72">
        <v>8</v>
      </c>
      <c r="E27" s="72">
        <v>3</v>
      </c>
      <c r="F27" s="73">
        <f t="shared" si="5"/>
        <v>44</v>
      </c>
      <c r="G27" s="73">
        <f t="shared" si="6"/>
        <v>19</v>
      </c>
      <c r="H27" s="73">
        <f t="shared" si="6"/>
        <v>25</v>
      </c>
      <c r="I27" s="73">
        <f t="shared" si="7"/>
        <v>14</v>
      </c>
      <c r="J27" s="72">
        <v>6</v>
      </c>
      <c r="K27" s="72">
        <v>8</v>
      </c>
      <c r="L27" s="73">
        <f t="shared" si="8"/>
        <v>18</v>
      </c>
      <c r="M27" s="73">
        <f t="shared" si="9"/>
        <v>6</v>
      </c>
      <c r="N27" s="73">
        <f t="shared" si="9"/>
        <v>12</v>
      </c>
      <c r="O27" s="73">
        <f t="shared" si="10"/>
        <v>18</v>
      </c>
      <c r="P27" s="72">
        <v>6</v>
      </c>
      <c r="Q27" s="72">
        <v>12</v>
      </c>
      <c r="R27" s="73">
        <f t="shared" si="11"/>
        <v>0</v>
      </c>
      <c r="S27" s="72"/>
      <c r="T27" s="72"/>
      <c r="U27" s="73">
        <f t="shared" si="12"/>
        <v>12</v>
      </c>
      <c r="V27" s="73">
        <f t="shared" si="13"/>
        <v>7</v>
      </c>
      <c r="W27" s="73">
        <f t="shared" si="13"/>
        <v>5</v>
      </c>
      <c r="X27" s="73">
        <f t="shared" si="14"/>
        <v>11</v>
      </c>
      <c r="Y27" s="72">
        <v>7</v>
      </c>
      <c r="Z27" s="72">
        <v>4</v>
      </c>
      <c r="AA27" s="73">
        <f t="shared" si="15"/>
        <v>1</v>
      </c>
      <c r="AB27" s="72"/>
      <c r="AC27" s="72">
        <v>1</v>
      </c>
      <c r="AD27" s="73">
        <f t="shared" si="16"/>
        <v>0</v>
      </c>
      <c r="AE27" s="72"/>
      <c r="AF27" s="72"/>
      <c r="AG27" s="29"/>
    </row>
    <row r="28" spans="1:33" s="9" customFormat="1" ht="15" customHeight="1">
      <c r="A28" s="13"/>
      <c r="C28" s="65" t="s">
        <v>33</v>
      </c>
      <c r="D28" s="72">
        <v>6</v>
      </c>
      <c r="E28" s="72">
        <v>3</v>
      </c>
      <c r="F28" s="73">
        <f t="shared" si="5"/>
        <v>25</v>
      </c>
      <c r="G28" s="73">
        <f t="shared" si="6"/>
        <v>6</v>
      </c>
      <c r="H28" s="73">
        <f t="shared" si="6"/>
        <v>19</v>
      </c>
      <c r="I28" s="73">
        <f t="shared" si="7"/>
        <v>11</v>
      </c>
      <c r="J28" s="72">
        <v>1</v>
      </c>
      <c r="K28" s="72">
        <v>10</v>
      </c>
      <c r="L28" s="73">
        <f t="shared" si="8"/>
        <v>6</v>
      </c>
      <c r="M28" s="73">
        <f t="shared" si="9"/>
        <v>2</v>
      </c>
      <c r="N28" s="73">
        <f t="shared" si="9"/>
        <v>4</v>
      </c>
      <c r="O28" s="73">
        <f t="shared" si="10"/>
        <v>6</v>
      </c>
      <c r="P28" s="72">
        <v>2</v>
      </c>
      <c r="Q28" s="72">
        <v>4</v>
      </c>
      <c r="R28" s="73">
        <f t="shared" si="11"/>
        <v>0</v>
      </c>
      <c r="S28" s="72"/>
      <c r="T28" s="72"/>
      <c r="U28" s="73">
        <f t="shared" si="12"/>
        <v>8</v>
      </c>
      <c r="V28" s="73">
        <f t="shared" si="13"/>
        <v>3</v>
      </c>
      <c r="W28" s="73">
        <f t="shared" si="13"/>
        <v>5</v>
      </c>
      <c r="X28" s="73">
        <f t="shared" si="14"/>
        <v>8</v>
      </c>
      <c r="Y28" s="72">
        <v>3</v>
      </c>
      <c r="Z28" s="72">
        <v>5</v>
      </c>
      <c r="AA28" s="73">
        <f t="shared" si="15"/>
        <v>0</v>
      </c>
      <c r="AB28" s="72"/>
      <c r="AC28" s="72"/>
      <c r="AD28" s="73">
        <f t="shared" si="16"/>
        <v>0</v>
      </c>
      <c r="AE28" s="72"/>
      <c r="AF28" s="72"/>
      <c r="AG28" s="29"/>
    </row>
    <row r="29" spans="1:33" s="9" customFormat="1" ht="15" customHeight="1">
      <c r="A29" s="13"/>
      <c r="C29" s="65" t="s">
        <v>34</v>
      </c>
      <c r="D29" s="72">
        <v>6</v>
      </c>
      <c r="E29" s="72">
        <v>3</v>
      </c>
      <c r="F29" s="73">
        <f t="shared" si="5"/>
        <v>31</v>
      </c>
      <c r="G29" s="73">
        <f t="shared" si="6"/>
        <v>12</v>
      </c>
      <c r="H29" s="73">
        <f t="shared" si="6"/>
        <v>19</v>
      </c>
      <c r="I29" s="73">
        <f t="shared" si="7"/>
        <v>8</v>
      </c>
      <c r="J29" s="72">
        <v>1</v>
      </c>
      <c r="K29" s="72">
        <v>7</v>
      </c>
      <c r="L29" s="73">
        <f t="shared" si="8"/>
        <v>9</v>
      </c>
      <c r="M29" s="73">
        <f t="shared" si="9"/>
        <v>4</v>
      </c>
      <c r="N29" s="73">
        <f t="shared" si="9"/>
        <v>5</v>
      </c>
      <c r="O29" s="73">
        <f t="shared" si="10"/>
        <v>9</v>
      </c>
      <c r="P29" s="72">
        <v>4</v>
      </c>
      <c r="Q29" s="72">
        <v>5</v>
      </c>
      <c r="R29" s="73">
        <f t="shared" si="11"/>
        <v>0</v>
      </c>
      <c r="S29" s="72"/>
      <c r="T29" s="72"/>
      <c r="U29" s="73">
        <f t="shared" si="12"/>
        <v>14</v>
      </c>
      <c r="V29" s="73">
        <f t="shared" si="13"/>
        <v>7</v>
      </c>
      <c r="W29" s="73">
        <f t="shared" si="13"/>
        <v>7</v>
      </c>
      <c r="X29" s="73">
        <f t="shared" si="14"/>
        <v>12</v>
      </c>
      <c r="Y29" s="72">
        <v>6</v>
      </c>
      <c r="Z29" s="72">
        <v>6</v>
      </c>
      <c r="AA29" s="73">
        <f t="shared" si="15"/>
        <v>0</v>
      </c>
      <c r="AB29" s="72"/>
      <c r="AC29" s="72"/>
      <c r="AD29" s="73">
        <f t="shared" si="16"/>
        <v>2</v>
      </c>
      <c r="AE29" s="72">
        <v>1</v>
      </c>
      <c r="AF29" s="72">
        <v>1</v>
      </c>
      <c r="AG29" s="29"/>
    </row>
    <row r="30" spans="1:33" s="9" customFormat="1" ht="15" customHeight="1">
      <c r="A30" s="13"/>
      <c r="C30" s="65" t="s">
        <v>35</v>
      </c>
      <c r="D30" s="72">
        <v>7</v>
      </c>
      <c r="E30" s="72">
        <v>3</v>
      </c>
      <c r="F30" s="73">
        <f t="shared" si="5"/>
        <v>38</v>
      </c>
      <c r="G30" s="73">
        <f t="shared" si="6"/>
        <v>25</v>
      </c>
      <c r="H30" s="73">
        <f t="shared" si="6"/>
        <v>13</v>
      </c>
      <c r="I30" s="73">
        <f t="shared" si="7"/>
        <v>14</v>
      </c>
      <c r="J30" s="72">
        <v>9</v>
      </c>
      <c r="K30" s="72">
        <v>5</v>
      </c>
      <c r="L30" s="73">
        <f t="shared" si="8"/>
        <v>14</v>
      </c>
      <c r="M30" s="73">
        <f t="shared" si="9"/>
        <v>10</v>
      </c>
      <c r="N30" s="73">
        <f t="shared" si="9"/>
        <v>4</v>
      </c>
      <c r="O30" s="73">
        <f t="shared" si="10"/>
        <v>14</v>
      </c>
      <c r="P30" s="72">
        <v>10</v>
      </c>
      <c r="Q30" s="72">
        <v>4</v>
      </c>
      <c r="R30" s="73">
        <f t="shared" si="11"/>
        <v>0</v>
      </c>
      <c r="S30" s="72"/>
      <c r="T30" s="72"/>
      <c r="U30" s="73">
        <f t="shared" si="12"/>
        <v>10</v>
      </c>
      <c r="V30" s="73">
        <f t="shared" si="13"/>
        <v>6</v>
      </c>
      <c r="W30" s="73">
        <f t="shared" si="13"/>
        <v>4</v>
      </c>
      <c r="X30" s="73">
        <f t="shared" si="14"/>
        <v>9</v>
      </c>
      <c r="Y30" s="72">
        <v>5</v>
      </c>
      <c r="Z30" s="72">
        <v>4</v>
      </c>
      <c r="AA30" s="73">
        <f t="shared" si="15"/>
        <v>1</v>
      </c>
      <c r="AB30" s="72">
        <v>1</v>
      </c>
      <c r="AC30" s="72"/>
      <c r="AD30" s="73">
        <f t="shared" si="16"/>
        <v>0</v>
      </c>
      <c r="AE30" s="72"/>
      <c r="AF30" s="72"/>
      <c r="AG30" s="29"/>
    </row>
    <row r="31" spans="1:33" s="9" customFormat="1" ht="15" customHeight="1">
      <c r="A31" s="13"/>
      <c r="C31" s="65" t="s">
        <v>36</v>
      </c>
      <c r="D31" s="72">
        <v>6</v>
      </c>
      <c r="E31" s="72">
        <v>3</v>
      </c>
      <c r="F31" s="73">
        <f t="shared" si="5"/>
        <v>73</v>
      </c>
      <c r="G31" s="73">
        <f t="shared" si="6"/>
        <v>32</v>
      </c>
      <c r="H31" s="73">
        <f t="shared" si="6"/>
        <v>41</v>
      </c>
      <c r="I31" s="73">
        <f t="shared" si="7"/>
        <v>17</v>
      </c>
      <c r="J31" s="72">
        <v>9</v>
      </c>
      <c r="K31" s="72">
        <v>8</v>
      </c>
      <c r="L31" s="73">
        <f t="shared" si="8"/>
        <v>22</v>
      </c>
      <c r="M31" s="73">
        <f t="shared" si="9"/>
        <v>9</v>
      </c>
      <c r="N31" s="73">
        <f t="shared" si="9"/>
        <v>13</v>
      </c>
      <c r="O31" s="73">
        <f t="shared" si="10"/>
        <v>22</v>
      </c>
      <c r="P31" s="72">
        <v>9</v>
      </c>
      <c r="Q31" s="72">
        <v>13</v>
      </c>
      <c r="R31" s="73">
        <f t="shared" si="11"/>
        <v>0</v>
      </c>
      <c r="S31" s="72"/>
      <c r="T31" s="72"/>
      <c r="U31" s="73">
        <f t="shared" si="12"/>
        <v>34</v>
      </c>
      <c r="V31" s="73">
        <f t="shared" si="13"/>
        <v>14</v>
      </c>
      <c r="W31" s="73">
        <f t="shared" si="13"/>
        <v>20</v>
      </c>
      <c r="X31" s="73">
        <f t="shared" si="14"/>
        <v>29</v>
      </c>
      <c r="Y31" s="72">
        <v>12</v>
      </c>
      <c r="Z31" s="72">
        <v>17</v>
      </c>
      <c r="AA31" s="73">
        <f t="shared" si="15"/>
        <v>3</v>
      </c>
      <c r="AB31" s="72">
        <v>2</v>
      </c>
      <c r="AC31" s="72">
        <v>1</v>
      </c>
      <c r="AD31" s="73">
        <f t="shared" si="16"/>
        <v>2</v>
      </c>
      <c r="AE31" s="72"/>
      <c r="AF31" s="72">
        <v>2</v>
      </c>
      <c r="AG31" s="29"/>
    </row>
    <row r="32" spans="1:33" s="9" customFormat="1" ht="15" customHeight="1">
      <c r="A32" s="13"/>
      <c r="C32" s="65" t="s">
        <v>37</v>
      </c>
      <c r="D32" s="72">
        <v>7</v>
      </c>
      <c r="E32" s="72">
        <v>3</v>
      </c>
      <c r="F32" s="73">
        <f t="shared" si="5"/>
        <v>63</v>
      </c>
      <c r="G32" s="73">
        <f t="shared" si="6"/>
        <v>31</v>
      </c>
      <c r="H32" s="73">
        <f t="shared" si="6"/>
        <v>32</v>
      </c>
      <c r="I32" s="73">
        <f t="shared" si="7"/>
        <v>18</v>
      </c>
      <c r="J32" s="72">
        <v>9</v>
      </c>
      <c r="K32" s="72">
        <v>9</v>
      </c>
      <c r="L32" s="73">
        <f t="shared" si="8"/>
        <v>22</v>
      </c>
      <c r="M32" s="73">
        <f t="shared" si="9"/>
        <v>12</v>
      </c>
      <c r="N32" s="73">
        <f t="shared" si="9"/>
        <v>10</v>
      </c>
      <c r="O32" s="73">
        <f t="shared" si="10"/>
        <v>19</v>
      </c>
      <c r="P32" s="72">
        <v>10</v>
      </c>
      <c r="Q32" s="72">
        <v>9</v>
      </c>
      <c r="R32" s="73">
        <f t="shared" si="11"/>
        <v>3</v>
      </c>
      <c r="S32" s="72">
        <v>2</v>
      </c>
      <c r="T32" s="72">
        <v>1</v>
      </c>
      <c r="U32" s="73">
        <f t="shared" si="12"/>
        <v>23</v>
      </c>
      <c r="V32" s="73">
        <f t="shared" si="13"/>
        <v>10</v>
      </c>
      <c r="W32" s="73">
        <f t="shared" si="13"/>
        <v>13</v>
      </c>
      <c r="X32" s="73">
        <f t="shared" si="14"/>
        <v>21</v>
      </c>
      <c r="Y32" s="72">
        <v>10</v>
      </c>
      <c r="Z32" s="72">
        <v>11</v>
      </c>
      <c r="AA32" s="73">
        <f t="shared" si="15"/>
        <v>1</v>
      </c>
      <c r="AB32" s="72"/>
      <c r="AC32" s="72">
        <v>1</v>
      </c>
      <c r="AD32" s="73">
        <f t="shared" si="16"/>
        <v>1</v>
      </c>
      <c r="AE32" s="72"/>
      <c r="AF32" s="72">
        <v>1</v>
      </c>
      <c r="AG32" s="29"/>
    </row>
    <row r="33" spans="1:33" s="9" customFormat="1" ht="15" customHeight="1">
      <c r="A33" s="13"/>
      <c r="C33" s="65" t="s">
        <v>38</v>
      </c>
      <c r="D33" s="72">
        <v>6</v>
      </c>
      <c r="E33" s="72">
        <v>3</v>
      </c>
      <c r="F33" s="73">
        <f t="shared" si="5"/>
        <v>39</v>
      </c>
      <c r="G33" s="73">
        <f t="shared" si="6"/>
        <v>22</v>
      </c>
      <c r="H33" s="73">
        <f t="shared" si="6"/>
        <v>17</v>
      </c>
      <c r="I33" s="73">
        <f t="shared" si="7"/>
        <v>10</v>
      </c>
      <c r="J33" s="72">
        <v>6</v>
      </c>
      <c r="K33" s="72">
        <v>4</v>
      </c>
      <c r="L33" s="73">
        <f t="shared" si="8"/>
        <v>18</v>
      </c>
      <c r="M33" s="73">
        <f t="shared" si="9"/>
        <v>11</v>
      </c>
      <c r="N33" s="73">
        <f t="shared" si="9"/>
        <v>7</v>
      </c>
      <c r="O33" s="73">
        <f t="shared" si="10"/>
        <v>18</v>
      </c>
      <c r="P33" s="72">
        <v>11</v>
      </c>
      <c r="Q33" s="72">
        <v>7</v>
      </c>
      <c r="R33" s="73">
        <f t="shared" si="11"/>
        <v>0</v>
      </c>
      <c r="S33" s="72"/>
      <c r="T33" s="72"/>
      <c r="U33" s="73">
        <f t="shared" si="12"/>
        <v>11</v>
      </c>
      <c r="V33" s="73">
        <f t="shared" si="13"/>
        <v>5</v>
      </c>
      <c r="W33" s="73">
        <f t="shared" si="13"/>
        <v>6</v>
      </c>
      <c r="X33" s="73">
        <f t="shared" si="14"/>
        <v>10</v>
      </c>
      <c r="Y33" s="72">
        <v>5</v>
      </c>
      <c r="Z33" s="72">
        <v>5</v>
      </c>
      <c r="AA33" s="73">
        <f t="shared" si="15"/>
        <v>1</v>
      </c>
      <c r="AB33" s="72"/>
      <c r="AC33" s="72">
        <v>1</v>
      </c>
      <c r="AD33" s="73">
        <f t="shared" si="16"/>
        <v>0</v>
      </c>
      <c r="AE33" s="72"/>
      <c r="AF33" s="72"/>
      <c r="AG33" s="29"/>
    </row>
    <row r="34" spans="1:33" s="9" customFormat="1" ht="15" customHeight="1">
      <c r="A34" s="13"/>
      <c r="C34" s="65" t="s">
        <v>39</v>
      </c>
      <c r="D34" s="72">
        <v>9</v>
      </c>
      <c r="E34" s="72">
        <v>3</v>
      </c>
      <c r="F34" s="73">
        <f t="shared" si="5"/>
        <v>93</v>
      </c>
      <c r="G34" s="73">
        <f t="shared" si="6"/>
        <v>47</v>
      </c>
      <c r="H34" s="73">
        <f t="shared" si="6"/>
        <v>46</v>
      </c>
      <c r="I34" s="73">
        <f t="shared" si="7"/>
        <v>26</v>
      </c>
      <c r="J34" s="72">
        <v>11</v>
      </c>
      <c r="K34" s="72">
        <v>15</v>
      </c>
      <c r="L34" s="73">
        <f t="shared" si="8"/>
        <v>33</v>
      </c>
      <c r="M34" s="73">
        <f t="shared" si="9"/>
        <v>19</v>
      </c>
      <c r="N34" s="73">
        <f t="shared" si="9"/>
        <v>14</v>
      </c>
      <c r="O34" s="73">
        <f t="shared" si="10"/>
        <v>32</v>
      </c>
      <c r="P34" s="72">
        <v>18</v>
      </c>
      <c r="Q34" s="72">
        <v>14</v>
      </c>
      <c r="R34" s="73">
        <f t="shared" si="11"/>
        <v>1</v>
      </c>
      <c r="S34" s="72">
        <v>1</v>
      </c>
      <c r="T34" s="72"/>
      <c r="U34" s="73">
        <f t="shared" si="12"/>
        <v>34</v>
      </c>
      <c r="V34" s="73">
        <f t="shared" si="13"/>
        <v>17</v>
      </c>
      <c r="W34" s="73">
        <f t="shared" si="13"/>
        <v>17</v>
      </c>
      <c r="X34" s="73">
        <f t="shared" si="14"/>
        <v>31</v>
      </c>
      <c r="Y34" s="72">
        <v>16</v>
      </c>
      <c r="Z34" s="72">
        <v>15</v>
      </c>
      <c r="AA34" s="73">
        <f t="shared" si="15"/>
        <v>1</v>
      </c>
      <c r="AB34" s="72"/>
      <c r="AC34" s="72">
        <v>1</v>
      </c>
      <c r="AD34" s="73">
        <f t="shared" si="16"/>
        <v>2</v>
      </c>
      <c r="AE34" s="72">
        <v>1</v>
      </c>
      <c r="AF34" s="72">
        <v>1</v>
      </c>
      <c r="AG34" s="29"/>
    </row>
    <row r="35" spans="1:33" s="9" customFormat="1" ht="15" customHeight="1">
      <c r="A35" s="13"/>
      <c r="C35" s="65" t="s">
        <v>40</v>
      </c>
      <c r="D35" s="72">
        <v>7</v>
      </c>
      <c r="E35" s="72">
        <v>3</v>
      </c>
      <c r="F35" s="73">
        <f t="shared" si="5"/>
        <v>60</v>
      </c>
      <c r="G35" s="73">
        <f t="shared" si="6"/>
        <v>33</v>
      </c>
      <c r="H35" s="73">
        <f t="shared" si="6"/>
        <v>27</v>
      </c>
      <c r="I35" s="73">
        <f t="shared" si="7"/>
        <v>20</v>
      </c>
      <c r="J35" s="72">
        <v>11</v>
      </c>
      <c r="K35" s="72">
        <v>9</v>
      </c>
      <c r="L35" s="73">
        <f t="shared" si="8"/>
        <v>18</v>
      </c>
      <c r="M35" s="73">
        <f t="shared" si="9"/>
        <v>12</v>
      </c>
      <c r="N35" s="73">
        <f t="shared" si="9"/>
        <v>6</v>
      </c>
      <c r="O35" s="73">
        <f t="shared" si="10"/>
        <v>18</v>
      </c>
      <c r="P35" s="72">
        <v>12</v>
      </c>
      <c r="Q35" s="72">
        <v>6</v>
      </c>
      <c r="R35" s="73">
        <f t="shared" si="11"/>
        <v>0</v>
      </c>
      <c r="S35" s="72"/>
      <c r="T35" s="72"/>
      <c r="U35" s="73">
        <f t="shared" si="12"/>
        <v>22</v>
      </c>
      <c r="V35" s="73">
        <f t="shared" si="13"/>
        <v>10</v>
      </c>
      <c r="W35" s="73">
        <f t="shared" si="13"/>
        <v>12</v>
      </c>
      <c r="X35" s="73">
        <f t="shared" si="14"/>
        <v>17</v>
      </c>
      <c r="Y35" s="72">
        <v>9</v>
      </c>
      <c r="Z35" s="72">
        <v>8</v>
      </c>
      <c r="AA35" s="73">
        <f t="shared" si="15"/>
        <v>4</v>
      </c>
      <c r="AB35" s="72">
        <v>1</v>
      </c>
      <c r="AC35" s="72">
        <v>3</v>
      </c>
      <c r="AD35" s="73">
        <f t="shared" si="16"/>
        <v>1</v>
      </c>
      <c r="AE35" s="72"/>
      <c r="AF35" s="72">
        <v>1</v>
      </c>
      <c r="AG35" s="29"/>
    </row>
    <row r="36" spans="1:33" s="9" customFormat="1" ht="15" customHeight="1">
      <c r="A36" s="13"/>
      <c r="C36" s="65" t="s">
        <v>41</v>
      </c>
      <c r="D36" s="72">
        <v>6</v>
      </c>
      <c r="E36" s="72">
        <v>3</v>
      </c>
      <c r="F36" s="73">
        <f t="shared" si="5"/>
        <v>59</v>
      </c>
      <c r="G36" s="73">
        <f t="shared" si="6"/>
        <v>27</v>
      </c>
      <c r="H36" s="73">
        <f t="shared" si="6"/>
        <v>32</v>
      </c>
      <c r="I36" s="73">
        <f t="shared" si="7"/>
        <v>14</v>
      </c>
      <c r="J36" s="72">
        <v>9</v>
      </c>
      <c r="K36" s="72">
        <v>5</v>
      </c>
      <c r="L36" s="73">
        <f t="shared" si="8"/>
        <v>24</v>
      </c>
      <c r="M36" s="73">
        <f t="shared" si="9"/>
        <v>12</v>
      </c>
      <c r="N36" s="73">
        <f t="shared" si="9"/>
        <v>12</v>
      </c>
      <c r="O36" s="73">
        <f t="shared" si="10"/>
        <v>22</v>
      </c>
      <c r="P36" s="72">
        <v>11</v>
      </c>
      <c r="Q36" s="72">
        <v>11</v>
      </c>
      <c r="R36" s="73">
        <f t="shared" si="11"/>
        <v>2</v>
      </c>
      <c r="S36" s="72">
        <v>1</v>
      </c>
      <c r="T36" s="72">
        <v>1</v>
      </c>
      <c r="U36" s="73">
        <f t="shared" si="12"/>
        <v>21</v>
      </c>
      <c r="V36" s="73">
        <f t="shared" si="13"/>
        <v>6</v>
      </c>
      <c r="W36" s="73">
        <f t="shared" si="13"/>
        <v>15</v>
      </c>
      <c r="X36" s="73">
        <f t="shared" si="14"/>
        <v>18</v>
      </c>
      <c r="Y36" s="72">
        <v>6</v>
      </c>
      <c r="Z36" s="72">
        <v>12</v>
      </c>
      <c r="AA36" s="73">
        <f t="shared" si="15"/>
        <v>3</v>
      </c>
      <c r="AB36" s="72"/>
      <c r="AC36" s="72">
        <v>3</v>
      </c>
      <c r="AD36" s="73">
        <f t="shared" si="16"/>
        <v>0</v>
      </c>
      <c r="AE36" s="72"/>
      <c r="AF36" s="72"/>
      <c r="AG36" s="29"/>
    </row>
    <row r="37" spans="1:33" s="9" customFormat="1" ht="15" customHeight="1">
      <c r="A37" s="13"/>
      <c r="C37" s="65" t="s">
        <v>42</v>
      </c>
      <c r="D37" s="72">
        <v>6</v>
      </c>
      <c r="E37" s="72">
        <v>4</v>
      </c>
      <c r="F37" s="73">
        <f t="shared" si="5"/>
        <v>90</v>
      </c>
      <c r="G37" s="73">
        <f t="shared" si="6"/>
        <v>50</v>
      </c>
      <c r="H37" s="73">
        <f t="shared" si="6"/>
        <v>40</v>
      </c>
      <c r="I37" s="73">
        <f t="shared" si="7"/>
        <v>25</v>
      </c>
      <c r="J37" s="72">
        <v>14</v>
      </c>
      <c r="K37" s="72">
        <v>11</v>
      </c>
      <c r="L37" s="73">
        <f t="shared" si="8"/>
        <v>38</v>
      </c>
      <c r="M37" s="73">
        <f t="shared" si="9"/>
        <v>22</v>
      </c>
      <c r="N37" s="73">
        <f t="shared" si="9"/>
        <v>16</v>
      </c>
      <c r="O37" s="73">
        <f t="shared" si="10"/>
        <v>31</v>
      </c>
      <c r="P37" s="72">
        <v>18</v>
      </c>
      <c r="Q37" s="72">
        <v>13</v>
      </c>
      <c r="R37" s="73">
        <f t="shared" si="11"/>
        <v>7</v>
      </c>
      <c r="S37" s="72">
        <v>4</v>
      </c>
      <c r="T37" s="72">
        <v>3</v>
      </c>
      <c r="U37" s="73">
        <f t="shared" si="12"/>
        <v>27</v>
      </c>
      <c r="V37" s="73">
        <f t="shared" si="13"/>
        <v>14</v>
      </c>
      <c r="W37" s="73">
        <f t="shared" si="13"/>
        <v>13</v>
      </c>
      <c r="X37" s="73">
        <f t="shared" si="14"/>
        <v>24</v>
      </c>
      <c r="Y37" s="72">
        <v>12</v>
      </c>
      <c r="Z37" s="72">
        <v>12</v>
      </c>
      <c r="AA37" s="73">
        <f t="shared" si="15"/>
        <v>3</v>
      </c>
      <c r="AB37" s="72">
        <v>2</v>
      </c>
      <c r="AC37" s="72">
        <v>1</v>
      </c>
      <c r="AD37" s="73">
        <f t="shared" si="16"/>
        <v>0</v>
      </c>
      <c r="AE37" s="72"/>
      <c r="AF37" s="72"/>
      <c r="AG37" s="29"/>
    </row>
    <row r="38" spans="1:33" s="9" customFormat="1" ht="15" customHeight="1">
      <c r="A38" s="13"/>
      <c r="C38" s="65" t="s">
        <v>43</v>
      </c>
      <c r="D38" s="72">
        <v>9</v>
      </c>
      <c r="E38" s="72">
        <v>6</v>
      </c>
      <c r="F38" s="73">
        <f t="shared" ref="F38:F44" si="17">G38+H38</f>
        <v>159</v>
      </c>
      <c r="G38" s="73">
        <f t="shared" ref="G38:H44" si="18">J38+M38+V38</f>
        <v>74</v>
      </c>
      <c r="H38" s="73">
        <f t="shared" si="18"/>
        <v>85</v>
      </c>
      <c r="I38" s="73">
        <f t="shared" ref="I38:I44" si="19">J38+K38</f>
        <v>47</v>
      </c>
      <c r="J38" s="72">
        <v>25</v>
      </c>
      <c r="K38" s="72">
        <v>22</v>
      </c>
      <c r="L38" s="73">
        <f t="shared" ref="L38:L44" si="20">M38+N38</f>
        <v>48</v>
      </c>
      <c r="M38" s="73">
        <f t="shared" ref="M38:N44" si="21">P38+S38</f>
        <v>18</v>
      </c>
      <c r="N38" s="73">
        <f t="shared" si="21"/>
        <v>30</v>
      </c>
      <c r="O38" s="73">
        <f t="shared" si="10"/>
        <v>45</v>
      </c>
      <c r="P38" s="72">
        <v>17</v>
      </c>
      <c r="Q38" s="72">
        <v>28</v>
      </c>
      <c r="R38" s="73">
        <f t="shared" ref="R38:R44" si="22">S38+T38</f>
        <v>3</v>
      </c>
      <c r="S38" s="72">
        <v>1</v>
      </c>
      <c r="T38" s="72">
        <v>2</v>
      </c>
      <c r="U38" s="73">
        <f t="shared" ref="U38:U44" si="23">V38+W38</f>
        <v>64</v>
      </c>
      <c r="V38" s="73">
        <f t="shared" ref="V38:W44" si="24">Y38+AB38+AE38</f>
        <v>31</v>
      </c>
      <c r="W38" s="73">
        <f t="shared" si="24"/>
        <v>33</v>
      </c>
      <c r="X38" s="73">
        <f t="shared" si="14"/>
        <v>60</v>
      </c>
      <c r="Y38" s="72">
        <v>28</v>
      </c>
      <c r="Z38" s="72">
        <v>32</v>
      </c>
      <c r="AA38" s="73">
        <f t="shared" si="15"/>
        <v>4</v>
      </c>
      <c r="AB38" s="72">
        <v>3</v>
      </c>
      <c r="AC38" s="72">
        <v>1</v>
      </c>
      <c r="AD38" s="73">
        <f t="shared" ref="AD38:AD44" si="25">AE38+AF38</f>
        <v>0</v>
      </c>
      <c r="AE38" s="72"/>
      <c r="AF38" s="72"/>
      <c r="AG38" s="29"/>
    </row>
    <row r="39" spans="1:33" s="9" customFormat="1" ht="15" customHeight="1">
      <c r="A39" s="13"/>
      <c r="C39" s="65" t="s">
        <v>138</v>
      </c>
      <c r="D39" s="72">
        <v>7</v>
      </c>
      <c r="E39" s="72">
        <v>3</v>
      </c>
      <c r="F39" s="73">
        <f t="shared" si="17"/>
        <v>59</v>
      </c>
      <c r="G39" s="73">
        <f t="shared" si="18"/>
        <v>25</v>
      </c>
      <c r="H39" s="73">
        <f t="shared" si="18"/>
        <v>34</v>
      </c>
      <c r="I39" s="73">
        <f t="shared" si="19"/>
        <v>15</v>
      </c>
      <c r="J39" s="72">
        <v>5</v>
      </c>
      <c r="K39" s="72">
        <v>10</v>
      </c>
      <c r="L39" s="73">
        <f t="shared" si="20"/>
        <v>21</v>
      </c>
      <c r="M39" s="73">
        <f t="shared" si="21"/>
        <v>10</v>
      </c>
      <c r="N39" s="73">
        <f t="shared" si="21"/>
        <v>11</v>
      </c>
      <c r="O39" s="73">
        <f t="shared" si="10"/>
        <v>19</v>
      </c>
      <c r="P39" s="72">
        <v>8</v>
      </c>
      <c r="Q39" s="72">
        <v>11</v>
      </c>
      <c r="R39" s="73">
        <f t="shared" si="22"/>
        <v>2</v>
      </c>
      <c r="S39" s="72">
        <v>2</v>
      </c>
      <c r="T39" s="72"/>
      <c r="U39" s="73">
        <f t="shared" si="23"/>
        <v>23</v>
      </c>
      <c r="V39" s="73">
        <f t="shared" si="24"/>
        <v>10</v>
      </c>
      <c r="W39" s="73">
        <f t="shared" si="24"/>
        <v>13</v>
      </c>
      <c r="X39" s="73">
        <f t="shared" si="14"/>
        <v>23</v>
      </c>
      <c r="Y39" s="72">
        <v>10</v>
      </c>
      <c r="Z39" s="72">
        <v>13</v>
      </c>
      <c r="AA39" s="73">
        <f t="shared" si="15"/>
        <v>0</v>
      </c>
      <c r="AB39" s="72"/>
      <c r="AC39" s="72"/>
      <c r="AD39" s="73">
        <f t="shared" si="25"/>
        <v>0</v>
      </c>
      <c r="AE39" s="72"/>
      <c r="AF39" s="72"/>
      <c r="AG39" s="29"/>
    </row>
    <row r="40" spans="1:33" s="9" customFormat="1" ht="15" customHeight="1">
      <c r="A40" s="13"/>
      <c r="C40" s="65" t="s">
        <v>44</v>
      </c>
      <c r="D40" s="72">
        <v>8</v>
      </c>
      <c r="E40" s="72">
        <v>3</v>
      </c>
      <c r="F40" s="73">
        <f t="shared" si="17"/>
        <v>48</v>
      </c>
      <c r="G40" s="73">
        <f t="shared" si="18"/>
        <v>25</v>
      </c>
      <c r="H40" s="73">
        <f t="shared" si="18"/>
        <v>23</v>
      </c>
      <c r="I40" s="73">
        <f t="shared" si="19"/>
        <v>13</v>
      </c>
      <c r="J40" s="72">
        <v>6</v>
      </c>
      <c r="K40" s="72">
        <v>7</v>
      </c>
      <c r="L40" s="73">
        <f t="shared" si="20"/>
        <v>11</v>
      </c>
      <c r="M40" s="73">
        <f t="shared" si="21"/>
        <v>5</v>
      </c>
      <c r="N40" s="73">
        <f t="shared" si="21"/>
        <v>6</v>
      </c>
      <c r="O40" s="73">
        <f t="shared" si="10"/>
        <v>11</v>
      </c>
      <c r="P40" s="72">
        <v>5</v>
      </c>
      <c r="Q40" s="72">
        <v>6</v>
      </c>
      <c r="R40" s="73">
        <f t="shared" si="22"/>
        <v>0</v>
      </c>
      <c r="S40" s="72"/>
      <c r="T40" s="72"/>
      <c r="U40" s="73">
        <f t="shared" si="23"/>
        <v>24</v>
      </c>
      <c r="V40" s="73">
        <f t="shared" si="24"/>
        <v>14</v>
      </c>
      <c r="W40" s="73">
        <f t="shared" si="24"/>
        <v>10</v>
      </c>
      <c r="X40" s="73">
        <f t="shared" si="14"/>
        <v>24</v>
      </c>
      <c r="Y40" s="72">
        <v>14</v>
      </c>
      <c r="Z40" s="72">
        <v>10</v>
      </c>
      <c r="AA40" s="73">
        <f t="shared" si="15"/>
        <v>0</v>
      </c>
      <c r="AB40" s="72"/>
      <c r="AC40" s="72"/>
      <c r="AD40" s="73">
        <f t="shared" si="25"/>
        <v>0</v>
      </c>
      <c r="AE40" s="72"/>
      <c r="AF40" s="72"/>
      <c r="AG40" s="29"/>
    </row>
    <row r="41" spans="1:33" s="9" customFormat="1" ht="15" customHeight="1">
      <c r="A41" s="13"/>
      <c r="C41" s="65" t="s">
        <v>45</v>
      </c>
      <c r="D41" s="72">
        <v>5</v>
      </c>
      <c r="E41" s="72">
        <v>3</v>
      </c>
      <c r="F41" s="73">
        <f t="shared" si="17"/>
        <v>55</v>
      </c>
      <c r="G41" s="73">
        <f t="shared" si="18"/>
        <v>34</v>
      </c>
      <c r="H41" s="73">
        <f t="shared" si="18"/>
        <v>21</v>
      </c>
      <c r="I41" s="73">
        <f t="shared" si="19"/>
        <v>10</v>
      </c>
      <c r="J41" s="72">
        <v>9</v>
      </c>
      <c r="K41" s="72">
        <v>1</v>
      </c>
      <c r="L41" s="73">
        <f t="shared" si="20"/>
        <v>19</v>
      </c>
      <c r="M41" s="73">
        <f t="shared" si="21"/>
        <v>11</v>
      </c>
      <c r="N41" s="73">
        <f t="shared" si="21"/>
        <v>8</v>
      </c>
      <c r="O41" s="73">
        <f t="shared" si="10"/>
        <v>18</v>
      </c>
      <c r="P41" s="72">
        <v>11</v>
      </c>
      <c r="Q41" s="72">
        <v>7</v>
      </c>
      <c r="R41" s="73">
        <f t="shared" si="22"/>
        <v>1</v>
      </c>
      <c r="S41" s="72"/>
      <c r="T41" s="72">
        <v>1</v>
      </c>
      <c r="U41" s="73">
        <f t="shared" si="23"/>
        <v>26</v>
      </c>
      <c r="V41" s="73">
        <f t="shared" si="24"/>
        <v>14</v>
      </c>
      <c r="W41" s="73">
        <f t="shared" si="24"/>
        <v>12</v>
      </c>
      <c r="X41" s="73">
        <f t="shared" si="14"/>
        <v>23</v>
      </c>
      <c r="Y41" s="72">
        <v>13</v>
      </c>
      <c r="Z41" s="72">
        <v>10</v>
      </c>
      <c r="AA41" s="73">
        <f t="shared" si="15"/>
        <v>2</v>
      </c>
      <c r="AB41" s="72">
        <v>1</v>
      </c>
      <c r="AC41" s="72">
        <v>1</v>
      </c>
      <c r="AD41" s="73">
        <f t="shared" si="25"/>
        <v>1</v>
      </c>
      <c r="AE41" s="72"/>
      <c r="AF41" s="72">
        <v>1</v>
      </c>
      <c r="AG41" s="29"/>
    </row>
    <row r="42" spans="1:33" s="9" customFormat="1" ht="15" customHeight="1">
      <c r="A42" s="13"/>
      <c r="C42" s="65" t="s">
        <v>46</v>
      </c>
      <c r="D42" s="72">
        <v>6</v>
      </c>
      <c r="E42" s="72">
        <v>3</v>
      </c>
      <c r="F42" s="73">
        <f t="shared" si="17"/>
        <v>49</v>
      </c>
      <c r="G42" s="73">
        <f t="shared" si="18"/>
        <v>15</v>
      </c>
      <c r="H42" s="73">
        <f t="shared" si="18"/>
        <v>34</v>
      </c>
      <c r="I42" s="73">
        <f t="shared" si="19"/>
        <v>15</v>
      </c>
      <c r="J42" s="72">
        <v>2</v>
      </c>
      <c r="K42" s="72">
        <v>13</v>
      </c>
      <c r="L42" s="73">
        <f t="shared" si="20"/>
        <v>12</v>
      </c>
      <c r="M42" s="73">
        <f t="shared" si="21"/>
        <v>2</v>
      </c>
      <c r="N42" s="73">
        <f t="shared" si="21"/>
        <v>10</v>
      </c>
      <c r="O42" s="73">
        <f t="shared" si="10"/>
        <v>12</v>
      </c>
      <c r="P42" s="72">
        <v>2</v>
      </c>
      <c r="Q42" s="72">
        <v>10</v>
      </c>
      <c r="R42" s="73">
        <f t="shared" si="22"/>
        <v>0</v>
      </c>
      <c r="S42" s="72"/>
      <c r="T42" s="72"/>
      <c r="U42" s="73">
        <f t="shared" si="23"/>
        <v>22</v>
      </c>
      <c r="V42" s="73">
        <f t="shared" si="24"/>
        <v>11</v>
      </c>
      <c r="W42" s="73">
        <f t="shared" si="24"/>
        <v>11</v>
      </c>
      <c r="X42" s="73">
        <f t="shared" si="14"/>
        <v>20</v>
      </c>
      <c r="Y42" s="72">
        <v>11</v>
      </c>
      <c r="Z42" s="72">
        <v>9</v>
      </c>
      <c r="AA42" s="73">
        <f t="shared" si="15"/>
        <v>2</v>
      </c>
      <c r="AB42" s="72"/>
      <c r="AC42" s="72">
        <v>2</v>
      </c>
      <c r="AD42" s="73">
        <f t="shared" si="25"/>
        <v>0</v>
      </c>
      <c r="AE42" s="72"/>
      <c r="AF42" s="72"/>
      <c r="AG42" s="29"/>
    </row>
    <row r="43" spans="1:33" s="9" customFormat="1" ht="15" customHeight="1">
      <c r="A43" s="13"/>
      <c r="C43" s="65" t="s">
        <v>47</v>
      </c>
      <c r="D43" s="72">
        <v>5</v>
      </c>
      <c r="E43" s="72">
        <v>3</v>
      </c>
      <c r="F43" s="73">
        <f t="shared" si="17"/>
        <v>51</v>
      </c>
      <c r="G43" s="73">
        <f t="shared" si="18"/>
        <v>19</v>
      </c>
      <c r="H43" s="73">
        <f t="shared" si="18"/>
        <v>32</v>
      </c>
      <c r="I43" s="73">
        <f t="shared" si="19"/>
        <v>16</v>
      </c>
      <c r="J43" s="72">
        <v>7</v>
      </c>
      <c r="K43" s="72">
        <v>9</v>
      </c>
      <c r="L43" s="73">
        <f t="shared" si="20"/>
        <v>14</v>
      </c>
      <c r="M43" s="73">
        <f t="shared" si="21"/>
        <v>6</v>
      </c>
      <c r="N43" s="73">
        <f t="shared" si="21"/>
        <v>8</v>
      </c>
      <c r="O43" s="73">
        <f t="shared" si="10"/>
        <v>12</v>
      </c>
      <c r="P43" s="72">
        <v>5</v>
      </c>
      <c r="Q43" s="72">
        <v>7</v>
      </c>
      <c r="R43" s="73">
        <f t="shared" si="22"/>
        <v>2</v>
      </c>
      <c r="S43" s="72">
        <v>1</v>
      </c>
      <c r="T43" s="72">
        <v>1</v>
      </c>
      <c r="U43" s="73">
        <f t="shared" si="23"/>
        <v>21</v>
      </c>
      <c r="V43" s="73">
        <f t="shared" si="24"/>
        <v>6</v>
      </c>
      <c r="W43" s="73">
        <f t="shared" si="24"/>
        <v>15</v>
      </c>
      <c r="X43" s="73">
        <f t="shared" si="14"/>
        <v>19</v>
      </c>
      <c r="Y43" s="72">
        <v>4</v>
      </c>
      <c r="Z43" s="72">
        <v>15</v>
      </c>
      <c r="AA43" s="73">
        <f t="shared" si="15"/>
        <v>1</v>
      </c>
      <c r="AB43" s="72">
        <v>1</v>
      </c>
      <c r="AC43" s="72"/>
      <c r="AD43" s="73">
        <f t="shared" si="25"/>
        <v>1</v>
      </c>
      <c r="AE43" s="72">
        <v>1</v>
      </c>
      <c r="AF43" s="72"/>
      <c r="AG43" s="29"/>
    </row>
    <row r="44" spans="1:33" s="9" customFormat="1" ht="15" customHeight="1">
      <c r="A44" s="13"/>
      <c r="C44" s="65" t="s">
        <v>48</v>
      </c>
      <c r="D44" s="72">
        <v>6</v>
      </c>
      <c r="E44" s="72">
        <v>3</v>
      </c>
      <c r="F44" s="73">
        <f t="shared" si="17"/>
        <v>62</v>
      </c>
      <c r="G44" s="73">
        <f t="shared" si="18"/>
        <v>37</v>
      </c>
      <c r="H44" s="73">
        <f t="shared" si="18"/>
        <v>25</v>
      </c>
      <c r="I44" s="73">
        <f t="shared" si="19"/>
        <v>14</v>
      </c>
      <c r="J44" s="72">
        <v>6</v>
      </c>
      <c r="K44" s="72">
        <v>8</v>
      </c>
      <c r="L44" s="73">
        <f t="shared" si="20"/>
        <v>18</v>
      </c>
      <c r="M44" s="73">
        <f t="shared" si="21"/>
        <v>12</v>
      </c>
      <c r="N44" s="73">
        <f t="shared" si="21"/>
        <v>6</v>
      </c>
      <c r="O44" s="73">
        <f t="shared" si="10"/>
        <v>16</v>
      </c>
      <c r="P44" s="72">
        <v>10</v>
      </c>
      <c r="Q44" s="72">
        <v>6</v>
      </c>
      <c r="R44" s="73">
        <f t="shared" si="22"/>
        <v>2</v>
      </c>
      <c r="S44" s="72">
        <v>2</v>
      </c>
      <c r="T44" s="72"/>
      <c r="U44" s="73">
        <f t="shared" si="23"/>
        <v>30</v>
      </c>
      <c r="V44" s="73">
        <f t="shared" si="24"/>
        <v>19</v>
      </c>
      <c r="W44" s="73">
        <f t="shared" si="24"/>
        <v>11</v>
      </c>
      <c r="X44" s="73">
        <f t="shared" si="14"/>
        <v>28</v>
      </c>
      <c r="Y44" s="72">
        <v>18</v>
      </c>
      <c r="Z44" s="72">
        <v>10</v>
      </c>
      <c r="AA44" s="73">
        <f t="shared" si="15"/>
        <v>2</v>
      </c>
      <c r="AB44" s="72">
        <v>1</v>
      </c>
      <c r="AC44" s="72">
        <v>1</v>
      </c>
      <c r="AD44" s="73">
        <f t="shared" si="25"/>
        <v>0</v>
      </c>
      <c r="AE44" s="72"/>
      <c r="AF44" s="72"/>
      <c r="AG44" s="29"/>
    </row>
    <row r="45" spans="1:33" s="7" customFormat="1" ht="15" customHeight="1">
      <c r="A45" s="15"/>
      <c r="C45" s="61" t="s">
        <v>49</v>
      </c>
      <c r="D45" s="83">
        <f t="shared" ref="D45:AG45" si="26">SUM(D46:D52)</f>
        <v>37</v>
      </c>
      <c r="E45" s="83">
        <f t="shared" si="26"/>
        <v>21</v>
      </c>
      <c r="F45" s="83">
        <f t="shared" si="26"/>
        <v>320</v>
      </c>
      <c r="G45" s="83">
        <f t="shared" si="26"/>
        <v>172</v>
      </c>
      <c r="H45" s="83">
        <f t="shared" si="26"/>
        <v>148</v>
      </c>
      <c r="I45" s="83">
        <f t="shared" si="26"/>
        <v>81</v>
      </c>
      <c r="J45" s="83">
        <f t="shared" si="26"/>
        <v>51</v>
      </c>
      <c r="K45" s="83">
        <f t="shared" si="26"/>
        <v>30</v>
      </c>
      <c r="L45" s="83">
        <f t="shared" si="26"/>
        <v>108</v>
      </c>
      <c r="M45" s="83">
        <f t="shared" si="26"/>
        <v>59</v>
      </c>
      <c r="N45" s="83">
        <f t="shared" si="26"/>
        <v>49</v>
      </c>
      <c r="O45" s="83">
        <f t="shared" si="26"/>
        <v>100</v>
      </c>
      <c r="P45" s="83">
        <f t="shared" si="26"/>
        <v>53</v>
      </c>
      <c r="Q45" s="83">
        <f t="shared" si="26"/>
        <v>47</v>
      </c>
      <c r="R45" s="83">
        <f t="shared" si="26"/>
        <v>8</v>
      </c>
      <c r="S45" s="83">
        <f t="shared" si="26"/>
        <v>6</v>
      </c>
      <c r="T45" s="83">
        <f t="shared" si="26"/>
        <v>2</v>
      </c>
      <c r="U45" s="83">
        <f t="shared" si="26"/>
        <v>131</v>
      </c>
      <c r="V45" s="83">
        <f t="shared" si="26"/>
        <v>62</v>
      </c>
      <c r="W45" s="83">
        <f t="shared" si="26"/>
        <v>69</v>
      </c>
      <c r="X45" s="83">
        <f t="shared" si="26"/>
        <v>121</v>
      </c>
      <c r="Y45" s="83">
        <f t="shared" si="26"/>
        <v>57</v>
      </c>
      <c r="Z45" s="83">
        <f t="shared" si="26"/>
        <v>64</v>
      </c>
      <c r="AA45" s="83">
        <f t="shared" si="26"/>
        <v>8</v>
      </c>
      <c r="AB45" s="83">
        <f t="shared" si="26"/>
        <v>4</v>
      </c>
      <c r="AC45" s="83">
        <f t="shared" si="26"/>
        <v>4</v>
      </c>
      <c r="AD45" s="83">
        <f t="shared" si="26"/>
        <v>2</v>
      </c>
      <c r="AE45" s="83">
        <f t="shared" si="26"/>
        <v>1</v>
      </c>
      <c r="AF45" s="83">
        <f t="shared" si="26"/>
        <v>1</v>
      </c>
      <c r="AG45" s="74">
        <f t="shared" si="26"/>
        <v>0</v>
      </c>
    </row>
    <row r="46" spans="1:33" s="9" customFormat="1" ht="15" customHeight="1">
      <c r="A46" s="13"/>
      <c r="C46" s="65" t="s">
        <v>50</v>
      </c>
      <c r="D46" s="74">
        <v>5</v>
      </c>
      <c r="E46" s="74">
        <v>3</v>
      </c>
      <c r="F46" s="75">
        <f t="shared" ref="F46:F52" si="27">G46+H46</f>
        <v>43</v>
      </c>
      <c r="G46" s="73">
        <f t="shared" ref="G46:H52" si="28">J46+M46+V46</f>
        <v>23</v>
      </c>
      <c r="H46" s="73">
        <f t="shared" si="28"/>
        <v>20</v>
      </c>
      <c r="I46" s="75">
        <f t="shared" ref="I46:I52" si="29">J46+K46</f>
        <v>9</v>
      </c>
      <c r="J46" s="74">
        <v>6</v>
      </c>
      <c r="K46" s="74">
        <v>3</v>
      </c>
      <c r="L46" s="75">
        <f t="shared" ref="L46:L52" si="30">M46+N46</f>
        <v>12</v>
      </c>
      <c r="M46" s="75">
        <f t="shared" ref="M46:N52" si="31">P46+S46</f>
        <v>5</v>
      </c>
      <c r="N46" s="75">
        <f t="shared" si="31"/>
        <v>7</v>
      </c>
      <c r="O46" s="75">
        <f t="shared" ref="O46:O52" si="32">P46+Q46</f>
        <v>11</v>
      </c>
      <c r="P46" s="74">
        <v>4</v>
      </c>
      <c r="Q46" s="74">
        <v>7</v>
      </c>
      <c r="R46" s="75">
        <f t="shared" ref="R46:R52" si="33">S46+T46</f>
        <v>1</v>
      </c>
      <c r="S46" s="74">
        <v>1</v>
      </c>
      <c r="T46" s="74">
        <v>0</v>
      </c>
      <c r="U46" s="75">
        <f t="shared" ref="U46:U52" si="34">V46+W46</f>
        <v>22</v>
      </c>
      <c r="V46" s="75">
        <f t="shared" ref="V46:W52" si="35">Y46+AB46+AE46</f>
        <v>12</v>
      </c>
      <c r="W46" s="75">
        <f t="shared" si="35"/>
        <v>10</v>
      </c>
      <c r="X46" s="75">
        <f t="shared" ref="X46:X52" si="36">Y46+Z46</f>
        <v>21</v>
      </c>
      <c r="Y46" s="74">
        <v>11</v>
      </c>
      <c r="Z46" s="74">
        <v>10</v>
      </c>
      <c r="AA46" s="75">
        <f t="shared" ref="AA46:AA52" si="37">AB46+AC46</f>
        <v>0</v>
      </c>
      <c r="AB46" s="74">
        <v>0</v>
      </c>
      <c r="AC46" s="74">
        <v>0</v>
      </c>
      <c r="AD46" s="75">
        <f t="shared" ref="AD46:AD52" si="38">AE46+AF46</f>
        <v>1</v>
      </c>
      <c r="AE46" s="74">
        <v>1</v>
      </c>
      <c r="AF46" s="74">
        <v>0</v>
      </c>
      <c r="AG46" s="20"/>
    </row>
    <row r="47" spans="1:33" s="9" customFormat="1" ht="15" customHeight="1">
      <c r="A47" s="13"/>
      <c r="C47" s="65" t="s">
        <v>51</v>
      </c>
      <c r="D47" s="74">
        <v>5</v>
      </c>
      <c r="E47" s="74">
        <v>3</v>
      </c>
      <c r="F47" s="75">
        <f>G47+H47</f>
        <v>52</v>
      </c>
      <c r="G47" s="73">
        <f t="shared" si="28"/>
        <v>30</v>
      </c>
      <c r="H47" s="73">
        <f t="shared" si="28"/>
        <v>22</v>
      </c>
      <c r="I47" s="75">
        <f t="shared" si="29"/>
        <v>7</v>
      </c>
      <c r="J47" s="74">
        <v>4</v>
      </c>
      <c r="K47" s="74">
        <v>3</v>
      </c>
      <c r="L47" s="75">
        <f t="shared" si="30"/>
        <v>19</v>
      </c>
      <c r="M47" s="75">
        <f t="shared" si="31"/>
        <v>13</v>
      </c>
      <c r="N47" s="75">
        <f t="shared" si="31"/>
        <v>6</v>
      </c>
      <c r="O47" s="75">
        <f t="shared" si="32"/>
        <v>18</v>
      </c>
      <c r="P47" s="74">
        <v>12</v>
      </c>
      <c r="Q47" s="74">
        <v>6</v>
      </c>
      <c r="R47" s="75">
        <f t="shared" si="33"/>
        <v>1</v>
      </c>
      <c r="S47" s="74">
        <v>1</v>
      </c>
      <c r="T47" s="74"/>
      <c r="U47" s="75">
        <f t="shared" si="34"/>
        <v>26</v>
      </c>
      <c r="V47" s="75">
        <f t="shared" si="35"/>
        <v>13</v>
      </c>
      <c r="W47" s="75">
        <f t="shared" si="35"/>
        <v>13</v>
      </c>
      <c r="X47" s="75">
        <f t="shared" si="36"/>
        <v>23</v>
      </c>
      <c r="Y47" s="74">
        <v>12</v>
      </c>
      <c r="Z47" s="74">
        <v>11</v>
      </c>
      <c r="AA47" s="75">
        <f t="shared" si="37"/>
        <v>2</v>
      </c>
      <c r="AB47" s="74">
        <v>1</v>
      </c>
      <c r="AC47" s="74">
        <v>1</v>
      </c>
      <c r="AD47" s="75">
        <f t="shared" si="38"/>
        <v>1</v>
      </c>
      <c r="AE47" s="74"/>
      <c r="AF47" s="74">
        <v>1</v>
      </c>
      <c r="AG47" s="20"/>
    </row>
    <row r="48" spans="1:33" s="9" customFormat="1" ht="15" customHeight="1">
      <c r="A48" s="13"/>
      <c r="C48" s="65" t="s">
        <v>52</v>
      </c>
      <c r="D48" s="74">
        <v>6</v>
      </c>
      <c r="E48" s="74">
        <v>3</v>
      </c>
      <c r="F48" s="75">
        <f t="shared" si="27"/>
        <v>48</v>
      </c>
      <c r="G48" s="73">
        <f t="shared" si="28"/>
        <v>23</v>
      </c>
      <c r="H48" s="73">
        <f t="shared" si="28"/>
        <v>25</v>
      </c>
      <c r="I48" s="75">
        <f t="shared" si="29"/>
        <v>15</v>
      </c>
      <c r="J48" s="74">
        <v>7</v>
      </c>
      <c r="K48" s="74">
        <v>8</v>
      </c>
      <c r="L48" s="75">
        <f t="shared" si="30"/>
        <v>16</v>
      </c>
      <c r="M48" s="75">
        <f t="shared" si="31"/>
        <v>8</v>
      </c>
      <c r="N48" s="75">
        <f t="shared" si="31"/>
        <v>8</v>
      </c>
      <c r="O48" s="75">
        <f t="shared" si="32"/>
        <v>12</v>
      </c>
      <c r="P48" s="74">
        <v>5</v>
      </c>
      <c r="Q48" s="74">
        <v>7</v>
      </c>
      <c r="R48" s="75">
        <f t="shared" si="33"/>
        <v>4</v>
      </c>
      <c r="S48" s="74">
        <v>3</v>
      </c>
      <c r="T48" s="74">
        <v>1</v>
      </c>
      <c r="U48" s="75">
        <f t="shared" si="34"/>
        <v>17</v>
      </c>
      <c r="V48" s="75">
        <f t="shared" si="35"/>
        <v>8</v>
      </c>
      <c r="W48" s="75">
        <f t="shared" si="35"/>
        <v>9</v>
      </c>
      <c r="X48" s="75">
        <f t="shared" si="36"/>
        <v>17</v>
      </c>
      <c r="Y48" s="74">
        <v>8</v>
      </c>
      <c r="Z48" s="74">
        <v>9</v>
      </c>
      <c r="AA48" s="75">
        <f t="shared" si="37"/>
        <v>0</v>
      </c>
      <c r="AB48" s="74"/>
      <c r="AC48" s="74"/>
      <c r="AD48" s="75">
        <f t="shared" si="38"/>
        <v>0</v>
      </c>
      <c r="AE48" s="74"/>
      <c r="AF48" s="74"/>
      <c r="AG48" s="20"/>
    </row>
    <row r="49" spans="1:33" s="9" customFormat="1" ht="15" customHeight="1">
      <c r="A49" s="13"/>
      <c r="C49" s="65" t="s">
        <v>53</v>
      </c>
      <c r="D49" s="74">
        <v>5</v>
      </c>
      <c r="E49" s="74">
        <v>3</v>
      </c>
      <c r="F49" s="75">
        <f t="shared" si="27"/>
        <v>28</v>
      </c>
      <c r="G49" s="73">
        <f t="shared" si="28"/>
        <v>15</v>
      </c>
      <c r="H49" s="73">
        <f t="shared" si="28"/>
        <v>13</v>
      </c>
      <c r="I49" s="75">
        <f t="shared" si="29"/>
        <v>9</v>
      </c>
      <c r="J49" s="74">
        <v>5</v>
      </c>
      <c r="K49" s="74">
        <v>4</v>
      </c>
      <c r="L49" s="75">
        <f t="shared" si="30"/>
        <v>8</v>
      </c>
      <c r="M49" s="75">
        <f t="shared" si="31"/>
        <v>4</v>
      </c>
      <c r="N49" s="75">
        <f t="shared" si="31"/>
        <v>4</v>
      </c>
      <c r="O49" s="75">
        <f t="shared" si="32"/>
        <v>8</v>
      </c>
      <c r="P49" s="74">
        <v>4</v>
      </c>
      <c r="Q49" s="74">
        <v>4</v>
      </c>
      <c r="R49" s="75">
        <f t="shared" si="33"/>
        <v>0</v>
      </c>
      <c r="S49" s="74"/>
      <c r="T49" s="74"/>
      <c r="U49" s="75">
        <f t="shared" si="34"/>
        <v>11</v>
      </c>
      <c r="V49" s="75">
        <f t="shared" si="35"/>
        <v>6</v>
      </c>
      <c r="W49" s="75">
        <f t="shared" si="35"/>
        <v>5</v>
      </c>
      <c r="X49" s="75">
        <f t="shared" si="36"/>
        <v>10</v>
      </c>
      <c r="Y49" s="74">
        <v>6</v>
      </c>
      <c r="Z49" s="74">
        <v>4</v>
      </c>
      <c r="AA49" s="75">
        <f t="shared" si="37"/>
        <v>1</v>
      </c>
      <c r="AB49" s="74"/>
      <c r="AC49" s="74">
        <v>1</v>
      </c>
      <c r="AD49" s="75">
        <f t="shared" si="38"/>
        <v>0</v>
      </c>
      <c r="AE49" s="74"/>
      <c r="AF49" s="74"/>
      <c r="AG49" s="20"/>
    </row>
    <row r="50" spans="1:33" s="9" customFormat="1" ht="15" customHeight="1">
      <c r="A50" s="13"/>
      <c r="C50" s="65" t="s">
        <v>54</v>
      </c>
      <c r="D50" s="74">
        <v>6</v>
      </c>
      <c r="E50" s="74">
        <v>3</v>
      </c>
      <c r="F50" s="75">
        <f t="shared" si="27"/>
        <v>68</v>
      </c>
      <c r="G50" s="73">
        <f t="shared" si="28"/>
        <v>41</v>
      </c>
      <c r="H50" s="73">
        <f t="shared" si="28"/>
        <v>27</v>
      </c>
      <c r="I50" s="75">
        <f t="shared" si="29"/>
        <v>16</v>
      </c>
      <c r="J50" s="74">
        <v>9</v>
      </c>
      <c r="K50" s="74">
        <v>7</v>
      </c>
      <c r="L50" s="75">
        <f t="shared" si="30"/>
        <v>26</v>
      </c>
      <c r="M50" s="75">
        <f t="shared" si="31"/>
        <v>19</v>
      </c>
      <c r="N50" s="75">
        <f t="shared" si="31"/>
        <v>7</v>
      </c>
      <c r="O50" s="75">
        <f t="shared" si="32"/>
        <v>24</v>
      </c>
      <c r="P50" s="74">
        <v>18</v>
      </c>
      <c r="Q50" s="74">
        <v>6</v>
      </c>
      <c r="R50" s="75">
        <f t="shared" si="33"/>
        <v>2</v>
      </c>
      <c r="S50" s="74">
        <v>1</v>
      </c>
      <c r="T50" s="74">
        <v>1</v>
      </c>
      <c r="U50" s="75">
        <f t="shared" si="34"/>
        <v>26</v>
      </c>
      <c r="V50" s="75">
        <f t="shared" si="35"/>
        <v>13</v>
      </c>
      <c r="W50" s="75">
        <f t="shared" si="35"/>
        <v>13</v>
      </c>
      <c r="X50" s="75">
        <f t="shared" si="36"/>
        <v>24</v>
      </c>
      <c r="Y50" s="74">
        <v>12</v>
      </c>
      <c r="Z50" s="74">
        <v>12</v>
      </c>
      <c r="AA50" s="75">
        <f t="shared" si="37"/>
        <v>2</v>
      </c>
      <c r="AB50" s="74">
        <v>1</v>
      </c>
      <c r="AC50" s="74">
        <v>1</v>
      </c>
      <c r="AD50" s="75">
        <f t="shared" si="38"/>
        <v>0</v>
      </c>
      <c r="AE50" s="74"/>
      <c r="AF50" s="74"/>
      <c r="AG50" s="20"/>
    </row>
    <row r="51" spans="1:33" s="9" customFormat="1" ht="15" customHeight="1">
      <c r="A51" s="13"/>
      <c r="C51" s="65" t="s">
        <v>55</v>
      </c>
      <c r="D51" s="74">
        <v>5</v>
      </c>
      <c r="E51" s="74">
        <v>3</v>
      </c>
      <c r="F51" s="75">
        <f t="shared" si="27"/>
        <v>31</v>
      </c>
      <c r="G51" s="73">
        <f t="shared" si="28"/>
        <v>13</v>
      </c>
      <c r="H51" s="73">
        <f t="shared" si="28"/>
        <v>18</v>
      </c>
      <c r="I51" s="75">
        <f t="shared" si="29"/>
        <v>9</v>
      </c>
      <c r="J51" s="74">
        <v>6</v>
      </c>
      <c r="K51" s="74">
        <v>3</v>
      </c>
      <c r="L51" s="75">
        <f t="shared" si="30"/>
        <v>12</v>
      </c>
      <c r="M51" s="75">
        <f t="shared" si="31"/>
        <v>4</v>
      </c>
      <c r="N51" s="75">
        <f t="shared" si="31"/>
        <v>8</v>
      </c>
      <c r="O51" s="75">
        <f t="shared" si="32"/>
        <v>12</v>
      </c>
      <c r="P51" s="74">
        <v>4</v>
      </c>
      <c r="Q51" s="74">
        <v>8</v>
      </c>
      <c r="R51" s="75">
        <f t="shared" si="33"/>
        <v>0</v>
      </c>
      <c r="S51" s="74"/>
      <c r="T51" s="74"/>
      <c r="U51" s="75">
        <f t="shared" si="34"/>
        <v>10</v>
      </c>
      <c r="V51" s="75">
        <f t="shared" si="35"/>
        <v>3</v>
      </c>
      <c r="W51" s="75">
        <f t="shared" si="35"/>
        <v>7</v>
      </c>
      <c r="X51" s="75">
        <f t="shared" si="36"/>
        <v>10</v>
      </c>
      <c r="Y51" s="74">
        <v>3</v>
      </c>
      <c r="Z51" s="74">
        <v>7</v>
      </c>
      <c r="AA51" s="75">
        <f t="shared" si="37"/>
        <v>0</v>
      </c>
      <c r="AB51" s="74"/>
      <c r="AC51" s="74"/>
      <c r="AD51" s="75">
        <f t="shared" si="38"/>
        <v>0</v>
      </c>
      <c r="AE51" s="74"/>
      <c r="AF51" s="74"/>
      <c r="AG51" s="20"/>
    </row>
    <row r="52" spans="1:33" s="9" customFormat="1" ht="15" customHeight="1">
      <c r="A52" s="13"/>
      <c r="C52" s="65" t="s">
        <v>56</v>
      </c>
      <c r="D52" s="74">
        <v>5</v>
      </c>
      <c r="E52" s="74">
        <v>3</v>
      </c>
      <c r="F52" s="75">
        <f t="shared" si="27"/>
        <v>50</v>
      </c>
      <c r="G52" s="73">
        <f t="shared" si="28"/>
        <v>27</v>
      </c>
      <c r="H52" s="73">
        <f t="shared" si="28"/>
        <v>23</v>
      </c>
      <c r="I52" s="75">
        <f t="shared" si="29"/>
        <v>16</v>
      </c>
      <c r="J52" s="74">
        <v>14</v>
      </c>
      <c r="K52" s="74">
        <v>2</v>
      </c>
      <c r="L52" s="75">
        <f t="shared" si="30"/>
        <v>15</v>
      </c>
      <c r="M52" s="75">
        <f t="shared" si="31"/>
        <v>6</v>
      </c>
      <c r="N52" s="75">
        <f t="shared" si="31"/>
        <v>9</v>
      </c>
      <c r="O52" s="75">
        <f t="shared" si="32"/>
        <v>15</v>
      </c>
      <c r="P52" s="74">
        <v>6</v>
      </c>
      <c r="Q52" s="74">
        <v>9</v>
      </c>
      <c r="R52" s="75">
        <f t="shared" si="33"/>
        <v>0</v>
      </c>
      <c r="S52" s="74"/>
      <c r="T52" s="74"/>
      <c r="U52" s="75">
        <f t="shared" si="34"/>
        <v>19</v>
      </c>
      <c r="V52" s="75">
        <f t="shared" si="35"/>
        <v>7</v>
      </c>
      <c r="W52" s="75">
        <f t="shared" si="35"/>
        <v>12</v>
      </c>
      <c r="X52" s="75">
        <f t="shared" si="36"/>
        <v>16</v>
      </c>
      <c r="Y52" s="74">
        <v>5</v>
      </c>
      <c r="Z52" s="74">
        <v>11</v>
      </c>
      <c r="AA52" s="75">
        <f t="shared" si="37"/>
        <v>3</v>
      </c>
      <c r="AB52" s="74">
        <v>2</v>
      </c>
      <c r="AC52" s="74">
        <v>1</v>
      </c>
      <c r="AD52" s="75">
        <f t="shared" si="38"/>
        <v>0</v>
      </c>
      <c r="AE52" s="74"/>
      <c r="AF52" s="74"/>
      <c r="AG52" s="20"/>
    </row>
    <row r="53" spans="1:33" s="7" customFormat="1" ht="15" customHeight="1">
      <c r="A53" s="15"/>
      <c r="C53" s="76" t="s">
        <v>57</v>
      </c>
      <c r="D53" s="62">
        <f t="shared" ref="D53:AF53" si="39">SUM(D54:D62)</f>
        <v>50</v>
      </c>
      <c r="E53" s="62">
        <f t="shared" si="39"/>
        <v>29</v>
      </c>
      <c r="F53" s="62">
        <f t="shared" si="39"/>
        <v>395</v>
      </c>
      <c r="G53" s="62">
        <f t="shared" si="39"/>
        <v>197</v>
      </c>
      <c r="H53" s="62">
        <f t="shared" si="39"/>
        <v>198</v>
      </c>
      <c r="I53" s="62">
        <f t="shared" si="39"/>
        <v>106</v>
      </c>
      <c r="J53" s="62">
        <f t="shared" si="39"/>
        <v>52</v>
      </c>
      <c r="K53" s="62">
        <f t="shared" si="39"/>
        <v>54</v>
      </c>
      <c r="L53" s="62">
        <f t="shared" si="39"/>
        <v>125</v>
      </c>
      <c r="M53" s="62">
        <f t="shared" si="39"/>
        <v>62</v>
      </c>
      <c r="N53" s="62">
        <f t="shared" si="39"/>
        <v>63</v>
      </c>
      <c r="O53" s="62">
        <f t="shared" si="39"/>
        <v>118</v>
      </c>
      <c r="P53" s="62">
        <f t="shared" si="39"/>
        <v>58</v>
      </c>
      <c r="Q53" s="62">
        <f t="shared" si="39"/>
        <v>60</v>
      </c>
      <c r="R53" s="62">
        <f t="shared" si="39"/>
        <v>7</v>
      </c>
      <c r="S53" s="62">
        <f t="shared" si="39"/>
        <v>4</v>
      </c>
      <c r="T53" s="62">
        <f t="shared" si="39"/>
        <v>3</v>
      </c>
      <c r="U53" s="62">
        <f t="shared" si="39"/>
        <v>164</v>
      </c>
      <c r="V53" s="62">
        <f t="shared" si="39"/>
        <v>83</v>
      </c>
      <c r="W53" s="62">
        <f t="shared" si="39"/>
        <v>81</v>
      </c>
      <c r="X53" s="62">
        <f t="shared" si="39"/>
        <v>148</v>
      </c>
      <c r="Y53" s="62">
        <f t="shared" si="39"/>
        <v>73</v>
      </c>
      <c r="Z53" s="62">
        <f t="shared" si="39"/>
        <v>75</v>
      </c>
      <c r="AA53" s="62">
        <f t="shared" si="39"/>
        <v>10</v>
      </c>
      <c r="AB53" s="62">
        <f t="shared" si="39"/>
        <v>7</v>
      </c>
      <c r="AC53" s="62">
        <f t="shared" si="39"/>
        <v>3</v>
      </c>
      <c r="AD53" s="62">
        <f t="shared" si="39"/>
        <v>6</v>
      </c>
      <c r="AE53" s="62">
        <f t="shared" si="39"/>
        <v>3</v>
      </c>
      <c r="AF53" s="62">
        <f t="shared" si="39"/>
        <v>3</v>
      </c>
      <c r="AG53" s="82"/>
    </row>
    <row r="54" spans="1:33" s="9" customFormat="1" ht="15" customHeight="1">
      <c r="A54" s="13"/>
      <c r="C54" s="77" t="s">
        <v>58</v>
      </c>
      <c r="D54" s="78">
        <v>5</v>
      </c>
      <c r="E54" s="78">
        <v>3</v>
      </c>
      <c r="F54" s="79">
        <f t="shared" ref="F54:F62" si="40">G54+H54</f>
        <v>47</v>
      </c>
      <c r="G54" s="73">
        <f t="shared" ref="G54:H62" si="41">J54+M54+V54</f>
        <v>18</v>
      </c>
      <c r="H54" s="73">
        <f t="shared" si="41"/>
        <v>29</v>
      </c>
      <c r="I54" s="79">
        <f t="shared" ref="I54:I62" si="42">J54+K54</f>
        <v>14</v>
      </c>
      <c r="J54" s="78">
        <v>7</v>
      </c>
      <c r="K54" s="78">
        <v>7</v>
      </c>
      <c r="L54" s="79">
        <f t="shared" ref="L54:L62" si="43">M54+N54</f>
        <v>14</v>
      </c>
      <c r="M54" s="79">
        <f t="shared" ref="M54:N62" si="44">P54+S54</f>
        <v>1</v>
      </c>
      <c r="N54" s="79">
        <f t="shared" si="44"/>
        <v>13</v>
      </c>
      <c r="O54" s="79">
        <f t="shared" ref="O54:O62" si="45">P54+Q54</f>
        <v>14</v>
      </c>
      <c r="P54" s="78">
        <v>1</v>
      </c>
      <c r="Q54" s="78">
        <v>13</v>
      </c>
      <c r="R54" s="79">
        <f t="shared" ref="R54:R62" si="46">S54+T54</f>
        <v>0</v>
      </c>
      <c r="S54" s="78">
        <v>0</v>
      </c>
      <c r="T54" s="78">
        <v>0</v>
      </c>
      <c r="U54" s="79">
        <f t="shared" ref="U54:U62" si="47">V54+W54</f>
        <v>19</v>
      </c>
      <c r="V54" s="79">
        <f t="shared" ref="V54:W62" si="48">Y54+AB54+AE54</f>
        <v>10</v>
      </c>
      <c r="W54" s="79">
        <f t="shared" si="48"/>
        <v>9</v>
      </c>
      <c r="X54" s="79">
        <f t="shared" ref="X54:X62" si="49">Y54+Z54</f>
        <v>18</v>
      </c>
      <c r="Y54" s="78">
        <v>9</v>
      </c>
      <c r="Z54" s="78">
        <v>9</v>
      </c>
      <c r="AA54" s="79">
        <f t="shared" ref="AA54:AA62" si="50">AB54+AC54</f>
        <v>1</v>
      </c>
      <c r="AB54" s="78">
        <v>1</v>
      </c>
      <c r="AC54" s="78">
        <v>0</v>
      </c>
      <c r="AD54" s="79">
        <f t="shared" ref="AD54:AD62" si="51">AE54+AF54</f>
        <v>0</v>
      </c>
      <c r="AE54" s="78">
        <v>0</v>
      </c>
      <c r="AF54" s="78">
        <v>0</v>
      </c>
      <c r="AG54" s="19"/>
    </row>
    <row r="55" spans="1:33" s="9" customFormat="1" ht="15" customHeight="1">
      <c r="A55" s="13"/>
      <c r="C55" s="77" t="s">
        <v>59</v>
      </c>
      <c r="D55" s="78">
        <v>6</v>
      </c>
      <c r="E55" s="78">
        <v>4</v>
      </c>
      <c r="F55" s="79">
        <f t="shared" si="40"/>
        <v>80</v>
      </c>
      <c r="G55" s="73">
        <f t="shared" si="41"/>
        <v>38</v>
      </c>
      <c r="H55" s="73">
        <f t="shared" si="41"/>
        <v>42</v>
      </c>
      <c r="I55" s="79">
        <f t="shared" si="42"/>
        <v>20</v>
      </c>
      <c r="J55" s="78">
        <v>11</v>
      </c>
      <c r="K55" s="78">
        <v>9</v>
      </c>
      <c r="L55" s="79">
        <f t="shared" si="43"/>
        <v>20</v>
      </c>
      <c r="M55" s="79">
        <f t="shared" si="44"/>
        <v>10</v>
      </c>
      <c r="N55" s="79">
        <f t="shared" si="44"/>
        <v>10</v>
      </c>
      <c r="O55" s="79">
        <f t="shared" si="45"/>
        <v>19</v>
      </c>
      <c r="P55" s="78">
        <v>9</v>
      </c>
      <c r="Q55" s="78">
        <v>10</v>
      </c>
      <c r="R55" s="79">
        <f t="shared" si="46"/>
        <v>1</v>
      </c>
      <c r="S55" s="78">
        <v>1</v>
      </c>
      <c r="T55" s="78"/>
      <c r="U55" s="79">
        <f t="shared" si="47"/>
        <v>40</v>
      </c>
      <c r="V55" s="79">
        <f t="shared" si="48"/>
        <v>17</v>
      </c>
      <c r="W55" s="79">
        <f t="shared" si="48"/>
        <v>23</v>
      </c>
      <c r="X55" s="79">
        <f t="shared" si="49"/>
        <v>37</v>
      </c>
      <c r="Y55" s="78">
        <v>15</v>
      </c>
      <c r="Z55" s="78">
        <v>22</v>
      </c>
      <c r="AA55" s="79">
        <f t="shared" si="50"/>
        <v>2</v>
      </c>
      <c r="AB55" s="78">
        <v>1</v>
      </c>
      <c r="AC55" s="78">
        <v>1</v>
      </c>
      <c r="AD55" s="79">
        <f t="shared" si="51"/>
        <v>1</v>
      </c>
      <c r="AE55" s="78">
        <v>1</v>
      </c>
      <c r="AF55" s="78"/>
      <c r="AG55" s="19"/>
    </row>
    <row r="56" spans="1:33" s="9" customFormat="1" ht="15" customHeight="1">
      <c r="A56" s="13"/>
      <c r="C56" s="77" t="s">
        <v>60</v>
      </c>
      <c r="D56" s="78">
        <v>7</v>
      </c>
      <c r="E56" s="78">
        <v>4</v>
      </c>
      <c r="F56" s="79">
        <f t="shared" si="40"/>
        <v>77</v>
      </c>
      <c r="G56" s="73">
        <f t="shared" si="41"/>
        <v>43</v>
      </c>
      <c r="H56" s="73">
        <f t="shared" si="41"/>
        <v>34</v>
      </c>
      <c r="I56" s="79">
        <f t="shared" si="42"/>
        <v>19</v>
      </c>
      <c r="J56" s="78">
        <v>11</v>
      </c>
      <c r="K56" s="78">
        <v>8</v>
      </c>
      <c r="L56" s="79">
        <f t="shared" si="43"/>
        <v>26</v>
      </c>
      <c r="M56" s="79">
        <f t="shared" si="44"/>
        <v>17</v>
      </c>
      <c r="N56" s="79">
        <f t="shared" si="44"/>
        <v>9</v>
      </c>
      <c r="O56" s="79">
        <f t="shared" si="45"/>
        <v>26</v>
      </c>
      <c r="P56" s="78">
        <v>17</v>
      </c>
      <c r="Q56" s="78">
        <v>9</v>
      </c>
      <c r="R56" s="79">
        <f t="shared" si="46"/>
        <v>0</v>
      </c>
      <c r="S56" s="78"/>
      <c r="T56" s="78"/>
      <c r="U56" s="79">
        <f t="shared" si="47"/>
        <v>32</v>
      </c>
      <c r="V56" s="79">
        <f t="shared" si="48"/>
        <v>15</v>
      </c>
      <c r="W56" s="79">
        <f t="shared" si="48"/>
        <v>17</v>
      </c>
      <c r="X56" s="79">
        <f t="shared" si="49"/>
        <v>28</v>
      </c>
      <c r="Y56" s="78">
        <v>13</v>
      </c>
      <c r="Z56" s="78">
        <v>15</v>
      </c>
      <c r="AA56" s="79">
        <f t="shared" si="50"/>
        <v>2</v>
      </c>
      <c r="AB56" s="78">
        <v>2</v>
      </c>
      <c r="AC56" s="78"/>
      <c r="AD56" s="79">
        <f t="shared" si="51"/>
        <v>2</v>
      </c>
      <c r="AE56" s="78"/>
      <c r="AF56" s="78">
        <v>2</v>
      </c>
      <c r="AG56" s="19"/>
    </row>
    <row r="57" spans="1:33" s="9" customFormat="1" ht="15" customHeight="1">
      <c r="A57" s="13"/>
      <c r="C57" s="77" t="s">
        <v>61</v>
      </c>
      <c r="D57" s="78">
        <v>5</v>
      </c>
      <c r="E57" s="78">
        <v>3</v>
      </c>
      <c r="F57" s="79">
        <f t="shared" si="40"/>
        <v>37</v>
      </c>
      <c r="G57" s="73">
        <f t="shared" si="41"/>
        <v>24</v>
      </c>
      <c r="H57" s="73">
        <f t="shared" si="41"/>
        <v>13</v>
      </c>
      <c r="I57" s="79">
        <f t="shared" si="42"/>
        <v>11</v>
      </c>
      <c r="J57" s="78">
        <v>6</v>
      </c>
      <c r="K57" s="78">
        <v>5</v>
      </c>
      <c r="L57" s="79">
        <f t="shared" si="43"/>
        <v>14</v>
      </c>
      <c r="M57" s="79">
        <f t="shared" si="44"/>
        <v>7</v>
      </c>
      <c r="N57" s="79">
        <f t="shared" si="44"/>
        <v>7</v>
      </c>
      <c r="O57" s="79">
        <f t="shared" si="45"/>
        <v>14</v>
      </c>
      <c r="P57" s="78">
        <v>7</v>
      </c>
      <c r="Q57" s="78">
        <v>7</v>
      </c>
      <c r="R57" s="79">
        <f t="shared" si="46"/>
        <v>0</v>
      </c>
      <c r="S57" s="78"/>
      <c r="T57" s="78"/>
      <c r="U57" s="79">
        <f t="shared" si="47"/>
        <v>12</v>
      </c>
      <c r="V57" s="79">
        <f t="shared" si="48"/>
        <v>11</v>
      </c>
      <c r="W57" s="79">
        <f t="shared" si="48"/>
        <v>1</v>
      </c>
      <c r="X57" s="79">
        <f t="shared" si="49"/>
        <v>11</v>
      </c>
      <c r="Y57" s="78">
        <v>10</v>
      </c>
      <c r="Z57" s="78">
        <v>1</v>
      </c>
      <c r="AA57" s="79">
        <f t="shared" si="50"/>
        <v>0</v>
      </c>
      <c r="AB57" s="78"/>
      <c r="AC57" s="78"/>
      <c r="AD57" s="79">
        <f t="shared" si="51"/>
        <v>1</v>
      </c>
      <c r="AE57" s="78">
        <v>1</v>
      </c>
      <c r="AF57" s="78"/>
      <c r="AG57" s="19">
        <v>0</v>
      </c>
    </row>
    <row r="58" spans="1:33" s="9" customFormat="1" ht="15" customHeight="1">
      <c r="A58" s="13"/>
      <c r="C58" s="77" t="s">
        <v>62</v>
      </c>
      <c r="D58" s="78">
        <v>4</v>
      </c>
      <c r="E58" s="78">
        <v>3</v>
      </c>
      <c r="F58" s="79">
        <f t="shared" si="40"/>
        <v>11</v>
      </c>
      <c r="G58" s="73">
        <f t="shared" si="41"/>
        <v>3</v>
      </c>
      <c r="H58" s="73">
        <f t="shared" si="41"/>
        <v>8</v>
      </c>
      <c r="I58" s="79">
        <f t="shared" si="42"/>
        <v>3</v>
      </c>
      <c r="J58" s="78">
        <v>1</v>
      </c>
      <c r="K58" s="78">
        <v>2</v>
      </c>
      <c r="L58" s="79">
        <f t="shared" si="43"/>
        <v>3</v>
      </c>
      <c r="M58" s="79">
        <f t="shared" si="44"/>
        <v>2</v>
      </c>
      <c r="N58" s="79">
        <f t="shared" si="44"/>
        <v>1</v>
      </c>
      <c r="O58" s="79">
        <f t="shared" si="45"/>
        <v>3</v>
      </c>
      <c r="P58" s="78">
        <v>2</v>
      </c>
      <c r="Q58" s="78">
        <v>1</v>
      </c>
      <c r="R58" s="79">
        <f t="shared" si="46"/>
        <v>0</v>
      </c>
      <c r="S58" s="78"/>
      <c r="T58" s="78"/>
      <c r="U58" s="79">
        <f t="shared" si="47"/>
        <v>5</v>
      </c>
      <c r="V58" s="79">
        <f t="shared" si="48"/>
        <v>0</v>
      </c>
      <c r="W58" s="79">
        <f t="shared" si="48"/>
        <v>5</v>
      </c>
      <c r="X58" s="79">
        <f t="shared" si="49"/>
        <v>4</v>
      </c>
      <c r="Y58" s="78"/>
      <c r="Z58" s="78">
        <v>4</v>
      </c>
      <c r="AA58" s="79">
        <f t="shared" si="50"/>
        <v>1</v>
      </c>
      <c r="AB58" s="78"/>
      <c r="AC58" s="78">
        <v>1</v>
      </c>
      <c r="AD58" s="79">
        <f t="shared" si="51"/>
        <v>0</v>
      </c>
      <c r="AE58" s="78"/>
      <c r="AF58" s="78"/>
      <c r="AG58" s="19"/>
    </row>
    <row r="59" spans="1:33" s="9" customFormat="1" ht="15" customHeight="1">
      <c r="A59" s="13"/>
      <c r="C59" s="80" t="s">
        <v>131</v>
      </c>
      <c r="D59" s="78">
        <v>6</v>
      </c>
      <c r="E59" s="78">
        <v>3</v>
      </c>
      <c r="F59" s="79">
        <f t="shared" si="40"/>
        <v>41</v>
      </c>
      <c r="G59" s="73">
        <f t="shared" si="41"/>
        <v>23</v>
      </c>
      <c r="H59" s="73">
        <f t="shared" si="41"/>
        <v>18</v>
      </c>
      <c r="I59" s="79">
        <f t="shared" si="42"/>
        <v>9</v>
      </c>
      <c r="J59" s="78">
        <v>3</v>
      </c>
      <c r="K59" s="78">
        <v>6</v>
      </c>
      <c r="L59" s="79">
        <f t="shared" si="43"/>
        <v>12</v>
      </c>
      <c r="M59" s="79">
        <f t="shared" si="44"/>
        <v>6</v>
      </c>
      <c r="N59" s="79">
        <f t="shared" si="44"/>
        <v>6</v>
      </c>
      <c r="O59" s="79">
        <f t="shared" si="45"/>
        <v>9</v>
      </c>
      <c r="P59" s="81">
        <v>5</v>
      </c>
      <c r="Q59" s="81">
        <v>4</v>
      </c>
      <c r="R59" s="79">
        <f t="shared" si="46"/>
        <v>3</v>
      </c>
      <c r="S59" s="81">
        <v>1</v>
      </c>
      <c r="T59" s="81">
        <v>2</v>
      </c>
      <c r="U59" s="79">
        <f t="shared" si="47"/>
        <v>20</v>
      </c>
      <c r="V59" s="79">
        <f t="shared" si="48"/>
        <v>14</v>
      </c>
      <c r="W59" s="79">
        <f t="shared" si="48"/>
        <v>6</v>
      </c>
      <c r="X59" s="79">
        <f t="shared" si="49"/>
        <v>16</v>
      </c>
      <c r="Y59" s="78">
        <v>10</v>
      </c>
      <c r="Z59" s="78">
        <v>6</v>
      </c>
      <c r="AA59" s="79">
        <f t="shared" si="50"/>
        <v>3</v>
      </c>
      <c r="AB59" s="78">
        <v>3</v>
      </c>
      <c r="AC59" s="78"/>
      <c r="AD59" s="79">
        <f t="shared" si="51"/>
        <v>1</v>
      </c>
      <c r="AE59" s="78">
        <v>1</v>
      </c>
      <c r="AF59" s="78"/>
      <c r="AG59" s="19"/>
    </row>
    <row r="60" spans="1:33" s="9" customFormat="1" ht="15" customHeight="1">
      <c r="A60" s="13"/>
      <c r="C60" s="77" t="s">
        <v>63</v>
      </c>
      <c r="D60" s="78">
        <v>5</v>
      </c>
      <c r="E60" s="78">
        <v>3</v>
      </c>
      <c r="F60" s="79">
        <f t="shared" si="40"/>
        <v>47</v>
      </c>
      <c r="G60" s="73">
        <f t="shared" si="41"/>
        <v>23</v>
      </c>
      <c r="H60" s="73">
        <f t="shared" si="41"/>
        <v>24</v>
      </c>
      <c r="I60" s="79">
        <f t="shared" si="42"/>
        <v>13</v>
      </c>
      <c r="J60" s="78">
        <v>3</v>
      </c>
      <c r="K60" s="78">
        <v>10</v>
      </c>
      <c r="L60" s="79">
        <f t="shared" si="43"/>
        <v>15</v>
      </c>
      <c r="M60" s="79">
        <f t="shared" si="44"/>
        <v>10</v>
      </c>
      <c r="N60" s="79">
        <f t="shared" si="44"/>
        <v>5</v>
      </c>
      <c r="O60" s="79">
        <f t="shared" si="45"/>
        <v>14</v>
      </c>
      <c r="P60" s="78">
        <v>9</v>
      </c>
      <c r="Q60" s="78">
        <v>5</v>
      </c>
      <c r="R60" s="79">
        <f t="shared" si="46"/>
        <v>1</v>
      </c>
      <c r="S60" s="78">
        <v>1</v>
      </c>
      <c r="T60" s="78"/>
      <c r="U60" s="79">
        <f t="shared" si="47"/>
        <v>19</v>
      </c>
      <c r="V60" s="79">
        <f t="shared" si="48"/>
        <v>10</v>
      </c>
      <c r="W60" s="79">
        <f t="shared" si="48"/>
        <v>9</v>
      </c>
      <c r="X60" s="79">
        <f t="shared" si="49"/>
        <v>18</v>
      </c>
      <c r="Y60" s="78">
        <v>10</v>
      </c>
      <c r="Z60" s="78">
        <v>8</v>
      </c>
      <c r="AA60" s="79">
        <f t="shared" si="50"/>
        <v>0</v>
      </c>
      <c r="AB60" s="78"/>
      <c r="AC60" s="78"/>
      <c r="AD60" s="79">
        <f t="shared" si="51"/>
        <v>1</v>
      </c>
      <c r="AE60" s="78"/>
      <c r="AF60" s="78">
        <v>1</v>
      </c>
      <c r="AG60" s="19"/>
    </row>
    <row r="61" spans="1:33" s="9" customFormat="1" ht="15" customHeight="1">
      <c r="A61" s="13"/>
      <c r="C61" s="77" t="s">
        <v>64</v>
      </c>
      <c r="D61" s="78">
        <v>6</v>
      </c>
      <c r="E61" s="78">
        <v>3</v>
      </c>
      <c r="F61" s="79">
        <f t="shared" si="40"/>
        <v>28</v>
      </c>
      <c r="G61" s="73">
        <f t="shared" si="41"/>
        <v>10</v>
      </c>
      <c r="H61" s="73">
        <f t="shared" si="41"/>
        <v>18</v>
      </c>
      <c r="I61" s="79">
        <f t="shared" si="42"/>
        <v>7</v>
      </c>
      <c r="J61" s="78">
        <v>2</v>
      </c>
      <c r="K61" s="78">
        <v>5</v>
      </c>
      <c r="L61" s="79">
        <f t="shared" si="43"/>
        <v>11</v>
      </c>
      <c r="M61" s="79">
        <f t="shared" si="44"/>
        <v>4</v>
      </c>
      <c r="N61" s="79">
        <f t="shared" si="44"/>
        <v>7</v>
      </c>
      <c r="O61" s="79">
        <f t="shared" si="45"/>
        <v>10</v>
      </c>
      <c r="P61" s="78">
        <v>4</v>
      </c>
      <c r="Q61" s="78">
        <v>6</v>
      </c>
      <c r="R61" s="79">
        <f t="shared" si="46"/>
        <v>1</v>
      </c>
      <c r="S61" s="78"/>
      <c r="T61" s="78">
        <v>1</v>
      </c>
      <c r="U61" s="79">
        <f t="shared" si="47"/>
        <v>10</v>
      </c>
      <c r="V61" s="79">
        <f t="shared" si="48"/>
        <v>4</v>
      </c>
      <c r="W61" s="79">
        <f t="shared" si="48"/>
        <v>6</v>
      </c>
      <c r="X61" s="79">
        <f t="shared" si="49"/>
        <v>9</v>
      </c>
      <c r="Y61" s="78">
        <v>4</v>
      </c>
      <c r="Z61" s="78">
        <v>5</v>
      </c>
      <c r="AA61" s="79">
        <f t="shared" si="50"/>
        <v>1</v>
      </c>
      <c r="AB61" s="78"/>
      <c r="AC61" s="78">
        <v>1</v>
      </c>
      <c r="AD61" s="79">
        <f t="shared" si="51"/>
        <v>0</v>
      </c>
      <c r="AE61" s="78"/>
      <c r="AF61" s="78"/>
      <c r="AG61" s="19"/>
    </row>
    <row r="62" spans="1:33" s="9" customFormat="1" ht="15" customHeight="1">
      <c r="A62" s="13"/>
      <c r="C62" s="77" t="s">
        <v>65</v>
      </c>
      <c r="D62" s="78">
        <v>6</v>
      </c>
      <c r="E62" s="78">
        <v>3</v>
      </c>
      <c r="F62" s="79">
        <f t="shared" si="40"/>
        <v>27</v>
      </c>
      <c r="G62" s="73">
        <f t="shared" si="41"/>
        <v>15</v>
      </c>
      <c r="H62" s="73">
        <f t="shared" si="41"/>
        <v>12</v>
      </c>
      <c r="I62" s="79">
        <f t="shared" si="42"/>
        <v>10</v>
      </c>
      <c r="J62" s="78">
        <v>8</v>
      </c>
      <c r="K62" s="78">
        <v>2</v>
      </c>
      <c r="L62" s="79">
        <f t="shared" si="43"/>
        <v>10</v>
      </c>
      <c r="M62" s="79">
        <f t="shared" si="44"/>
        <v>5</v>
      </c>
      <c r="N62" s="79">
        <f t="shared" si="44"/>
        <v>5</v>
      </c>
      <c r="O62" s="79">
        <f t="shared" si="45"/>
        <v>9</v>
      </c>
      <c r="P62" s="78">
        <v>4</v>
      </c>
      <c r="Q62" s="78">
        <v>5</v>
      </c>
      <c r="R62" s="79">
        <f t="shared" si="46"/>
        <v>1</v>
      </c>
      <c r="S62" s="78">
        <v>1</v>
      </c>
      <c r="T62" s="78"/>
      <c r="U62" s="79">
        <f t="shared" si="47"/>
        <v>7</v>
      </c>
      <c r="V62" s="79">
        <f t="shared" si="48"/>
        <v>2</v>
      </c>
      <c r="W62" s="79">
        <f t="shared" si="48"/>
        <v>5</v>
      </c>
      <c r="X62" s="79">
        <f t="shared" si="49"/>
        <v>7</v>
      </c>
      <c r="Y62" s="78">
        <v>2</v>
      </c>
      <c r="Z62" s="78">
        <v>5</v>
      </c>
      <c r="AA62" s="79">
        <f t="shared" si="50"/>
        <v>0</v>
      </c>
      <c r="AB62" s="78"/>
      <c r="AC62" s="78"/>
      <c r="AD62" s="79">
        <f t="shared" si="51"/>
        <v>0</v>
      </c>
      <c r="AE62" s="78"/>
      <c r="AF62" s="78"/>
      <c r="AG62" s="19"/>
    </row>
    <row r="63" spans="1:33" s="7" customFormat="1" ht="15" customHeight="1">
      <c r="A63" s="15"/>
      <c r="C63" s="61" t="s">
        <v>66</v>
      </c>
      <c r="D63" s="62">
        <f t="shared" ref="D63:AF63" si="52">SUM(D64:D69)</f>
        <v>86</v>
      </c>
      <c r="E63" s="62">
        <f t="shared" si="52"/>
        <v>22</v>
      </c>
      <c r="F63" s="62">
        <f t="shared" si="52"/>
        <v>371</v>
      </c>
      <c r="G63" s="62">
        <f t="shared" si="52"/>
        <v>195</v>
      </c>
      <c r="H63" s="62">
        <f t="shared" si="52"/>
        <v>176</v>
      </c>
      <c r="I63" s="62">
        <f t="shared" si="52"/>
        <v>97</v>
      </c>
      <c r="J63" s="62">
        <f t="shared" si="52"/>
        <v>56</v>
      </c>
      <c r="K63" s="62">
        <f t="shared" si="52"/>
        <v>41</v>
      </c>
      <c r="L63" s="62">
        <f t="shared" si="52"/>
        <v>117</v>
      </c>
      <c r="M63" s="62">
        <f t="shared" si="52"/>
        <v>59</v>
      </c>
      <c r="N63" s="62">
        <f t="shared" si="52"/>
        <v>58</v>
      </c>
      <c r="O63" s="62">
        <f t="shared" si="52"/>
        <v>112</v>
      </c>
      <c r="P63" s="62">
        <f t="shared" si="52"/>
        <v>57</v>
      </c>
      <c r="Q63" s="62">
        <f t="shared" si="52"/>
        <v>55</v>
      </c>
      <c r="R63" s="62">
        <f t="shared" si="52"/>
        <v>5</v>
      </c>
      <c r="S63" s="62">
        <f t="shared" si="52"/>
        <v>2</v>
      </c>
      <c r="T63" s="62">
        <f t="shared" si="52"/>
        <v>3</v>
      </c>
      <c r="U63" s="62">
        <f t="shared" si="52"/>
        <v>157</v>
      </c>
      <c r="V63" s="62">
        <f t="shared" si="52"/>
        <v>80</v>
      </c>
      <c r="W63" s="62">
        <f t="shared" si="52"/>
        <v>77</v>
      </c>
      <c r="X63" s="62">
        <f t="shared" si="52"/>
        <v>143</v>
      </c>
      <c r="Y63" s="62">
        <f t="shared" si="52"/>
        <v>74</v>
      </c>
      <c r="Z63" s="62">
        <f t="shared" si="52"/>
        <v>69</v>
      </c>
      <c r="AA63" s="62">
        <f t="shared" si="52"/>
        <v>6</v>
      </c>
      <c r="AB63" s="62">
        <f t="shared" si="52"/>
        <v>2</v>
      </c>
      <c r="AC63" s="62">
        <f t="shared" si="52"/>
        <v>4</v>
      </c>
      <c r="AD63" s="62">
        <f t="shared" si="52"/>
        <v>8</v>
      </c>
      <c r="AE63" s="62">
        <f t="shared" si="52"/>
        <v>4</v>
      </c>
      <c r="AF63" s="62">
        <f t="shared" si="52"/>
        <v>4</v>
      </c>
      <c r="AG63" s="84"/>
    </row>
    <row r="64" spans="1:33" s="9" customFormat="1" ht="15" customHeight="1">
      <c r="A64" s="13"/>
      <c r="C64" s="65" t="s">
        <v>67</v>
      </c>
      <c r="D64" s="85">
        <v>17</v>
      </c>
      <c r="E64" s="85">
        <v>3</v>
      </c>
      <c r="F64" s="67">
        <f t="shared" ref="F64:F69" si="53">G64+H64</f>
        <v>65</v>
      </c>
      <c r="G64" s="73">
        <f t="shared" ref="G64:H69" si="54">J64+M64+V64</f>
        <v>35</v>
      </c>
      <c r="H64" s="73">
        <f t="shared" si="54"/>
        <v>30</v>
      </c>
      <c r="I64" s="67">
        <f t="shared" ref="I64:I69" si="55">J64+K64</f>
        <v>20</v>
      </c>
      <c r="J64" s="85">
        <v>16</v>
      </c>
      <c r="K64" s="85">
        <v>4</v>
      </c>
      <c r="L64" s="67">
        <f t="shared" ref="L64:L69" si="56">M64+N64</f>
        <v>21</v>
      </c>
      <c r="M64" s="67">
        <f t="shared" ref="M64:N69" si="57">P64+S64</f>
        <v>10</v>
      </c>
      <c r="N64" s="67">
        <f t="shared" si="57"/>
        <v>11</v>
      </c>
      <c r="O64" s="67">
        <f t="shared" ref="O64:O69" si="58">P64+Q64</f>
        <v>19</v>
      </c>
      <c r="P64" s="85">
        <v>10</v>
      </c>
      <c r="Q64" s="85">
        <v>9</v>
      </c>
      <c r="R64" s="67">
        <f t="shared" ref="R64:R69" si="59">S64+T64</f>
        <v>2</v>
      </c>
      <c r="S64" s="85">
        <v>0</v>
      </c>
      <c r="T64" s="85">
        <v>2</v>
      </c>
      <c r="U64" s="67">
        <f t="shared" ref="U64:U69" si="60">V64+W64</f>
        <v>24</v>
      </c>
      <c r="V64" s="67">
        <f t="shared" ref="V64:W69" si="61">Y64+AB64+AE64</f>
        <v>9</v>
      </c>
      <c r="W64" s="67">
        <f t="shared" si="61"/>
        <v>15</v>
      </c>
      <c r="X64" s="67">
        <f t="shared" ref="X64:X69" si="62">Y64+Z64</f>
        <v>21</v>
      </c>
      <c r="Y64" s="85">
        <v>8</v>
      </c>
      <c r="Z64" s="85">
        <v>13</v>
      </c>
      <c r="AA64" s="67">
        <f t="shared" ref="AA64:AA69" si="63">AB64+AC64</f>
        <v>2</v>
      </c>
      <c r="AB64" s="85">
        <v>1</v>
      </c>
      <c r="AC64" s="85">
        <v>1</v>
      </c>
      <c r="AD64" s="67">
        <f t="shared" ref="AD64:AD69" si="64">AE64+AF64</f>
        <v>1</v>
      </c>
      <c r="AE64" s="85"/>
      <c r="AF64" s="85">
        <v>1</v>
      </c>
      <c r="AG64" s="85"/>
    </row>
    <row r="65" spans="1:34" s="9" customFormat="1" ht="15" customHeight="1">
      <c r="A65" s="13"/>
      <c r="C65" s="65" t="s">
        <v>68</v>
      </c>
      <c r="D65" s="85">
        <v>21</v>
      </c>
      <c r="E65" s="85">
        <v>6</v>
      </c>
      <c r="F65" s="67">
        <f t="shared" si="53"/>
        <v>117</v>
      </c>
      <c r="G65" s="73">
        <f t="shared" si="54"/>
        <v>60</v>
      </c>
      <c r="H65" s="73">
        <f t="shared" si="54"/>
        <v>57</v>
      </c>
      <c r="I65" s="67">
        <f t="shared" si="55"/>
        <v>25</v>
      </c>
      <c r="J65" s="85">
        <v>11</v>
      </c>
      <c r="K65" s="85">
        <v>14</v>
      </c>
      <c r="L65" s="67">
        <f t="shared" si="56"/>
        <v>39</v>
      </c>
      <c r="M65" s="67">
        <f t="shared" si="57"/>
        <v>18</v>
      </c>
      <c r="N65" s="67">
        <f t="shared" si="57"/>
        <v>21</v>
      </c>
      <c r="O65" s="67">
        <f t="shared" si="58"/>
        <v>38</v>
      </c>
      <c r="P65" s="85">
        <v>18</v>
      </c>
      <c r="Q65" s="85">
        <v>20</v>
      </c>
      <c r="R65" s="67">
        <f t="shared" si="59"/>
        <v>1</v>
      </c>
      <c r="S65" s="85"/>
      <c r="T65" s="85">
        <v>1</v>
      </c>
      <c r="U65" s="67">
        <f t="shared" si="60"/>
        <v>53</v>
      </c>
      <c r="V65" s="67">
        <f t="shared" si="61"/>
        <v>31</v>
      </c>
      <c r="W65" s="67">
        <f t="shared" si="61"/>
        <v>22</v>
      </c>
      <c r="X65" s="67">
        <f t="shared" si="62"/>
        <v>51</v>
      </c>
      <c r="Y65" s="85">
        <v>30</v>
      </c>
      <c r="Z65" s="85">
        <v>21</v>
      </c>
      <c r="AA65" s="67">
        <f t="shared" si="63"/>
        <v>1</v>
      </c>
      <c r="AB65" s="85">
        <v>1</v>
      </c>
      <c r="AC65" s="85"/>
      <c r="AD65" s="67">
        <f t="shared" si="64"/>
        <v>1</v>
      </c>
      <c r="AE65" s="85"/>
      <c r="AF65" s="85">
        <v>1</v>
      </c>
      <c r="AG65" s="85"/>
    </row>
    <row r="66" spans="1:34" s="9" customFormat="1" ht="15" customHeight="1">
      <c r="A66" s="13"/>
      <c r="C66" s="65" t="s">
        <v>142</v>
      </c>
      <c r="D66" s="85">
        <v>14</v>
      </c>
      <c r="E66" s="85">
        <v>3</v>
      </c>
      <c r="F66" s="67">
        <f t="shared" si="53"/>
        <v>45</v>
      </c>
      <c r="G66" s="73">
        <f t="shared" si="54"/>
        <v>19</v>
      </c>
      <c r="H66" s="73">
        <f t="shared" si="54"/>
        <v>26</v>
      </c>
      <c r="I66" s="67">
        <f t="shared" si="55"/>
        <v>13</v>
      </c>
      <c r="J66" s="85">
        <v>6</v>
      </c>
      <c r="K66" s="85">
        <v>7</v>
      </c>
      <c r="L66" s="67">
        <f t="shared" si="56"/>
        <v>14</v>
      </c>
      <c r="M66" s="67">
        <f t="shared" si="57"/>
        <v>6</v>
      </c>
      <c r="N66" s="67">
        <f t="shared" si="57"/>
        <v>8</v>
      </c>
      <c r="O66" s="67">
        <f t="shared" si="58"/>
        <v>13</v>
      </c>
      <c r="P66" s="85">
        <v>5</v>
      </c>
      <c r="Q66" s="85">
        <v>8</v>
      </c>
      <c r="R66" s="67">
        <f t="shared" si="59"/>
        <v>1</v>
      </c>
      <c r="S66" s="85">
        <v>1</v>
      </c>
      <c r="T66" s="85"/>
      <c r="U66" s="67">
        <f t="shared" si="60"/>
        <v>18</v>
      </c>
      <c r="V66" s="67">
        <f t="shared" si="61"/>
        <v>7</v>
      </c>
      <c r="W66" s="67">
        <f t="shared" si="61"/>
        <v>11</v>
      </c>
      <c r="X66" s="67">
        <f t="shared" si="62"/>
        <v>15</v>
      </c>
      <c r="Y66" s="85">
        <v>5</v>
      </c>
      <c r="Z66" s="85">
        <v>10</v>
      </c>
      <c r="AA66" s="67">
        <f t="shared" si="63"/>
        <v>0</v>
      </c>
      <c r="AB66" s="85"/>
      <c r="AC66" s="85"/>
      <c r="AD66" s="67">
        <f t="shared" si="64"/>
        <v>3</v>
      </c>
      <c r="AE66" s="85">
        <v>2</v>
      </c>
      <c r="AF66" s="85">
        <v>1</v>
      </c>
      <c r="AG66" s="85"/>
    </row>
    <row r="67" spans="1:34" s="9" customFormat="1" ht="15" customHeight="1">
      <c r="A67" s="13"/>
      <c r="C67" s="65" t="s">
        <v>69</v>
      </c>
      <c r="D67" s="85">
        <v>11</v>
      </c>
      <c r="E67" s="85">
        <v>3</v>
      </c>
      <c r="F67" s="67">
        <f t="shared" si="53"/>
        <v>55</v>
      </c>
      <c r="G67" s="73">
        <f t="shared" si="54"/>
        <v>31</v>
      </c>
      <c r="H67" s="73">
        <f t="shared" si="54"/>
        <v>24</v>
      </c>
      <c r="I67" s="67">
        <f t="shared" si="55"/>
        <v>15</v>
      </c>
      <c r="J67" s="85">
        <v>7</v>
      </c>
      <c r="K67" s="85">
        <v>8</v>
      </c>
      <c r="L67" s="67">
        <f t="shared" si="56"/>
        <v>13</v>
      </c>
      <c r="M67" s="67">
        <f t="shared" si="57"/>
        <v>8</v>
      </c>
      <c r="N67" s="67">
        <f t="shared" si="57"/>
        <v>5</v>
      </c>
      <c r="O67" s="67">
        <f t="shared" si="58"/>
        <v>12</v>
      </c>
      <c r="P67" s="85">
        <v>7</v>
      </c>
      <c r="Q67" s="85">
        <v>5</v>
      </c>
      <c r="R67" s="67">
        <f t="shared" si="59"/>
        <v>1</v>
      </c>
      <c r="S67" s="85">
        <v>1</v>
      </c>
      <c r="T67" s="85"/>
      <c r="U67" s="67">
        <f t="shared" si="60"/>
        <v>27</v>
      </c>
      <c r="V67" s="67">
        <f t="shared" si="61"/>
        <v>16</v>
      </c>
      <c r="W67" s="67">
        <f t="shared" si="61"/>
        <v>11</v>
      </c>
      <c r="X67" s="67">
        <f t="shared" si="62"/>
        <v>23</v>
      </c>
      <c r="Y67" s="85">
        <v>14</v>
      </c>
      <c r="Z67" s="85">
        <v>9</v>
      </c>
      <c r="AA67" s="67">
        <f t="shared" si="63"/>
        <v>2</v>
      </c>
      <c r="AB67" s="85"/>
      <c r="AC67" s="85">
        <v>2</v>
      </c>
      <c r="AD67" s="67">
        <f t="shared" si="64"/>
        <v>2</v>
      </c>
      <c r="AE67" s="85">
        <v>2</v>
      </c>
      <c r="AF67" s="85"/>
      <c r="AG67" s="85"/>
    </row>
    <row r="68" spans="1:34" s="9" customFormat="1" ht="15" customHeight="1">
      <c r="A68" s="13"/>
      <c r="C68" s="65" t="s">
        <v>70</v>
      </c>
      <c r="D68" s="85">
        <v>4</v>
      </c>
      <c r="E68" s="85">
        <v>1</v>
      </c>
      <c r="F68" s="67">
        <f t="shared" si="53"/>
        <v>2</v>
      </c>
      <c r="G68" s="73">
        <f t="shared" si="54"/>
        <v>0</v>
      </c>
      <c r="H68" s="73">
        <f t="shared" si="54"/>
        <v>2</v>
      </c>
      <c r="I68" s="67">
        <f t="shared" si="55"/>
        <v>1</v>
      </c>
      <c r="J68" s="85"/>
      <c r="K68" s="85">
        <v>1</v>
      </c>
      <c r="L68" s="67">
        <f t="shared" si="56"/>
        <v>0</v>
      </c>
      <c r="M68" s="67">
        <f t="shared" si="57"/>
        <v>0</v>
      </c>
      <c r="N68" s="67">
        <f t="shared" si="57"/>
        <v>0</v>
      </c>
      <c r="O68" s="67">
        <f t="shared" si="58"/>
        <v>0</v>
      </c>
      <c r="P68" s="85"/>
      <c r="Q68" s="85"/>
      <c r="R68" s="67">
        <f t="shared" si="59"/>
        <v>0</v>
      </c>
      <c r="S68" s="85"/>
      <c r="T68" s="85"/>
      <c r="U68" s="67">
        <f t="shared" si="60"/>
        <v>1</v>
      </c>
      <c r="V68" s="67">
        <f t="shared" si="61"/>
        <v>0</v>
      </c>
      <c r="W68" s="67">
        <f t="shared" si="61"/>
        <v>1</v>
      </c>
      <c r="X68" s="67">
        <f t="shared" si="62"/>
        <v>0</v>
      </c>
      <c r="Y68" s="85"/>
      <c r="Z68" s="85"/>
      <c r="AA68" s="67">
        <f t="shared" si="63"/>
        <v>0</v>
      </c>
      <c r="AB68" s="85"/>
      <c r="AC68" s="85"/>
      <c r="AD68" s="67">
        <f t="shared" si="64"/>
        <v>1</v>
      </c>
      <c r="AE68" s="85"/>
      <c r="AF68" s="85">
        <v>1</v>
      </c>
      <c r="AG68" s="85"/>
    </row>
    <row r="69" spans="1:34" s="9" customFormat="1" ht="15" customHeight="1">
      <c r="A69" s="13"/>
      <c r="C69" s="65" t="s">
        <v>71</v>
      </c>
      <c r="D69" s="85">
        <v>19</v>
      </c>
      <c r="E69" s="85">
        <v>6</v>
      </c>
      <c r="F69" s="67">
        <f t="shared" si="53"/>
        <v>87</v>
      </c>
      <c r="G69" s="73">
        <f t="shared" si="54"/>
        <v>50</v>
      </c>
      <c r="H69" s="73">
        <f t="shared" si="54"/>
        <v>37</v>
      </c>
      <c r="I69" s="67">
        <f t="shared" si="55"/>
        <v>23</v>
      </c>
      <c r="J69" s="85">
        <v>16</v>
      </c>
      <c r="K69" s="85">
        <v>7</v>
      </c>
      <c r="L69" s="67">
        <f t="shared" si="56"/>
        <v>30</v>
      </c>
      <c r="M69" s="67">
        <f t="shared" si="57"/>
        <v>17</v>
      </c>
      <c r="N69" s="67">
        <f t="shared" si="57"/>
        <v>13</v>
      </c>
      <c r="O69" s="67">
        <f t="shared" si="58"/>
        <v>30</v>
      </c>
      <c r="P69" s="85">
        <v>17</v>
      </c>
      <c r="Q69" s="85">
        <v>13</v>
      </c>
      <c r="R69" s="67">
        <f t="shared" si="59"/>
        <v>0</v>
      </c>
      <c r="S69" s="85"/>
      <c r="T69" s="85"/>
      <c r="U69" s="67">
        <f t="shared" si="60"/>
        <v>34</v>
      </c>
      <c r="V69" s="67">
        <f t="shared" si="61"/>
        <v>17</v>
      </c>
      <c r="W69" s="67">
        <f t="shared" si="61"/>
        <v>17</v>
      </c>
      <c r="X69" s="67">
        <f t="shared" si="62"/>
        <v>33</v>
      </c>
      <c r="Y69" s="85">
        <v>17</v>
      </c>
      <c r="Z69" s="85">
        <v>16</v>
      </c>
      <c r="AA69" s="67">
        <f t="shared" si="63"/>
        <v>1</v>
      </c>
      <c r="AB69" s="85"/>
      <c r="AC69" s="85">
        <v>1</v>
      </c>
      <c r="AD69" s="67">
        <f t="shared" si="64"/>
        <v>0</v>
      </c>
      <c r="AE69" s="85"/>
      <c r="AF69" s="85"/>
      <c r="AG69" s="85"/>
    </row>
    <row r="70" spans="1:34" s="7" customFormat="1" ht="15" customHeight="1">
      <c r="A70" s="15"/>
      <c r="C70" s="76" t="s">
        <v>72</v>
      </c>
      <c r="D70" s="62">
        <f t="shared" ref="D70:L70" si="65">SUM(D71:D78)</f>
        <v>78</v>
      </c>
      <c r="E70" s="62">
        <f t="shared" si="65"/>
        <v>31</v>
      </c>
      <c r="F70" s="62">
        <f t="shared" si="65"/>
        <v>615</v>
      </c>
      <c r="G70" s="62">
        <f t="shared" si="65"/>
        <v>332</v>
      </c>
      <c r="H70" s="62">
        <f t="shared" si="65"/>
        <v>283</v>
      </c>
      <c r="I70" s="62">
        <f t="shared" si="65"/>
        <v>177</v>
      </c>
      <c r="J70" s="62">
        <f t="shared" si="65"/>
        <v>98</v>
      </c>
      <c r="K70" s="62">
        <f t="shared" si="65"/>
        <v>79</v>
      </c>
      <c r="L70" s="62">
        <f t="shared" si="65"/>
        <v>205</v>
      </c>
      <c r="M70" s="62">
        <f>P70+S70</f>
        <v>106</v>
      </c>
      <c r="N70" s="62">
        <f>Q70+T70</f>
        <v>99</v>
      </c>
      <c r="O70" s="62">
        <f t="shared" ref="O70:AF70" si="66">SUM(O71:O78)</f>
        <v>196</v>
      </c>
      <c r="P70" s="62">
        <f t="shared" si="66"/>
        <v>100</v>
      </c>
      <c r="Q70" s="62">
        <f t="shared" si="66"/>
        <v>96</v>
      </c>
      <c r="R70" s="62">
        <f t="shared" si="66"/>
        <v>9</v>
      </c>
      <c r="S70" s="62">
        <f t="shared" si="66"/>
        <v>6</v>
      </c>
      <c r="T70" s="62">
        <f t="shared" si="66"/>
        <v>3</v>
      </c>
      <c r="U70" s="62">
        <f t="shared" si="66"/>
        <v>233</v>
      </c>
      <c r="V70" s="62">
        <f t="shared" si="66"/>
        <v>128</v>
      </c>
      <c r="W70" s="62">
        <f t="shared" si="66"/>
        <v>105</v>
      </c>
      <c r="X70" s="62">
        <f t="shared" si="66"/>
        <v>192</v>
      </c>
      <c r="Y70" s="62">
        <f t="shared" si="66"/>
        <v>105</v>
      </c>
      <c r="Z70" s="62">
        <f t="shared" si="66"/>
        <v>87</v>
      </c>
      <c r="AA70" s="62">
        <f t="shared" si="66"/>
        <v>33</v>
      </c>
      <c r="AB70" s="62">
        <f t="shared" si="66"/>
        <v>19</v>
      </c>
      <c r="AC70" s="62">
        <f t="shared" si="66"/>
        <v>14</v>
      </c>
      <c r="AD70" s="62">
        <f t="shared" si="66"/>
        <v>8</v>
      </c>
      <c r="AE70" s="62">
        <f t="shared" si="66"/>
        <v>4</v>
      </c>
      <c r="AF70" s="62">
        <f t="shared" si="66"/>
        <v>4</v>
      </c>
      <c r="AG70" s="84"/>
    </row>
    <row r="71" spans="1:34" s="9" customFormat="1" ht="15" customHeight="1">
      <c r="A71" s="16"/>
      <c r="B71" s="4"/>
      <c r="C71" s="77" t="s">
        <v>127</v>
      </c>
      <c r="D71" s="74">
        <v>10</v>
      </c>
      <c r="E71" s="86">
        <v>5</v>
      </c>
      <c r="F71" s="75">
        <f>G71+H71</f>
        <v>85</v>
      </c>
      <c r="G71" s="73">
        <v>50</v>
      </c>
      <c r="H71" s="73">
        <v>35</v>
      </c>
      <c r="I71" s="75">
        <f t="shared" ref="I71:I78" si="67">J71+K71</f>
        <v>21</v>
      </c>
      <c r="J71" s="86">
        <v>10</v>
      </c>
      <c r="K71" s="86">
        <v>11</v>
      </c>
      <c r="L71" s="75">
        <f t="shared" ref="L71:L78" si="68">M71+N71</f>
        <v>31</v>
      </c>
      <c r="M71" s="75">
        <f t="shared" ref="M71:N78" si="69">P71+S71</f>
        <v>16</v>
      </c>
      <c r="N71" s="75">
        <f t="shared" si="69"/>
        <v>15</v>
      </c>
      <c r="O71" s="75">
        <f t="shared" ref="O71:O78" si="70">P71+Q71</f>
        <v>29</v>
      </c>
      <c r="P71" s="86">
        <v>14</v>
      </c>
      <c r="Q71" s="86">
        <v>15</v>
      </c>
      <c r="R71" s="75">
        <f t="shared" ref="R71:R78" si="71">S71+T71</f>
        <v>2</v>
      </c>
      <c r="S71" s="86">
        <v>2</v>
      </c>
      <c r="T71" s="86"/>
      <c r="U71" s="75">
        <f t="shared" ref="U71:U78" si="72">V71+W71</f>
        <v>33</v>
      </c>
      <c r="V71" s="75">
        <f t="shared" ref="V71:W78" si="73">Y71+AB71+AE71</f>
        <v>24</v>
      </c>
      <c r="W71" s="75">
        <f t="shared" si="73"/>
        <v>9</v>
      </c>
      <c r="X71" s="75">
        <f t="shared" ref="X71:X78" si="74">Y71+Z71</f>
        <v>24</v>
      </c>
      <c r="Y71" s="86">
        <v>19</v>
      </c>
      <c r="Z71" s="86">
        <v>5</v>
      </c>
      <c r="AA71" s="75">
        <f t="shared" ref="AA71:AA78" si="75">AB71+AC71</f>
        <v>7</v>
      </c>
      <c r="AB71" s="86">
        <v>4</v>
      </c>
      <c r="AC71" s="86">
        <v>3</v>
      </c>
      <c r="AD71" s="75">
        <f t="shared" ref="AD71:AD78" si="76">AE71+AF71</f>
        <v>2</v>
      </c>
      <c r="AE71" s="86">
        <v>1</v>
      </c>
      <c r="AF71" s="86">
        <v>1</v>
      </c>
      <c r="AG71" s="20"/>
    </row>
    <row r="72" spans="1:34" s="9" customFormat="1" ht="15" customHeight="1">
      <c r="A72" s="16"/>
      <c r="B72" s="4"/>
      <c r="C72" s="77" t="s">
        <v>128</v>
      </c>
      <c r="D72" s="74">
        <v>10</v>
      </c>
      <c r="E72" s="86">
        <v>3</v>
      </c>
      <c r="F72" s="75">
        <f>G72+H72</f>
        <v>60</v>
      </c>
      <c r="G72" s="73">
        <f t="shared" ref="G72:H78" si="77">J72+M72+V72</f>
        <v>42</v>
      </c>
      <c r="H72" s="73">
        <f t="shared" si="77"/>
        <v>18</v>
      </c>
      <c r="I72" s="75">
        <f t="shared" si="67"/>
        <v>22</v>
      </c>
      <c r="J72" s="86">
        <v>14</v>
      </c>
      <c r="K72" s="86">
        <v>8</v>
      </c>
      <c r="L72" s="75">
        <f t="shared" si="68"/>
        <v>15</v>
      </c>
      <c r="M72" s="75">
        <f t="shared" si="69"/>
        <v>12</v>
      </c>
      <c r="N72" s="75">
        <f t="shared" si="69"/>
        <v>3</v>
      </c>
      <c r="O72" s="75">
        <f t="shared" si="70"/>
        <v>15</v>
      </c>
      <c r="P72" s="86">
        <v>12</v>
      </c>
      <c r="Q72" s="86">
        <v>3</v>
      </c>
      <c r="R72" s="75">
        <f t="shared" si="71"/>
        <v>0</v>
      </c>
      <c r="S72" s="86"/>
      <c r="T72" s="86"/>
      <c r="U72" s="75">
        <f t="shared" si="72"/>
        <v>23</v>
      </c>
      <c r="V72" s="75">
        <f t="shared" si="73"/>
        <v>16</v>
      </c>
      <c r="W72" s="75">
        <f t="shared" si="73"/>
        <v>7</v>
      </c>
      <c r="X72" s="75">
        <f t="shared" si="74"/>
        <v>17</v>
      </c>
      <c r="Y72" s="86">
        <v>12</v>
      </c>
      <c r="Z72" s="86">
        <v>5</v>
      </c>
      <c r="AA72" s="75">
        <f t="shared" si="75"/>
        <v>4</v>
      </c>
      <c r="AB72" s="86">
        <v>4</v>
      </c>
      <c r="AC72" s="86"/>
      <c r="AD72" s="75">
        <f t="shared" si="76"/>
        <v>2</v>
      </c>
      <c r="AE72" s="86"/>
      <c r="AF72" s="86">
        <v>2</v>
      </c>
      <c r="AG72" s="20"/>
    </row>
    <row r="73" spans="1:34" s="9" customFormat="1" ht="15" customHeight="1">
      <c r="A73" s="16"/>
      <c r="B73" s="4"/>
      <c r="C73" s="77" t="s">
        <v>140</v>
      </c>
      <c r="D73" s="74">
        <v>7</v>
      </c>
      <c r="E73" s="86">
        <v>3</v>
      </c>
      <c r="F73" s="75">
        <f t="shared" ref="F73:F76" si="78">G73+H73</f>
        <v>82</v>
      </c>
      <c r="G73" s="73">
        <f t="shared" si="77"/>
        <v>42</v>
      </c>
      <c r="H73" s="73">
        <f t="shared" si="77"/>
        <v>40</v>
      </c>
      <c r="I73" s="75">
        <f t="shared" si="67"/>
        <v>25</v>
      </c>
      <c r="J73" s="86">
        <v>16</v>
      </c>
      <c r="K73" s="86">
        <v>9</v>
      </c>
      <c r="L73" s="75">
        <f t="shared" si="68"/>
        <v>27</v>
      </c>
      <c r="M73" s="75">
        <f t="shared" si="69"/>
        <v>11</v>
      </c>
      <c r="N73" s="75">
        <f t="shared" si="69"/>
        <v>16</v>
      </c>
      <c r="O73" s="75">
        <f t="shared" si="70"/>
        <v>25</v>
      </c>
      <c r="P73" s="86">
        <v>10</v>
      </c>
      <c r="Q73" s="86">
        <v>15</v>
      </c>
      <c r="R73" s="75">
        <f t="shared" si="71"/>
        <v>2</v>
      </c>
      <c r="S73" s="86">
        <v>1</v>
      </c>
      <c r="T73" s="86">
        <v>1</v>
      </c>
      <c r="U73" s="75">
        <f t="shared" si="72"/>
        <v>30</v>
      </c>
      <c r="V73" s="75">
        <f t="shared" si="73"/>
        <v>15</v>
      </c>
      <c r="W73" s="75">
        <f t="shared" si="73"/>
        <v>15</v>
      </c>
      <c r="X73" s="75">
        <f t="shared" si="74"/>
        <v>25</v>
      </c>
      <c r="Y73" s="86">
        <v>12</v>
      </c>
      <c r="Z73" s="86">
        <v>13</v>
      </c>
      <c r="AA73" s="75">
        <f t="shared" si="75"/>
        <v>5</v>
      </c>
      <c r="AB73" s="86">
        <v>3</v>
      </c>
      <c r="AC73" s="86">
        <v>2</v>
      </c>
      <c r="AD73" s="75">
        <f t="shared" si="76"/>
        <v>0</v>
      </c>
      <c r="AE73" s="86"/>
      <c r="AF73" s="86"/>
      <c r="AG73" s="20"/>
    </row>
    <row r="74" spans="1:34" s="9" customFormat="1" ht="15" customHeight="1">
      <c r="A74" s="16"/>
      <c r="B74" s="4"/>
      <c r="C74" s="80" t="s">
        <v>126</v>
      </c>
      <c r="D74" s="74">
        <v>11</v>
      </c>
      <c r="E74" s="86">
        <v>5</v>
      </c>
      <c r="F74" s="75">
        <f t="shared" si="78"/>
        <v>98</v>
      </c>
      <c r="G74" s="73">
        <f t="shared" si="77"/>
        <v>55</v>
      </c>
      <c r="H74" s="73">
        <f t="shared" si="77"/>
        <v>43</v>
      </c>
      <c r="I74" s="75">
        <f t="shared" si="67"/>
        <v>21</v>
      </c>
      <c r="J74" s="86">
        <v>15</v>
      </c>
      <c r="K74" s="86">
        <v>6</v>
      </c>
      <c r="L74" s="75">
        <f t="shared" si="68"/>
        <v>37</v>
      </c>
      <c r="M74" s="75">
        <f t="shared" si="69"/>
        <v>21</v>
      </c>
      <c r="N74" s="75">
        <f t="shared" si="69"/>
        <v>16</v>
      </c>
      <c r="O74" s="75">
        <f t="shared" si="70"/>
        <v>36</v>
      </c>
      <c r="P74" s="86">
        <v>20</v>
      </c>
      <c r="Q74" s="86">
        <v>16</v>
      </c>
      <c r="R74" s="75">
        <f t="shared" si="71"/>
        <v>1</v>
      </c>
      <c r="S74" s="86">
        <v>1</v>
      </c>
      <c r="T74" s="86"/>
      <c r="U74" s="75">
        <f t="shared" si="72"/>
        <v>40</v>
      </c>
      <c r="V74" s="75">
        <f t="shared" si="73"/>
        <v>19</v>
      </c>
      <c r="W74" s="75">
        <f t="shared" si="73"/>
        <v>21</v>
      </c>
      <c r="X74" s="75">
        <f t="shared" si="74"/>
        <v>38</v>
      </c>
      <c r="Y74" s="86">
        <v>18</v>
      </c>
      <c r="Z74" s="86">
        <v>20</v>
      </c>
      <c r="AA74" s="75">
        <f t="shared" si="75"/>
        <v>2</v>
      </c>
      <c r="AB74" s="86">
        <v>1</v>
      </c>
      <c r="AC74" s="86">
        <v>1</v>
      </c>
      <c r="AD74" s="75">
        <f t="shared" si="76"/>
        <v>0</v>
      </c>
      <c r="AE74" s="86"/>
      <c r="AF74" s="86"/>
      <c r="AG74" s="20"/>
    </row>
    <row r="75" spans="1:34" s="9" customFormat="1" ht="15" customHeight="1">
      <c r="A75" s="16"/>
      <c r="B75" s="4"/>
      <c r="C75" s="77" t="s">
        <v>132</v>
      </c>
      <c r="D75" s="74">
        <v>13</v>
      </c>
      <c r="E75" s="86">
        <v>3</v>
      </c>
      <c r="F75" s="75">
        <f t="shared" si="78"/>
        <v>39</v>
      </c>
      <c r="G75" s="73">
        <f t="shared" si="77"/>
        <v>17</v>
      </c>
      <c r="H75" s="73">
        <f t="shared" si="77"/>
        <v>22</v>
      </c>
      <c r="I75" s="75">
        <f t="shared" si="67"/>
        <v>13</v>
      </c>
      <c r="J75" s="86">
        <v>4</v>
      </c>
      <c r="K75" s="86">
        <v>9</v>
      </c>
      <c r="L75" s="75">
        <f t="shared" si="68"/>
        <v>9</v>
      </c>
      <c r="M75" s="75">
        <f t="shared" si="69"/>
        <v>4</v>
      </c>
      <c r="N75" s="75">
        <f t="shared" si="69"/>
        <v>5</v>
      </c>
      <c r="O75" s="75">
        <f t="shared" si="70"/>
        <v>9</v>
      </c>
      <c r="P75" s="86">
        <v>4</v>
      </c>
      <c r="Q75" s="86">
        <v>5</v>
      </c>
      <c r="R75" s="75">
        <f t="shared" si="71"/>
        <v>0</v>
      </c>
      <c r="S75" s="86"/>
      <c r="T75" s="86"/>
      <c r="U75" s="75">
        <f t="shared" si="72"/>
        <v>17</v>
      </c>
      <c r="V75" s="75">
        <f t="shared" si="73"/>
        <v>9</v>
      </c>
      <c r="W75" s="75">
        <f t="shared" si="73"/>
        <v>8</v>
      </c>
      <c r="X75" s="75">
        <f t="shared" si="74"/>
        <v>15</v>
      </c>
      <c r="Y75" s="86">
        <v>8</v>
      </c>
      <c r="Z75" s="86">
        <v>7</v>
      </c>
      <c r="AA75" s="75">
        <f t="shared" si="75"/>
        <v>2</v>
      </c>
      <c r="AB75" s="86">
        <v>1</v>
      </c>
      <c r="AC75" s="86">
        <v>1</v>
      </c>
      <c r="AD75" s="75">
        <f t="shared" si="76"/>
        <v>0</v>
      </c>
      <c r="AE75" s="86"/>
      <c r="AF75" s="86"/>
      <c r="AG75" s="20"/>
    </row>
    <row r="76" spans="1:34" s="9" customFormat="1" ht="15" customHeight="1">
      <c r="A76" s="16"/>
      <c r="B76" s="4"/>
      <c r="C76" s="77" t="s">
        <v>133</v>
      </c>
      <c r="D76" s="74">
        <v>12</v>
      </c>
      <c r="E76" s="86">
        <v>6</v>
      </c>
      <c r="F76" s="75">
        <f t="shared" si="78"/>
        <v>138</v>
      </c>
      <c r="G76" s="73">
        <f t="shared" si="77"/>
        <v>69</v>
      </c>
      <c r="H76" s="73">
        <f t="shared" si="77"/>
        <v>69</v>
      </c>
      <c r="I76" s="75">
        <f t="shared" si="67"/>
        <v>45</v>
      </c>
      <c r="J76" s="86">
        <v>23</v>
      </c>
      <c r="K76" s="86">
        <v>22</v>
      </c>
      <c r="L76" s="75">
        <f t="shared" si="68"/>
        <v>47</v>
      </c>
      <c r="M76" s="75">
        <f t="shared" si="69"/>
        <v>26</v>
      </c>
      <c r="N76" s="75">
        <f t="shared" si="69"/>
        <v>21</v>
      </c>
      <c r="O76" s="75">
        <f t="shared" si="70"/>
        <v>45</v>
      </c>
      <c r="P76" s="86">
        <v>25</v>
      </c>
      <c r="Q76" s="86">
        <v>20</v>
      </c>
      <c r="R76" s="75">
        <f t="shared" si="71"/>
        <v>2</v>
      </c>
      <c r="S76" s="86">
        <v>1</v>
      </c>
      <c r="T76" s="86">
        <v>1</v>
      </c>
      <c r="U76" s="75">
        <f t="shared" si="72"/>
        <v>46</v>
      </c>
      <c r="V76" s="75">
        <f t="shared" si="73"/>
        <v>20</v>
      </c>
      <c r="W76" s="75">
        <f t="shared" si="73"/>
        <v>26</v>
      </c>
      <c r="X76" s="75">
        <f t="shared" si="74"/>
        <v>34</v>
      </c>
      <c r="Y76" s="86">
        <v>15</v>
      </c>
      <c r="Z76" s="86">
        <v>19</v>
      </c>
      <c r="AA76" s="75">
        <f t="shared" si="75"/>
        <v>9</v>
      </c>
      <c r="AB76" s="86">
        <v>3</v>
      </c>
      <c r="AC76" s="86">
        <v>6</v>
      </c>
      <c r="AD76" s="75">
        <f t="shared" si="76"/>
        <v>3</v>
      </c>
      <c r="AE76" s="86">
        <v>2</v>
      </c>
      <c r="AF76" s="86">
        <v>1</v>
      </c>
      <c r="AG76" s="20"/>
    </row>
    <row r="77" spans="1:34" s="9" customFormat="1" ht="15" customHeight="1">
      <c r="A77" s="16"/>
      <c r="B77" s="4"/>
      <c r="C77" s="77" t="s">
        <v>134</v>
      </c>
      <c r="D77" s="74">
        <v>8</v>
      </c>
      <c r="E77" s="86">
        <v>3</v>
      </c>
      <c r="F77" s="75">
        <f>G77+H77</f>
        <v>54</v>
      </c>
      <c r="G77" s="73">
        <f t="shared" si="77"/>
        <v>26</v>
      </c>
      <c r="H77" s="73">
        <f t="shared" si="77"/>
        <v>28</v>
      </c>
      <c r="I77" s="75">
        <f t="shared" si="67"/>
        <v>11</v>
      </c>
      <c r="J77" s="86">
        <v>6</v>
      </c>
      <c r="K77" s="86">
        <v>5</v>
      </c>
      <c r="L77" s="75">
        <f t="shared" si="68"/>
        <v>20</v>
      </c>
      <c r="M77" s="75">
        <f t="shared" si="69"/>
        <v>8</v>
      </c>
      <c r="N77" s="75">
        <f t="shared" si="69"/>
        <v>12</v>
      </c>
      <c r="O77" s="75">
        <f t="shared" si="70"/>
        <v>18</v>
      </c>
      <c r="P77" s="86">
        <v>7</v>
      </c>
      <c r="Q77" s="86">
        <v>11</v>
      </c>
      <c r="R77" s="75">
        <f t="shared" si="71"/>
        <v>2</v>
      </c>
      <c r="S77" s="86">
        <v>1</v>
      </c>
      <c r="T77" s="86">
        <v>1</v>
      </c>
      <c r="U77" s="75">
        <f t="shared" si="72"/>
        <v>23</v>
      </c>
      <c r="V77" s="75">
        <f t="shared" si="73"/>
        <v>12</v>
      </c>
      <c r="W77" s="75">
        <f t="shared" si="73"/>
        <v>11</v>
      </c>
      <c r="X77" s="75">
        <f t="shared" si="74"/>
        <v>22</v>
      </c>
      <c r="Y77" s="86">
        <v>12</v>
      </c>
      <c r="Z77" s="86">
        <v>10</v>
      </c>
      <c r="AA77" s="75">
        <f t="shared" si="75"/>
        <v>1</v>
      </c>
      <c r="AB77" s="86"/>
      <c r="AC77" s="86">
        <v>1</v>
      </c>
      <c r="AD77" s="75">
        <f t="shared" si="76"/>
        <v>0</v>
      </c>
      <c r="AE77" s="86"/>
      <c r="AF77" s="86"/>
      <c r="AG77" s="20"/>
    </row>
    <row r="78" spans="1:34" s="9" customFormat="1" ht="15" customHeight="1">
      <c r="A78" s="16"/>
      <c r="B78" s="4"/>
      <c r="C78" s="77" t="s">
        <v>144</v>
      </c>
      <c r="D78" s="74">
        <v>7</v>
      </c>
      <c r="E78" s="86">
        <v>3</v>
      </c>
      <c r="F78" s="75">
        <f>G78+H78</f>
        <v>59</v>
      </c>
      <c r="G78" s="73">
        <f t="shared" si="77"/>
        <v>31</v>
      </c>
      <c r="H78" s="73">
        <f t="shared" si="77"/>
        <v>28</v>
      </c>
      <c r="I78" s="75">
        <f t="shared" si="67"/>
        <v>19</v>
      </c>
      <c r="J78" s="86">
        <v>10</v>
      </c>
      <c r="K78" s="86">
        <v>9</v>
      </c>
      <c r="L78" s="75">
        <f t="shared" si="68"/>
        <v>19</v>
      </c>
      <c r="M78" s="75">
        <f t="shared" si="69"/>
        <v>8</v>
      </c>
      <c r="N78" s="75">
        <f t="shared" si="69"/>
        <v>11</v>
      </c>
      <c r="O78" s="75">
        <f t="shared" si="70"/>
        <v>19</v>
      </c>
      <c r="P78" s="86">
        <v>8</v>
      </c>
      <c r="Q78" s="86">
        <v>11</v>
      </c>
      <c r="R78" s="75">
        <f t="shared" si="71"/>
        <v>0</v>
      </c>
      <c r="S78" s="86"/>
      <c r="T78" s="86"/>
      <c r="U78" s="75">
        <f t="shared" si="72"/>
        <v>21</v>
      </c>
      <c r="V78" s="75">
        <f t="shared" si="73"/>
        <v>13</v>
      </c>
      <c r="W78" s="75">
        <f t="shared" si="73"/>
        <v>8</v>
      </c>
      <c r="X78" s="75">
        <f t="shared" si="74"/>
        <v>17</v>
      </c>
      <c r="Y78" s="86">
        <v>9</v>
      </c>
      <c r="Z78" s="86">
        <v>8</v>
      </c>
      <c r="AA78" s="75">
        <f t="shared" si="75"/>
        <v>3</v>
      </c>
      <c r="AB78" s="86">
        <v>3</v>
      </c>
      <c r="AC78" s="86"/>
      <c r="AD78" s="75">
        <f t="shared" si="76"/>
        <v>1</v>
      </c>
      <c r="AE78" s="86">
        <v>1</v>
      </c>
      <c r="AF78" s="86"/>
      <c r="AG78" s="20"/>
    </row>
    <row r="79" spans="1:34" s="9" customFormat="1" ht="15" customHeight="1">
      <c r="A79" s="15"/>
      <c r="B79" s="7"/>
      <c r="C79" s="87" t="s">
        <v>73</v>
      </c>
      <c r="D79" s="62">
        <f t="shared" ref="D79:AF79" si="79">SUM(D80:D85)</f>
        <v>46</v>
      </c>
      <c r="E79" s="62">
        <f t="shared" si="79"/>
        <v>31</v>
      </c>
      <c r="F79" s="62">
        <f t="shared" si="79"/>
        <v>651</v>
      </c>
      <c r="G79" s="62">
        <f t="shared" si="79"/>
        <v>328</v>
      </c>
      <c r="H79" s="62">
        <f t="shared" si="79"/>
        <v>323</v>
      </c>
      <c r="I79" s="62">
        <f t="shared" si="79"/>
        <v>184</v>
      </c>
      <c r="J79" s="62">
        <f t="shared" si="79"/>
        <v>96</v>
      </c>
      <c r="K79" s="62">
        <f t="shared" si="79"/>
        <v>88</v>
      </c>
      <c r="L79" s="62">
        <f t="shared" si="79"/>
        <v>219</v>
      </c>
      <c r="M79" s="62">
        <f t="shared" si="79"/>
        <v>105</v>
      </c>
      <c r="N79" s="62">
        <f t="shared" si="79"/>
        <v>114</v>
      </c>
      <c r="O79" s="62">
        <f t="shared" si="79"/>
        <v>199</v>
      </c>
      <c r="P79" s="62">
        <f t="shared" si="79"/>
        <v>93</v>
      </c>
      <c r="Q79" s="62">
        <f t="shared" si="79"/>
        <v>106</v>
      </c>
      <c r="R79" s="62">
        <f t="shared" si="79"/>
        <v>20</v>
      </c>
      <c r="S79" s="62">
        <f t="shared" si="79"/>
        <v>12</v>
      </c>
      <c r="T79" s="62">
        <f t="shared" si="79"/>
        <v>8</v>
      </c>
      <c r="U79" s="62">
        <f t="shared" si="79"/>
        <v>248</v>
      </c>
      <c r="V79" s="62">
        <f t="shared" si="79"/>
        <v>127</v>
      </c>
      <c r="W79" s="62">
        <f t="shared" si="79"/>
        <v>121</v>
      </c>
      <c r="X79" s="62">
        <f t="shared" si="79"/>
        <v>217</v>
      </c>
      <c r="Y79" s="62">
        <f t="shared" si="79"/>
        <v>108</v>
      </c>
      <c r="Z79" s="62">
        <f t="shared" si="79"/>
        <v>109</v>
      </c>
      <c r="AA79" s="62">
        <f t="shared" si="79"/>
        <v>22</v>
      </c>
      <c r="AB79" s="62">
        <f t="shared" si="79"/>
        <v>15</v>
      </c>
      <c r="AC79" s="62">
        <f t="shared" si="79"/>
        <v>7</v>
      </c>
      <c r="AD79" s="62">
        <f t="shared" si="79"/>
        <v>9</v>
      </c>
      <c r="AE79" s="62">
        <f t="shared" si="79"/>
        <v>4</v>
      </c>
      <c r="AF79" s="62">
        <f t="shared" si="79"/>
        <v>5</v>
      </c>
      <c r="AG79" s="21"/>
      <c r="AH79" s="7"/>
    </row>
    <row r="80" spans="1:34" s="7" customFormat="1" ht="15" customHeight="1">
      <c r="A80" s="13"/>
      <c r="B80" s="9"/>
      <c r="C80" s="88" t="s">
        <v>139</v>
      </c>
      <c r="D80" s="74">
        <v>13</v>
      </c>
      <c r="E80" s="74">
        <v>9</v>
      </c>
      <c r="F80" s="75">
        <f t="shared" ref="F80:F85" si="80">G80+H80</f>
        <v>207</v>
      </c>
      <c r="G80" s="73">
        <f t="shared" ref="G80:H85" si="81">J80+M80+V80</f>
        <v>108</v>
      </c>
      <c r="H80" s="73">
        <f t="shared" si="81"/>
        <v>99</v>
      </c>
      <c r="I80" s="75">
        <f t="shared" ref="I80:I85" si="82">J80+K80</f>
        <v>56</v>
      </c>
      <c r="J80" s="74">
        <v>32</v>
      </c>
      <c r="K80" s="74">
        <v>24</v>
      </c>
      <c r="L80" s="75">
        <f t="shared" ref="L80:L85" si="83">M80+N80</f>
        <v>66</v>
      </c>
      <c r="M80" s="75">
        <f t="shared" ref="M80:N85" si="84">P80+S80</f>
        <v>30</v>
      </c>
      <c r="N80" s="75">
        <f t="shared" si="84"/>
        <v>36</v>
      </c>
      <c r="O80" s="75">
        <f t="shared" ref="O80:O85" si="85">P80+Q80</f>
        <v>55</v>
      </c>
      <c r="P80" s="74">
        <v>24</v>
      </c>
      <c r="Q80" s="74">
        <v>31</v>
      </c>
      <c r="R80" s="75">
        <f t="shared" ref="R80:R85" si="86">S80+T80</f>
        <v>11</v>
      </c>
      <c r="S80" s="74">
        <v>6</v>
      </c>
      <c r="T80" s="74">
        <v>5</v>
      </c>
      <c r="U80" s="75">
        <f t="shared" ref="U80:U85" si="87">V80+W80</f>
        <v>85</v>
      </c>
      <c r="V80" s="75">
        <f t="shared" ref="V80:W85" si="88">Y80+AB80+AE80</f>
        <v>46</v>
      </c>
      <c r="W80" s="75">
        <f t="shared" si="88"/>
        <v>39</v>
      </c>
      <c r="X80" s="75">
        <f t="shared" ref="X80:X85" si="89">Y80+Z80</f>
        <v>73</v>
      </c>
      <c r="Y80" s="74">
        <v>39</v>
      </c>
      <c r="Z80" s="74">
        <v>34</v>
      </c>
      <c r="AA80" s="75">
        <f t="shared" ref="AA80:AA85" si="90">AB80+AC80</f>
        <v>8</v>
      </c>
      <c r="AB80" s="74">
        <v>5</v>
      </c>
      <c r="AC80" s="74">
        <v>3</v>
      </c>
      <c r="AD80" s="75">
        <f t="shared" ref="AD80:AD85" si="91">AE80+AF80</f>
        <v>4</v>
      </c>
      <c r="AE80" s="74">
        <v>2</v>
      </c>
      <c r="AF80" s="74">
        <v>2</v>
      </c>
      <c r="AG80" s="20"/>
      <c r="AH80" s="9"/>
    </row>
    <row r="81" spans="1:34" s="9" customFormat="1" ht="15" customHeight="1">
      <c r="A81" s="13"/>
      <c r="C81" s="65" t="s">
        <v>74</v>
      </c>
      <c r="D81" s="74">
        <v>7</v>
      </c>
      <c r="E81" s="74">
        <v>6</v>
      </c>
      <c r="F81" s="75">
        <f t="shared" si="80"/>
        <v>119</v>
      </c>
      <c r="G81" s="73">
        <f t="shared" si="81"/>
        <v>63</v>
      </c>
      <c r="H81" s="73">
        <f t="shared" si="81"/>
        <v>56</v>
      </c>
      <c r="I81" s="75">
        <f t="shared" si="82"/>
        <v>34</v>
      </c>
      <c r="J81" s="74">
        <v>19</v>
      </c>
      <c r="K81" s="74">
        <v>15</v>
      </c>
      <c r="L81" s="75">
        <f t="shared" si="83"/>
        <v>43</v>
      </c>
      <c r="M81" s="75">
        <f t="shared" si="84"/>
        <v>22</v>
      </c>
      <c r="N81" s="75">
        <f t="shared" si="84"/>
        <v>21</v>
      </c>
      <c r="O81" s="75">
        <f t="shared" si="85"/>
        <v>42</v>
      </c>
      <c r="P81" s="74">
        <v>21</v>
      </c>
      <c r="Q81" s="74">
        <v>21</v>
      </c>
      <c r="R81" s="75">
        <f t="shared" si="86"/>
        <v>1</v>
      </c>
      <c r="S81" s="74">
        <v>1</v>
      </c>
      <c r="T81" s="74">
        <v>0</v>
      </c>
      <c r="U81" s="75">
        <f t="shared" si="87"/>
        <v>42</v>
      </c>
      <c r="V81" s="75">
        <f t="shared" si="88"/>
        <v>22</v>
      </c>
      <c r="W81" s="75">
        <f t="shared" si="88"/>
        <v>20</v>
      </c>
      <c r="X81" s="75">
        <f t="shared" si="89"/>
        <v>38</v>
      </c>
      <c r="Y81" s="74">
        <v>20</v>
      </c>
      <c r="Z81" s="74">
        <v>18</v>
      </c>
      <c r="AA81" s="75">
        <f t="shared" si="90"/>
        <v>2</v>
      </c>
      <c r="AB81" s="74">
        <v>1</v>
      </c>
      <c r="AC81" s="74">
        <v>1</v>
      </c>
      <c r="AD81" s="75">
        <f t="shared" si="91"/>
        <v>2</v>
      </c>
      <c r="AE81" s="74">
        <v>1</v>
      </c>
      <c r="AF81" s="74">
        <v>1</v>
      </c>
      <c r="AG81" s="20"/>
    </row>
    <row r="82" spans="1:34" s="9" customFormat="1" ht="15" customHeight="1">
      <c r="A82" s="13"/>
      <c r="C82" s="65" t="s">
        <v>75</v>
      </c>
      <c r="D82" s="74">
        <v>5</v>
      </c>
      <c r="E82" s="74">
        <v>3</v>
      </c>
      <c r="F82" s="75">
        <f t="shared" si="80"/>
        <v>57</v>
      </c>
      <c r="G82" s="73">
        <f t="shared" si="81"/>
        <v>26</v>
      </c>
      <c r="H82" s="73">
        <f t="shared" si="81"/>
        <v>31</v>
      </c>
      <c r="I82" s="75">
        <f t="shared" si="82"/>
        <v>12</v>
      </c>
      <c r="J82" s="74">
        <v>4</v>
      </c>
      <c r="K82" s="74">
        <v>8</v>
      </c>
      <c r="L82" s="75">
        <f t="shared" si="83"/>
        <v>21</v>
      </c>
      <c r="M82" s="75">
        <f t="shared" si="84"/>
        <v>11</v>
      </c>
      <c r="N82" s="75">
        <f t="shared" si="84"/>
        <v>10</v>
      </c>
      <c r="O82" s="75">
        <f t="shared" si="85"/>
        <v>20</v>
      </c>
      <c r="P82" s="74">
        <v>10</v>
      </c>
      <c r="Q82" s="74">
        <v>10</v>
      </c>
      <c r="R82" s="75">
        <f t="shared" si="86"/>
        <v>1</v>
      </c>
      <c r="S82" s="74">
        <v>1</v>
      </c>
      <c r="T82" s="74"/>
      <c r="U82" s="75">
        <f t="shared" si="87"/>
        <v>24</v>
      </c>
      <c r="V82" s="75">
        <f t="shared" si="88"/>
        <v>11</v>
      </c>
      <c r="W82" s="75">
        <f t="shared" si="88"/>
        <v>13</v>
      </c>
      <c r="X82" s="75">
        <f t="shared" si="89"/>
        <v>21</v>
      </c>
      <c r="Y82" s="74">
        <v>9</v>
      </c>
      <c r="Z82" s="74">
        <v>12</v>
      </c>
      <c r="AA82" s="75">
        <f t="shared" si="90"/>
        <v>3</v>
      </c>
      <c r="AB82" s="74">
        <v>2</v>
      </c>
      <c r="AC82" s="74">
        <v>1</v>
      </c>
      <c r="AD82" s="75">
        <f t="shared" si="91"/>
        <v>0</v>
      </c>
      <c r="AE82" s="74"/>
      <c r="AF82" s="74"/>
      <c r="AG82" s="20"/>
    </row>
    <row r="83" spans="1:34" s="9" customFormat="1" ht="15" customHeight="1">
      <c r="A83" s="13"/>
      <c r="C83" s="65" t="s">
        <v>76</v>
      </c>
      <c r="D83" s="74">
        <v>7</v>
      </c>
      <c r="E83" s="74">
        <v>5</v>
      </c>
      <c r="F83" s="75">
        <f t="shared" si="80"/>
        <v>104</v>
      </c>
      <c r="G83" s="73">
        <f t="shared" si="81"/>
        <v>52</v>
      </c>
      <c r="H83" s="73">
        <f t="shared" si="81"/>
        <v>52</v>
      </c>
      <c r="I83" s="75">
        <f t="shared" si="82"/>
        <v>38</v>
      </c>
      <c r="J83" s="74">
        <v>20</v>
      </c>
      <c r="K83" s="74">
        <v>18</v>
      </c>
      <c r="L83" s="75">
        <f t="shared" si="83"/>
        <v>30</v>
      </c>
      <c r="M83" s="75">
        <f t="shared" si="84"/>
        <v>13</v>
      </c>
      <c r="N83" s="75">
        <f t="shared" si="84"/>
        <v>17</v>
      </c>
      <c r="O83" s="75">
        <f t="shared" si="85"/>
        <v>28</v>
      </c>
      <c r="P83" s="74">
        <v>12</v>
      </c>
      <c r="Q83" s="74">
        <v>16</v>
      </c>
      <c r="R83" s="75">
        <f t="shared" si="86"/>
        <v>2</v>
      </c>
      <c r="S83" s="74">
        <v>1</v>
      </c>
      <c r="T83" s="74">
        <v>1</v>
      </c>
      <c r="U83" s="75">
        <f t="shared" si="87"/>
        <v>36</v>
      </c>
      <c r="V83" s="75">
        <f t="shared" si="88"/>
        <v>19</v>
      </c>
      <c r="W83" s="75">
        <f t="shared" si="88"/>
        <v>17</v>
      </c>
      <c r="X83" s="75">
        <f t="shared" si="89"/>
        <v>31</v>
      </c>
      <c r="Y83" s="74">
        <v>16</v>
      </c>
      <c r="Z83" s="74">
        <v>15</v>
      </c>
      <c r="AA83" s="75">
        <f t="shared" si="90"/>
        <v>3</v>
      </c>
      <c r="AB83" s="74">
        <v>3</v>
      </c>
      <c r="AC83" s="74"/>
      <c r="AD83" s="75">
        <f t="shared" si="91"/>
        <v>2</v>
      </c>
      <c r="AE83" s="74">
        <v>0</v>
      </c>
      <c r="AF83" s="74">
        <v>2</v>
      </c>
      <c r="AG83" s="20"/>
    </row>
    <row r="84" spans="1:34" s="9" customFormat="1" ht="15" customHeight="1">
      <c r="A84" s="13"/>
      <c r="C84" s="65" t="s">
        <v>77</v>
      </c>
      <c r="D84" s="74">
        <v>7</v>
      </c>
      <c r="E84" s="74">
        <v>4</v>
      </c>
      <c r="F84" s="75">
        <f t="shared" si="80"/>
        <v>86</v>
      </c>
      <c r="G84" s="73">
        <f t="shared" si="81"/>
        <v>37</v>
      </c>
      <c r="H84" s="73">
        <f t="shared" si="81"/>
        <v>49</v>
      </c>
      <c r="I84" s="75">
        <f t="shared" si="82"/>
        <v>16</v>
      </c>
      <c r="J84" s="74">
        <v>6</v>
      </c>
      <c r="K84" s="74">
        <v>10</v>
      </c>
      <c r="L84" s="75">
        <f t="shared" si="83"/>
        <v>34</v>
      </c>
      <c r="M84" s="75">
        <f t="shared" si="84"/>
        <v>16</v>
      </c>
      <c r="N84" s="75">
        <f t="shared" si="84"/>
        <v>18</v>
      </c>
      <c r="O84" s="75">
        <f t="shared" si="85"/>
        <v>30</v>
      </c>
      <c r="P84" s="74">
        <v>14</v>
      </c>
      <c r="Q84" s="74">
        <v>16</v>
      </c>
      <c r="R84" s="75">
        <f t="shared" si="86"/>
        <v>4</v>
      </c>
      <c r="S84" s="74">
        <v>2</v>
      </c>
      <c r="T84" s="74">
        <v>2</v>
      </c>
      <c r="U84" s="75">
        <f t="shared" si="87"/>
        <v>36</v>
      </c>
      <c r="V84" s="75">
        <f t="shared" si="88"/>
        <v>15</v>
      </c>
      <c r="W84" s="75">
        <f t="shared" si="88"/>
        <v>21</v>
      </c>
      <c r="X84" s="75">
        <f t="shared" si="89"/>
        <v>34</v>
      </c>
      <c r="Y84" s="74">
        <v>14</v>
      </c>
      <c r="Z84" s="74">
        <v>20</v>
      </c>
      <c r="AA84" s="75">
        <f t="shared" si="90"/>
        <v>2</v>
      </c>
      <c r="AB84" s="74">
        <v>1</v>
      </c>
      <c r="AC84" s="74">
        <v>1</v>
      </c>
      <c r="AD84" s="75">
        <f t="shared" si="91"/>
        <v>0</v>
      </c>
      <c r="AE84" s="74">
        <v>0</v>
      </c>
      <c r="AF84" s="74">
        <v>0</v>
      </c>
      <c r="AG84" s="20"/>
    </row>
    <row r="85" spans="1:34" s="9" customFormat="1" ht="15" customHeight="1">
      <c r="A85" s="13"/>
      <c r="C85" s="65" t="s">
        <v>78</v>
      </c>
      <c r="D85" s="74">
        <v>7</v>
      </c>
      <c r="E85" s="74">
        <v>4</v>
      </c>
      <c r="F85" s="75">
        <f t="shared" si="80"/>
        <v>78</v>
      </c>
      <c r="G85" s="73">
        <f t="shared" si="81"/>
        <v>42</v>
      </c>
      <c r="H85" s="73">
        <f t="shared" si="81"/>
        <v>36</v>
      </c>
      <c r="I85" s="75">
        <f t="shared" si="82"/>
        <v>28</v>
      </c>
      <c r="J85" s="74">
        <v>15</v>
      </c>
      <c r="K85" s="74">
        <v>13</v>
      </c>
      <c r="L85" s="75">
        <f t="shared" si="83"/>
        <v>25</v>
      </c>
      <c r="M85" s="75">
        <f t="shared" si="84"/>
        <v>13</v>
      </c>
      <c r="N85" s="75">
        <f t="shared" si="84"/>
        <v>12</v>
      </c>
      <c r="O85" s="75">
        <f t="shared" si="85"/>
        <v>24</v>
      </c>
      <c r="P85" s="74">
        <v>12</v>
      </c>
      <c r="Q85" s="74">
        <v>12</v>
      </c>
      <c r="R85" s="75">
        <f t="shared" si="86"/>
        <v>1</v>
      </c>
      <c r="S85" s="74">
        <v>1</v>
      </c>
      <c r="T85" s="74"/>
      <c r="U85" s="75">
        <f t="shared" si="87"/>
        <v>25</v>
      </c>
      <c r="V85" s="75">
        <f t="shared" si="88"/>
        <v>14</v>
      </c>
      <c r="W85" s="75">
        <f t="shared" si="88"/>
        <v>11</v>
      </c>
      <c r="X85" s="75">
        <f t="shared" si="89"/>
        <v>20</v>
      </c>
      <c r="Y85" s="74">
        <v>10</v>
      </c>
      <c r="Z85" s="74">
        <v>10</v>
      </c>
      <c r="AA85" s="75">
        <f t="shared" si="90"/>
        <v>4</v>
      </c>
      <c r="AB85" s="74">
        <v>3</v>
      </c>
      <c r="AC85" s="74">
        <v>1</v>
      </c>
      <c r="AD85" s="75">
        <f t="shared" si="91"/>
        <v>1</v>
      </c>
      <c r="AE85" s="74">
        <v>1</v>
      </c>
      <c r="AF85" s="74">
        <v>0</v>
      </c>
      <c r="AG85" s="20"/>
    </row>
    <row r="86" spans="1:34" s="9" customFormat="1" ht="15" customHeight="1">
      <c r="A86" s="15"/>
      <c r="B86" s="7"/>
      <c r="C86" s="87" t="s">
        <v>79</v>
      </c>
      <c r="D86" s="120">
        <f t="shared" ref="D86:AF86" si="92">SUM(D87:D93)</f>
        <v>67</v>
      </c>
      <c r="E86" s="120">
        <f t="shared" si="92"/>
        <v>31</v>
      </c>
      <c r="F86" s="120">
        <f t="shared" si="92"/>
        <v>659</v>
      </c>
      <c r="G86" s="120">
        <f t="shared" si="92"/>
        <v>334</v>
      </c>
      <c r="H86" s="120">
        <f t="shared" si="92"/>
        <v>325</v>
      </c>
      <c r="I86" s="120">
        <f t="shared" si="92"/>
        <v>192</v>
      </c>
      <c r="J86" s="120">
        <f t="shared" si="92"/>
        <v>101</v>
      </c>
      <c r="K86" s="120">
        <f t="shared" si="92"/>
        <v>91</v>
      </c>
      <c r="L86" s="120">
        <f t="shared" si="92"/>
        <v>214</v>
      </c>
      <c r="M86" s="120">
        <f t="shared" si="92"/>
        <v>109</v>
      </c>
      <c r="N86" s="120">
        <f t="shared" si="92"/>
        <v>105</v>
      </c>
      <c r="O86" s="120">
        <f t="shared" si="92"/>
        <v>196</v>
      </c>
      <c r="P86" s="120">
        <f t="shared" si="92"/>
        <v>95</v>
      </c>
      <c r="Q86" s="120">
        <f t="shared" si="92"/>
        <v>101</v>
      </c>
      <c r="R86" s="120">
        <f t="shared" si="92"/>
        <v>18</v>
      </c>
      <c r="S86" s="120">
        <f t="shared" si="92"/>
        <v>14</v>
      </c>
      <c r="T86" s="120">
        <f t="shared" si="92"/>
        <v>4</v>
      </c>
      <c r="U86" s="120">
        <f t="shared" si="92"/>
        <v>253</v>
      </c>
      <c r="V86" s="120">
        <f t="shared" si="92"/>
        <v>124</v>
      </c>
      <c r="W86" s="120">
        <f t="shared" si="92"/>
        <v>129</v>
      </c>
      <c r="X86" s="120">
        <f t="shared" si="92"/>
        <v>227</v>
      </c>
      <c r="Y86" s="120">
        <f t="shared" si="92"/>
        <v>111</v>
      </c>
      <c r="Z86" s="120">
        <f t="shared" si="92"/>
        <v>116</v>
      </c>
      <c r="AA86" s="120">
        <f t="shared" si="92"/>
        <v>18</v>
      </c>
      <c r="AB86" s="120">
        <f t="shared" si="92"/>
        <v>10</v>
      </c>
      <c r="AC86" s="120">
        <f t="shared" si="92"/>
        <v>8</v>
      </c>
      <c r="AD86" s="120">
        <f t="shared" si="92"/>
        <v>8</v>
      </c>
      <c r="AE86" s="120">
        <f t="shared" si="92"/>
        <v>3</v>
      </c>
      <c r="AF86" s="120">
        <f t="shared" si="92"/>
        <v>5</v>
      </c>
      <c r="AG86" s="21"/>
    </row>
    <row r="87" spans="1:34" s="9" customFormat="1" ht="15" customHeight="1">
      <c r="A87" s="13"/>
      <c r="C87" s="65" t="s">
        <v>80</v>
      </c>
      <c r="D87" s="90">
        <v>7</v>
      </c>
      <c r="E87" s="119">
        <v>3</v>
      </c>
      <c r="F87" s="89">
        <f t="shared" ref="F87" si="93">G87+H87</f>
        <v>58</v>
      </c>
      <c r="G87" s="73">
        <f t="shared" ref="G87:H88" si="94">J87+M87+V87</f>
        <v>27</v>
      </c>
      <c r="H87" s="73">
        <f t="shared" si="94"/>
        <v>31</v>
      </c>
      <c r="I87" s="89">
        <f t="shared" ref="I87:I93" si="95">J87+K87</f>
        <v>16</v>
      </c>
      <c r="J87" s="90">
        <v>6</v>
      </c>
      <c r="K87" s="90">
        <v>10</v>
      </c>
      <c r="L87" s="89">
        <f t="shared" ref="L87:L93" si="96">M87+N87</f>
        <v>12</v>
      </c>
      <c r="M87" s="89">
        <f t="shared" ref="M87:N93" si="97">P87+S87</f>
        <v>6</v>
      </c>
      <c r="N87" s="89">
        <f t="shared" si="97"/>
        <v>6</v>
      </c>
      <c r="O87" s="89">
        <v>11</v>
      </c>
      <c r="P87" s="90">
        <v>5</v>
      </c>
      <c r="Q87" s="90">
        <v>6</v>
      </c>
      <c r="R87" s="89">
        <v>1</v>
      </c>
      <c r="S87" s="90">
        <v>1</v>
      </c>
      <c r="T87" s="90"/>
      <c r="U87" s="89">
        <f t="shared" ref="U87:U93" si="98">V87+W87</f>
        <v>30</v>
      </c>
      <c r="V87" s="89">
        <f t="shared" ref="V87:W93" si="99">Y87+AB87+AE87</f>
        <v>15</v>
      </c>
      <c r="W87" s="89">
        <f t="shared" si="99"/>
        <v>15</v>
      </c>
      <c r="X87" s="89">
        <f t="shared" ref="X87:X93" si="100">Y87+Z87</f>
        <v>23</v>
      </c>
      <c r="Y87" s="90">
        <v>10</v>
      </c>
      <c r="Z87" s="90">
        <v>13</v>
      </c>
      <c r="AA87" s="89">
        <f t="shared" ref="AA87:AA93" si="101">AB87+AC87</f>
        <v>4</v>
      </c>
      <c r="AB87" s="90">
        <v>3</v>
      </c>
      <c r="AC87" s="90">
        <v>1</v>
      </c>
      <c r="AD87" s="89">
        <f t="shared" ref="AD87" si="102">AE87+AF87</f>
        <v>3</v>
      </c>
      <c r="AE87" s="90">
        <v>2</v>
      </c>
      <c r="AF87" s="90">
        <v>1</v>
      </c>
      <c r="AG87" s="23"/>
      <c r="AH87" s="7"/>
    </row>
    <row r="88" spans="1:34" s="7" customFormat="1" ht="15" customHeight="1">
      <c r="A88" s="13"/>
      <c r="B88" s="9"/>
      <c r="C88" s="65" t="s">
        <v>81</v>
      </c>
      <c r="D88" s="90">
        <v>10</v>
      </c>
      <c r="E88" s="90">
        <v>6</v>
      </c>
      <c r="F88" s="89">
        <v>135</v>
      </c>
      <c r="G88" s="73">
        <f t="shared" si="94"/>
        <v>73</v>
      </c>
      <c r="H88" s="73">
        <f t="shared" si="94"/>
        <v>62</v>
      </c>
      <c r="I88" s="89">
        <f t="shared" si="95"/>
        <v>45</v>
      </c>
      <c r="J88" s="90">
        <v>27</v>
      </c>
      <c r="K88" s="90">
        <v>18</v>
      </c>
      <c r="L88" s="89">
        <f t="shared" si="96"/>
        <v>43</v>
      </c>
      <c r="M88" s="89">
        <f t="shared" si="97"/>
        <v>25</v>
      </c>
      <c r="N88" s="89">
        <f t="shared" si="97"/>
        <v>18</v>
      </c>
      <c r="O88" s="89">
        <f t="shared" ref="O88:O93" si="103">P88+Q88</f>
        <v>37</v>
      </c>
      <c r="P88" s="90">
        <v>20</v>
      </c>
      <c r="Q88" s="90">
        <v>17</v>
      </c>
      <c r="R88" s="89">
        <f t="shared" ref="R88:R93" si="104">S88+T88</f>
        <v>6</v>
      </c>
      <c r="S88" s="90">
        <v>5</v>
      </c>
      <c r="T88" s="90">
        <v>1</v>
      </c>
      <c r="U88" s="89">
        <f t="shared" si="98"/>
        <v>47</v>
      </c>
      <c r="V88" s="89">
        <f t="shared" si="99"/>
        <v>21</v>
      </c>
      <c r="W88" s="89">
        <v>26</v>
      </c>
      <c r="X88" s="89">
        <f t="shared" si="100"/>
        <v>43</v>
      </c>
      <c r="Y88" s="90">
        <v>20</v>
      </c>
      <c r="Z88" s="90">
        <v>23</v>
      </c>
      <c r="AA88" s="89">
        <f t="shared" si="101"/>
        <v>3</v>
      </c>
      <c r="AB88" s="90">
        <v>1</v>
      </c>
      <c r="AC88" s="90">
        <v>2</v>
      </c>
      <c r="AD88" s="89">
        <v>1</v>
      </c>
      <c r="AE88" s="90"/>
      <c r="AF88" s="90">
        <v>1</v>
      </c>
      <c r="AG88" s="23"/>
      <c r="AH88" s="9"/>
    </row>
    <row r="89" spans="1:34" s="9" customFormat="1" ht="15" customHeight="1">
      <c r="A89" s="13"/>
      <c r="C89" s="65" t="s">
        <v>82</v>
      </c>
      <c r="D89" s="90">
        <v>10</v>
      </c>
      <c r="E89" s="90">
        <v>4</v>
      </c>
      <c r="F89" s="89">
        <v>85</v>
      </c>
      <c r="G89" s="73">
        <v>47</v>
      </c>
      <c r="H89" s="73">
        <v>38</v>
      </c>
      <c r="I89" s="89">
        <v>30</v>
      </c>
      <c r="J89" s="90">
        <v>13</v>
      </c>
      <c r="K89" s="90">
        <v>17</v>
      </c>
      <c r="L89" s="89">
        <v>23</v>
      </c>
      <c r="M89" s="89">
        <v>14</v>
      </c>
      <c r="N89" s="89">
        <v>9</v>
      </c>
      <c r="O89" s="89">
        <v>20</v>
      </c>
      <c r="P89" s="90">
        <v>12</v>
      </c>
      <c r="Q89" s="90">
        <v>8</v>
      </c>
      <c r="R89" s="89">
        <v>3</v>
      </c>
      <c r="S89" s="90">
        <v>2</v>
      </c>
      <c r="T89" s="90">
        <v>1</v>
      </c>
      <c r="U89" s="89">
        <v>32</v>
      </c>
      <c r="V89" s="89">
        <v>20</v>
      </c>
      <c r="W89" s="89">
        <v>12</v>
      </c>
      <c r="X89" s="89">
        <v>28</v>
      </c>
      <c r="Y89" s="90">
        <v>17</v>
      </c>
      <c r="Z89" s="90">
        <v>11</v>
      </c>
      <c r="AA89" s="89">
        <v>3</v>
      </c>
      <c r="AB89" s="90">
        <v>3</v>
      </c>
      <c r="AC89" s="90">
        <v>0</v>
      </c>
      <c r="AD89" s="89">
        <v>1</v>
      </c>
      <c r="AE89" s="90"/>
      <c r="AF89" s="90">
        <v>1</v>
      </c>
      <c r="AG89" s="23"/>
    </row>
    <row r="90" spans="1:34" s="9" customFormat="1" ht="15" customHeight="1">
      <c r="A90" s="13"/>
      <c r="C90" s="65" t="s">
        <v>83</v>
      </c>
      <c r="D90" s="118">
        <v>10</v>
      </c>
      <c r="E90" s="118">
        <v>6</v>
      </c>
      <c r="F90" s="89">
        <f t="shared" ref="F90:F93" si="105">G90+H90</f>
        <v>157</v>
      </c>
      <c r="G90" s="73">
        <f t="shared" ref="G90:H93" si="106">J90+M90+V90</f>
        <v>76</v>
      </c>
      <c r="H90" s="73">
        <f t="shared" si="106"/>
        <v>81</v>
      </c>
      <c r="I90" s="89">
        <f t="shared" si="95"/>
        <v>42</v>
      </c>
      <c r="J90" s="118">
        <v>21</v>
      </c>
      <c r="K90" s="118">
        <v>21</v>
      </c>
      <c r="L90" s="89">
        <f t="shared" si="96"/>
        <v>53</v>
      </c>
      <c r="M90" s="89">
        <f t="shared" si="97"/>
        <v>23</v>
      </c>
      <c r="N90" s="89">
        <f t="shared" si="97"/>
        <v>30</v>
      </c>
      <c r="O90" s="89">
        <f t="shared" si="103"/>
        <v>50</v>
      </c>
      <c r="P90" s="118">
        <v>22</v>
      </c>
      <c r="Q90" s="118">
        <v>28</v>
      </c>
      <c r="R90" s="89">
        <f t="shared" si="104"/>
        <v>3</v>
      </c>
      <c r="S90" s="118">
        <v>1</v>
      </c>
      <c r="T90" s="118">
        <v>2</v>
      </c>
      <c r="U90" s="89">
        <f t="shared" si="98"/>
        <v>62</v>
      </c>
      <c r="V90" s="89">
        <f t="shared" si="99"/>
        <v>32</v>
      </c>
      <c r="W90" s="89">
        <f t="shared" si="99"/>
        <v>30</v>
      </c>
      <c r="X90" s="89">
        <f t="shared" si="100"/>
        <v>56</v>
      </c>
      <c r="Y90" s="118">
        <v>30</v>
      </c>
      <c r="Z90" s="118">
        <v>26</v>
      </c>
      <c r="AA90" s="89">
        <f t="shared" si="101"/>
        <v>4</v>
      </c>
      <c r="AB90" s="118">
        <v>1</v>
      </c>
      <c r="AC90" s="118">
        <v>3</v>
      </c>
      <c r="AD90" s="89">
        <f t="shared" ref="AD90:AD93" si="107">AE90+AF90</f>
        <v>2</v>
      </c>
      <c r="AE90" s="118">
        <v>1</v>
      </c>
      <c r="AF90" s="118">
        <v>1</v>
      </c>
      <c r="AG90" s="3"/>
    </row>
    <row r="91" spans="1:34" s="9" customFormat="1" ht="15" customHeight="1">
      <c r="A91" s="13"/>
      <c r="C91" s="65" t="s">
        <v>84</v>
      </c>
      <c r="D91" s="90">
        <v>5</v>
      </c>
      <c r="E91" s="90">
        <v>3</v>
      </c>
      <c r="F91" s="89">
        <f t="shared" si="105"/>
        <v>62</v>
      </c>
      <c r="G91" s="73">
        <f t="shared" si="106"/>
        <v>35</v>
      </c>
      <c r="H91" s="73">
        <f t="shared" si="106"/>
        <v>27</v>
      </c>
      <c r="I91" s="89">
        <f t="shared" si="95"/>
        <v>15</v>
      </c>
      <c r="J91" s="90">
        <v>10</v>
      </c>
      <c r="K91" s="90">
        <v>5</v>
      </c>
      <c r="L91" s="89">
        <f t="shared" si="96"/>
        <v>20</v>
      </c>
      <c r="M91" s="89">
        <f t="shared" si="97"/>
        <v>12</v>
      </c>
      <c r="N91" s="89">
        <f t="shared" si="97"/>
        <v>8</v>
      </c>
      <c r="O91" s="89">
        <f t="shared" si="103"/>
        <v>17</v>
      </c>
      <c r="P91" s="90">
        <v>9</v>
      </c>
      <c r="Q91" s="90">
        <v>8</v>
      </c>
      <c r="R91" s="89">
        <f t="shared" si="104"/>
        <v>3</v>
      </c>
      <c r="S91" s="90">
        <v>3</v>
      </c>
      <c r="T91" s="90">
        <v>0</v>
      </c>
      <c r="U91" s="89">
        <f t="shared" si="98"/>
        <v>27</v>
      </c>
      <c r="V91" s="89">
        <f t="shared" si="99"/>
        <v>13</v>
      </c>
      <c r="W91" s="89">
        <f t="shared" si="99"/>
        <v>14</v>
      </c>
      <c r="X91" s="89">
        <f t="shared" si="100"/>
        <v>25</v>
      </c>
      <c r="Y91" s="90">
        <v>11</v>
      </c>
      <c r="Z91" s="90">
        <v>14</v>
      </c>
      <c r="AA91" s="89">
        <f t="shared" si="101"/>
        <v>2</v>
      </c>
      <c r="AB91" s="90">
        <v>2</v>
      </c>
      <c r="AC91" s="90"/>
      <c r="AD91" s="89">
        <f t="shared" si="107"/>
        <v>0</v>
      </c>
      <c r="AE91" s="90">
        <v>0</v>
      </c>
      <c r="AF91" s="90">
        <v>0</v>
      </c>
      <c r="AG91" s="22"/>
    </row>
    <row r="92" spans="1:34" s="9" customFormat="1" ht="15" customHeight="1">
      <c r="A92" s="13"/>
      <c r="C92" s="65" t="s">
        <v>85</v>
      </c>
      <c r="D92" s="118">
        <v>18</v>
      </c>
      <c r="E92" s="118">
        <v>6</v>
      </c>
      <c r="F92" s="89">
        <f t="shared" si="105"/>
        <v>106</v>
      </c>
      <c r="G92" s="73">
        <f t="shared" si="106"/>
        <v>51</v>
      </c>
      <c r="H92" s="73">
        <f t="shared" si="106"/>
        <v>55</v>
      </c>
      <c r="I92" s="89">
        <f t="shared" si="95"/>
        <v>27</v>
      </c>
      <c r="J92" s="118">
        <v>16</v>
      </c>
      <c r="K92" s="118">
        <v>11</v>
      </c>
      <c r="L92" s="89">
        <f t="shared" si="96"/>
        <v>39</v>
      </c>
      <c r="M92" s="89">
        <f t="shared" si="97"/>
        <v>15</v>
      </c>
      <c r="N92" s="89">
        <f t="shared" si="97"/>
        <v>24</v>
      </c>
      <c r="O92" s="89">
        <f t="shared" si="103"/>
        <v>37</v>
      </c>
      <c r="P92" s="118">
        <v>13</v>
      </c>
      <c r="Q92" s="118">
        <v>24</v>
      </c>
      <c r="R92" s="89">
        <f t="shared" si="104"/>
        <v>2</v>
      </c>
      <c r="S92" s="118">
        <v>2</v>
      </c>
      <c r="T92" s="118">
        <v>0</v>
      </c>
      <c r="U92" s="89">
        <f t="shared" si="98"/>
        <v>40</v>
      </c>
      <c r="V92" s="89">
        <f t="shared" si="99"/>
        <v>20</v>
      </c>
      <c r="W92" s="89">
        <f t="shared" si="99"/>
        <v>20</v>
      </c>
      <c r="X92" s="89">
        <f t="shared" si="100"/>
        <v>38</v>
      </c>
      <c r="Y92" s="118">
        <v>20</v>
      </c>
      <c r="Z92" s="118">
        <v>18</v>
      </c>
      <c r="AA92" s="89">
        <f t="shared" si="101"/>
        <v>2</v>
      </c>
      <c r="AB92" s="118"/>
      <c r="AC92" s="118">
        <v>2</v>
      </c>
      <c r="AD92" s="89">
        <f t="shared" si="107"/>
        <v>0</v>
      </c>
      <c r="AE92" s="118"/>
      <c r="AF92" s="118"/>
      <c r="AG92" s="3"/>
    </row>
    <row r="93" spans="1:34" s="9" customFormat="1" ht="15" customHeight="1">
      <c r="A93" s="13"/>
      <c r="C93" s="65" t="s">
        <v>86</v>
      </c>
      <c r="D93" s="118">
        <v>7</v>
      </c>
      <c r="E93" s="118">
        <v>3</v>
      </c>
      <c r="F93" s="89">
        <f t="shared" si="105"/>
        <v>56</v>
      </c>
      <c r="G93" s="73">
        <f t="shared" si="106"/>
        <v>25</v>
      </c>
      <c r="H93" s="73">
        <f t="shared" si="106"/>
        <v>31</v>
      </c>
      <c r="I93" s="89">
        <f t="shared" si="95"/>
        <v>17</v>
      </c>
      <c r="J93" s="118">
        <v>8</v>
      </c>
      <c r="K93" s="118">
        <v>9</v>
      </c>
      <c r="L93" s="89">
        <f t="shared" si="96"/>
        <v>24</v>
      </c>
      <c r="M93" s="89">
        <f t="shared" si="97"/>
        <v>14</v>
      </c>
      <c r="N93" s="89">
        <f t="shared" si="97"/>
        <v>10</v>
      </c>
      <c r="O93" s="89">
        <f t="shared" si="103"/>
        <v>24</v>
      </c>
      <c r="P93" s="118">
        <v>14</v>
      </c>
      <c r="Q93" s="118">
        <v>10</v>
      </c>
      <c r="R93" s="89">
        <f t="shared" si="104"/>
        <v>0</v>
      </c>
      <c r="S93" s="118"/>
      <c r="T93" s="118"/>
      <c r="U93" s="89">
        <f t="shared" si="98"/>
        <v>15</v>
      </c>
      <c r="V93" s="89">
        <f t="shared" si="99"/>
        <v>3</v>
      </c>
      <c r="W93" s="89">
        <f t="shared" si="99"/>
        <v>12</v>
      </c>
      <c r="X93" s="89">
        <f t="shared" si="100"/>
        <v>14</v>
      </c>
      <c r="Y93" s="118">
        <v>3</v>
      </c>
      <c r="Z93" s="118">
        <v>11</v>
      </c>
      <c r="AA93" s="89">
        <f t="shared" si="101"/>
        <v>0</v>
      </c>
      <c r="AB93" s="118"/>
      <c r="AC93" s="118"/>
      <c r="AD93" s="89">
        <f t="shared" si="107"/>
        <v>1</v>
      </c>
      <c r="AE93" s="118"/>
      <c r="AF93" s="118">
        <v>1</v>
      </c>
      <c r="AG93" s="3"/>
    </row>
    <row r="94" spans="1:34" s="9" customFormat="1" ht="15" customHeight="1">
      <c r="A94" s="15"/>
      <c r="B94" s="7"/>
      <c r="C94" s="76" t="s">
        <v>88</v>
      </c>
      <c r="D94" s="62">
        <f t="shared" ref="D94:AF94" si="108">SUM(D95:D98)</f>
        <v>52</v>
      </c>
      <c r="E94" s="62">
        <f t="shared" si="108"/>
        <v>23</v>
      </c>
      <c r="F94" s="62">
        <f t="shared" si="108"/>
        <v>454</v>
      </c>
      <c r="G94" s="62">
        <f t="shared" si="108"/>
        <v>216</v>
      </c>
      <c r="H94" s="62">
        <f t="shared" si="108"/>
        <v>238</v>
      </c>
      <c r="I94" s="62">
        <f t="shared" si="108"/>
        <v>124</v>
      </c>
      <c r="J94" s="62">
        <f t="shared" si="108"/>
        <v>59</v>
      </c>
      <c r="K94" s="62">
        <f t="shared" si="108"/>
        <v>65</v>
      </c>
      <c r="L94" s="62">
        <f t="shared" si="108"/>
        <v>137</v>
      </c>
      <c r="M94" s="62">
        <f t="shared" si="108"/>
        <v>70</v>
      </c>
      <c r="N94" s="62">
        <f t="shared" si="108"/>
        <v>67</v>
      </c>
      <c r="O94" s="62">
        <f t="shared" si="108"/>
        <v>131</v>
      </c>
      <c r="P94" s="62">
        <f t="shared" si="108"/>
        <v>65</v>
      </c>
      <c r="Q94" s="62">
        <f t="shared" si="108"/>
        <v>66</v>
      </c>
      <c r="R94" s="62">
        <f t="shared" si="108"/>
        <v>6</v>
      </c>
      <c r="S94" s="62">
        <f t="shared" si="108"/>
        <v>5</v>
      </c>
      <c r="T94" s="62">
        <f t="shared" si="108"/>
        <v>1</v>
      </c>
      <c r="U94" s="62">
        <f t="shared" si="108"/>
        <v>193</v>
      </c>
      <c r="V94" s="62">
        <f t="shared" si="108"/>
        <v>87</v>
      </c>
      <c r="W94" s="62">
        <f t="shared" si="108"/>
        <v>106</v>
      </c>
      <c r="X94" s="62">
        <f t="shared" si="108"/>
        <v>174</v>
      </c>
      <c r="Y94" s="62">
        <f t="shared" si="108"/>
        <v>81</v>
      </c>
      <c r="Z94" s="62">
        <f t="shared" si="108"/>
        <v>93</v>
      </c>
      <c r="AA94" s="62">
        <f t="shared" si="108"/>
        <v>12</v>
      </c>
      <c r="AB94" s="62">
        <f t="shared" si="108"/>
        <v>4</v>
      </c>
      <c r="AC94" s="62">
        <f t="shared" si="108"/>
        <v>8</v>
      </c>
      <c r="AD94" s="62">
        <f t="shared" si="108"/>
        <v>7</v>
      </c>
      <c r="AE94" s="62">
        <f t="shared" si="108"/>
        <v>2</v>
      </c>
      <c r="AF94" s="62">
        <f t="shared" si="108"/>
        <v>5</v>
      </c>
      <c r="AG94" s="21"/>
    </row>
    <row r="95" spans="1:34" s="9" customFormat="1" ht="15" customHeight="1">
      <c r="A95" s="13"/>
      <c r="C95" s="77" t="s">
        <v>89</v>
      </c>
      <c r="D95" s="91">
        <v>19</v>
      </c>
      <c r="E95" s="91">
        <v>9</v>
      </c>
      <c r="F95" s="92">
        <f t="shared" ref="F95:F98" si="109">G95+H95</f>
        <v>178</v>
      </c>
      <c r="G95" s="73">
        <f>J95+M95+V95</f>
        <v>82</v>
      </c>
      <c r="H95" s="73">
        <f t="shared" ref="G95:H98" si="110">K95+N95+W95</f>
        <v>96</v>
      </c>
      <c r="I95" s="92">
        <f t="shared" ref="I95:I98" si="111">J95+K95</f>
        <v>54</v>
      </c>
      <c r="J95" s="91">
        <v>23</v>
      </c>
      <c r="K95" s="91">
        <v>31</v>
      </c>
      <c r="L95" s="92">
        <f t="shared" ref="L95:L98" si="112">M95+N95</f>
        <v>56</v>
      </c>
      <c r="M95" s="92">
        <f t="shared" ref="M95:N98" si="113">P95+S95</f>
        <v>30</v>
      </c>
      <c r="N95" s="92">
        <f t="shared" si="113"/>
        <v>26</v>
      </c>
      <c r="O95" s="92">
        <f t="shared" ref="O95:O98" si="114">P95+Q95</f>
        <v>54</v>
      </c>
      <c r="P95" s="91">
        <v>29</v>
      </c>
      <c r="Q95" s="91">
        <v>25</v>
      </c>
      <c r="R95" s="92">
        <f t="shared" ref="R95:R98" si="115">S95+T95</f>
        <v>2</v>
      </c>
      <c r="S95" s="91">
        <v>1</v>
      </c>
      <c r="T95" s="91">
        <v>1</v>
      </c>
      <c r="U95" s="92">
        <f t="shared" ref="U95:U98" si="116">V95+W95</f>
        <v>68</v>
      </c>
      <c r="V95" s="92">
        <f t="shared" ref="V95:W98" si="117">Y95+AB95+AE95</f>
        <v>29</v>
      </c>
      <c r="W95" s="92">
        <f t="shared" si="117"/>
        <v>39</v>
      </c>
      <c r="X95" s="92">
        <f t="shared" ref="X95:X98" si="118">Y95+Z95</f>
        <v>61</v>
      </c>
      <c r="Y95" s="91">
        <v>28</v>
      </c>
      <c r="Z95" s="91">
        <v>33</v>
      </c>
      <c r="AA95" s="92">
        <f t="shared" ref="AA95:AA98" si="119">AB95+AC95</f>
        <v>4</v>
      </c>
      <c r="AB95" s="91">
        <v>1</v>
      </c>
      <c r="AC95" s="91">
        <v>3</v>
      </c>
      <c r="AD95" s="67">
        <f t="shared" ref="AD95:AD98" si="120">AE95+AF95</f>
        <v>3</v>
      </c>
      <c r="AE95" s="91">
        <v>0</v>
      </c>
      <c r="AF95" s="91">
        <v>3</v>
      </c>
      <c r="AG95" s="30"/>
      <c r="AH95" s="7"/>
    </row>
    <row r="96" spans="1:34" s="7" customFormat="1" ht="15" customHeight="1">
      <c r="A96" s="13"/>
      <c r="B96" s="9"/>
      <c r="C96" s="77" t="s">
        <v>90</v>
      </c>
      <c r="D96" s="91">
        <v>9</v>
      </c>
      <c r="E96" s="91">
        <v>4</v>
      </c>
      <c r="F96" s="92">
        <f t="shared" si="109"/>
        <v>69</v>
      </c>
      <c r="G96" s="73">
        <f t="shared" si="110"/>
        <v>40</v>
      </c>
      <c r="H96" s="73">
        <f t="shared" si="110"/>
        <v>29</v>
      </c>
      <c r="I96" s="92">
        <f t="shared" si="111"/>
        <v>17</v>
      </c>
      <c r="J96" s="91">
        <v>10</v>
      </c>
      <c r="K96" s="91">
        <v>7</v>
      </c>
      <c r="L96" s="92">
        <f t="shared" si="112"/>
        <v>15</v>
      </c>
      <c r="M96" s="92">
        <f t="shared" si="113"/>
        <v>6</v>
      </c>
      <c r="N96" s="92">
        <f t="shared" si="113"/>
        <v>9</v>
      </c>
      <c r="O96" s="92">
        <f t="shared" si="114"/>
        <v>15</v>
      </c>
      <c r="P96" s="91">
        <v>6</v>
      </c>
      <c r="Q96" s="91">
        <v>9</v>
      </c>
      <c r="R96" s="92">
        <f t="shared" si="115"/>
        <v>0</v>
      </c>
      <c r="S96" s="91">
        <v>0</v>
      </c>
      <c r="T96" s="91">
        <v>0</v>
      </c>
      <c r="U96" s="92">
        <f t="shared" si="116"/>
        <v>37</v>
      </c>
      <c r="V96" s="92">
        <f t="shared" si="117"/>
        <v>24</v>
      </c>
      <c r="W96" s="92">
        <f t="shared" si="117"/>
        <v>13</v>
      </c>
      <c r="X96" s="92">
        <f t="shared" si="118"/>
        <v>33</v>
      </c>
      <c r="Y96" s="91">
        <v>22</v>
      </c>
      <c r="Z96" s="91">
        <v>11</v>
      </c>
      <c r="AA96" s="92">
        <f t="shared" si="119"/>
        <v>3</v>
      </c>
      <c r="AB96" s="91">
        <v>1</v>
      </c>
      <c r="AC96" s="91">
        <v>2</v>
      </c>
      <c r="AD96" s="67">
        <f t="shared" si="120"/>
        <v>1</v>
      </c>
      <c r="AE96" s="91">
        <v>1</v>
      </c>
      <c r="AF96" s="91">
        <v>0</v>
      </c>
      <c r="AG96" s="30"/>
      <c r="AH96" s="9"/>
    </row>
    <row r="97" spans="1:34" s="9" customFormat="1" ht="15" customHeight="1">
      <c r="A97" s="13"/>
      <c r="C97" s="77" t="s">
        <v>91</v>
      </c>
      <c r="D97" s="91">
        <v>9</v>
      </c>
      <c r="E97" s="91">
        <v>4</v>
      </c>
      <c r="F97" s="92">
        <f t="shared" si="109"/>
        <v>66</v>
      </c>
      <c r="G97" s="73">
        <f t="shared" si="110"/>
        <v>33</v>
      </c>
      <c r="H97" s="73">
        <f t="shared" si="110"/>
        <v>33</v>
      </c>
      <c r="I97" s="92">
        <f t="shared" si="111"/>
        <v>14</v>
      </c>
      <c r="J97" s="91">
        <v>7</v>
      </c>
      <c r="K97" s="91">
        <v>7</v>
      </c>
      <c r="L97" s="92">
        <f t="shared" si="112"/>
        <v>19</v>
      </c>
      <c r="M97" s="92">
        <f t="shared" si="113"/>
        <v>11</v>
      </c>
      <c r="N97" s="92">
        <f t="shared" si="113"/>
        <v>8</v>
      </c>
      <c r="O97" s="92">
        <f t="shared" si="114"/>
        <v>19</v>
      </c>
      <c r="P97" s="91">
        <v>11</v>
      </c>
      <c r="Q97" s="91">
        <v>8</v>
      </c>
      <c r="R97" s="92">
        <f t="shared" si="115"/>
        <v>0</v>
      </c>
      <c r="S97" s="91">
        <v>0</v>
      </c>
      <c r="T97" s="91">
        <v>0</v>
      </c>
      <c r="U97" s="92">
        <f t="shared" si="116"/>
        <v>33</v>
      </c>
      <c r="V97" s="92">
        <f t="shared" si="117"/>
        <v>15</v>
      </c>
      <c r="W97" s="92">
        <f t="shared" si="117"/>
        <v>18</v>
      </c>
      <c r="X97" s="92">
        <f t="shared" si="118"/>
        <v>30</v>
      </c>
      <c r="Y97" s="91">
        <v>13</v>
      </c>
      <c r="Z97" s="91">
        <v>17</v>
      </c>
      <c r="AA97" s="92">
        <f t="shared" si="119"/>
        <v>2</v>
      </c>
      <c r="AB97" s="91">
        <v>1</v>
      </c>
      <c r="AC97" s="91">
        <v>1</v>
      </c>
      <c r="AD97" s="67">
        <f t="shared" si="120"/>
        <v>1</v>
      </c>
      <c r="AE97" s="91">
        <v>1</v>
      </c>
      <c r="AF97" s="91">
        <v>0</v>
      </c>
      <c r="AG97" s="30"/>
    </row>
    <row r="98" spans="1:34" s="9" customFormat="1" ht="15" customHeight="1">
      <c r="A98" s="13"/>
      <c r="C98" s="77" t="s">
        <v>92</v>
      </c>
      <c r="D98" s="91">
        <v>15</v>
      </c>
      <c r="E98" s="91">
        <v>6</v>
      </c>
      <c r="F98" s="92">
        <f t="shared" si="109"/>
        <v>141</v>
      </c>
      <c r="G98" s="73">
        <f t="shared" si="110"/>
        <v>61</v>
      </c>
      <c r="H98" s="73">
        <f t="shared" si="110"/>
        <v>80</v>
      </c>
      <c r="I98" s="92">
        <f t="shared" si="111"/>
        <v>39</v>
      </c>
      <c r="J98" s="91">
        <v>19</v>
      </c>
      <c r="K98" s="91">
        <v>20</v>
      </c>
      <c r="L98" s="92">
        <f t="shared" si="112"/>
        <v>47</v>
      </c>
      <c r="M98" s="92">
        <f t="shared" si="113"/>
        <v>23</v>
      </c>
      <c r="N98" s="92">
        <f t="shared" si="113"/>
        <v>24</v>
      </c>
      <c r="O98" s="92">
        <f t="shared" si="114"/>
        <v>43</v>
      </c>
      <c r="P98" s="91">
        <v>19</v>
      </c>
      <c r="Q98" s="91">
        <v>24</v>
      </c>
      <c r="R98" s="92">
        <f t="shared" si="115"/>
        <v>4</v>
      </c>
      <c r="S98" s="91">
        <v>4</v>
      </c>
      <c r="T98" s="91">
        <v>0</v>
      </c>
      <c r="U98" s="92">
        <f t="shared" si="116"/>
        <v>55</v>
      </c>
      <c r="V98" s="92">
        <f t="shared" si="117"/>
        <v>19</v>
      </c>
      <c r="W98" s="92">
        <f t="shared" si="117"/>
        <v>36</v>
      </c>
      <c r="X98" s="92">
        <f t="shared" si="118"/>
        <v>50</v>
      </c>
      <c r="Y98" s="91">
        <v>18</v>
      </c>
      <c r="Z98" s="91">
        <v>32</v>
      </c>
      <c r="AA98" s="92">
        <f t="shared" si="119"/>
        <v>3</v>
      </c>
      <c r="AB98" s="91">
        <v>1</v>
      </c>
      <c r="AC98" s="91">
        <v>2</v>
      </c>
      <c r="AD98" s="67">
        <f t="shared" si="120"/>
        <v>2</v>
      </c>
      <c r="AE98" s="91">
        <v>0</v>
      </c>
      <c r="AF98" s="91">
        <v>2</v>
      </c>
      <c r="AG98" s="30"/>
    </row>
    <row r="99" spans="1:34" s="9" customFormat="1" ht="15" customHeight="1">
      <c r="A99" s="15"/>
      <c r="B99" s="7"/>
      <c r="C99" s="61" t="s">
        <v>95</v>
      </c>
      <c r="D99" s="62">
        <f t="shared" ref="D99:AG99" si="121">SUM(D100:D104)</f>
        <v>20</v>
      </c>
      <c r="E99" s="62">
        <f t="shared" si="121"/>
        <v>14</v>
      </c>
      <c r="F99" s="62">
        <f t="shared" si="121"/>
        <v>188</v>
      </c>
      <c r="G99" s="62">
        <f t="shared" si="121"/>
        <v>104</v>
      </c>
      <c r="H99" s="62">
        <f t="shared" si="121"/>
        <v>84</v>
      </c>
      <c r="I99" s="62">
        <f t="shared" si="121"/>
        <v>52</v>
      </c>
      <c r="J99" s="62">
        <f t="shared" si="121"/>
        <v>29</v>
      </c>
      <c r="K99" s="62">
        <f t="shared" si="121"/>
        <v>23</v>
      </c>
      <c r="L99" s="62">
        <f t="shared" si="121"/>
        <v>60</v>
      </c>
      <c r="M99" s="62">
        <f t="shared" si="121"/>
        <v>36</v>
      </c>
      <c r="N99" s="62">
        <f t="shared" si="121"/>
        <v>24</v>
      </c>
      <c r="O99" s="62">
        <f t="shared" si="121"/>
        <v>60</v>
      </c>
      <c r="P99" s="62">
        <f t="shared" si="121"/>
        <v>36</v>
      </c>
      <c r="Q99" s="62">
        <f t="shared" si="121"/>
        <v>24</v>
      </c>
      <c r="R99" s="62">
        <f t="shared" si="121"/>
        <v>0</v>
      </c>
      <c r="S99" s="62">
        <f t="shared" si="121"/>
        <v>0</v>
      </c>
      <c r="T99" s="62">
        <f t="shared" si="121"/>
        <v>0</v>
      </c>
      <c r="U99" s="62">
        <f t="shared" si="121"/>
        <v>76</v>
      </c>
      <c r="V99" s="62">
        <f t="shared" si="121"/>
        <v>39</v>
      </c>
      <c r="W99" s="62">
        <f t="shared" si="121"/>
        <v>37</v>
      </c>
      <c r="X99" s="62">
        <f t="shared" si="121"/>
        <v>73</v>
      </c>
      <c r="Y99" s="62">
        <f t="shared" si="121"/>
        <v>37</v>
      </c>
      <c r="Z99" s="62">
        <f t="shared" si="121"/>
        <v>36</v>
      </c>
      <c r="AA99" s="62">
        <f t="shared" si="121"/>
        <v>3</v>
      </c>
      <c r="AB99" s="62">
        <f t="shared" si="121"/>
        <v>2</v>
      </c>
      <c r="AC99" s="62">
        <f t="shared" si="121"/>
        <v>1</v>
      </c>
      <c r="AD99" s="62">
        <f t="shared" si="121"/>
        <v>0</v>
      </c>
      <c r="AE99" s="62">
        <f t="shared" si="121"/>
        <v>0</v>
      </c>
      <c r="AF99" s="62">
        <f t="shared" si="121"/>
        <v>0</v>
      </c>
      <c r="AG99" s="24">
        <f t="shared" si="121"/>
        <v>0</v>
      </c>
    </row>
    <row r="100" spans="1:34" s="9" customFormat="1" ht="15" customHeight="1">
      <c r="A100" s="13"/>
      <c r="C100" s="65" t="s">
        <v>96</v>
      </c>
      <c r="D100" s="93">
        <v>4</v>
      </c>
      <c r="E100" s="93">
        <v>3</v>
      </c>
      <c r="F100" s="94">
        <f t="shared" ref="F100:F104" si="122">G100+H100</f>
        <v>51</v>
      </c>
      <c r="G100" s="73">
        <f t="shared" ref="G100:H104" si="123">J100+M100+V100</f>
        <v>28</v>
      </c>
      <c r="H100" s="73">
        <f t="shared" si="123"/>
        <v>23</v>
      </c>
      <c r="I100" s="94">
        <f t="shared" ref="I100:I104" si="124">J100+K100</f>
        <v>13</v>
      </c>
      <c r="J100" s="95">
        <v>8</v>
      </c>
      <c r="K100" s="95">
        <v>5</v>
      </c>
      <c r="L100" s="94">
        <f t="shared" ref="L100:L104" si="125">M100+N100</f>
        <v>18</v>
      </c>
      <c r="M100" s="94">
        <f t="shared" ref="M100:N104" si="126">P100+S100</f>
        <v>9</v>
      </c>
      <c r="N100" s="94">
        <f t="shared" si="126"/>
        <v>9</v>
      </c>
      <c r="O100" s="94">
        <f t="shared" ref="O100:O104" si="127">P100+Q100</f>
        <v>18</v>
      </c>
      <c r="P100" s="95">
        <v>9</v>
      </c>
      <c r="Q100" s="95">
        <v>9</v>
      </c>
      <c r="R100" s="94">
        <f t="shared" ref="R100:R104" si="128">S100+T100</f>
        <v>0</v>
      </c>
      <c r="S100" s="95"/>
      <c r="T100" s="95"/>
      <c r="U100" s="94">
        <f t="shared" ref="U100:U104" si="129">V100+W100</f>
        <v>20</v>
      </c>
      <c r="V100" s="94">
        <f t="shared" ref="V100:W104" si="130">Y100+AB100+AE100</f>
        <v>11</v>
      </c>
      <c r="W100" s="94">
        <f t="shared" si="130"/>
        <v>9</v>
      </c>
      <c r="X100" s="94">
        <f t="shared" ref="X100:X104" si="131">Y100+Z100</f>
        <v>19</v>
      </c>
      <c r="Y100" s="95">
        <v>10</v>
      </c>
      <c r="Z100" s="95">
        <v>9</v>
      </c>
      <c r="AA100" s="94">
        <f t="shared" ref="AA100:AA104" si="132">AB100+AC100</f>
        <v>1</v>
      </c>
      <c r="AB100" s="95">
        <v>1</v>
      </c>
      <c r="AC100" s="95"/>
      <c r="AD100" s="94">
        <f t="shared" ref="AD100:AD104" si="133">AE100+AF100</f>
        <v>0</v>
      </c>
      <c r="AE100" s="95">
        <v>0</v>
      </c>
      <c r="AF100" s="95"/>
      <c r="AG100" s="31"/>
      <c r="AH100" s="7"/>
    </row>
    <row r="101" spans="1:34" s="7" customFormat="1" ht="15" customHeight="1">
      <c r="A101" s="13"/>
      <c r="B101" s="9"/>
      <c r="C101" s="65" t="s">
        <v>97</v>
      </c>
      <c r="D101" s="93">
        <v>3</v>
      </c>
      <c r="E101" s="93">
        <v>2</v>
      </c>
      <c r="F101" s="94">
        <f t="shared" si="122"/>
        <v>22</v>
      </c>
      <c r="G101" s="73">
        <f t="shared" si="123"/>
        <v>14</v>
      </c>
      <c r="H101" s="73">
        <f t="shared" si="123"/>
        <v>8</v>
      </c>
      <c r="I101" s="94">
        <f t="shared" si="124"/>
        <v>6</v>
      </c>
      <c r="J101" s="95">
        <v>4</v>
      </c>
      <c r="K101" s="95">
        <v>2</v>
      </c>
      <c r="L101" s="94">
        <f t="shared" si="125"/>
        <v>5</v>
      </c>
      <c r="M101" s="94">
        <f t="shared" si="126"/>
        <v>4</v>
      </c>
      <c r="N101" s="94">
        <f t="shared" si="126"/>
        <v>1</v>
      </c>
      <c r="O101" s="94">
        <f t="shared" si="127"/>
        <v>5</v>
      </c>
      <c r="P101" s="95">
        <v>4</v>
      </c>
      <c r="Q101" s="95">
        <v>1</v>
      </c>
      <c r="R101" s="94">
        <f t="shared" si="128"/>
        <v>0</v>
      </c>
      <c r="S101" s="95"/>
      <c r="T101" s="95"/>
      <c r="U101" s="94">
        <f t="shared" si="129"/>
        <v>11</v>
      </c>
      <c r="V101" s="94">
        <f t="shared" si="130"/>
        <v>6</v>
      </c>
      <c r="W101" s="94">
        <f t="shared" si="130"/>
        <v>5</v>
      </c>
      <c r="X101" s="94">
        <f t="shared" si="131"/>
        <v>11</v>
      </c>
      <c r="Y101" s="95">
        <v>6</v>
      </c>
      <c r="Z101" s="95">
        <v>5</v>
      </c>
      <c r="AA101" s="94">
        <f t="shared" si="132"/>
        <v>0</v>
      </c>
      <c r="AB101" s="95"/>
      <c r="AC101" s="95"/>
      <c r="AD101" s="94">
        <f t="shared" si="133"/>
        <v>0</v>
      </c>
      <c r="AE101" s="95"/>
      <c r="AF101" s="95"/>
      <c r="AG101" s="31"/>
      <c r="AH101" s="9"/>
    </row>
    <row r="102" spans="1:34" s="9" customFormat="1" ht="15" customHeight="1">
      <c r="A102" s="13"/>
      <c r="C102" s="65" t="s">
        <v>98</v>
      </c>
      <c r="D102" s="93">
        <v>5</v>
      </c>
      <c r="E102" s="93">
        <v>3</v>
      </c>
      <c r="F102" s="94">
        <f t="shared" si="122"/>
        <v>38</v>
      </c>
      <c r="G102" s="73">
        <f t="shared" si="123"/>
        <v>22</v>
      </c>
      <c r="H102" s="73">
        <f t="shared" si="123"/>
        <v>16</v>
      </c>
      <c r="I102" s="94">
        <f t="shared" si="124"/>
        <v>9</v>
      </c>
      <c r="J102" s="95">
        <v>5</v>
      </c>
      <c r="K102" s="95">
        <v>4</v>
      </c>
      <c r="L102" s="94">
        <f t="shared" si="125"/>
        <v>16</v>
      </c>
      <c r="M102" s="94">
        <f t="shared" si="126"/>
        <v>10</v>
      </c>
      <c r="N102" s="94">
        <f t="shared" si="126"/>
        <v>6</v>
      </c>
      <c r="O102" s="94">
        <f t="shared" si="127"/>
        <v>16</v>
      </c>
      <c r="P102" s="95">
        <v>10</v>
      </c>
      <c r="Q102" s="95">
        <v>6</v>
      </c>
      <c r="R102" s="94">
        <f t="shared" si="128"/>
        <v>0</v>
      </c>
      <c r="S102" s="95"/>
      <c r="T102" s="95"/>
      <c r="U102" s="94">
        <f t="shared" si="129"/>
        <v>13</v>
      </c>
      <c r="V102" s="94">
        <f t="shared" si="130"/>
        <v>7</v>
      </c>
      <c r="W102" s="94">
        <f t="shared" si="130"/>
        <v>6</v>
      </c>
      <c r="X102" s="94">
        <f t="shared" si="131"/>
        <v>13</v>
      </c>
      <c r="Y102" s="95">
        <v>7</v>
      </c>
      <c r="Z102" s="95">
        <v>6</v>
      </c>
      <c r="AA102" s="94">
        <f t="shared" si="132"/>
        <v>0</v>
      </c>
      <c r="AB102" s="95"/>
      <c r="AC102" s="95"/>
      <c r="AD102" s="94">
        <f t="shared" si="133"/>
        <v>0</v>
      </c>
      <c r="AE102" s="95"/>
      <c r="AF102" s="95"/>
      <c r="AG102" s="31"/>
    </row>
    <row r="103" spans="1:34" s="9" customFormat="1" ht="15" customHeight="1">
      <c r="A103" s="13"/>
      <c r="C103" s="65" t="s">
        <v>99</v>
      </c>
      <c r="D103" s="93">
        <v>4</v>
      </c>
      <c r="E103" s="93">
        <v>3</v>
      </c>
      <c r="F103" s="94">
        <f t="shared" si="122"/>
        <v>37</v>
      </c>
      <c r="G103" s="73">
        <f t="shared" si="123"/>
        <v>18</v>
      </c>
      <c r="H103" s="73">
        <f t="shared" si="123"/>
        <v>19</v>
      </c>
      <c r="I103" s="94">
        <f t="shared" si="124"/>
        <v>8</v>
      </c>
      <c r="J103" s="95">
        <v>3</v>
      </c>
      <c r="K103" s="95">
        <v>5</v>
      </c>
      <c r="L103" s="94">
        <f t="shared" si="125"/>
        <v>12</v>
      </c>
      <c r="M103" s="94">
        <f t="shared" si="126"/>
        <v>7</v>
      </c>
      <c r="N103" s="94">
        <f t="shared" si="126"/>
        <v>5</v>
      </c>
      <c r="O103" s="94">
        <f t="shared" si="127"/>
        <v>12</v>
      </c>
      <c r="P103" s="95">
        <v>7</v>
      </c>
      <c r="Q103" s="95">
        <v>5</v>
      </c>
      <c r="R103" s="94">
        <f t="shared" si="128"/>
        <v>0</v>
      </c>
      <c r="S103" s="95"/>
      <c r="T103" s="95"/>
      <c r="U103" s="94">
        <f t="shared" si="129"/>
        <v>17</v>
      </c>
      <c r="V103" s="94">
        <f t="shared" si="130"/>
        <v>8</v>
      </c>
      <c r="W103" s="94">
        <f t="shared" si="130"/>
        <v>9</v>
      </c>
      <c r="X103" s="94">
        <f t="shared" si="131"/>
        <v>16</v>
      </c>
      <c r="Y103" s="95">
        <v>8</v>
      </c>
      <c r="Z103" s="95">
        <v>8</v>
      </c>
      <c r="AA103" s="94">
        <f t="shared" si="132"/>
        <v>1</v>
      </c>
      <c r="AB103" s="95"/>
      <c r="AC103" s="95">
        <v>1</v>
      </c>
      <c r="AD103" s="94">
        <f t="shared" si="133"/>
        <v>0</v>
      </c>
      <c r="AE103" s="95"/>
      <c r="AF103" s="95"/>
      <c r="AG103" s="31"/>
    </row>
    <row r="104" spans="1:34" s="9" customFormat="1" ht="15" customHeight="1">
      <c r="A104" s="13"/>
      <c r="C104" s="65" t="s">
        <v>125</v>
      </c>
      <c r="D104" s="93">
        <v>4</v>
      </c>
      <c r="E104" s="93">
        <v>3</v>
      </c>
      <c r="F104" s="94">
        <f t="shared" si="122"/>
        <v>40</v>
      </c>
      <c r="G104" s="73">
        <f t="shared" si="123"/>
        <v>22</v>
      </c>
      <c r="H104" s="73">
        <f t="shared" si="123"/>
        <v>18</v>
      </c>
      <c r="I104" s="94">
        <f t="shared" si="124"/>
        <v>16</v>
      </c>
      <c r="J104" s="95">
        <v>9</v>
      </c>
      <c r="K104" s="95">
        <v>7</v>
      </c>
      <c r="L104" s="94">
        <f t="shared" si="125"/>
        <v>9</v>
      </c>
      <c r="M104" s="94">
        <f t="shared" si="126"/>
        <v>6</v>
      </c>
      <c r="N104" s="94">
        <f t="shared" si="126"/>
        <v>3</v>
      </c>
      <c r="O104" s="94">
        <f t="shared" si="127"/>
        <v>9</v>
      </c>
      <c r="P104" s="95">
        <v>6</v>
      </c>
      <c r="Q104" s="95">
        <v>3</v>
      </c>
      <c r="R104" s="94">
        <f t="shared" si="128"/>
        <v>0</v>
      </c>
      <c r="S104" s="95"/>
      <c r="T104" s="95"/>
      <c r="U104" s="94">
        <f t="shared" si="129"/>
        <v>15</v>
      </c>
      <c r="V104" s="94">
        <f t="shared" si="130"/>
        <v>7</v>
      </c>
      <c r="W104" s="94">
        <f t="shared" si="130"/>
        <v>8</v>
      </c>
      <c r="X104" s="94">
        <f t="shared" si="131"/>
        <v>14</v>
      </c>
      <c r="Y104" s="95">
        <v>6</v>
      </c>
      <c r="Z104" s="95">
        <v>8</v>
      </c>
      <c r="AA104" s="94">
        <f t="shared" si="132"/>
        <v>1</v>
      </c>
      <c r="AB104" s="95">
        <v>1</v>
      </c>
      <c r="AC104" s="95"/>
      <c r="AD104" s="94">
        <f t="shared" si="133"/>
        <v>0</v>
      </c>
      <c r="AE104" s="95"/>
      <c r="AF104" s="95"/>
      <c r="AG104" s="31"/>
    </row>
    <row r="105" spans="1:34" s="9" customFormat="1" ht="15" customHeight="1">
      <c r="A105" s="15"/>
      <c r="B105" s="7"/>
      <c r="C105" s="87" t="s">
        <v>100</v>
      </c>
      <c r="D105" s="62">
        <f t="shared" ref="D105:AF105" si="134">SUM(D106:D106)</f>
        <v>2</v>
      </c>
      <c r="E105" s="62">
        <f t="shared" si="134"/>
        <v>1</v>
      </c>
      <c r="F105" s="62">
        <f t="shared" si="134"/>
        <v>10</v>
      </c>
      <c r="G105" s="62">
        <f t="shared" si="134"/>
        <v>7</v>
      </c>
      <c r="H105" s="62">
        <f t="shared" si="134"/>
        <v>3</v>
      </c>
      <c r="I105" s="62">
        <f t="shared" si="134"/>
        <v>0</v>
      </c>
      <c r="J105" s="62">
        <f t="shared" si="134"/>
        <v>0</v>
      </c>
      <c r="K105" s="62">
        <f t="shared" si="134"/>
        <v>0</v>
      </c>
      <c r="L105" s="62">
        <f t="shared" si="134"/>
        <v>0</v>
      </c>
      <c r="M105" s="62">
        <f t="shared" si="134"/>
        <v>0</v>
      </c>
      <c r="N105" s="62">
        <f t="shared" si="134"/>
        <v>0</v>
      </c>
      <c r="O105" s="62">
        <f t="shared" si="134"/>
        <v>0</v>
      </c>
      <c r="P105" s="62">
        <f t="shared" si="134"/>
        <v>0</v>
      </c>
      <c r="Q105" s="62">
        <f t="shared" si="134"/>
        <v>0</v>
      </c>
      <c r="R105" s="62">
        <f t="shared" si="134"/>
        <v>0</v>
      </c>
      <c r="S105" s="62">
        <f t="shared" si="134"/>
        <v>0</v>
      </c>
      <c r="T105" s="62">
        <f t="shared" si="134"/>
        <v>0</v>
      </c>
      <c r="U105" s="62">
        <f t="shared" si="134"/>
        <v>10</v>
      </c>
      <c r="V105" s="62">
        <f t="shared" si="134"/>
        <v>7</v>
      </c>
      <c r="W105" s="62">
        <f t="shared" si="134"/>
        <v>3</v>
      </c>
      <c r="X105" s="62">
        <f t="shared" si="134"/>
        <v>10</v>
      </c>
      <c r="Y105" s="62">
        <f t="shared" si="134"/>
        <v>7</v>
      </c>
      <c r="Z105" s="62">
        <f t="shared" si="134"/>
        <v>3</v>
      </c>
      <c r="AA105" s="62">
        <f t="shared" si="134"/>
        <v>0</v>
      </c>
      <c r="AB105" s="62">
        <f t="shared" si="134"/>
        <v>0</v>
      </c>
      <c r="AC105" s="62">
        <f t="shared" si="134"/>
        <v>0</v>
      </c>
      <c r="AD105" s="62">
        <f t="shared" si="134"/>
        <v>0</v>
      </c>
      <c r="AE105" s="62">
        <f t="shared" si="134"/>
        <v>0</v>
      </c>
      <c r="AF105" s="62">
        <f t="shared" si="134"/>
        <v>0</v>
      </c>
      <c r="AG105" s="21"/>
    </row>
    <row r="106" spans="1:34" s="9" customFormat="1" ht="15" customHeight="1">
      <c r="A106" s="13"/>
      <c r="C106" s="65" t="s">
        <v>101</v>
      </c>
      <c r="D106" s="74">
        <v>2</v>
      </c>
      <c r="E106" s="74">
        <v>1</v>
      </c>
      <c r="F106" s="75">
        <f>G106+H106</f>
        <v>10</v>
      </c>
      <c r="G106" s="73">
        <f>J106+M106+V106</f>
        <v>7</v>
      </c>
      <c r="H106" s="73">
        <f>K106+N106+W106</f>
        <v>3</v>
      </c>
      <c r="I106" s="75">
        <f>J106+K106</f>
        <v>0</v>
      </c>
      <c r="J106" s="74"/>
      <c r="K106" s="74"/>
      <c r="L106" s="75">
        <f>M106+N106</f>
        <v>0</v>
      </c>
      <c r="M106" s="75">
        <f t="shared" ref="M106:N113" si="135">P106+S106</f>
        <v>0</v>
      </c>
      <c r="N106" s="75">
        <f t="shared" si="135"/>
        <v>0</v>
      </c>
      <c r="O106" s="75">
        <f>P106+Q106</f>
        <v>0</v>
      </c>
      <c r="P106" s="74"/>
      <c r="Q106" s="74"/>
      <c r="R106" s="75">
        <f>S106+T106</f>
        <v>0</v>
      </c>
      <c r="S106" s="86"/>
      <c r="T106" s="86">
        <v>0</v>
      </c>
      <c r="U106" s="75">
        <f>V106+W106</f>
        <v>10</v>
      </c>
      <c r="V106" s="75">
        <f>Y106+AB106+AE106</f>
        <v>7</v>
      </c>
      <c r="W106" s="75">
        <f>Z106+AC106+AF106</f>
        <v>3</v>
      </c>
      <c r="X106" s="75">
        <f>Y106+Z106</f>
        <v>10</v>
      </c>
      <c r="Y106" s="74">
        <v>7</v>
      </c>
      <c r="Z106" s="74">
        <v>3</v>
      </c>
      <c r="AA106" s="75">
        <f>AB106+AC106</f>
        <v>0</v>
      </c>
      <c r="AB106" s="74"/>
      <c r="AC106" s="74"/>
      <c r="AD106" s="75">
        <f>AE106+AF106</f>
        <v>0</v>
      </c>
      <c r="AE106" s="74"/>
      <c r="AF106" s="74"/>
      <c r="AG106" s="20"/>
    </row>
    <row r="107" spans="1:34" s="7" customFormat="1" ht="15" customHeight="1">
      <c r="A107" s="15"/>
      <c r="C107" s="87" t="s">
        <v>102</v>
      </c>
      <c r="D107" s="62">
        <f t="shared" ref="D107:L107" si="136">SUM(D108:D111)</f>
        <v>22</v>
      </c>
      <c r="E107" s="62">
        <f t="shared" si="136"/>
        <v>14</v>
      </c>
      <c r="F107" s="62">
        <f t="shared" si="136"/>
        <v>163</v>
      </c>
      <c r="G107" s="62">
        <f t="shared" si="136"/>
        <v>86</v>
      </c>
      <c r="H107" s="62">
        <f t="shared" si="136"/>
        <v>77</v>
      </c>
      <c r="I107" s="62">
        <f t="shared" si="136"/>
        <v>48</v>
      </c>
      <c r="J107" s="62">
        <f t="shared" si="136"/>
        <v>23</v>
      </c>
      <c r="K107" s="62">
        <f t="shared" si="136"/>
        <v>25</v>
      </c>
      <c r="L107" s="62">
        <f t="shared" si="136"/>
        <v>49</v>
      </c>
      <c r="M107" s="62">
        <f t="shared" si="135"/>
        <v>27</v>
      </c>
      <c r="N107" s="62">
        <f t="shared" si="135"/>
        <v>22</v>
      </c>
      <c r="O107" s="62">
        <f t="shared" ref="O107:AF107" si="137">SUM(O108:O111)</f>
        <v>45</v>
      </c>
      <c r="P107" s="62">
        <f t="shared" si="137"/>
        <v>27</v>
      </c>
      <c r="Q107" s="62">
        <f t="shared" si="137"/>
        <v>18</v>
      </c>
      <c r="R107" s="62">
        <f t="shared" si="137"/>
        <v>4</v>
      </c>
      <c r="S107" s="62">
        <f t="shared" si="137"/>
        <v>0</v>
      </c>
      <c r="T107" s="62">
        <f t="shared" si="137"/>
        <v>4</v>
      </c>
      <c r="U107" s="62">
        <f t="shared" si="137"/>
        <v>66</v>
      </c>
      <c r="V107" s="62">
        <f t="shared" si="137"/>
        <v>36</v>
      </c>
      <c r="W107" s="62">
        <f t="shared" si="137"/>
        <v>30</v>
      </c>
      <c r="X107" s="62">
        <f t="shared" si="137"/>
        <v>63</v>
      </c>
      <c r="Y107" s="62">
        <f t="shared" si="137"/>
        <v>35</v>
      </c>
      <c r="Z107" s="62">
        <f t="shared" si="137"/>
        <v>28</v>
      </c>
      <c r="AA107" s="62">
        <f t="shared" si="137"/>
        <v>1</v>
      </c>
      <c r="AB107" s="62">
        <f t="shared" si="137"/>
        <v>1</v>
      </c>
      <c r="AC107" s="62">
        <f t="shared" si="137"/>
        <v>0</v>
      </c>
      <c r="AD107" s="62">
        <f>SUM(AD108:AD111)</f>
        <v>2</v>
      </c>
      <c r="AE107" s="62">
        <f t="shared" si="137"/>
        <v>0</v>
      </c>
      <c r="AF107" s="62">
        <f t="shared" si="137"/>
        <v>2</v>
      </c>
      <c r="AG107" s="21"/>
      <c r="AH107" s="9"/>
    </row>
    <row r="108" spans="1:34" s="9" customFormat="1" ht="15" customHeight="1">
      <c r="A108" s="13"/>
      <c r="C108" s="65" t="s">
        <v>103</v>
      </c>
      <c r="D108" s="74">
        <v>9</v>
      </c>
      <c r="E108" s="74">
        <v>5</v>
      </c>
      <c r="F108" s="75">
        <f>G108+H108</f>
        <v>80</v>
      </c>
      <c r="G108" s="73">
        <f t="shared" ref="G108:H111" si="138">J108+M108+V108</f>
        <v>40</v>
      </c>
      <c r="H108" s="73">
        <f t="shared" si="138"/>
        <v>40</v>
      </c>
      <c r="I108" s="75">
        <f>J108+K108</f>
        <v>26</v>
      </c>
      <c r="J108" s="74">
        <v>11</v>
      </c>
      <c r="K108" s="74">
        <v>15</v>
      </c>
      <c r="L108" s="75">
        <f>M108+N108</f>
        <v>19</v>
      </c>
      <c r="M108" s="75">
        <f t="shared" si="135"/>
        <v>11</v>
      </c>
      <c r="N108" s="75">
        <f t="shared" si="135"/>
        <v>8</v>
      </c>
      <c r="O108" s="75">
        <f>P108+Q108</f>
        <v>16</v>
      </c>
      <c r="P108" s="74">
        <v>11</v>
      </c>
      <c r="Q108" s="74">
        <v>5</v>
      </c>
      <c r="R108" s="75">
        <f>S108+T108</f>
        <v>3</v>
      </c>
      <c r="S108" s="74">
        <v>0</v>
      </c>
      <c r="T108" s="74">
        <v>3</v>
      </c>
      <c r="U108" s="75">
        <f>V108+W108</f>
        <v>35</v>
      </c>
      <c r="V108" s="75">
        <f t="shared" ref="V108:W111" si="139">Y108+AB108+AE108</f>
        <v>18</v>
      </c>
      <c r="W108" s="75">
        <f t="shared" si="139"/>
        <v>17</v>
      </c>
      <c r="X108" s="75">
        <f>Y108+Z108</f>
        <v>33</v>
      </c>
      <c r="Y108" s="74">
        <v>17</v>
      </c>
      <c r="Z108" s="74">
        <v>16</v>
      </c>
      <c r="AA108" s="75">
        <f>AB108+AC108</f>
        <v>1</v>
      </c>
      <c r="AB108" s="74">
        <v>1</v>
      </c>
      <c r="AC108" s="74"/>
      <c r="AD108" s="75">
        <f>AE108+AF108</f>
        <v>1</v>
      </c>
      <c r="AE108" s="74">
        <v>0</v>
      </c>
      <c r="AF108" s="74">
        <v>1</v>
      </c>
      <c r="AG108" s="20"/>
    </row>
    <row r="109" spans="1:34" s="9" customFormat="1" ht="15" customHeight="1">
      <c r="A109" s="13"/>
      <c r="C109" s="65" t="s">
        <v>104</v>
      </c>
      <c r="D109" s="74">
        <v>3</v>
      </c>
      <c r="E109" s="74">
        <v>3</v>
      </c>
      <c r="F109" s="75">
        <f>G109+H109</f>
        <v>11</v>
      </c>
      <c r="G109" s="73">
        <f t="shared" si="138"/>
        <v>4</v>
      </c>
      <c r="H109" s="73">
        <f t="shared" si="138"/>
        <v>7</v>
      </c>
      <c r="I109" s="75">
        <f>J109+K109</f>
        <v>4</v>
      </c>
      <c r="J109" s="74">
        <v>2</v>
      </c>
      <c r="K109" s="74">
        <v>2</v>
      </c>
      <c r="L109" s="75">
        <f>M109+N109</f>
        <v>5</v>
      </c>
      <c r="M109" s="75">
        <f t="shared" si="135"/>
        <v>2</v>
      </c>
      <c r="N109" s="75">
        <f t="shared" si="135"/>
        <v>3</v>
      </c>
      <c r="O109" s="75">
        <f>P109+Q109</f>
        <v>5</v>
      </c>
      <c r="P109" s="74">
        <v>2</v>
      </c>
      <c r="Q109" s="74">
        <v>3</v>
      </c>
      <c r="R109" s="75">
        <f>S109+T109</f>
        <v>0</v>
      </c>
      <c r="S109" s="74"/>
      <c r="T109" s="74"/>
      <c r="U109" s="75">
        <f>V109+W109</f>
        <v>2</v>
      </c>
      <c r="V109" s="75">
        <f t="shared" si="139"/>
        <v>0</v>
      </c>
      <c r="W109" s="75">
        <f t="shared" si="139"/>
        <v>2</v>
      </c>
      <c r="X109" s="75">
        <f>Y109+Z109</f>
        <v>2</v>
      </c>
      <c r="Y109" s="74"/>
      <c r="Z109" s="74">
        <v>2</v>
      </c>
      <c r="AA109" s="75">
        <f>AB109+AC109</f>
        <v>0</v>
      </c>
      <c r="AB109" s="74"/>
      <c r="AC109" s="74"/>
      <c r="AD109" s="75">
        <f>AE109+AF109</f>
        <v>0</v>
      </c>
      <c r="AE109" s="74">
        <v>0</v>
      </c>
      <c r="AF109" s="74"/>
      <c r="AG109" s="20"/>
    </row>
    <row r="110" spans="1:34" s="9" customFormat="1" ht="15" customHeight="1">
      <c r="A110" s="13"/>
      <c r="C110" s="65" t="s">
        <v>105</v>
      </c>
      <c r="D110" s="74">
        <v>4</v>
      </c>
      <c r="E110" s="74">
        <v>3</v>
      </c>
      <c r="F110" s="75">
        <f>G110+H110</f>
        <v>10</v>
      </c>
      <c r="G110" s="73">
        <f t="shared" si="138"/>
        <v>6</v>
      </c>
      <c r="H110" s="73">
        <f t="shared" si="138"/>
        <v>4</v>
      </c>
      <c r="I110" s="75">
        <f>J110+K110</f>
        <v>0</v>
      </c>
      <c r="J110" s="74"/>
      <c r="K110" s="74"/>
      <c r="L110" s="75">
        <f>M110+N110</f>
        <v>3</v>
      </c>
      <c r="M110" s="75">
        <f t="shared" si="135"/>
        <v>1</v>
      </c>
      <c r="N110" s="75">
        <f t="shared" si="135"/>
        <v>2</v>
      </c>
      <c r="O110" s="75">
        <f>P110+Q110</f>
        <v>3</v>
      </c>
      <c r="P110" s="74">
        <v>1</v>
      </c>
      <c r="Q110" s="74">
        <v>2</v>
      </c>
      <c r="R110" s="75">
        <f>S110+T110</f>
        <v>0</v>
      </c>
      <c r="S110" s="74"/>
      <c r="T110" s="74"/>
      <c r="U110" s="75">
        <f>V110+W110</f>
        <v>7</v>
      </c>
      <c r="V110" s="75">
        <f t="shared" si="139"/>
        <v>5</v>
      </c>
      <c r="W110" s="75">
        <f t="shared" si="139"/>
        <v>2</v>
      </c>
      <c r="X110" s="75">
        <f>Y110+Z110</f>
        <v>7</v>
      </c>
      <c r="Y110" s="74">
        <v>5</v>
      </c>
      <c r="Z110" s="74">
        <v>2</v>
      </c>
      <c r="AA110" s="75">
        <f>AB110+AC110</f>
        <v>0</v>
      </c>
      <c r="AB110" s="74"/>
      <c r="AC110" s="74"/>
      <c r="AD110" s="75">
        <f>AE110+AF110</f>
        <v>0</v>
      </c>
      <c r="AE110" s="74">
        <v>0</v>
      </c>
      <c r="AF110" s="74"/>
      <c r="AG110" s="20"/>
      <c r="AH110" s="7"/>
    </row>
    <row r="111" spans="1:34" s="7" customFormat="1" ht="15" customHeight="1">
      <c r="A111" s="13"/>
      <c r="B111" s="9"/>
      <c r="C111" s="65" t="s">
        <v>106</v>
      </c>
      <c r="D111" s="74">
        <v>6</v>
      </c>
      <c r="E111" s="74">
        <v>3</v>
      </c>
      <c r="F111" s="75">
        <f>G111+H111</f>
        <v>62</v>
      </c>
      <c r="G111" s="73">
        <f t="shared" si="138"/>
        <v>36</v>
      </c>
      <c r="H111" s="73">
        <f t="shared" si="138"/>
        <v>26</v>
      </c>
      <c r="I111" s="75">
        <f>J111+K111</f>
        <v>18</v>
      </c>
      <c r="J111" s="74">
        <v>10</v>
      </c>
      <c r="K111" s="74">
        <v>8</v>
      </c>
      <c r="L111" s="75">
        <f>M111+N111</f>
        <v>22</v>
      </c>
      <c r="M111" s="75">
        <f t="shared" si="135"/>
        <v>13</v>
      </c>
      <c r="N111" s="75">
        <f t="shared" si="135"/>
        <v>9</v>
      </c>
      <c r="O111" s="75">
        <f>P111+Q111</f>
        <v>21</v>
      </c>
      <c r="P111" s="74">
        <v>13</v>
      </c>
      <c r="Q111" s="74">
        <v>8</v>
      </c>
      <c r="R111" s="75">
        <f>S111+T111</f>
        <v>1</v>
      </c>
      <c r="S111" s="74"/>
      <c r="T111" s="74">
        <v>1</v>
      </c>
      <c r="U111" s="75">
        <f>V111+W111</f>
        <v>22</v>
      </c>
      <c r="V111" s="75">
        <f t="shared" si="139"/>
        <v>13</v>
      </c>
      <c r="W111" s="75">
        <f t="shared" si="139"/>
        <v>9</v>
      </c>
      <c r="X111" s="75">
        <f>Y111+Z111</f>
        <v>21</v>
      </c>
      <c r="Y111" s="74">
        <v>13</v>
      </c>
      <c r="Z111" s="74">
        <v>8</v>
      </c>
      <c r="AA111" s="75">
        <f>AB111+AC111</f>
        <v>0</v>
      </c>
      <c r="AB111" s="74"/>
      <c r="AC111" s="74"/>
      <c r="AD111" s="75">
        <f>AE111+AF111</f>
        <v>1</v>
      </c>
      <c r="AE111" s="74">
        <v>0</v>
      </c>
      <c r="AF111" s="74">
        <v>1</v>
      </c>
      <c r="AG111" s="20"/>
      <c r="AH111" s="9"/>
    </row>
    <row r="112" spans="1:34" s="9" customFormat="1" ht="15" customHeight="1">
      <c r="A112" s="15"/>
      <c r="B112" s="7"/>
      <c r="C112" s="87" t="s">
        <v>107</v>
      </c>
      <c r="D112" s="62">
        <f t="shared" ref="D112:L112" si="140">SUM(D113:D113)</f>
        <v>13</v>
      </c>
      <c r="E112" s="62">
        <f t="shared" si="140"/>
        <v>4</v>
      </c>
      <c r="F112" s="62">
        <f t="shared" si="140"/>
        <v>73</v>
      </c>
      <c r="G112" s="62">
        <f t="shared" si="140"/>
        <v>38</v>
      </c>
      <c r="H112" s="62">
        <f t="shared" si="140"/>
        <v>35</v>
      </c>
      <c r="I112" s="62">
        <f t="shared" si="140"/>
        <v>19</v>
      </c>
      <c r="J112" s="62">
        <f t="shared" si="140"/>
        <v>9</v>
      </c>
      <c r="K112" s="62">
        <f t="shared" si="140"/>
        <v>10</v>
      </c>
      <c r="L112" s="62">
        <f t="shared" si="140"/>
        <v>21</v>
      </c>
      <c r="M112" s="62">
        <f t="shared" si="135"/>
        <v>8</v>
      </c>
      <c r="N112" s="62">
        <f t="shared" si="135"/>
        <v>13</v>
      </c>
      <c r="O112" s="62">
        <f t="shared" ref="O112:AF112" si="141">SUM(O113:O113)</f>
        <v>20</v>
      </c>
      <c r="P112" s="62">
        <f t="shared" si="141"/>
        <v>8</v>
      </c>
      <c r="Q112" s="62">
        <f t="shared" si="141"/>
        <v>12</v>
      </c>
      <c r="R112" s="62">
        <f t="shared" si="141"/>
        <v>1</v>
      </c>
      <c r="S112" s="62">
        <f t="shared" si="141"/>
        <v>0</v>
      </c>
      <c r="T112" s="62">
        <f t="shared" si="141"/>
        <v>1</v>
      </c>
      <c r="U112" s="62">
        <f t="shared" si="141"/>
        <v>33</v>
      </c>
      <c r="V112" s="62">
        <f t="shared" si="141"/>
        <v>21</v>
      </c>
      <c r="W112" s="62">
        <f t="shared" si="141"/>
        <v>12</v>
      </c>
      <c r="X112" s="62">
        <f t="shared" si="141"/>
        <v>29</v>
      </c>
      <c r="Y112" s="62">
        <f t="shared" si="141"/>
        <v>18</v>
      </c>
      <c r="Z112" s="62">
        <f t="shared" si="141"/>
        <v>11</v>
      </c>
      <c r="AA112" s="62">
        <f t="shared" si="141"/>
        <v>4</v>
      </c>
      <c r="AB112" s="62">
        <f t="shared" si="141"/>
        <v>3</v>
      </c>
      <c r="AC112" s="62">
        <f t="shared" si="141"/>
        <v>1</v>
      </c>
      <c r="AD112" s="62">
        <f t="shared" si="141"/>
        <v>0</v>
      </c>
      <c r="AE112" s="62">
        <f t="shared" si="141"/>
        <v>0</v>
      </c>
      <c r="AF112" s="62">
        <f t="shared" si="141"/>
        <v>0</v>
      </c>
      <c r="AG112" s="21"/>
    </row>
    <row r="113" spans="1:34" s="9" customFormat="1" ht="15" customHeight="1">
      <c r="A113" s="13"/>
      <c r="C113" s="65" t="s">
        <v>143</v>
      </c>
      <c r="D113" s="96">
        <v>13</v>
      </c>
      <c r="E113" s="96">
        <v>4</v>
      </c>
      <c r="F113" s="97">
        <f>G113+H113</f>
        <v>73</v>
      </c>
      <c r="G113" s="73">
        <f t="shared" ref="G113:H113" si="142">J113+M113+V113</f>
        <v>38</v>
      </c>
      <c r="H113" s="73">
        <f t="shared" si="142"/>
        <v>35</v>
      </c>
      <c r="I113" s="97">
        <f>J113+K113</f>
        <v>19</v>
      </c>
      <c r="J113" s="96">
        <v>9</v>
      </c>
      <c r="K113" s="96">
        <v>10</v>
      </c>
      <c r="L113" s="97">
        <f>M113+N113</f>
        <v>21</v>
      </c>
      <c r="M113" s="97">
        <f t="shared" si="135"/>
        <v>8</v>
      </c>
      <c r="N113" s="97">
        <f t="shared" si="135"/>
        <v>13</v>
      </c>
      <c r="O113" s="97">
        <f>P113+Q113</f>
        <v>20</v>
      </c>
      <c r="P113" s="96">
        <v>8</v>
      </c>
      <c r="Q113" s="96">
        <v>12</v>
      </c>
      <c r="R113" s="97">
        <f>S113+T113</f>
        <v>1</v>
      </c>
      <c r="S113" s="96">
        <v>0</v>
      </c>
      <c r="T113" s="96">
        <v>1</v>
      </c>
      <c r="U113" s="97">
        <f>V113+W113</f>
        <v>33</v>
      </c>
      <c r="V113" s="97">
        <f>Y113+AB113+AE113</f>
        <v>21</v>
      </c>
      <c r="W113" s="97">
        <f>Z113+AC113+AF113</f>
        <v>12</v>
      </c>
      <c r="X113" s="97">
        <f>Y113+Z113</f>
        <v>29</v>
      </c>
      <c r="Y113" s="96">
        <v>18</v>
      </c>
      <c r="Z113" s="96">
        <v>11</v>
      </c>
      <c r="AA113" s="97">
        <f>AB113+AC113</f>
        <v>4</v>
      </c>
      <c r="AB113" s="96">
        <v>3</v>
      </c>
      <c r="AC113" s="96">
        <v>1</v>
      </c>
      <c r="AD113" s="97">
        <f>AE113+AF113</f>
        <v>0</v>
      </c>
      <c r="AE113" s="96">
        <v>0</v>
      </c>
      <c r="AF113" s="96">
        <v>0</v>
      </c>
      <c r="AG113" s="32"/>
    </row>
    <row r="114" spans="1:34" s="9" customFormat="1" ht="15" customHeight="1">
      <c r="A114" s="15"/>
      <c r="B114" s="7"/>
      <c r="C114" s="87" t="s">
        <v>108</v>
      </c>
      <c r="D114" s="62">
        <f>SUM(D115:D116)</f>
        <v>27</v>
      </c>
      <c r="E114" s="98">
        <f t="shared" ref="E114:L114" si="143">SUM(E115:E116)</f>
        <v>10</v>
      </c>
      <c r="F114" s="98">
        <f t="shared" si="143"/>
        <v>202</v>
      </c>
      <c r="G114" s="98">
        <f t="shared" si="143"/>
        <v>99</v>
      </c>
      <c r="H114" s="98">
        <f t="shared" si="143"/>
        <v>103</v>
      </c>
      <c r="I114" s="98">
        <f t="shared" si="143"/>
        <v>62</v>
      </c>
      <c r="J114" s="98">
        <f t="shared" si="143"/>
        <v>33</v>
      </c>
      <c r="K114" s="98">
        <f t="shared" si="143"/>
        <v>29</v>
      </c>
      <c r="L114" s="98">
        <f t="shared" si="143"/>
        <v>71</v>
      </c>
      <c r="M114" s="98">
        <f>P114+S114</f>
        <v>33</v>
      </c>
      <c r="N114" s="98">
        <f>Q114+T114</f>
        <v>38</v>
      </c>
      <c r="O114" s="98">
        <f>SUM(O115:O116)</f>
        <v>65</v>
      </c>
      <c r="P114" s="98">
        <f t="shared" ref="P114:AF114" si="144">SUM(P115:P116)</f>
        <v>30</v>
      </c>
      <c r="Q114" s="98">
        <f t="shared" si="144"/>
        <v>35</v>
      </c>
      <c r="R114" s="98">
        <f t="shared" si="144"/>
        <v>6</v>
      </c>
      <c r="S114" s="98">
        <f t="shared" si="144"/>
        <v>3</v>
      </c>
      <c r="T114" s="98">
        <f t="shared" si="144"/>
        <v>3</v>
      </c>
      <c r="U114" s="98">
        <f t="shared" si="144"/>
        <v>69</v>
      </c>
      <c r="V114" s="98">
        <f t="shared" si="144"/>
        <v>33</v>
      </c>
      <c r="W114" s="98">
        <f t="shared" si="144"/>
        <v>36</v>
      </c>
      <c r="X114" s="98">
        <f t="shared" si="144"/>
        <v>64</v>
      </c>
      <c r="Y114" s="98">
        <f t="shared" si="144"/>
        <v>31</v>
      </c>
      <c r="Z114" s="98">
        <f t="shared" si="144"/>
        <v>33</v>
      </c>
      <c r="AA114" s="98">
        <f t="shared" si="144"/>
        <v>4</v>
      </c>
      <c r="AB114" s="98">
        <f t="shared" si="144"/>
        <v>1</v>
      </c>
      <c r="AC114" s="98">
        <f t="shared" si="144"/>
        <v>3</v>
      </c>
      <c r="AD114" s="98">
        <f t="shared" si="144"/>
        <v>1</v>
      </c>
      <c r="AE114" s="98">
        <f t="shared" si="144"/>
        <v>1</v>
      </c>
      <c r="AF114" s="98">
        <f t="shared" si="144"/>
        <v>0</v>
      </c>
      <c r="AG114" s="33"/>
    </row>
    <row r="115" spans="1:34" s="9" customFormat="1" ht="15" customHeight="1">
      <c r="A115" s="13"/>
      <c r="C115" s="65" t="s">
        <v>109</v>
      </c>
      <c r="D115" s="99">
        <v>12</v>
      </c>
      <c r="E115" s="100">
        <v>4</v>
      </c>
      <c r="F115" s="101">
        <f t="shared" ref="F115:F116" si="145">G115+H115</f>
        <v>76</v>
      </c>
      <c r="G115" s="101">
        <f t="shared" ref="G115:H116" si="146">J115+M115+V115</f>
        <v>38</v>
      </c>
      <c r="H115" s="101">
        <f t="shared" si="146"/>
        <v>38</v>
      </c>
      <c r="I115" s="101">
        <f t="shared" ref="I115:I116" si="147">J115+K115</f>
        <v>26</v>
      </c>
      <c r="J115" s="100">
        <v>14</v>
      </c>
      <c r="K115" s="100">
        <v>12</v>
      </c>
      <c r="L115" s="101">
        <f t="shared" ref="L115:L116" si="148">M115+N115</f>
        <v>22</v>
      </c>
      <c r="M115" s="101">
        <f t="shared" ref="M115:N116" si="149">P115+S115</f>
        <v>10</v>
      </c>
      <c r="N115" s="101">
        <f t="shared" si="149"/>
        <v>12</v>
      </c>
      <c r="O115" s="101">
        <f t="shared" ref="O115:O116" si="150">P115+Q115</f>
        <v>20</v>
      </c>
      <c r="P115" s="100">
        <v>9</v>
      </c>
      <c r="Q115" s="100">
        <v>11</v>
      </c>
      <c r="R115" s="101">
        <v>2</v>
      </c>
      <c r="S115" s="100">
        <v>1</v>
      </c>
      <c r="T115" s="100">
        <v>1</v>
      </c>
      <c r="U115" s="101">
        <f t="shared" ref="U115:U116" si="151">V115+W115</f>
        <v>28</v>
      </c>
      <c r="V115" s="101">
        <f t="shared" ref="V115:W116" si="152">Y115+AB115+AE115</f>
        <v>14</v>
      </c>
      <c r="W115" s="101">
        <f t="shared" si="152"/>
        <v>14</v>
      </c>
      <c r="X115" s="101">
        <f t="shared" ref="X115:X116" si="153">Y115+Z115</f>
        <v>27</v>
      </c>
      <c r="Y115" s="100">
        <v>13</v>
      </c>
      <c r="Z115" s="100">
        <v>14</v>
      </c>
      <c r="AA115" s="101">
        <f t="shared" ref="AA115:AA116" si="154">AB115+AC115</f>
        <v>0</v>
      </c>
      <c r="AB115" s="100"/>
      <c r="AC115" s="100"/>
      <c r="AD115" s="101">
        <f t="shared" ref="AD115:AD116" si="155">AE115+AF115</f>
        <v>1</v>
      </c>
      <c r="AE115" s="100">
        <v>1</v>
      </c>
      <c r="AF115" s="100"/>
      <c r="AG115" s="34"/>
      <c r="AH115" s="7"/>
    </row>
    <row r="116" spans="1:34" s="7" customFormat="1" ht="15" customHeight="1">
      <c r="A116" s="13"/>
      <c r="B116" s="9"/>
      <c r="C116" s="65" t="s">
        <v>110</v>
      </c>
      <c r="D116" s="100">
        <v>15</v>
      </c>
      <c r="E116" s="100">
        <v>6</v>
      </c>
      <c r="F116" s="101">
        <f t="shared" si="145"/>
        <v>126</v>
      </c>
      <c r="G116" s="101">
        <f t="shared" si="146"/>
        <v>61</v>
      </c>
      <c r="H116" s="101">
        <f t="shared" si="146"/>
        <v>65</v>
      </c>
      <c r="I116" s="101">
        <f t="shared" si="147"/>
        <v>36</v>
      </c>
      <c r="J116" s="100">
        <v>19</v>
      </c>
      <c r="K116" s="100">
        <v>17</v>
      </c>
      <c r="L116" s="101">
        <f t="shared" si="148"/>
        <v>49</v>
      </c>
      <c r="M116" s="101">
        <f t="shared" si="149"/>
        <v>23</v>
      </c>
      <c r="N116" s="101">
        <f t="shared" si="149"/>
        <v>26</v>
      </c>
      <c r="O116" s="101">
        <f t="shared" si="150"/>
        <v>45</v>
      </c>
      <c r="P116" s="100">
        <v>21</v>
      </c>
      <c r="Q116" s="100">
        <v>24</v>
      </c>
      <c r="R116" s="101">
        <v>4</v>
      </c>
      <c r="S116" s="100">
        <v>2</v>
      </c>
      <c r="T116" s="100">
        <v>2</v>
      </c>
      <c r="U116" s="101">
        <f t="shared" si="151"/>
        <v>41</v>
      </c>
      <c r="V116" s="101">
        <f t="shared" si="152"/>
        <v>19</v>
      </c>
      <c r="W116" s="101">
        <f t="shared" si="152"/>
        <v>22</v>
      </c>
      <c r="X116" s="101">
        <f t="shared" si="153"/>
        <v>37</v>
      </c>
      <c r="Y116" s="100">
        <v>18</v>
      </c>
      <c r="Z116" s="100">
        <v>19</v>
      </c>
      <c r="AA116" s="101">
        <f t="shared" si="154"/>
        <v>4</v>
      </c>
      <c r="AB116" s="100">
        <v>1</v>
      </c>
      <c r="AC116" s="100">
        <v>3</v>
      </c>
      <c r="AD116" s="101">
        <f t="shared" si="155"/>
        <v>0</v>
      </c>
      <c r="AE116" s="100"/>
      <c r="AF116" s="100"/>
      <c r="AG116" s="34"/>
      <c r="AH116" s="9"/>
    </row>
    <row r="117" spans="1:34" s="9" customFormat="1" ht="15" customHeight="1">
      <c r="A117" s="15"/>
      <c r="B117" s="7"/>
      <c r="C117" s="87" t="s">
        <v>111</v>
      </c>
      <c r="D117" s="62">
        <f>SUM(D118)</f>
        <v>5</v>
      </c>
      <c r="E117" s="62">
        <f t="shared" ref="E117:AF117" si="156">SUM(E118)</f>
        <v>3</v>
      </c>
      <c r="F117" s="62">
        <f>SUM(F118)</f>
        <v>45</v>
      </c>
      <c r="G117" s="62">
        <f t="shared" si="156"/>
        <v>21</v>
      </c>
      <c r="H117" s="62">
        <f t="shared" si="156"/>
        <v>24</v>
      </c>
      <c r="I117" s="62">
        <f t="shared" si="156"/>
        <v>13</v>
      </c>
      <c r="J117" s="62">
        <f t="shared" si="156"/>
        <v>6</v>
      </c>
      <c r="K117" s="62">
        <f t="shared" si="156"/>
        <v>7</v>
      </c>
      <c r="L117" s="62">
        <f t="shared" si="156"/>
        <v>16</v>
      </c>
      <c r="M117" s="62">
        <f t="shared" si="156"/>
        <v>8</v>
      </c>
      <c r="N117" s="62">
        <f t="shared" si="156"/>
        <v>8</v>
      </c>
      <c r="O117" s="62">
        <f t="shared" si="156"/>
        <v>15</v>
      </c>
      <c r="P117" s="62">
        <f t="shared" si="156"/>
        <v>7</v>
      </c>
      <c r="Q117" s="62">
        <f t="shared" si="156"/>
        <v>8</v>
      </c>
      <c r="R117" s="62">
        <f t="shared" si="156"/>
        <v>1</v>
      </c>
      <c r="S117" s="62">
        <f t="shared" si="156"/>
        <v>1</v>
      </c>
      <c r="T117" s="62">
        <f t="shared" si="156"/>
        <v>0</v>
      </c>
      <c r="U117" s="62">
        <f t="shared" si="156"/>
        <v>16</v>
      </c>
      <c r="V117" s="62">
        <f t="shared" si="156"/>
        <v>7</v>
      </c>
      <c r="W117" s="62">
        <f t="shared" si="156"/>
        <v>9</v>
      </c>
      <c r="X117" s="62">
        <f t="shared" si="156"/>
        <v>16</v>
      </c>
      <c r="Y117" s="62">
        <f t="shared" si="156"/>
        <v>7</v>
      </c>
      <c r="Z117" s="62">
        <f t="shared" si="156"/>
        <v>9</v>
      </c>
      <c r="AA117" s="62">
        <f t="shared" si="156"/>
        <v>0</v>
      </c>
      <c r="AB117" s="62">
        <f t="shared" si="156"/>
        <v>0</v>
      </c>
      <c r="AC117" s="62">
        <f t="shared" si="156"/>
        <v>0</v>
      </c>
      <c r="AD117" s="62">
        <f t="shared" si="156"/>
        <v>0</v>
      </c>
      <c r="AE117" s="62">
        <f t="shared" si="156"/>
        <v>0</v>
      </c>
      <c r="AF117" s="62">
        <f t="shared" si="156"/>
        <v>0</v>
      </c>
      <c r="AG117" s="21"/>
    </row>
    <row r="118" spans="1:34" s="9" customFormat="1" ht="15" customHeight="1">
      <c r="A118" s="13"/>
      <c r="C118" s="65" t="s">
        <v>112</v>
      </c>
      <c r="D118" s="102">
        <v>5</v>
      </c>
      <c r="E118" s="102">
        <v>3</v>
      </c>
      <c r="F118" s="103">
        <f>G118+H118</f>
        <v>45</v>
      </c>
      <c r="G118" s="73">
        <f>J118+M118+V118</f>
        <v>21</v>
      </c>
      <c r="H118" s="73">
        <f>K118+N118+W118</f>
        <v>24</v>
      </c>
      <c r="I118" s="103">
        <f>J118+K118</f>
        <v>13</v>
      </c>
      <c r="J118" s="102">
        <v>6</v>
      </c>
      <c r="K118" s="102">
        <v>7</v>
      </c>
      <c r="L118" s="103">
        <f>M118+N118</f>
        <v>16</v>
      </c>
      <c r="M118" s="103">
        <f>P118+S118</f>
        <v>8</v>
      </c>
      <c r="N118" s="103">
        <f>Q118+T118</f>
        <v>8</v>
      </c>
      <c r="O118" s="103">
        <f>P118+Q118</f>
        <v>15</v>
      </c>
      <c r="P118" s="102">
        <v>7</v>
      </c>
      <c r="Q118" s="102">
        <v>8</v>
      </c>
      <c r="R118" s="103">
        <f>S118+T118</f>
        <v>1</v>
      </c>
      <c r="S118" s="104">
        <v>1</v>
      </c>
      <c r="T118" s="104">
        <v>0</v>
      </c>
      <c r="U118" s="103">
        <f>V118+W118</f>
        <v>16</v>
      </c>
      <c r="V118" s="103">
        <f>Y118+AB118+AE118</f>
        <v>7</v>
      </c>
      <c r="W118" s="103">
        <f>Z118+AC118+AF118</f>
        <v>9</v>
      </c>
      <c r="X118" s="103">
        <f>Y118+Z118</f>
        <v>16</v>
      </c>
      <c r="Y118" s="102">
        <v>7</v>
      </c>
      <c r="Z118" s="102">
        <v>9</v>
      </c>
      <c r="AA118" s="103">
        <f>AB118+AC118</f>
        <v>0</v>
      </c>
      <c r="AB118" s="102"/>
      <c r="AC118" s="102"/>
      <c r="AD118" s="103">
        <f>AE118+AF118</f>
        <v>0</v>
      </c>
      <c r="AE118" s="102">
        <v>0</v>
      </c>
      <c r="AF118" s="102">
        <v>0</v>
      </c>
      <c r="AG118" s="35"/>
      <c r="AH118" s="7"/>
    </row>
    <row r="119" spans="1:34" s="7" customFormat="1" ht="6" customHeight="1">
      <c r="A119" s="15"/>
      <c r="C119" s="87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28"/>
      <c r="AH119" s="9"/>
    </row>
    <row r="120" spans="1:34" s="9" customFormat="1" ht="16.5" customHeight="1">
      <c r="A120" s="14"/>
      <c r="B120" s="7"/>
      <c r="C120" s="105" t="s">
        <v>113</v>
      </c>
      <c r="D120" s="117"/>
      <c r="E120" s="117"/>
      <c r="F120" s="117"/>
      <c r="G120" s="64"/>
      <c r="H120" s="64"/>
      <c r="I120" s="64"/>
      <c r="J120" s="117"/>
      <c r="K120" s="117"/>
      <c r="L120" s="117"/>
      <c r="M120" s="64"/>
      <c r="N120" s="64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28"/>
    </row>
    <row r="121" spans="1:34" s="9" customFormat="1" ht="15" customHeight="1">
      <c r="A121" s="15"/>
      <c r="B121" s="7"/>
      <c r="C121" s="76" t="s">
        <v>21</v>
      </c>
      <c r="D121" s="62">
        <f t="shared" ref="D121:AG121" si="157">SUM(D122:D127)</f>
        <v>56</v>
      </c>
      <c r="E121" s="62">
        <f t="shared" si="157"/>
        <v>21</v>
      </c>
      <c r="F121" s="62">
        <f t="shared" si="157"/>
        <v>364</v>
      </c>
      <c r="G121" s="62">
        <f t="shared" si="157"/>
        <v>194</v>
      </c>
      <c r="H121" s="62">
        <f t="shared" si="157"/>
        <v>170</v>
      </c>
      <c r="I121" s="62">
        <f t="shared" si="157"/>
        <v>107</v>
      </c>
      <c r="J121" s="62">
        <f t="shared" si="157"/>
        <v>58</v>
      </c>
      <c r="K121" s="62">
        <f t="shared" si="157"/>
        <v>49</v>
      </c>
      <c r="L121" s="62">
        <f t="shared" si="157"/>
        <v>118</v>
      </c>
      <c r="M121" s="62">
        <f t="shared" si="157"/>
        <v>66</v>
      </c>
      <c r="N121" s="62">
        <f t="shared" si="157"/>
        <v>52</v>
      </c>
      <c r="O121" s="62">
        <f t="shared" si="157"/>
        <v>117</v>
      </c>
      <c r="P121" s="62">
        <f t="shared" si="157"/>
        <v>66</v>
      </c>
      <c r="Q121" s="62">
        <f t="shared" si="157"/>
        <v>51</v>
      </c>
      <c r="R121" s="62">
        <f t="shared" si="157"/>
        <v>1</v>
      </c>
      <c r="S121" s="62">
        <f t="shared" si="157"/>
        <v>0</v>
      </c>
      <c r="T121" s="62">
        <f t="shared" si="157"/>
        <v>1</v>
      </c>
      <c r="U121" s="62">
        <f t="shared" ref="U121:AF121" si="158">SUM(U122:U127)</f>
        <v>139</v>
      </c>
      <c r="V121" s="62">
        <f t="shared" si="158"/>
        <v>70</v>
      </c>
      <c r="W121" s="62">
        <f t="shared" si="158"/>
        <v>69</v>
      </c>
      <c r="X121" s="62">
        <f t="shared" si="158"/>
        <v>133</v>
      </c>
      <c r="Y121" s="62">
        <f t="shared" si="158"/>
        <v>67</v>
      </c>
      <c r="Z121" s="62">
        <f t="shared" si="158"/>
        <v>66</v>
      </c>
      <c r="AA121" s="62">
        <f t="shared" si="158"/>
        <v>6</v>
      </c>
      <c r="AB121" s="62">
        <f t="shared" si="158"/>
        <v>3</v>
      </c>
      <c r="AC121" s="62">
        <f t="shared" si="158"/>
        <v>3</v>
      </c>
      <c r="AD121" s="62">
        <f t="shared" si="158"/>
        <v>0</v>
      </c>
      <c r="AE121" s="62">
        <f t="shared" si="158"/>
        <v>0</v>
      </c>
      <c r="AF121" s="62">
        <f t="shared" si="158"/>
        <v>0</v>
      </c>
      <c r="AG121" s="18">
        <f t="shared" si="157"/>
        <v>0</v>
      </c>
      <c r="AH121" s="7"/>
    </row>
    <row r="122" spans="1:34" s="7" customFormat="1" ht="15" customHeight="1">
      <c r="A122" s="15"/>
      <c r="B122" s="9"/>
      <c r="C122" s="77" t="s">
        <v>114</v>
      </c>
      <c r="D122" s="85">
        <v>3</v>
      </c>
      <c r="E122" s="85">
        <v>3</v>
      </c>
      <c r="F122" s="67">
        <f t="shared" ref="F122:F127" si="159">G122+H122</f>
        <v>13</v>
      </c>
      <c r="G122" s="73">
        <f t="shared" ref="G122:H127" si="160">J122+M122+V122</f>
        <v>7</v>
      </c>
      <c r="H122" s="73">
        <f t="shared" si="160"/>
        <v>6</v>
      </c>
      <c r="I122" s="67">
        <f t="shared" ref="I122:I127" si="161">J122+K122</f>
        <v>5</v>
      </c>
      <c r="J122" s="85">
        <v>3</v>
      </c>
      <c r="K122" s="85">
        <v>2</v>
      </c>
      <c r="L122" s="67">
        <f t="shared" ref="L122:L127" si="162">M122+N122</f>
        <v>2</v>
      </c>
      <c r="M122" s="67">
        <f t="shared" ref="M122:N127" si="163">P122+S122</f>
        <v>1</v>
      </c>
      <c r="N122" s="67">
        <f t="shared" si="163"/>
        <v>1</v>
      </c>
      <c r="O122" s="67">
        <f t="shared" ref="O122:O127" si="164">P122+Q122</f>
        <v>2</v>
      </c>
      <c r="P122" s="85">
        <v>1</v>
      </c>
      <c r="Q122" s="85">
        <v>1</v>
      </c>
      <c r="R122" s="67">
        <f t="shared" ref="R122:R127" si="165">S122+T122</f>
        <v>0</v>
      </c>
      <c r="S122" s="85">
        <v>0</v>
      </c>
      <c r="T122" s="85"/>
      <c r="U122" s="67">
        <f t="shared" ref="U122:U127" si="166">V122+W122</f>
        <v>6</v>
      </c>
      <c r="V122" s="67">
        <f>Y122+AB122+AE122</f>
        <v>3</v>
      </c>
      <c r="W122" s="67">
        <f>Z122+AC122+AF122</f>
        <v>3</v>
      </c>
      <c r="X122" s="67">
        <f t="shared" ref="X122:X127" si="167">Y122+Z122</f>
        <v>5</v>
      </c>
      <c r="Y122" s="85">
        <v>2</v>
      </c>
      <c r="Z122" s="85">
        <v>3</v>
      </c>
      <c r="AA122" s="67">
        <f t="shared" ref="AA122:AA127" si="168">AB122+AC122</f>
        <v>1</v>
      </c>
      <c r="AB122" s="85">
        <v>1</v>
      </c>
      <c r="AC122" s="85">
        <v>0</v>
      </c>
      <c r="AD122" s="67">
        <f t="shared" ref="AD122:AD127" si="169">AE122+AF122</f>
        <v>0</v>
      </c>
      <c r="AE122" s="85">
        <v>0</v>
      </c>
      <c r="AF122" s="85">
        <v>0</v>
      </c>
      <c r="AG122" s="106"/>
      <c r="AH122" s="9"/>
    </row>
    <row r="123" spans="1:34" s="9" customFormat="1" ht="15" customHeight="1">
      <c r="A123" s="13"/>
      <c r="C123" s="77" t="s">
        <v>115</v>
      </c>
      <c r="D123" s="85">
        <v>7</v>
      </c>
      <c r="E123" s="85">
        <v>4</v>
      </c>
      <c r="F123" s="67">
        <f t="shared" si="159"/>
        <v>27</v>
      </c>
      <c r="G123" s="73">
        <f t="shared" si="160"/>
        <v>12</v>
      </c>
      <c r="H123" s="73">
        <f t="shared" si="160"/>
        <v>15</v>
      </c>
      <c r="I123" s="67">
        <f t="shared" si="161"/>
        <v>8</v>
      </c>
      <c r="J123" s="85">
        <v>3</v>
      </c>
      <c r="K123" s="85">
        <v>5</v>
      </c>
      <c r="L123" s="67">
        <f t="shared" si="162"/>
        <v>13</v>
      </c>
      <c r="M123" s="67">
        <f t="shared" si="163"/>
        <v>6</v>
      </c>
      <c r="N123" s="67">
        <f t="shared" si="163"/>
        <v>7</v>
      </c>
      <c r="O123" s="67">
        <f t="shared" si="164"/>
        <v>12</v>
      </c>
      <c r="P123" s="85">
        <v>6</v>
      </c>
      <c r="Q123" s="85">
        <v>6</v>
      </c>
      <c r="R123" s="67">
        <f t="shared" si="165"/>
        <v>1</v>
      </c>
      <c r="S123" s="85"/>
      <c r="T123" s="85">
        <v>1</v>
      </c>
      <c r="U123" s="67">
        <f t="shared" si="166"/>
        <v>6</v>
      </c>
      <c r="V123" s="67">
        <f t="shared" ref="V123:W127" si="170">Y123+AB123+AE123</f>
        <v>3</v>
      </c>
      <c r="W123" s="67">
        <f t="shared" si="170"/>
        <v>3</v>
      </c>
      <c r="X123" s="67">
        <f t="shared" si="167"/>
        <v>6</v>
      </c>
      <c r="Y123" s="85">
        <v>3</v>
      </c>
      <c r="Z123" s="85">
        <v>3</v>
      </c>
      <c r="AA123" s="67">
        <f t="shared" si="168"/>
        <v>0</v>
      </c>
      <c r="AB123" s="85">
        <v>0</v>
      </c>
      <c r="AC123" s="85">
        <v>0</v>
      </c>
      <c r="AD123" s="67">
        <f t="shared" si="169"/>
        <v>0</v>
      </c>
      <c r="AE123" s="85">
        <v>0</v>
      </c>
      <c r="AF123" s="85">
        <v>0</v>
      </c>
      <c r="AG123" s="106"/>
    </row>
    <row r="124" spans="1:34" s="9" customFormat="1" ht="15" customHeight="1">
      <c r="A124" s="17"/>
      <c r="C124" s="77" t="s">
        <v>116</v>
      </c>
      <c r="D124" s="85">
        <v>10</v>
      </c>
      <c r="E124" s="85">
        <v>4</v>
      </c>
      <c r="F124" s="67">
        <f t="shared" si="159"/>
        <v>92</v>
      </c>
      <c r="G124" s="73">
        <f t="shared" si="160"/>
        <v>38</v>
      </c>
      <c r="H124" s="73">
        <f t="shared" si="160"/>
        <v>54</v>
      </c>
      <c r="I124" s="67">
        <f t="shared" si="161"/>
        <v>21</v>
      </c>
      <c r="J124" s="85">
        <v>9</v>
      </c>
      <c r="K124" s="85">
        <v>12</v>
      </c>
      <c r="L124" s="67">
        <f t="shared" si="162"/>
        <v>37</v>
      </c>
      <c r="M124" s="67">
        <f t="shared" si="163"/>
        <v>17</v>
      </c>
      <c r="N124" s="67">
        <f t="shared" si="163"/>
        <v>20</v>
      </c>
      <c r="O124" s="67">
        <f t="shared" si="164"/>
        <v>37</v>
      </c>
      <c r="P124" s="85">
        <v>17</v>
      </c>
      <c r="Q124" s="85">
        <v>20</v>
      </c>
      <c r="R124" s="67">
        <f t="shared" si="165"/>
        <v>0</v>
      </c>
      <c r="S124" s="85"/>
      <c r="T124" s="85"/>
      <c r="U124" s="67">
        <f t="shared" si="166"/>
        <v>34</v>
      </c>
      <c r="V124" s="67">
        <f t="shared" si="170"/>
        <v>12</v>
      </c>
      <c r="W124" s="67">
        <f t="shared" si="170"/>
        <v>22</v>
      </c>
      <c r="X124" s="67">
        <f t="shared" si="167"/>
        <v>32</v>
      </c>
      <c r="Y124" s="85">
        <v>12</v>
      </c>
      <c r="Z124" s="85">
        <v>20</v>
      </c>
      <c r="AA124" s="67">
        <f t="shared" si="168"/>
        <v>2</v>
      </c>
      <c r="AB124" s="85">
        <v>0</v>
      </c>
      <c r="AC124" s="85">
        <v>2</v>
      </c>
      <c r="AD124" s="67">
        <f t="shared" si="169"/>
        <v>0</v>
      </c>
      <c r="AE124" s="85">
        <v>0</v>
      </c>
      <c r="AF124" s="85">
        <v>0</v>
      </c>
      <c r="AG124" s="106"/>
      <c r="AH124" s="10"/>
    </row>
    <row r="125" spans="1:34" s="10" customFormat="1" ht="15" customHeight="1">
      <c r="A125" s="13"/>
      <c r="B125" s="9"/>
      <c r="C125" s="77" t="s">
        <v>117</v>
      </c>
      <c r="D125" s="85">
        <v>6</v>
      </c>
      <c r="E125" s="85">
        <v>3</v>
      </c>
      <c r="F125" s="67">
        <f t="shared" si="159"/>
        <v>47</v>
      </c>
      <c r="G125" s="73">
        <f t="shared" si="160"/>
        <v>30</v>
      </c>
      <c r="H125" s="73">
        <f t="shared" si="160"/>
        <v>17</v>
      </c>
      <c r="I125" s="67">
        <f t="shared" si="161"/>
        <v>18</v>
      </c>
      <c r="J125" s="85">
        <v>9</v>
      </c>
      <c r="K125" s="85">
        <v>9</v>
      </c>
      <c r="L125" s="67">
        <f t="shared" si="162"/>
        <v>9</v>
      </c>
      <c r="M125" s="67">
        <f t="shared" si="163"/>
        <v>6</v>
      </c>
      <c r="N125" s="67">
        <f t="shared" si="163"/>
        <v>3</v>
      </c>
      <c r="O125" s="67">
        <f t="shared" si="164"/>
        <v>9</v>
      </c>
      <c r="P125" s="85">
        <v>6</v>
      </c>
      <c r="Q125" s="85">
        <v>3</v>
      </c>
      <c r="R125" s="67">
        <f t="shared" si="165"/>
        <v>0</v>
      </c>
      <c r="S125" s="85"/>
      <c r="T125" s="85"/>
      <c r="U125" s="67">
        <f t="shared" si="166"/>
        <v>20</v>
      </c>
      <c r="V125" s="67">
        <f t="shared" si="170"/>
        <v>15</v>
      </c>
      <c r="W125" s="67">
        <f t="shared" si="170"/>
        <v>5</v>
      </c>
      <c r="X125" s="67">
        <f t="shared" si="167"/>
        <v>18</v>
      </c>
      <c r="Y125" s="85">
        <v>13</v>
      </c>
      <c r="Z125" s="85">
        <v>5</v>
      </c>
      <c r="AA125" s="67">
        <f t="shared" si="168"/>
        <v>2</v>
      </c>
      <c r="AB125" s="85">
        <v>2</v>
      </c>
      <c r="AC125" s="85">
        <v>0</v>
      </c>
      <c r="AD125" s="67">
        <f t="shared" si="169"/>
        <v>0</v>
      </c>
      <c r="AE125" s="85">
        <v>0</v>
      </c>
      <c r="AF125" s="85">
        <v>0</v>
      </c>
      <c r="AG125" s="106"/>
      <c r="AH125" s="7"/>
    </row>
    <row r="126" spans="1:34" s="7" customFormat="1" ht="15" customHeight="1">
      <c r="A126" s="13"/>
      <c r="B126" s="9"/>
      <c r="C126" s="77" t="s">
        <v>118</v>
      </c>
      <c r="D126" s="85">
        <v>8</v>
      </c>
      <c r="E126" s="85">
        <v>3</v>
      </c>
      <c r="F126" s="67">
        <f t="shared" si="159"/>
        <v>66</v>
      </c>
      <c r="G126" s="73">
        <f t="shared" si="160"/>
        <v>38</v>
      </c>
      <c r="H126" s="73">
        <f t="shared" si="160"/>
        <v>28</v>
      </c>
      <c r="I126" s="67">
        <f t="shared" si="161"/>
        <v>16</v>
      </c>
      <c r="J126" s="85">
        <v>11</v>
      </c>
      <c r="K126" s="85">
        <v>5</v>
      </c>
      <c r="L126" s="67">
        <f t="shared" si="162"/>
        <v>18</v>
      </c>
      <c r="M126" s="67">
        <f t="shared" si="163"/>
        <v>10</v>
      </c>
      <c r="N126" s="67">
        <f t="shared" si="163"/>
        <v>8</v>
      </c>
      <c r="O126" s="67">
        <f t="shared" si="164"/>
        <v>18</v>
      </c>
      <c r="P126" s="85">
        <v>10</v>
      </c>
      <c r="Q126" s="85">
        <v>8</v>
      </c>
      <c r="R126" s="67">
        <f t="shared" si="165"/>
        <v>0</v>
      </c>
      <c r="S126" s="85"/>
      <c r="T126" s="85"/>
      <c r="U126" s="67">
        <f t="shared" si="166"/>
        <v>32</v>
      </c>
      <c r="V126" s="67">
        <f t="shared" si="170"/>
        <v>17</v>
      </c>
      <c r="W126" s="67">
        <f t="shared" si="170"/>
        <v>15</v>
      </c>
      <c r="X126" s="67">
        <f t="shared" si="167"/>
        <v>32</v>
      </c>
      <c r="Y126" s="85">
        <v>17</v>
      </c>
      <c r="Z126" s="85">
        <v>15</v>
      </c>
      <c r="AA126" s="67">
        <f t="shared" si="168"/>
        <v>0</v>
      </c>
      <c r="AB126" s="85">
        <v>0</v>
      </c>
      <c r="AC126" s="85">
        <v>0</v>
      </c>
      <c r="AD126" s="67">
        <f t="shared" si="169"/>
        <v>0</v>
      </c>
      <c r="AE126" s="85">
        <v>0</v>
      </c>
      <c r="AF126" s="85">
        <v>0</v>
      </c>
      <c r="AG126" s="106"/>
    </row>
    <row r="127" spans="1:34" s="9" customFormat="1" ht="15" customHeight="1">
      <c r="A127" s="13"/>
      <c r="C127" s="80" t="s">
        <v>135</v>
      </c>
      <c r="D127" s="85">
        <v>22</v>
      </c>
      <c r="E127" s="85">
        <v>4</v>
      </c>
      <c r="F127" s="67">
        <f t="shared" si="159"/>
        <v>119</v>
      </c>
      <c r="G127" s="73">
        <f t="shared" si="160"/>
        <v>69</v>
      </c>
      <c r="H127" s="73">
        <f t="shared" si="160"/>
        <v>50</v>
      </c>
      <c r="I127" s="67">
        <f t="shared" si="161"/>
        <v>39</v>
      </c>
      <c r="J127" s="85">
        <v>23</v>
      </c>
      <c r="K127" s="85">
        <v>16</v>
      </c>
      <c r="L127" s="67">
        <f t="shared" si="162"/>
        <v>39</v>
      </c>
      <c r="M127" s="67">
        <f t="shared" si="163"/>
        <v>26</v>
      </c>
      <c r="N127" s="67">
        <f t="shared" si="163"/>
        <v>13</v>
      </c>
      <c r="O127" s="67">
        <f t="shared" si="164"/>
        <v>39</v>
      </c>
      <c r="P127" s="85">
        <v>26</v>
      </c>
      <c r="Q127" s="85">
        <v>13</v>
      </c>
      <c r="R127" s="67">
        <f t="shared" si="165"/>
        <v>0</v>
      </c>
      <c r="S127" s="85"/>
      <c r="T127" s="85"/>
      <c r="U127" s="67">
        <f t="shared" si="166"/>
        <v>41</v>
      </c>
      <c r="V127" s="67">
        <f t="shared" si="170"/>
        <v>20</v>
      </c>
      <c r="W127" s="67">
        <f t="shared" si="170"/>
        <v>21</v>
      </c>
      <c r="X127" s="67">
        <f t="shared" si="167"/>
        <v>40</v>
      </c>
      <c r="Y127" s="85">
        <v>20</v>
      </c>
      <c r="Z127" s="85">
        <v>20</v>
      </c>
      <c r="AA127" s="67">
        <f t="shared" si="168"/>
        <v>1</v>
      </c>
      <c r="AB127" s="85">
        <v>0</v>
      </c>
      <c r="AC127" s="85">
        <v>1</v>
      </c>
      <c r="AD127" s="67">
        <f t="shared" si="169"/>
        <v>0</v>
      </c>
      <c r="AE127" s="85">
        <v>0</v>
      </c>
      <c r="AF127" s="85">
        <v>0</v>
      </c>
      <c r="AG127" s="106"/>
    </row>
    <row r="128" spans="1:34" s="9" customFormat="1" ht="15" customHeight="1">
      <c r="A128" s="13"/>
      <c r="C128" s="76" t="s">
        <v>49</v>
      </c>
      <c r="D128" s="62">
        <f t="shared" ref="D128:AF128" si="171">SUM(D129:D129)</f>
        <v>5</v>
      </c>
      <c r="E128" s="62">
        <f t="shared" si="171"/>
        <v>4</v>
      </c>
      <c r="F128" s="62">
        <f t="shared" si="171"/>
        <v>131</v>
      </c>
      <c r="G128" s="62">
        <f t="shared" si="171"/>
        <v>69</v>
      </c>
      <c r="H128" s="62">
        <f t="shared" si="171"/>
        <v>62</v>
      </c>
      <c r="I128" s="62">
        <f t="shared" si="171"/>
        <v>33</v>
      </c>
      <c r="J128" s="62">
        <f t="shared" si="171"/>
        <v>18</v>
      </c>
      <c r="K128" s="62">
        <f t="shared" si="171"/>
        <v>15</v>
      </c>
      <c r="L128" s="62">
        <f t="shared" si="171"/>
        <v>39</v>
      </c>
      <c r="M128" s="62">
        <f t="shared" si="171"/>
        <v>21</v>
      </c>
      <c r="N128" s="62">
        <f t="shared" si="171"/>
        <v>18</v>
      </c>
      <c r="O128" s="62">
        <f t="shared" si="171"/>
        <v>36</v>
      </c>
      <c r="P128" s="62">
        <f t="shared" si="171"/>
        <v>20</v>
      </c>
      <c r="Q128" s="62">
        <f t="shared" si="171"/>
        <v>16</v>
      </c>
      <c r="R128" s="62">
        <f t="shared" si="171"/>
        <v>3</v>
      </c>
      <c r="S128" s="62">
        <f t="shared" si="171"/>
        <v>1</v>
      </c>
      <c r="T128" s="62">
        <f t="shared" si="171"/>
        <v>2</v>
      </c>
      <c r="U128" s="62">
        <f t="shared" si="171"/>
        <v>59</v>
      </c>
      <c r="V128" s="62">
        <f t="shared" si="171"/>
        <v>30</v>
      </c>
      <c r="W128" s="62">
        <f t="shared" si="171"/>
        <v>29</v>
      </c>
      <c r="X128" s="62">
        <f t="shared" si="171"/>
        <v>55</v>
      </c>
      <c r="Y128" s="62">
        <f t="shared" si="171"/>
        <v>28</v>
      </c>
      <c r="Z128" s="62">
        <f t="shared" si="171"/>
        <v>27</v>
      </c>
      <c r="AA128" s="62">
        <f t="shared" si="171"/>
        <v>3</v>
      </c>
      <c r="AB128" s="62">
        <f t="shared" si="171"/>
        <v>1</v>
      </c>
      <c r="AC128" s="62">
        <f t="shared" si="171"/>
        <v>2</v>
      </c>
      <c r="AD128" s="62">
        <f t="shared" si="171"/>
        <v>1</v>
      </c>
      <c r="AE128" s="62">
        <f t="shared" si="171"/>
        <v>1</v>
      </c>
      <c r="AF128" s="62">
        <f t="shared" si="171"/>
        <v>0</v>
      </c>
      <c r="AG128" s="21"/>
    </row>
    <row r="129" spans="1:34" s="9" customFormat="1" ht="15" customHeight="1">
      <c r="A129" s="13"/>
      <c r="C129" s="77" t="s">
        <v>119</v>
      </c>
      <c r="D129" s="85">
        <v>5</v>
      </c>
      <c r="E129" s="85">
        <v>4</v>
      </c>
      <c r="F129" s="67">
        <f>G129+H129</f>
        <v>131</v>
      </c>
      <c r="G129" s="73">
        <f t="shared" ref="G129:H129" si="172">J129+M129+V129</f>
        <v>69</v>
      </c>
      <c r="H129" s="73">
        <f t="shared" si="172"/>
        <v>62</v>
      </c>
      <c r="I129" s="67">
        <f>J129+K129</f>
        <v>33</v>
      </c>
      <c r="J129" s="85">
        <v>18</v>
      </c>
      <c r="K129" s="85">
        <v>15</v>
      </c>
      <c r="L129" s="67">
        <f>M129+N129</f>
        <v>39</v>
      </c>
      <c r="M129" s="67">
        <f>P129+S129</f>
        <v>21</v>
      </c>
      <c r="N129" s="67">
        <f>Q129+T129</f>
        <v>18</v>
      </c>
      <c r="O129" s="67">
        <f>P129+Q129</f>
        <v>36</v>
      </c>
      <c r="P129" s="85">
        <v>20</v>
      </c>
      <c r="Q129" s="85">
        <v>16</v>
      </c>
      <c r="R129" s="67">
        <f>S129+T129</f>
        <v>3</v>
      </c>
      <c r="S129" s="85">
        <v>1</v>
      </c>
      <c r="T129" s="85">
        <v>2</v>
      </c>
      <c r="U129" s="67">
        <f>V129+W129</f>
        <v>59</v>
      </c>
      <c r="V129" s="67">
        <f>Y129+AB129+AE129</f>
        <v>30</v>
      </c>
      <c r="W129" s="67">
        <f>Z129+AC129+AF129</f>
        <v>29</v>
      </c>
      <c r="X129" s="67">
        <f>Y129+Z129</f>
        <v>55</v>
      </c>
      <c r="Y129" s="85">
        <v>28</v>
      </c>
      <c r="Z129" s="85">
        <v>27</v>
      </c>
      <c r="AA129" s="67">
        <f>AB129+AC129</f>
        <v>3</v>
      </c>
      <c r="AB129" s="85">
        <v>1</v>
      </c>
      <c r="AC129" s="85">
        <v>2</v>
      </c>
      <c r="AD129" s="67">
        <f>AE129+AF129</f>
        <v>1</v>
      </c>
      <c r="AE129" s="85">
        <v>1</v>
      </c>
      <c r="AF129" s="85">
        <v>0</v>
      </c>
      <c r="AG129" s="36"/>
    </row>
    <row r="130" spans="1:34" s="9" customFormat="1" ht="15" customHeight="1">
      <c r="A130" s="13"/>
      <c r="C130" s="76" t="s">
        <v>72</v>
      </c>
      <c r="D130" s="62">
        <f t="shared" ref="D130:AG130" si="173">SUM(D131:D135)</f>
        <v>44</v>
      </c>
      <c r="E130" s="62">
        <f t="shared" si="173"/>
        <v>19</v>
      </c>
      <c r="F130" s="62">
        <f t="shared" si="173"/>
        <v>465</v>
      </c>
      <c r="G130" s="62">
        <f t="shared" si="173"/>
        <v>237</v>
      </c>
      <c r="H130" s="62">
        <f t="shared" si="173"/>
        <v>228</v>
      </c>
      <c r="I130" s="62">
        <f t="shared" si="173"/>
        <v>119</v>
      </c>
      <c r="J130" s="62">
        <f t="shared" si="173"/>
        <v>63</v>
      </c>
      <c r="K130" s="62">
        <f t="shared" si="173"/>
        <v>56</v>
      </c>
      <c r="L130" s="62">
        <f t="shared" si="173"/>
        <v>181</v>
      </c>
      <c r="M130" s="62">
        <f t="shared" si="173"/>
        <v>94</v>
      </c>
      <c r="N130" s="62">
        <f t="shared" si="173"/>
        <v>87</v>
      </c>
      <c r="O130" s="62">
        <f t="shared" si="173"/>
        <v>170</v>
      </c>
      <c r="P130" s="62">
        <f t="shared" si="173"/>
        <v>88</v>
      </c>
      <c r="Q130" s="62">
        <f t="shared" si="173"/>
        <v>82</v>
      </c>
      <c r="R130" s="62">
        <f t="shared" si="173"/>
        <v>11</v>
      </c>
      <c r="S130" s="62">
        <f t="shared" si="173"/>
        <v>6</v>
      </c>
      <c r="T130" s="62">
        <f t="shared" si="173"/>
        <v>5</v>
      </c>
      <c r="U130" s="62">
        <f t="shared" si="173"/>
        <v>165</v>
      </c>
      <c r="V130" s="62">
        <f t="shared" si="173"/>
        <v>80</v>
      </c>
      <c r="W130" s="62">
        <f t="shared" si="173"/>
        <v>85</v>
      </c>
      <c r="X130" s="62">
        <f t="shared" si="173"/>
        <v>146</v>
      </c>
      <c r="Y130" s="62">
        <f t="shared" si="173"/>
        <v>74</v>
      </c>
      <c r="Z130" s="62">
        <f t="shared" si="173"/>
        <v>72</v>
      </c>
      <c r="AA130" s="62">
        <f t="shared" si="173"/>
        <v>14</v>
      </c>
      <c r="AB130" s="62">
        <f t="shared" si="173"/>
        <v>5</v>
      </c>
      <c r="AC130" s="62">
        <f t="shared" si="173"/>
        <v>9</v>
      </c>
      <c r="AD130" s="62">
        <f t="shared" si="173"/>
        <v>5</v>
      </c>
      <c r="AE130" s="62">
        <f t="shared" si="173"/>
        <v>1</v>
      </c>
      <c r="AF130" s="62">
        <f t="shared" si="173"/>
        <v>4</v>
      </c>
      <c r="AG130" s="21">
        <f t="shared" si="173"/>
        <v>0</v>
      </c>
    </row>
    <row r="131" spans="1:34" s="9" customFormat="1" ht="15" customHeight="1">
      <c r="A131" s="13"/>
      <c r="C131" s="77" t="s">
        <v>120</v>
      </c>
      <c r="D131" s="85">
        <v>8</v>
      </c>
      <c r="E131" s="85">
        <v>3</v>
      </c>
      <c r="F131" s="67">
        <f>G131+H131</f>
        <v>74</v>
      </c>
      <c r="G131" s="73">
        <f t="shared" ref="G131:H135" si="174">J131+M131+V131</f>
        <v>39</v>
      </c>
      <c r="H131" s="73">
        <f t="shared" si="174"/>
        <v>35</v>
      </c>
      <c r="I131" s="67">
        <f>J131+K131</f>
        <v>22</v>
      </c>
      <c r="J131" s="85">
        <v>10</v>
      </c>
      <c r="K131" s="85">
        <v>12</v>
      </c>
      <c r="L131" s="67">
        <f>M131+N131</f>
        <v>29</v>
      </c>
      <c r="M131" s="67">
        <f t="shared" ref="M131:N135" si="175">P131+S131</f>
        <v>15</v>
      </c>
      <c r="N131" s="67">
        <f t="shared" si="175"/>
        <v>14</v>
      </c>
      <c r="O131" s="67">
        <f>P131+Q131</f>
        <v>28</v>
      </c>
      <c r="P131" s="85">
        <v>14</v>
      </c>
      <c r="Q131" s="85">
        <v>14</v>
      </c>
      <c r="R131" s="67">
        <f>S131+T131</f>
        <v>1</v>
      </c>
      <c r="S131" s="85">
        <v>1</v>
      </c>
      <c r="T131" s="85"/>
      <c r="U131" s="67">
        <f>V131+W131</f>
        <v>23</v>
      </c>
      <c r="V131" s="67">
        <f>Y131+AB131+AE131</f>
        <v>14</v>
      </c>
      <c r="W131" s="67">
        <f>Z131+AC131+AF131</f>
        <v>9</v>
      </c>
      <c r="X131" s="67">
        <f>Y131+Z131</f>
        <v>22</v>
      </c>
      <c r="Y131" s="85">
        <v>13</v>
      </c>
      <c r="Z131" s="85">
        <v>9</v>
      </c>
      <c r="AA131" s="67">
        <f>AB131+AC131</f>
        <v>1</v>
      </c>
      <c r="AB131" s="85">
        <v>1</v>
      </c>
      <c r="AC131" s="85"/>
      <c r="AD131" s="67">
        <f>AE131+AF131</f>
        <v>0</v>
      </c>
      <c r="AE131" s="107">
        <v>0</v>
      </c>
      <c r="AF131" s="107">
        <v>0</v>
      </c>
      <c r="AG131" s="36"/>
    </row>
    <row r="132" spans="1:34" s="9" customFormat="1" ht="15" customHeight="1">
      <c r="A132" s="13"/>
      <c r="C132" s="77" t="s">
        <v>121</v>
      </c>
      <c r="D132" s="85">
        <v>7</v>
      </c>
      <c r="E132" s="85">
        <v>3</v>
      </c>
      <c r="F132" s="67">
        <f t="shared" ref="F132:F135" si="176">G132+H132</f>
        <v>54</v>
      </c>
      <c r="G132" s="73">
        <f t="shared" si="174"/>
        <v>30</v>
      </c>
      <c r="H132" s="73">
        <f t="shared" si="174"/>
        <v>24</v>
      </c>
      <c r="I132" s="67">
        <f>J132+K132</f>
        <v>12</v>
      </c>
      <c r="J132" s="85">
        <v>8</v>
      </c>
      <c r="K132" s="85">
        <v>4</v>
      </c>
      <c r="L132" s="67">
        <f t="shared" ref="L132:L135" si="177">M132+N132</f>
        <v>22</v>
      </c>
      <c r="M132" s="67">
        <f t="shared" si="175"/>
        <v>11</v>
      </c>
      <c r="N132" s="67">
        <f t="shared" si="175"/>
        <v>11</v>
      </c>
      <c r="O132" s="67">
        <f t="shared" ref="O132:O135" si="178">P132+Q132</f>
        <v>20</v>
      </c>
      <c r="P132" s="85">
        <v>10</v>
      </c>
      <c r="Q132" s="85">
        <v>10</v>
      </c>
      <c r="R132" s="67">
        <f t="shared" ref="R132:R135" si="179">S132+T132</f>
        <v>2</v>
      </c>
      <c r="S132" s="85">
        <v>1</v>
      </c>
      <c r="T132" s="85">
        <v>1</v>
      </c>
      <c r="U132" s="67">
        <f t="shared" ref="U132:U135" si="180">V132+W132</f>
        <v>20</v>
      </c>
      <c r="V132" s="67">
        <f t="shared" ref="V132:W133" si="181">Y132+AB132+AE132</f>
        <v>11</v>
      </c>
      <c r="W132" s="67">
        <f t="shared" si="181"/>
        <v>9</v>
      </c>
      <c r="X132" s="67">
        <f t="shared" ref="X132:X135" si="182">Y132+Z132</f>
        <v>18</v>
      </c>
      <c r="Y132" s="85">
        <v>10</v>
      </c>
      <c r="Z132" s="85">
        <v>8</v>
      </c>
      <c r="AA132" s="67">
        <f t="shared" ref="AA132:AA135" si="183">AB132+AC132</f>
        <v>1</v>
      </c>
      <c r="AB132" s="85">
        <v>0</v>
      </c>
      <c r="AC132" s="85">
        <v>1</v>
      </c>
      <c r="AD132" s="67">
        <f t="shared" ref="AD132:AD135" si="184">AE132+AF132</f>
        <v>1</v>
      </c>
      <c r="AE132" s="85">
        <v>1</v>
      </c>
      <c r="AF132" s="85">
        <v>0</v>
      </c>
      <c r="AG132" s="36"/>
      <c r="AH132" s="7"/>
    </row>
    <row r="133" spans="1:34" s="7" customFormat="1" ht="15" customHeight="1">
      <c r="A133" s="13"/>
      <c r="B133" s="9"/>
      <c r="C133" s="77" t="s">
        <v>122</v>
      </c>
      <c r="D133" s="85">
        <v>5</v>
      </c>
      <c r="E133" s="85">
        <v>3</v>
      </c>
      <c r="F133" s="67">
        <f>G133+H133</f>
        <v>66</v>
      </c>
      <c r="G133" s="73">
        <f t="shared" si="174"/>
        <v>34</v>
      </c>
      <c r="H133" s="73">
        <f t="shared" si="174"/>
        <v>32</v>
      </c>
      <c r="I133" s="67">
        <f t="shared" ref="I133:I135" si="185">J133+K133</f>
        <v>15</v>
      </c>
      <c r="J133" s="85">
        <v>7</v>
      </c>
      <c r="K133" s="85">
        <v>8</v>
      </c>
      <c r="L133" s="67">
        <f t="shared" si="177"/>
        <v>24</v>
      </c>
      <c r="M133" s="67">
        <f t="shared" si="175"/>
        <v>13</v>
      </c>
      <c r="N133" s="67">
        <f t="shared" si="175"/>
        <v>11</v>
      </c>
      <c r="O133" s="67">
        <f t="shared" si="178"/>
        <v>20</v>
      </c>
      <c r="P133" s="85">
        <v>11</v>
      </c>
      <c r="Q133" s="85">
        <v>9</v>
      </c>
      <c r="R133" s="67">
        <f t="shared" si="179"/>
        <v>4</v>
      </c>
      <c r="S133" s="85">
        <v>2</v>
      </c>
      <c r="T133" s="85">
        <v>2</v>
      </c>
      <c r="U133" s="67">
        <f t="shared" si="180"/>
        <v>27</v>
      </c>
      <c r="V133" s="67">
        <f t="shared" si="181"/>
        <v>14</v>
      </c>
      <c r="W133" s="67">
        <f t="shared" si="181"/>
        <v>13</v>
      </c>
      <c r="X133" s="67">
        <f t="shared" si="182"/>
        <v>21</v>
      </c>
      <c r="Y133" s="85">
        <v>12</v>
      </c>
      <c r="Z133" s="85">
        <v>9</v>
      </c>
      <c r="AA133" s="67">
        <f t="shared" si="183"/>
        <v>4</v>
      </c>
      <c r="AB133" s="85">
        <v>2</v>
      </c>
      <c r="AC133" s="85">
        <v>2</v>
      </c>
      <c r="AD133" s="67">
        <f t="shared" si="184"/>
        <v>2</v>
      </c>
      <c r="AE133" s="85">
        <v>0</v>
      </c>
      <c r="AF133" s="85">
        <v>2</v>
      </c>
      <c r="AG133" s="36"/>
      <c r="AH133" s="9"/>
    </row>
    <row r="134" spans="1:34" s="7" customFormat="1" ht="15" customHeight="1">
      <c r="A134" s="13"/>
      <c r="B134" s="9"/>
      <c r="C134" s="80" t="s">
        <v>136</v>
      </c>
      <c r="D134" s="85">
        <v>10</v>
      </c>
      <c r="E134" s="85">
        <v>6</v>
      </c>
      <c r="F134" s="67">
        <f>G134+H134</f>
        <v>143</v>
      </c>
      <c r="G134" s="73">
        <f>J134+M134+V134</f>
        <v>71</v>
      </c>
      <c r="H134" s="73">
        <f>K134+N134+W134</f>
        <v>72</v>
      </c>
      <c r="I134" s="67">
        <f>J134+K134</f>
        <v>37</v>
      </c>
      <c r="J134" s="85">
        <v>19</v>
      </c>
      <c r="K134" s="85">
        <v>18</v>
      </c>
      <c r="L134" s="67">
        <f>M134+N134</f>
        <v>60</v>
      </c>
      <c r="M134" s="67">
        <f>P134+S134</f>
        <v>32</v>
      </c>
      <c r="N134" s="67">
        <f>Q134+T134</f>
        <v>28</v>
      </c>
      <c r="O134" s="67">
        <f>P134+Q134</f>
        <v>59</v>
      </c>
      <c r="P134" s="85">
        <v>32</v>
      </c>
      <c r="Q134" s="85">
        <v>27</v>
      </c>
      <c r="R134" s="67">
        <f>S134+T134</f>
        <v>1</v>
      </c>
      <c r="S134" s="85"/>
      <c r="T134" s="85">
        <v>1</v>
      </c>
      <c r="U134" s="67">
        <f>V134+W134</f>
        <v>46</v>
      </c>
      <c r="V134" s="67">
        <f t="shared" ref="V134" si="186">Y134+AB134+AE134</f>
        <v>20</v>
      </c>
      <c r="W134" s="67">
        <f t="shared" ref="W134" si="187">Z134+AC134+AF134</f>
        <v>26</v>
      </c>
      <c r="X134" s="67">
        <f>Y134+Z134</f>
        <v>37</v>
      </c>
      <c r="Y134" s="85">
        <v>19</v>
      </c>
      <c r="Z134" s="85">
        <v>18</v>
      </c>
      <c r="AA134" s="67">
        <f>AB134+AC134</f>
        <v>7</v>
      </c>
      <c r="AB134" s="85">
        <v>1</v>
      </c>
      <c r="AC134" s="85">
        <v>6</v>
      </c>
      <c r="AD134" s="67">
        <f>AE134+AF134</f>
        <v>2</v>
      </c>
      <c r="AE134" s="85">
        <v>0</v>
      </c>
      <c r="AF134" s="85">
        <v>2</v>
      </c>
      <c r="AG134" s="36"/>
      <c r="AH134" s="9"/>
    </row>
    <row r="135" spans="1:34" s="7" customFormat="1" ht="15" customHeight="1">
      <c r="A135" s="13"/>
      <c r="B135" s="9"/>
      <c r="C135" s="108" t="s">
        <v>130</v>
      </c>
      <c r="D135" s="109">
        <v>14</v>
      </c>
      <c r="E135" s="85">
        <v>4</v>
      </c>
      <c r="F135" s="67">
        <f t="shared" si="176"/>
        <v>128</v>
      </c>
      <c r="G135" s="73">
        <f t="shared" si="174"/>
        <v>63</v>
      </c>
      <c r="H135" s="73">
        <f t="shared" si="174"/>
        <v>65</v>
      </c>
      <c r="I135" s="67">
        <f t="shared" si="185"/>
        <v>33</v>
      </c>
      <c r="J135" s="85">
        <v>19</v>
      </c>
      <c r="K135" s="85">
        <v>14</v>
      </c>
      <c r="L135" s="67">
        <f t="shared" si="177"/>
        <v>46</v>
      </c>
      <c r="M135" s="67">
        <f t="shared" si="175"/>
        <v>23</v>
      </c>
      <c r="N135" s="67">
        <f t="shared" si="175"/>
        <v>23</v>
      </c>
      <c r="O135" s="67">
        <f t="shared" si="178"/>
        <v>43</v>
      </c>
      <c r="P135" s="85">
        <v>21</v>
      </c>
      <c r="Q135" s="85">
        <v>22</v>
      </c>
      <c r="R135" s="67">
        <f t="shared" si="179"/>
        <v>3</v>
      </c>
      <c r="S135" s="85">
        <v>2</v>
      </c>
      <c r="T135" s="85">
        <v>1</v>
      </c>
      <c r="U135" s="67">
        <f t="shared" si="180"/>
        <v>49</v>
      </c>
      <c r="V135" s="67">
        <f>Y135+AB135+AE135</f>
        <v>21</v>
      </c>
      <c r="W135" s="67">
        <f>Z135+AC135+AF135</f>
        <v>28</v>
      </c>
      <c r="X135" s="67">
        <f t="shared" si="182"/>
        <v>48</v>
      </c>
      <c r="Y135" s="85">
        <v>20</v>
      </c>
      <c r="Z135" s="85">
        <v>28</v>
      </c>
      <c r="AA135" s="67">
        <f t="shared" si="183"/>
        <v>1</v>
      </c>
      <c r="AB135" s="85">
        <v>1</v>
      </c>
      <c r="AC135" s="85">
        <v>0</v>
      </c>
      <c r="AD135" s="67">
        <f t="shared" si="184"/>
        <v>0</v>
      </c>
      <c r="AE135" s="85">
        <v>0</v>
      </c>
      <c r="AF135" s="85">
        <v>0</v>
      </c>
      <c r="AG135" s="36"/>
      <c r="AH135" s="9"/>
    </row>
    <row r="136" spans="1:34" s="9" customFormat="1" ht="15" customHeight="1">
      <c r="A136" s="13"/>
      <c r="C136" s="76" t="s">
        <v>87</v>
      </c>
      <c r="D136" s="62">
        <f t="shared" ref="D136:T136" si="188">SUM(D137:D137)</f>
        <v>26</v>
      </c>
      <c r="E136" s="62">
        <f t="shared" si="188"/>
        <v>6</v>
      </c>
      <c r="F136" s="62">
        <f t="shared" si="188"/>
        <v>106</v>
      </c>
      <c r="G136" s="62">
        <f t="shared" si="188"/>
        <v>60</v>
      </c>
      <c r="H136" s="62">
        <f t="shared" si="188"/>
        <v>46</v>
      </c>
      <c r="I136" s="62">
        <f t="shared" si="188"/>
        <v>31</v>
      </c>
      <c r="J136" s="62">
        <f t="shared" si="188"/>
        <v>18</v>
      </c>
      <c r="K136" s="62">
        <f t="shared" si="188"/>
        <v>13</v>
      </c>
      <c r="L136" s="62">
        <f t="shared" si="188"/>
        <v>29</v>
      </c>
      <c r="M136" s="62">
        <f t="shared" si="188"/>
        <v>22</v>
      </c>
      <c r="N136" s="62">
        <f t="shared" si="188"/>
        <v>7</v>
      </c>
      <c r="O136" s="62">
        <f t="shared" si="188"/>
        <v>27</v>
      </c>
      <c r="P136" s="62">
        <f t="shared" si="188"/>
        <v>21</v>
      </c>
      <c r="Q136" s="62">
        <f t="shared" si="188"/>
        <v>6</v>
      </c>
      <c r="R136" s="62">
        <f t="shared" si="188"/>
        <v>2</v>
      </c>
      <c r="S136" s="62">
        <f t="shared" si="188"/>
        <v>1</v>
      </c>
      <c r="T136" s="62">
        <f t="shared" si="188"/>
        <v>1</v>
      </c>
      <c r="U136" s="62">
        <f>SUM(U137)</f>
        <v>46</v>
      </c>
      <c r="V136" s="62">
        <f t="shared" ref="V136:AF136" si="189">SUM(V137)</f>
        <v>20</v>
      </c>
      <c r="W136" s="62">
        <f t="shared" si="189"/>
        <v>26</v>
      </c>
      <c r="X136" s="62">
        <f t="shared" si="189"/>
        <v>40</v>
      </c>
      <c r="Y136" s="62">
        <f t="shared" si="189"/>
        <v>19</v>
      </c>
      <c r="Z136" s="62">
        <f t="shared" si="189"/>
        <v>21</v>
      </c>
      <c r="AA136" s="62">
        <f t="shared" si="189"/>
        <v>4</v>
      </c>
      <c r="AB136" s="62">
        <f t="shared" si="189"/>
        <v>1</v>
      </c>
      <c r="AC136" s="62">
        <f t="shared" si="189"/>
        <v>3</v>
      </c>
      <c r="AD136" s="62">
        <f t="shared" si="189"/>
        <v>2</v>
      </c>
      <c r="AE136" s="62">
        <f t="shared" si="189"/>
        <v>0</v>
      </c>
      <c r="AF136" s="62">
        <f t="shared" si="189"/>
        <v>2</v>
      </c>
      <c r="AG136" s="21"/>
    </row>
    <row r="137" spans="1:34" s="9" customFormat="1" ht="15" customHeight="1">
      <c r="A137" s="13"/>
      <c r="C137" s="77" t="s">
        <v>145</v>
      </c>
      <c r="D137" s="110">
        <v>26</v>
      </c>
      <c r="E137" s="110">
        <v>6</v>
      </c>
      <c r="F137" s="111">
        <f>G137+H137</f>
        <v>106</v>
      </c>
      <c r="G137" s="73">
        <f t="shared" ref="G137:H137" si="190">J137+M137+V137</f>
        <v>60</v>
      </c>
      <c r="H137" s="73">
        <f t="shared" si="190"/>
        <v>46</v>
      </c>
      <c r="I137" s="111">
        <f>J137+K137</f>
        <v>31</v>
      </c>
      <c r="J137" s="110">
        <v>18</v>
      </c>
      <c r="K137" s="110">
        <v>13</v>
      </c>
      <c r="L137" s="111">
        <f>M137+N137</f>
        <v>29</v>
      </c>
      <c r="M137" s="111">
        <f>P137+S137</f>
        <v>22</v>
      </c>
      <c r="N137" s="111">
        <f>Q137+T137</f>
        <v>7</v>
      </c>
      <c r="O137" s="111">
        <f>P137+Q137</f>
        <v>27</v>
      </c>
      <c r="P137" s="110">
        <v>21</v>
      </c>
      <c r="Q137" s="110">
        <v>6</v>
      </c>
      <c r="R137" s="111">
        <f>S137+T137</f>
        <v>2</v>
      </c>
      <c r="S137" s="110">
        <v>1</v>
      </c>
      <c r="T137" s="110">
        <v>1</v>
      </c>
      <c r="U137" s="111">
        <f>V137+W137</f>
        <v>46</v>
      </c>
      <c r="V137" s="111">
        <f>Y137+AB137+AE137</f>
        <v>20</v>
      </c>
      <c r="W137" s="111">
        <f>Z137+AC137+AF137</f>
        <v>26</v>
      </c>
      <c r="X137" s="111">
        <f>Y137+Z137</f>
        <v>40</v>
      </c>
      <c r="Y137" s="110">
        <v>19</v>
      </c>
      <c r="Z137" s="110">
        <v>21</v>
      </c>
      <c r="AA137" s="111">
        <f>AB137+AC137</f>
        <v>4</v>
      </c>
      <c r="AB137" s="110">
        <v>1</v>
      </c>
      <c r="AC137" s="110">
        <v>3</v>
      </c>
      <c r="AD137" s="111">
        <f>AE137+AF137</f>
        <v>2</v>
      </c>
      <c r="AE137" s="112">
        <v>0</v>
      </c>
      <c r="AF137" s="112">
        <v>2</v>
      </c>
      <c r="AG137" s="37"/>
      <c r="AH137" s="7"/>
    </row>
    <row r="138" spans="1:34" s="7" customFormat="1" ht="15" customHeight="1">
      <c r="A138" s="13"/>
      <c r="B138" s="9"/>
      <c r="C138" s="76" t="s">
        <v>93</v>
      </c>
      <c r="D138" s="62">
        <f t="shared" ref="D138:T138" si="191">SUM(D139:D140)</f>
        <v>19</v>
      </c>
      <c r="E138" s="62">
        <f t="shared" si="191"/>
        <v>10</v>
      </c>
      <c r="F138" s="62">
        <f t="shared" si="191"/>
        <v>172</v>
      </c>
      <c r="G138" s="62">
        <f t="shared" si="191"/>
        <v>86</v>
      </c>
      <c r="H138" s="62">
        <f t="shared" si="191"/>
        <v>86</v>
      </c>
      <c r="I138" s="62">
        <f t="shared" si="191"/>
        <v>47</v>
      </c>
      <c r="J138" s="62">
        <f t="shared" si="191"/>
        <v>22</v>
      </c>
      <c r="K138" s="62">
        <f t="shared" si="191"/>
        <v>25</v>
      </c>
      <c r="L138" s="62">
        <f t="shared" si="191"/>
        <v>57</v>
      </c>
      <c r="M138" s="62">
        <f t="shared" si="191"/>
        <v>30</v>
      </c>
      <c r="N138" s="62">
        <f t="shared" si="191"/>
        <v>27</v>
      </c>
      <c r="O138" s="62">
        <f t="shared" si="191"/>
        <v>55</v>
      </c>
      <c r="P138" s="62">
        <f t="shared" si="191"/>
        <v>29</v>
      </c>
      <c r="Q138" s="62">
        <f t="shared" si="191"/>
        <v>26</v>
      </c>
      <c r="R138" s="62">
        <f t="shared" si="191"/>
        <v>2</v>
      </c>
      <c r="S138" s="62">
        <f t="shared" si="191"/>
        <v>1</v>
      </c>
      <c r="T138" s="62">
        <f t="shared" si="191"/>
        <v>1</v>
      </c>
      <c r="U138" s="62">
        <f>SUM(U139:U140)</f>
        <v>68</v>
      </c>
      <c r="V138" s="62">
        <f t="shared" ref="V138:W138" si="192">SUM(V139:V140)</f>
        <v>34</v>
      </c>
      <c r="W138" s="62">
        <f t="shared" si="192"/>
        <v>34</v>
      </c>
      <c r="X138" s="62">
        <f>SUM(X139:X140)</f>
        <v>67</v>
      </c>
      <c r="Y138" s="62">
        <f>SUM(Y139:Y140)</f>
        <v>33</v>
      </c>
      <c r="Z138" s="62">
        <f>SUM(Z139:Z140)</f>
        <v>34</v>
      </c>
      <c r="AA138" s="62">
        <f>SUM(AA139:AA140)</f>
        <v>1</v>
      </c>
      <c r="AB138" s="62">
        <f>SUM(AB139:AB140)</f>
        <v>1</v>
      </c>
      <c r="AC138" s="62">
        <f t="shared" ref="AC138:AF138" si="193">SUM(AC139:AC140)</f>
        <v>0</v>
      </c>
      <c r="AD138" s="62">
        <f t="shared" si="193"/>
        <v>0</v>
      </c>
      <c r="AE138" s="62">
        <f t="shared" si="193"/>
        <v>0</v>
      </c>
      <c r="AF138" s="62">
        <f t="shared" si="193"/>
        <v>0</v>
      </c>
      <c r="AG138" s="21"/>
      <c r="AH138" s="9"/>
    </row>
    <row r="139" spans="1:34" s="9" customFormat="1" ht="15" customHeight="1">
      <c r="A139" s="13"/>
      <c r="C139" s="77" t="s">
        <v>123</v>
      </c>
      <c r="D139" s="85">
        <v>10</v>
      </c>
      <c r="E139" s="85">
        <v>6</v>
      </c>
      <c r="F139" s="67">
        <f>G139+H139</f>
        <v>101</v>
      </c>
      <c r="G139" s="73">
        <f t="shared" ref="G139:H140" si="194">J139+M139+V139</f>
        <v>49</v>
      </c>
      <c r="H139" s="73">
        <f t="shared" si="194"/>
        <v>52</v>
      </c>
      <c r="I139" s="67">
        <f>J139+K139</f>
        <v>31</v>
      </c>
      <c r="J139" s="85">
        <v>17</v>
      </c>
      <c r="K139" s="85">
        <v>14</v>
      </c>
      <c r="L139" s="67">
        <f>M139+N139</f>
        <v>33</v>
      </c>
      <c r="M139" s="67">
        <f t="shared" ref="M139:N140" si="195">P139+S139</f>
        <v>14</v>
      </c>
      <c r="N139" s="67">
        <f t="shared" si="195"/>
        <v>19</v>
      </c>
      <c r="O139" s="67">
        <f>P139+Q139</f>
        <v>32</v>
      </c>
      <c r="P139" s="85">
        <v>14</v>
      </c>
      <c r="Q139" s="85">
        <v>18</v>
      </c>
      <c r="R139" s="67">
        <f>S139+T139</f>
        <v>1</v>
      </c>
      <c r="S139" s="85"/>
      <c r="T139" s="85">
        <v>1</v>
      </c>
      <c r="U139" s="67">
        <f>V139+W139</f>
        <v>37</v>
      </c>
      <c r="V139" s="67">
        <f>Y139+AB139+AE139</f>
        <v>18</v>
      </c>
      <c r="W139" s="67">
        <f>Z139+AC139+AF139</f>
        <v>19</v>
      </c>
      <c r="X139" s="67">
        <f>Y139+Z139</f>
        <v>37</v>
      </c>
      <c r="Y139" s="85">
        <v>18</v>
      </c>
      <c r="Z139" s="85">
        <v>19</v>
      </c>
      <c r="AA139" s="67">
        <f>AB139+AC139</f>
        <v>0</v>
      </c>
      <c r="AB139" s="85">
        <v>0</v>
      </c>
      <c r="AC139" s="85">
        <v>0</v>
      </c>
      <c r="AD139" s="67">
        <f>AE139+AF139</f>
        <v>0</v>
      </c>
      <c r="AE139" s="112">
        <v>0</v>
      </c>
      <c r="AF139" s="112">
        <v>0</v>
      </c>
      <c r="AG139" s="36"/>
    </row>
    <row r="140" spans="1:34" s="9" customFormat="1" ht="15" customHeight="1">
      <c r="A140" s="13"/>
      <c r="C140" s="80" t="s">
        <v>137</v>
      </c>
      <c r="D140" s="85">
        <v>9</v>
      </c>
      <c r="E140" s="85">
        <v>4</v>
      </c>
      <c r="F140" s="67">
        <f t="shared" ref="F140" si="196">G140+H140</f>
        <v>71</v>
      </c>
      <c r="G140" s="73">
        <f t="shared" si="194"/>
        <v>37</v>
      </c>
      <c r="H140" s="73">
        <f t="shared" si="194"/>
        <v>34</v>
      </c>
      <c r="I140" s="67">
        <f t="shared" ref="I140" si="197">J140+K140</f>
        <v>16</v>
      </c>
      <c r="J140" s="85">
        <v>5</v>
      </c>
      <c r="K140" s="85">
        <v>11</v>
      </c>
      <c r="L140" s="67">
        <f t="shared" ref="L140" si="198">M140+N140</f>
        <v>24</v>
      </c>
      <c r="M140" s="67">
        <f t="shared" si="195"/>
        <v>16</v>
      </c>
      <c r="N140" s="67">
        <f t="shared" si="195"/>
        <v>8</v>
      </c>
      <c r="O140" s="67">
        <f t="shared" ref="O140" si="199">P140+Q140</f>
        <v>23</v>
      </c>
      <c r="P140" s="85">
        <v>15</v>
      </c>
      <c r="Q140" s="85">
        <v>8</v>
      </c>
      <c r="R140" s="67">
        <f t="shared" ref="R140" si="200">S140+T140</f>
        <v>1</v>
      </c>
      <c r="S140" s="85">
        <v>1</v>
      </c>
      <c r="T140" s="85"/>
      <c r="U140" s="67">
        <f t="shared" ref="U140" si="201">V140+W140</f>
        <v>31</v>
      </c>
      <c r="V140" s="67">
        <f>Y140+AB140+AE140</f>
        <v>16</v>
      </c>
      <c r="W140" s="67">
        <f>Z140+AC140+AF140</f>
        <v>15</v>
      </c>
      <c r="X140" s="67">
        <f t="shared" ref="X140" si="202">Y140+Z140</f>
        <v>30</v>
      </c>
      <c r="Y140" s="85">
        <v>15</v>
      </c>
      <c r="Z140" s="85">
        <v>15</v>
      </c>
      <c r="AA140" s="67">
        <f t="shared" ref="AA140" si="203">AB140+AC140</f>
        <v>1</v>
      </c>
      <c r="AB140" s="85">
        <v>1</v>
      </c>
      <c r="AC140" s="85">
        <v>0</v>
      </c>
      <c r="AD140" s="67">
        <f t="shared" ref="AD140" si="204">AE140+AF140</f>
        <v>0</v>
      </c>
      <c r="AE140" s="112">
        <v>0</v>
      </c>
      <c r="AF140" s="112">
        <v>0</v>
      </c>
      <c r="AG140" s="36"/>
      <c r="AH140" s="7"/>
    </row>
    <row r="141" spans="1:34" s="9" customFormat="1" ht="15" customHeight="1">
      <c r="A141" s="13"/>
      <c r="C141" s="76" t="s">
        <v>94</v>
      </c>
      <c r="D141" s="62">
        <f t="shared" ref="D141:T141" si="205">SUM(D142:D143)</f>
        <v>4</v>
      </c>
      <c r="E141" s="62">
        <f>SUM(E142:E143)</f>
        <v>4</v>
      </c>
      <c r="F141" s="62">
        <f>SUM(F142:F143)</f>
        <v>11</v>
      </c>
      <c r="G141" s="62">
        <f t="shared" si="205"/>
        <v>7</v>
      </c>
      <c r="H141" s="62">
        <f t="shared" si="205"/>
        <v>4</v>
      </c>
      <c r="I141" s="62">
        <f t="shared" si="205"/>
        <v>3</v>
      </c>
      <c r="J141" s="62">
        <f t="shared" si="205"/>
        <v>3</v>
      </c>
      <c r="K141" s="62">
        <f t="shared" si="205"/>
        <v>0</v>
      </c>
      <c r="L141" s="62">
        <f t="shared" si="205"/>
        <v>3</v>
      </c>
      <c r="M141" s="62">
        <f t="shared" si="205"/>
        <v>2</v>
      </c>
      <c r="N141" s="62">
        <f t="shared" si="205"/>
        <v>1</v>
      </c>
      <c r="O141" s="62">
        <f t="shared" si="205"/>
        <v>3</v>
      </c>
      <c r="P141" s="62">
        <f t="shared" si="205"/>
        <v>2</v>
      </c>
      <c r="Q141" s="62">
        <f t="shared" si="205"/>
        <v>1</v>
      </c>
      <c r="R141" s="62">
        <f t="shared" si="205"/>
        <v>0</v>
      </c>
      <c r="S141" s="62">
        <f t="shared" si="205"/>
        <v>0</v>
      </c>
      <c r="T141" s="62">
        <f t="shared" si="205"/>
        <v>0</v>
      </c>
      <c r="U141" s="62">
        <f t="shared" ref="U141:AF141" si="206">SUM(U142:U143)</f>
        <v>5</v>
      </c>
      <c r="V141" s="62">
        <f t="shared" si="206"/>
        <v>2</v>
      </c>
      <c r="W141" s="62">
        <f>SUM(W142:W143)</f>
        <v>3</v>
      </c>
      <c r="X141" s="62">
        <f t="shared" si="206"/>
        <v>5</v>
      </c>
      <c r="Y141" s="62">
        <f t="shared" si="206"/>
        <v>2</v>
      </c>
      <c r="Z141" s="62">
        <f t="shared" si="206"/>
        <v>3</v>
      </c>
      <c r="AA141" s="62">
        <f t="shared" si="206"/>
        <v>0</v>
      </c>
      <c r="AB141" s="62">
        <f t="shared" si="206"/>
        <v>0</v>
      </c>
      <c r="AC141" s="62">
        <f t="shared" si="206"/>
        <v>0</v>
      </c>
      <c r="AD141" s="62">
        <f t="shared" si="206"/>
        <v>0</v>
      </c>
      <c r="AE141" s="62">
        <f t="shared" si="206"/>
        <v>0</v>
      </c>
      <c r="AF141" s="62">
        <f t="shared" si="206"/>
        <v>0</v>
      </c>
      <c r="AG141" s="21"/>
      <c r="AH141" s="7"/>
    </row>
    <row r="142" spans="1:34" s="9" customFormat="1" ht="15" customHeight="1">
      <c r="A142" s="13"/>
      <c r="C142" s="77" t="s">
        <v>124</v>
      </c>
      <c r="D142" s="113">
        <v>4</v>
      </c>
      <c r="E142" s="113">
        <v>4</v>
      </c>
      <c r="F142" s="114">
        <f>G142+H142</f>
        <v>11</v>
      </c>
      <c r="G142" s="73">
        <f t="shared" ref="G142:H143" si="207">J142+M142+V142</f>
        <v>7</v>
      </c>
      <c r="H142" s="73">
        <f t="shared" si="207"/>
        <v>4</v>
      </c>
      <c r="I142" s="114">
        <f>J142+K142</f>
        <v>3</v>
      </c>
      <c r="J142" s="115">
        <v>3</v>
      </c>
      <c r="K142" s="115"/>
      <c r="L142" s="114">
        <f>M142+N142</f>
        <v>3</v>
      </c>
      <c r="M142" s="114">
        <f>P142+S142</f>
        <v>2</v>
      </c>
      <c r="N142" s="114">
        <f>Q142+T142</f>
        <v>1</v>
      </c>
      <c r="O142" s="114">
        <f>P142+Q142</f>
        <v>3</v>
      </c>
      <c r="P142" s="115">
        <v>2</v>
      </c>
      <c r="Q142" s="115">
        <v>1</v>
      </c>
      <c r="R142" s="114">
        <f>S142+T142</f>
        <v>0</v>
      </c>
      <c r="S142" s="115"/>
      <c r="T142" s="115"/>
      <c r="U142" s="114">
        <f>V142+W142</f>
        <v>5</v>
      </c>
      <c r="V142" s="114">
        <f>Y142+AB142+AE142</f>
        <v>2</v>
      </c>
      <c r="W142" s="114">
        <f>Z142+AC142+AF142</f>
        <v>3</v>
      </c>
      <c r="X142" s="114">
        <f>Y142+Z142</f>
        <v>5</v>
      </c>
      <c r="Y142" s="115">
        <v>2</v>
      </c>
      <c r="Z142" s="115">
        <v>3</v>
      </c>
      <c r="AA142" s="114">
        <f>AB142+AC142</f>
        <v>0</v>
      </c>
      <c r="AB142" s="115">
        <v>0</v>
      </c>
      <c r="AC142" s="115">
        <v>0</v>
      </c>
      <c r="AD142" s="114">
        <f>AE142+AF142</f>
        <v>0</v>
      </c>
      <c r="AE142" s="116">
        <v>0</v>
      </c>
      <c r="AF142" s="116">
        <v>0</v>
      </c>
      <c r="AG142" s="38"/>
    </row>
    <row r="143" spans="1:34" s="9" customFormat="1" ht="15" customHeight="1">
      <c r="A143" s="13"/>
      <c r="C143" s="77" t="s">
        <v>147</v>
      </c>
      <c r="D143" s="113"/>
      <c r="E143" s="113"/>
      <c r="F143" s="114">
        <f>G143+H143</f>
        <v>0</v>
      </c>
      <c r="G143" s="73">
        <f t="shared" si="207"/>
        <v>0</v>
      </c>
      <c r="H143" s="73">
        <f t="shared" si="207"/>
        <v>0</v>
      </c>
      <c r="I143" s="114">
        <f>J143+K143</f>
        <v>0</v>
      </c>
      <c r="J143" s="115"/>
      <c r="K143" s="115"/>
      <c r="L143" s="114">
        <f>M143+N143</f>
        <v>0</v>
      </c>
      <c r="M143" s="114">
        <f>P143+S143</f>
        <v>0</v>
      </c>
      <c r="N143" s="114">
        <f>Q143+T143</f>
        <v>0</v>
      </c>
      <c r="O143" s="114">
        <f>P143+Q143</f>
        <v>0</v>
      </c>
      <c r="P143" s="115"/>
      <c r="Q143" s="115"/>
      <c r="R143" s="114">
        <f>S143+T143</f>
        <v>0</v>
      </c>
      <c r="S143" s="115"/>
      <c r="T143" s="115"/>
      <c r="U143" s="62">
        <f t="shared" ref="U143:AF143" si="208">SUM(U144:U144)</f>
        <v>0</v>
      </c>
      <c r="V143" s="62">
        <f t="shared" si="208"/>
        <v>0</v>
      </c>
      <c r="W143" s="62">
        <f t="shared" si="208"/>
        <v>0</v>
      </c>
      <c r="X143" s="62">
        <f t="shared" si="208"/>
        <v>0</v>
      </c>
      <c r="Y143" s="62">
        <f t="shared" si="208"/>
        <v>0</v>
      </c>
      <c r="Z143" s="62">
        <f t="shared" si="208"/>
        <v>0</v>
      </c>
      <c r="AA143" s="62">
        <f t="shared" si="208"/>
        <v>0</v>
      </c>
      <c r="AB143" s="62">
        <f t="shared" si="208"/>
        <v>0</v>
      </c>
      <c r="AC143" s="62">
        <f t="shared" si="208"/>
        <v>0</v>
      </c>
      <c r="AD143" s="62">
        <f t="shared" si="208"/>
        <v>0</v>
      </c>
      <c r="AE143" s="62">
        <f t="shared" si="208"/>
        <v>0</v>
      </c>
      <c r="AF143" s="62">
        <f t="shared" si="208"/>
        <v>0</v>
      </c>
      <c r="AG143" s="38"/>
      <c r="AH143" s="7"/>
    </row>
    <row r="144" spans="1:34" s="9" customFormat="1" ht="15" customHeight="1">
      <c r="A144" s="10"/>
      <c r="B144" s="10"/>
      <c r="C144" s="7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4">
        <f>V144+W144</f>
        <v>0</v>
      </c>
      <c r="V144" s="114">
        <f>Y144+AB144+AE144</f>
        <v>0</v>
      </c>
      <c r="W144" s="114">
        <f>Z144+AC144+AF144</f>
        <v>0</v>
      </c>
      <c r="X144" s="114">
        <f>Y144+Z144</f>
        <v>0</v>
      </c>
      <c r="Y144" s="115"/>
      <c r="Z144" s="115"/>
      <c r="AA144" s="114">
        <f>AB144+AC144</f>
        <v>0</v>
      </c>
      <c r="AB144" s="115"/>
      <c r="AC144" s="115"/>
      <c r="AD144" s="114">
        <f>AE144+AF144</f>
        <v>0</v>
      </c>
      <c r="AE144" s="113"/>
      <c r="AF144" s="113"/>
      <c r="AG144" s="11"/>
    </row>
    <row r="145" spans="1:34" s="9" customFormat="1" ht="15" customHeight="1">
      <c r="A145" s="10"/>
      <c r="B145" s="10"/>
      <c r="C145" s="7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</row>
    <row r="146" spans="1:34" s="9" customFormat="1" ht="15" customHeight="1">
      <c r="A146" s="10"/>
      <c r="B146" s="10"/>
      <c r="C146" s="7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7"/>
    </row>
    <row r="147" spans="1:34" s="7" customFormat="1" ht="15" customHeight="1">
      <c r="A147" s="10"/>
      <c r="B147" s="10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9"/>
    </row>
    <row r="148" spans="1:34" s="9" customFormat="1" ht="15" customHeight="1">
      <c r="A148" s="10"/>
      <c r="B148" s="10"/>
      <c r="C148" s="7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</row>
    <row r="149" spans="1:34" s="9" customFormat="1" ht="15" customHeight="1">
      <c r="A149" s="10"/>
      <c r="B149" s="10"/>
      <c r="C149" s="7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0"/>
    </row>
    <row r="150" spans="1:34" s="10" customFormat="1" ht="15" customHeight="1">
      <c r="C150" s="7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</row>
    <row r="151" spans="1:34" s="10" customFormat="1" ht="15" customHeight="1">
      <c r="C151" s="7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</row>
    <row r="152" spans="1:34" s="10" customFormat="1" ht="15" customHeight="1">
      <c r="C152" s="7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</row>
    <row r="153" spans="1:34" s="10" customFormat="1" ht="15" customHeight="1">
      <c r="C153" s="7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</row>
    <row r="154" spans="1:34" s="10" customFormat="1" ht="15" customHeight="1">
      <c r="C154" s="7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</row>
    <row r="155" spans="1:34" s="10" customFormat="1" ht="15" customHeight="1">
      <c r="C155" s="7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</row>
    <row r="156" spans="1:34" s="10" customFormat="1" ht="15" customHeight="1">
      <c r="C156" s="7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</row>
    <row r="157" spans="1:34" s="10" customFormat="1" ht="15" customHeight="1">
      <c r="C157" s="7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</row>
    <row r="158" spans="1:34" s="10" customFormat="1" ht="15" customHeight="1">
      <c r="C158" s="7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</row>
    <row r="159" spans="1:34" s="10" customFormat="1" ht="15" customHeight="1">
      <c r="C159" s="7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</row>
    <row r="160" spans="1:34" s="10" customFormat="1" ht="15" customHeight="1">
      <c r="C160" s="7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</row>
    <row r="161" spans="3:33" s="10" customFormat="1" ht="15" customHeight="1">
      <c r="C161" s="7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</row>
    <row r="162" spans="3:33" s="10" customFormat="1" ht="15" customHeight="1">
      <c r="C162" s="7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</row>
    <row r="163" spans="3:33" s="10" customFormat="1" ht="15" customHeight="1">
      <c r="C163" s="7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</row>
    <row r="164" spans="3:33" s="10" customFormat="1" ht="15" customHeight="1">
      <c r="C164" s="7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</row>
    <row r="165" spans="3:33" s="10" customFormat="1" ht="15" customHeight="1">
      <c r="C165" s="7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</row>
    <row r="166" spans="3:33" s="10" customFormat="1" ht="15" customHeight="1">
      <c r="C166" s="7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</row>
    <row r="167" spans="3:33" s="10" customFormat="1" ht="15" customHeight="1">
      <c r="C167" s="7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</row>
    <row r="168" spans="3:33" s="10" customFormat="1" ht="15" customHeight="1">
      <c r="C168" s="7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</row>
    <row r="169" spans="3:33" s="10" customFormat="1" ht="15" customHeight="1">
      <c r="C169" s="7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</row>
    <row r="170" spans="3:33" s="10" customFormat="1" ht="15" customHeight="1">
      <c r="C170" s="7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</row>
    <row r="171" spans="3:33" s="10" customFormat="1" ht="15" customHeight="1">
      <c r="C171" s="7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</row>
    <row r="172" spans="3:33" s="10" customFormat="1" ht="15" customHeight="1">
      <c r="C172" s="7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</row>
    <row r="173" spans="3:33" s="10" customFormat="1" ht="15" customHeight="1">
      <c r="C173" s="7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</row>
    <row r="174" spans="3:33" s="10" customFormat="1" ht="15" customHeight="1">
      <c r="C174" s="7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</row>
    <row r="175" spans="3:33" s="10" customFormat="1" ht="15" customHeight="1">
      <c r="C175" s="7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</row>
    <row r="176" spans="3:33" s="10" customFormat="1" ht="15" customHeight="1">
      <c r="C176" s="7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</row>
    <row r="177" spans="2:33" s="10" customFormat="1" ht="15" customHeight="1">
      <c r="C177" s="7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</row>
    <row r="178" spans="2:33" s="10" customFormat="1" ht="15" customHeight="1">
      <c r="C178" s="7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</row>
    <row r="179" spans="2:33" s="10" customFormat="1" ht="15" customHeight="1">
      <c r="C179" s="7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</row>
    <row r="180" spans="2:33" s="10" customFormat="1" ht="15" customHeight="1">
      <c r="C180" s="7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</row>
    <row r="181" spans="2:33" s="10" customFormat="1" ht="15" customHeight="1">
      <c r="C181" s="7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</row>
    <row r="182" spans="2:33" s="10" customFormat="1" ht="15" customHeight="1">
      <c r="C182" s="7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</row>
    <row r="183" spans="2:33" s="10" customFormat="1" ht="15" customHeight="1">
      <c r="C183" s="7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</row>
    <row r="184" spans="2:33" s="10" customFormat="1" ht="15" customHeight="1">
      <c r="C184" s="7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</row>
    <row r="185" spans="2:33" s="10" customFormat="1" ht="15" customHeight="1">
      <c r="C185" s="7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</row>
    <row r="186" spans="2:33" s="10" customFormat="1" ht="15" customHeight="1">
      <c r="C186" s="7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</row>
    <row r="187" spans="2:33" s="10" customFormat="1" ht="15" customHeight="1">
      <c r="C187" s="7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</row>
    <row r="188" spans="2:33" s="10" customFormat="1" ht="15" customHeight="1">
      <c r="B188" s="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11"/>
    </row>
    <row r="189" spans="2:33" ht="15" customHeight="1"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11"/>
    </row>
    <row r="190" spans="2:33" ht="15" customHeight="1"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11"/>
    </row>
    <row r="191" spans="2:33" ht="15" customHeight="1"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11"/>
    </row>
    <row r="192" spans="2:33" ht="15" customHeight="1"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11"/>
    </row>
    <row r="193" spans="3:33" ht="15" customHeight="1"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11"/>
    </row>
    <row r="194" spans="3:33" ht="15" customHeight="1"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11"/>
    </row>
    <row r="195" spans="3:33" ht="15" customHeight="1"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11"/>
    </row>
    <row r="196" spans="3:33" ht="15" customHeight="1"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11"/>
    </row>
    <row r="197" spans="3:33" ht="15" customHeight="1"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11"/>
    </row>
    <row r="198" spans="3:33" ht="15" customHeight="1"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11"/>
    </row>
    <row r="199" spans="3:33" ht="15" customHeight="1"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11"/>
    </row>
    <row r="200" spans="3:33" ht="15" customHeight="1"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11"/>
    </row>
    <row r="201" spans="3:33" ht="15" customHeight="1"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11"/>
    </row>
    <row r="202" spans="3:33" ht="15" customHeight="1"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11"/>
    </row>
    <row r="203" spans="3:33" ht="15" customHeight="1"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11"/>
    </row>
    <row r="204" spans="3:33" ht="15" customHeight="1"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11"/>
    </row>
    <row r="205" spans="3:33" ht="15" customHeight="1"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11"/>
    </row>
    <row r="206" spans="3:33" ht="15" customHeight="1"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11"/>
    </row>
    <row r="207" spans="3:33" ht="15" customHeight="1"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11"/>
    </row>
    <row r="208" spans="3:33" ht="15" customHeight="1"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11"/>
    </row>
    <row r="209" spans="3:33" ht="15" customHeight="1"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11"/>
    </row>
    <row r="210" spans="3:33" ht="15" customHeight="1"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spans="3:33" ht="15" customHeight="1"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spans="3:33" ht="15" customHeight="1"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</row>
    <row r="213" spans="3:33" ht="15" customHeight="1"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</row>
    <row r="214" spans="3:33" ht="15" customHeight="1"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</row>
    <row r="215" spans="3:33" ht="15" customHeight="1"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</row>
    <row r="216" spans="3:33" ht="15" customHeight="1"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</row>
    <row r="217" spans="3:33" ht="15" customHeight="1"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spans="3:33" ht="15" customHeight="1"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</row>
    <row r="219" spans="3:33" ht="15" customHeight="1"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spans="3:33" ht="15" customHeight="1"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</row>
    <row r="221" spans="3:33" ht="15" customHeight="1"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</row>
    <row r="222" spans="3:33" ht="15" customHeight="1"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</row>
    <row r="223" spans="3:33" ht="15" customHeight="1"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</row>
    <row r="224" spans="3:33" ht="15" customHeight="1"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</row>
    <row r="225" spans="3:31" ht="15" customHeight="1"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</row>
    <row r="226" spans="3:31" ht="15" customHeight="1"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</row>
    <row r="227" spans="3:31" ht="15" customHeight="1"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</row>
    <row r="228" spans="3:31" ht="15" customHeight="1"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</row>
    <row r="229" spans="3:31" ht="15" customHeight="1"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</row>
    <row r="230" spans="3:31" ht="15" customHeight="1"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</row>
    <row r="231" spans="3:31" ht="15" customHeight="1"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</row>
    <row r="232" spans="3:31" ht="15" customHeight="1"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</row>
    <row r="233" spans="3:31" ht="15" customHeight="1"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spans="3:31" ht="15" customHeight="1"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spans="3:31" ht="15" customHeight="1"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</row>
    <row r="236" spans="3:31" ht="15" customHeight="1"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</row>
    <row r="237" spans="3:31" ht="15" customHeight="1"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</row>
    <row r="238" spans="3:31" ht="13.9" customHeight="1"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</row>
    <row r="239" spans="3:31" ht="13.9" customHeight="1"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</row>
    <row r="240" spans="3:31" ht="13.9" customHeight="1"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</row>
    <row r="241" spans="3:31" ht="13.9" customHeight="1"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</row>
    <row r="242" spans="3:31" ht="13.9" customHeight="1"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</row>
    <row r="243" spans="3:31" ht="13.9" customHeight="1"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</row>
    <row r="244" spans="3:31" ht="13.9" customHeight="1"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</row>
    <row r="245" spans="3:31" ht="13.9" customHeight="1"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</row>
    <row r="246" spans="3:31" ht="13.9" customHeight="1"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</row>
    <row r="247" spans="3:31" ht="13.9" customHeight="1"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</row>
    <row r="248" spans="3:31" ht="13.9" customHeight="1"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spans="3:31" ht="13.9" customHeight="1"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spans="3:31" ht="13.9" customHeight="1"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</row>
    <row r="251" spans="3:31" ht="13.9" customHeight="1"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</row>
    <row r="252" spans="3:31" ht="13.9" customHeight="1"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</row>
    <row r="253" spans="3:31" ht="13.9" customHeight="1"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</row>
    <row r="254" spans="3:31" ht="13.9" customHeight="1"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</row>
    <row r="255" spans="3:31" ht="13.9" customHeight="1"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</row>
    <row r="256" spans="3:31" ht="13.9" customHeight="1"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spans="3:31" ht="13.9" customHeight="1"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spans="3:31" ht="13.9" customHeight="1"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</row>
    <row r="259" spans="3:31" ht="13.9" customHeight="1"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</row>
    <row r="260" spans="3:31" ht="13.9" customHeight="1"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</row>
    <row r="261" spans="3:31" ht="13.9" customHeight="1"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spans="3:31" ht="13.9" customHeight="1"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</row>
    <row r="263" spans="3:31" ht="13.9" customHeight="1"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</row>
    <row r="264" spans="3:31" ht="13.9" customHeight="1"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</row>
    <row r="265" spans="3:31" ht="13.9" customHeight="1"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</row>
    <row r="266" spans="3:31" ht="13.9" customHeight="1"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</row>
    <row r="267" spans="3:31" ht="13.9" customHeight="1"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</row>
    <row r="268" spans="3:31" ht="13.9" customHeight="1"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spans="3:31" ht="13.9" customHeight="1"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spans="3:31" ht="13.9" customHeight="1"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spans="3:31" ht="13.9" customHeight="1"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spans="3:31" ht="13.9" customHeight="1"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</row>
    <row r="273" spans="3:31" ht="13.9" customHeight="1"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</row>
    <row r="274" spans="3:31" ht="13.9" customHeight="1"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</row>
    <row r="275" spans="3:31" ht="13.9" customHeight="1"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</row>
    <row r="276" spans="3:31" ht="13.9" customHeight="1"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</row>
    <row r="277" spans="3:31" ht="13.9" customHeight="1"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spans="3:31" ht="13.9" customHeight="1"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</row>
    <row r="279" spans="3:31" ht="13.9" customHeight="1"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</row>
    <row r="280" spans="3:31" ht="13.9" customHeight="1"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</row>
    <row r="281" spans="3:31" ht="13.9" customHeight="1"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</row>
    <row r="282" spans="3:31" ht="13.9" customHeight="1"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</row>
    <row r="283" spans="3:31" ht="13.9" customHeight="1"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spans="3:31" ht="13.9" customHeight="1"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</row>
    <row r="285" spans="3:31" ht="13.9" customHeight="1"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</row>
    <row r="286" spans="3:31" ht="13.9" customHeight="1"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</row>
    <row r="287" spans="3:31" ht="13.9" customHeight="1"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</row>
    <row r="288" spans="3:31" ht="13.9" customHeight="1"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</row>
    <row r="289" spans="3:31" ht="13.9" customHeight="1"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</row>
    <row r="290" spans="3:31" ht="13.9" customHeight="1"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</row>
    <row r="291" spans="3:31" ht="13.9" customHeight="1"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</row>
    <row r="292" spans="3:31" ht="13.9" customHeight="1"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</row>
    <row r="293" spans="3:31" ht="13.9" customHeight="1"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</row>
    <row r="294" spans="3:31" ht="13.9" customHeight="1"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</row>
    <row r="295" spans="3:31" ht="13.9" customHeight="1"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</row>
    <row r="296" spans="3:31" ht="13.9" customHeight="1"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</row>
    <row r="297" spans="3:31" ht="13.9" customHeight="1"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</row>
    <row r="298" spans="3:31" ht="13.9" customHeight="1"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</row>
    <row r="299" spans="3:31" ht="13.9" customHeight="1"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</row>
    <row r="300" spans="3:31" ht="13.9" customHeight="1"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</row>
    <row r="301" spans="3:31" ht="13.9" customHeight="1"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</row>
    <row r="302" spans="3:31" ht="13.9" customHeight="1"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</row>
    <row r="303" spans="3:31" ht="13.9" customHeight="1"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</row>
    <row r="304" spans="3:31" ht="13.9" customHeight="1"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</row>
    <row r="305" spans="3:31" ht="13.9" customHeight="1"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</row>
    <row r="306" spans="3:31" ht="13.9" customHeight="1"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</row>
    <row r="307" spans="3:31" ht="13.9" customHeight="1"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</row>
    <row r="308" spans="3:31" ht="13.9" customHeight="1"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</row>
    <row r="309" spans="3:31" ht="13.9" customHeight="1"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</row>
    <row r="310" spans="3:31" ht="13.9" customHeight="1"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</row>
    <row r="311" spans="3:31" ht="13.9" customHeight="1"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</row>
    <row r="312" spans="3:31" ht="13.9" customHeight="1"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</row>
    <row r="313" spans="3:31" ht="13.9" customHeight="1"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</row>
    <row r="314" spans="3:31" ht="13.9" customHeight="1"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</row>
    <row r="315" spans="3:31" ht="13.9" customHeight="1"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</row>
    <row r="316" spans="3:31" ht="13.9" customHeight="1"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</row>
    <row r="317" spans="3:31" ht="13.9" customHeight="1"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</row>
    <row r="318" spans="3:31" ht="13.9" customHeight="1"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</row>
    <row r="319" spans="3:31" ht="13.9" customHeight="1"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</row>
    <row r="320" spans="3:31" ht="13.9" customHeight="1"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</row>
    <row r="321" spans="3:31" ht="13.9" customHeight="1"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</row>
    <row r="322" spans="3:31" ht="13.9" customHeight="1"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</row>
    <row r="323" spans="3:31" ht="13.9" customHeight="1"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</row>
    <row r="324" spans="3:31" ht="13.9" customHeight="1"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</row>
    <row r="325" spans="3:31" ht="13.9" customHeight="1"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</row>
    <row r="326" spans="3:31" ht="13.9" customHeight="1"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</row>
    <row r="327" spans="3:31" ht="13.9" customHeight="1"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</row>
    <row r="328" spans="3:31" ht="13.9" customHeight="1"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</row>
    <row r="329" spans="3:31" ht="13.9" customHeight="1"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spans="3:31" ht="13.9" customHeight="1"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spans="3:31" ht="13.9" customHeight="1"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</row>
    <row r="332" spans="3:31"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spans="3:31"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</row>
    <row r="334" spans="3:31"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</row>
    <row r="335" spans="3:31"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</row>
    <row r="336" spans="3:31"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</row>
    <row r="337" spans="3:31"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</row>
    <row r="338" spans="3:31"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</row>
  </sheetData>
  <mergeCells count="1">
    <mergeCell ref="D3:D5"/>
  </mergeCells>
  <phoneticPr fontId="6"/>
  <pageMargins left="0.19685039370078741" right="0.19685039370078741" top="0.47244094488188981" bottom="0.19685039370078741" header="0.19685039370078741" footer="0.19685039370078741"/>
  <pageSetup paperSize="9" scale="89" fitToHeight="6" orientation="landscape" r:id="rId1"/>
  <headerFooter alignWithMargins="0"/>
  <rowBreaks count="3" manualBreakCount="3">
    <brk id="44" min="1" max="32" man="1"/>
    <brk id="78" min="1" max="32" man="1"/>
    <brk id="119" min="1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幼稚園</vt:lpstr>
      <vt:lpstr>幼稚園!Print_Area</vt:lpstr>
      <vt:lpstr>幼稚園!Print_Titles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2024-12-19T07:26:06Z</dcterms:modified>
</cp:coreProperties>
</file>