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O なんでも一番\2024なんでも一番\第２回更新分\Ｂ.出荷額が一番！\B1\子どもページグラフ\"/>
    </mc:Choice>
  </mc:AlternateContent>
  <xr:revisionPtr revIDLastSave="0" documentId="13_ncr:1_{C71869F7-8127-4552-ADD8-1D62ACAF1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額３位" sheetId="3" r:id="rId1"/>
  </sheets>
  <definedNames>
    <definedName name="_xlnm.Print_Area" localSheetId="0">出荷額３位!$A$1:$M$73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G9" i="3"/>
  <c r="H8" i="3"/>
  <c r="L6" i="3"/>
  <c r="L7" i="3"/>
  <c r="L8" i="3"/>
  <c r="L9" i="3"/>
  <c r="H7" i="3" l="1"/>
  <c r="H6" i="3"/>
  <c r="C9" i="3"/>
  <c r="D9" i="3" s="1"/>
  <c r="G55" i="3"/>
  <c r="H55" i="3" s="1"/>
  <c r="H54" i="3"/>
  <c r="H53" i="3"/>
  <c r="H52" i="3"/>
  <c r="C55" i="3"/>
  <c r="D55" i="3" s="1"/>
  <c r="D54" i="3"/>
  <c r="D53" i="3"/>
  <c r="D52" i="3"/>
  <c r="K32" i="3"/>
  <c r="L32" i="3" s="1"/>
  <c r="L31" i="3"/>
  <c r="L30" i="3"/>
  <c r="L29" i="3"/>
  <c r="G32" i="3"/>
  <c r="H32" i="3" s="1"/>
  <c r="H31" i="3"/>
  <c r="H30" i="3"/>
  <c r="H29" i="3"/>
  <c r="C32" i="3"/>
  <c r="D32" i="3" s="1"/>
  <c r="D31" i="3"/>
  <c r="D30" i="3"/>
  <c r="D29" i="3"/>
  <c r="K9" i="3"/>
  <c r="D8" i="3"/>
  <c r="D7" i="3"/>
  <c r="D6" i="3"/>
</calcChain>
</file>

<file path=xl/sharedStrings.xml><?xml version="1.0" encoding="utf-8"?>
<sst xmlns="http://schemas.openxmlformats.org/spreadsheetml/2006/main" count="71" uniqueCount="29">
  <si>
    <t>その他の建築用金属製品</t>
    <rPh sb="2" eb="3">
      <t>た</t>
    </rPh>
    <rPh sb="4" eb="6">
      <t>けんちく</t>
    </rPh>
    <rPh sb="6" eb="7">
      <t>よう</t>
    </rPh>
    <rPh sb="7" eb="9">
      <t>きんぞく</t>
    </rPh>
    <rPh sb="9" eb="11">
      <t>せいひん</t>
    </rPh>
    <phoneticPr fontId="7" type="Hiragana" alignment="distributed"/>
  </si>
  <si>
    <t>出荷額</t>
    <rPh sb="0" eb="1">
      <t>しゅっ</t>
    </rPh>
    <rPh sb="1" eb="2">
      <t>か</t>
    </rPh>
    <rPh sb="2" eb="3">
      <t>がく</t>
    </rPh>
    <phoneticPr fontId="8" type="Hiragana" alignment="distributed"/>
  </si>
  <si>
    <t>構成比</t>
    <rPh sb="0" eb="2">
      <t>こうせい</t>
    </rPh>
    <rPh sb="2" eb="3">
      <t>ひ</t>
    </rPh>
    <phoneticPr fontId="8" type="Hiragana" alignment="distributed"/>
  </si>
  <si>
    <t>全国計</t>
    <rPh sb="0" eb="3">
      <t>ぜんこくけい</t>
    </rPh>
    <phoneticPr fontId="8" type="Hiragana" alignment="distributed"/>
  </si>
  <si>
    <t>滋賀県</t>
    <rPh sb="0" eb="2">
      <t>しが</t>
    </rPh>
    <rPh sb="2" eb="3">
      <t>けん</t>
    </rPh>
    <phoneticPr fontId="8" type="Hiragana" alignment="distributed"/>
  </si>
  <si>
    <t>他の都道府県</t>
    <rPh sb="0" eb="1">
      <t>ほか</t>
    </rPh>
    <rPh sb="2" eb="3">
      <t>と</t>
    </rPh>
    <rPh sb="3" eb="4">
      <t>どう</t>
    </rPh>
    <rPh sb="4" eb="5">
      <t>ふ</t>
    </rPh>
    <rPh sb="5" eb="6">
      <t>けん</t>
    </rPh>
    <phoneticPr fontId="8" type="Hiragana" alignment="distributed"/>
  </si>
  <si>
    <t>静岡県</t>
    <rPh sb="0" eb="3">
      <t>しずおかけん</t>
    </rPh>
    <phoneticPr fontId="7" type="Hiragana" alignment="distributed"/>
  </si>
  <si>
    <t>愛知県</t>
    <rPh sb="0" eb="3">
      <t>あいちけん</t>
    </rPh>
    <phoneticPr fontId="7" type="Hiragana" alignment="distributed"/>
  </si>
  <si>
    <t>陶磁器製置物</t>
    <rPh sb="0" eb="1">
      <t>とう</t>
    </rPh>
    <rPh sb="1" eb="3">
      <t>じき</t>
    </rPh>
    <rPh sb="3" eb="4">
      <t>せい</t>
    </rPh>
    <rPh sb="4" eb="6">
      <t>おきもの</t>
    </rPh>
    <phoneticPr fontId="7" type="Hiragana" alignment="distributed"/>
  </si>
  <si>
    <t>埼玉県</t>
    <rPh sb="0" eb="3">
      <t>さいたまけん</t>
    </rPh>
    <phoneticPr fontId="7" type="Hiragana" alignment="distributed"/>
  </si>
  <si>
    <t>特殊鋼切削工具</t>
    <rPh sb="0" eb="3">
      <t>とくしゅこう</t>
    </rPh>
    <rPh sb="3" eb="5">
      <t>せっさく</t>
    </rPh>
    <rPh sb="5" eb="6">
      <t>こう</t>
    </rPh>
    <rPh sb="6" eb="7">
      <t>ぐ</t>
    </rPh>
    <phoneticPr fontId="7" type="Hiragana" alignment="distributed"/>
  </si>
  <si>
    <t>空調・住宅関連機器の部分品・取付具・附属品</t>
    <rPh sb="0" eb="2">
      <t>くうちょう</t>
    </rPh>
    <rPh sb="3" eb="5">
      <t>じゅうたく</t>
    </rPh>
    <rPh sb="5" eb="7">
      <t>かんれん</t>
    </rPh>
    <rPh sb="7" eb="9">
      <t>きき</t>
    </rPh>
    <rPh sb="10" eb="11">
      <t>ぶ</t>
    </rPh>
    <rPh sb="11" eb="13">
      <t>ぶんひん</t>
    </rPh>
    <rPh sb="14" eb="16">
      <t>とりつけ</t>
    </rPh>
    <rPh sb="16" eb="17">
      <t>ぐ</t>
    </rPh>
    <rPh sb="18" eb="19">
      <t>ふ</t>
    </rPh>
    <rPh sb="19" eb="20">
      <t>ぞく</t>
    </rPh>
    <rPh sb="20" eb="21">
      <t>ひん</t>
    </rPh>
    <phoneticPr fontId="7" type="Hiragana" alignment="distributed"/>
  </si>
  <si>
    <t>■出荷額全国３位の主な製造品</t>
    <rPh sb="1" eb="3">
      <t>しゅっか</t>
    </rPh>
    <rPh sb="3" eb="4">
      <t>がく</t>
    </rPh>
    <rPh sb="4" eb="6">
      <t>ぜんこく</t>
    </rPh>
    <rPh sb="7" eb="8">
      <t>い</t>
    </rPh>
    <rPh sb="9" eb="10">
      <t>おも</t>
    </rPh>
    <rPh sb="11" eb="14">
      <t>せいぞうひん</t>
    </rPh>
    <phoneticPr fontId="7" type="Hiragana" alignment="distributed"/>
  </si>
  <si>
    <t>包装用軟質プラスチックフィルム
（厚さ0.2mm未満で軟質のもの）</t>
    <rPh sb="0" eb="2">
      <t>ほうそう</t>
    </rPh>
    <rPh sb="2" eb="3">
      <t>よう</t>
    </rPh>
    <rPh sb="3" eb="5">
      <t>なんしつ</t>
    </rPh>
    <rPh sb="17" eb="18">
      <t>あつ</t>
    </rPh>
    <rPh sb="24" eb="25">
      <t>み</t>
    </rPh>
    <rPh sb="25" eb="26">
      <t>まん</t>
    </rPh>
    <rPh sb="27" eb="29">
      <t>なんしつ</t>
    </rPh>
    <phoneticPr fontId="7" type="Hiragana" alignment="distributed"/>
  </si>
  <si>
    <t>茨城県</t>
    <rPh sb="0" eb="2">
      <t>いばらき</t>
    </rPh>
    <rPh sb="2" eb="3">
      <t>けん</t>
    </rPh>
    <phoneticPr fontId="7" type="Hiragana" alignment="distributed"/>
  </si>
  <si>
    <t>※出荷額の100万円未満は10万の位で四捨五入しています。そのため、構成比の合計は必ずしも100％になりません。</t>
    <rPh sb="1" eb="3">
      <t>しゅっか</t>
    </rPh>
    <rPh sb="3" eb="4">
      <t>がく</t>
    </rPh>
    <rPh sb="8" eb="10">
      <t>まんえん</t>
    </rPh>
    <rPh sb="10" eb="11">
      <t>み</t>
    </rPh>
    <rPh sb="11" eb="12">
      <t>まん</t>
    </rPh>
    <rPh sb="15" eb="16">
      <t>まん</t>
    </rPh>
    <rPh sb="17" eb="18">
      <t>くらい</t>
    </rPh>
    <rPh sb="19" eb="20">
      <t>し</t>
    </rPh>
    <rPh sb="20" eb="21">
      <t>しゃ</t>
    </rPh>
    <rPh sb="21" eb="23">
      <t>ごにゅう</t>
    </rPh>
    <rPh sb="34" eb="36">
      <t>こうせい</t>
    </rPh>
    <rPh sb="36" eb="37">
      <t>ひ</t>
    </rPh>
    <rPh sb="38" eb="40">
      <t>ごうけい</t>
    </rPh>
    <rPh sb="41" eb="42">
      <t>かなら</t>
    </rPh>
    <phoneticPr fontId="7" type="Hiragana" alignment="distributed"/>
  </si>
  <si>
    <t>※ドリル、ブローチ、ソケット等</t>
    <rPh sb="14" eb="15">
      <t>とう</t>
    </rPh>
    <phoneticPr fontId="7" type="Hiragana" alignment="distributed"/>
  </si>
  <si>
    <t>※花瓶、ランプ台、装飾品等</t>
    <rPh sb="1" eb="2">
      <t>か</t>
    </rPh>
    <rPh sb="2" eb="3">
      <t>びん</t>
    </rPh>
    <rPh sb="7" eb="8">
      <t>だい</t>
    </rPh>
    <rPh sb="9" eb="13">
      <t>そうしょくひんとう</t>
    </rPh>
    <phoneticPr fontId="7" type="Hiragana" alignment="distributed"/>
  </si>
  <si>
    <t>※装飾用金属製品、化粧棚、金属製日よけ等</t>
    <rPh sb="1" eb="4">
      <t>そうしょくよう</t>
    </rPh>
    <rPh sb="4" eb="8">
      <t>きんぞくせいひん</t>
    </rPh>
    <rPh sb="9" eb="10">
      <t>け</t>
    </rPh>
    <rPh sb="10" eb="12">
      <t>しょうだな</t>
    </rPh>
    <rPh sb="13" eb="16">
      <t>きんぞくせい</t>
    </rPh>
    <rPh sb="16" eb="17">
      <t>ひ</t>
    </rPh>
    <rPh sb="19" eb="20">
      <t>とう</t>
    </rPh>
    <phoneticPr fontId="7" type="Hiragana" alignment="distributed"/>
  </si>
  <si>
    <t>電気機械器具用プラスチック製品</t>
    <rPh sb="0" eb="2">
      <t>でんき</t>
    </rPh>
    <rPh sb="2" eb="4">
      <t>きかい</t>
    </rPh>
    <rPh sb="4" eb="7">
      <t>きぐよう</t>
    </rPh>
    <rPh sb="13" eb="15">
      <t>せいひん</t>
    </rPh>
    <phoneticPr fontId="7" type="Hiragana" alignment="distributed"/>
  </si>
  <si>
    <t>※電話機きょう体、扇風機羽根、掃除機ボディ等</t>
    <rPh sb="1" eb="4">
      <t>でんわき</t>
    </rPh>
    <rPh sb="7" eb="8">
      <t>たい</t>
    </rPh>
    <rPh sb="9" eb="12">
      <t>せんぷうき</t>
    </rPh>
    <rPh sb="12" eb="14">
      <t>はね</t>
    </rPh>
    <rPh sb="15" eb="18">
      <t>そうじき</t>
    </rPh>
    <rPh sb="21" eb="22">
      <t>とう</t>
    </rPh>
    <phoneticPr fontId="7" type="Hiragana" alignment="distributed"/>
  </si>
  <si>
    <t>佐賀県</t>
    <rPh sb="0" eb="3">
      <t>さがけん</t>
    </rPh>
    <phoneticPr fontId="7" type="Hiragana" alignment="distributed"/>
  </si>
  <si>
    <t>大阪府</t>
    <rPh sb="0" eb="3">
      <t>おおさかふ</t>
    </rPh>
    <phoneticPr fontId="7" type="Hiragana" alignment="distributed"/>
  </si>
  <si>
    <t>兵庫県</t>
    <rPh sb="0" eb="3">
      <t>ひょうごけん</t>
    </rPh>
    <phoneticPr fontId="7" type="Hiragana" alignment="distributed"/>
  </si>
  <si>
    <t>富山県</t>
    <rPh sb="0" eb="3">
      <t>とやまけん</t>
    </rPh>
    <phoneticPr fontId="7" type="Hiragana" alignment="distributed"/>
  </si>
  <si>
    <t>その他の民生用電気機械器具の部分品・取付具・附属品</t>
    <rPh sb="2" eb="3">
      <t>た</t>
    </rPh>
    <rPh sb="4" eb="7">
      <t>みんせいよう</t>
    </rPh>
    <rPh sb="7" eb="9">
      <t>でんき</t>
    </rPh>
    <rPh sb="9" eb="11">
      <t>きかい</t>
    </rPh>
    <rPh sb="11" eb="13">
      <t>きぐ</t>
    </rPh>
    <rPh sb="14" eb="17">
      <t>ぶぶんひん</t>
    </rPh>
    <rPh sb="18" eb="20">
      <t>とりつけ</t>
    </rPh>
    <rPh sb="20" eb="21">
      <t>ぐ</t>
    </rPh>
    <rPh sb="22" eb="25">
      <t>ふぞくひん</t>
    </rPh>
    <phoneticPr fontId="7" type="Hiragana" alignment="distributed"/>
  </si>
  <si>
    <t>香川県</t>
    <rPh sb="0" eb="3">
      <t>かがわけん</t>
    </rPh>
    <phoneticPr fontId="7" type="Hiragana" alignment="distributed"/>
  </si>
  <si>
    <t>資料：「2023年経済構造実態調査」総務省・経済産業省</t>
    <rPh sb="0" eb="2">
      <t>しりょう</t>
    </rPh>
    <rPh sb="8" eb="9">
      <t>ねん</t>
    </rPh>
    <rPh sb="9" eb="11">
      <t>けいざい</t>
    </rPh>
    <rPh sb="11" eb="13">
      <t>こうぞう</t>
    </rPh>
    <rPh sb="13" eb="15">
      <t>じったい</t>
    </rPh>
    <rPh sb="15" eb="17">
      <t>ちょうさ</t>
    </rPh>
    <rPh sb="18" eb="21">
      <t>そうむしょう</t>
    </rPh>
    <rPh sb="22" eb="27">
      <t>けいざいさんぎょうしょう</t>
    </rPh>
    <phoneticPr fontId="7" type="Hiragana" alignment="distributed"/>
  </si>
  <si>
    <t>他に分類されないはん用機械、同装置の同部分品・取付具・附属品</t>
    <rPh sb="0" eb="1">
      <t>た</t>
    </rPh>
    <rPh sb="2" eb="4">
      <t>ぶんるい</t>
    </rPh>
    <rPh sb="10" eb="11">
      <t>よう</t>
    </rPh>
    <rPh sb="11" eb="13">
      <t>きかい</t>
    </rPh>
    <rPh sb="14" eb="16">
      <t>そうち</t>
    </rPh>
    <rPh sb="18" eb="21">
      <t>ぶぶんひん</t>
    </rPh>
    <rPh sb="22" eb="25">
      <t>とりつけぐ</t>
    </rPh>
    <rPh sb="26" eb="28">
      <t>ふぞく</t>
    </rPh>
    <rPh sb="28" eb="29">
      <t>ひん</t>
    </rPh>
    <phoneticPr fontId="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</si>
</sst>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&quot;億&quot;##&quot;00万円&quot;"/>
    <numFmt numFmtId="178" formatCode="0.0&quot;％&quot;"/>
    <numFmt numFmtId="179" formatCode="#&quot;兆&quot;####&quot;億&quot;##&quot;00万円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5"/>
      <name val="BIZ UD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9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7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/>
    <xf numFmtId="179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left" vertical="top" wrapText="1"/>
    </xf>
  </cellXfs>
  <cellStyles count="10">
    <cellStyle name="ハイパーリンク 2" xfId="6" xr:uid="{01AA0B7C-1AFD-4571-8DE6-5F79D7966CE0}"/>
    <cellStyle name="標準" xfId="0" builtinId="0"/>
    <cellStyle name="標準 2" xfId="1" xr:uid="{107CDB38-BA3C-4C05-AE6F-9286A81682D8}"/>
    <cellStyle name="標準 2 2" xfId="5" xr:uid="{AB972C2C-D323-4CE4-8577-ADBBA5B0CC2F}"/>
    <cellStyle name="標準 2 3" xfId="4" xr:uid="{5D7CBBB8-348F-4F9E-9FF4-6377F0790DB1}"/>
    <cellStyle name="標準 3" xfId="2" xr:uid="{943C410D-F64F-461E-8349-F69EDE33E68B}"/>
    <cellStyle name="標準 3 2" xfId="3" xr:uid="{C6C2603D-CDE1-412C-9C0A-8F072D2A45AF}"/>
    <cellStyle name="標準 3 3" xfId="8" xr:uid="{640B9850-79F7-47F6-BD3F-D6F318FCC367}"/>
    <cellStyle name="標準 3 4" xfId="9" xr:uid="{C1EF069D-8261-430C-8D73-B2E22F98AF08}"/>
    <cellStyle name="標準 4 2 2" xfId="7" xr:uid="{D199AC31-63E3-4DF4-A7C5-BF4E08D8AE2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/>
            </a:pPr>
            <a:r>
              <a:rPr lang="ja-JP" altLang="en-US" sz="900"/>
              <a:t>空調・住宅関連機器の部分品・取付具・附属品</a:t>
            </a:r>
          </a:p>
        </c:rich>
      </c:tx>
      <c:layout>
        <c:manualLayout>
          <c:xMode val="edge"/>
          <c:yMode val="edge"/>
          <c:x val="0.11545293072824156"/>
          <c:y val="4.42967884828349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44640848465371"/>
          <c:y val="0.15833695206703813"/>
          <c:w val="0.69346033044570732"/>
          <c:h val="0.82785186735379013"/>
        </c:manualLayout>
      </c:layout>
      <c:pieChart>
        <c:varyColors val="1"/>
        <c:ser>
          <c:idx val="0"/>
          <c:order val="0"/>
          <c:tx>
            <c:strRef>
              <c:f>出荷額３位!$B$49</c:f>
              <c:strCache>
                <c:ptCount val="1"/>
                <c:pt idx="0">
                  <c:v>空調・住宅関連機器の部分品・取付具・附属品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D8D-4D9B-9DA2-202F56BDB1B1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D8D-4D9B-9DA2-202F56BDB1B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D8D-4D9B-9DA2-202F56BDB1B1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D8D-4D9B-9DA2-202F56BDB1B1}"/>
              </c:ext>
            </c:extLst>
          </c:dPt>
          <c:dLbls>
            <c:dLbl>
              <c:idx val="0"/>
              <c:layout>
                <c:manualLayout>
                  <c:x val="-0.14030069509517357"/>
                  <c:y val="0.196772612725734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D-4D9B-9DA2-202F56BDB1B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D-4D9B-9DA2-202F56BDB1B1}"/>
                </c:ext>
              </c:extLst>
            </c:dLbl>
            <c:dLbl>
              <c:idx val="3"/>
              <c:layout>
                <c:manualLayout>
                  <c:x val="0.18923889176375155"/>
                  <c:y val="-7.1200286010760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961038961038963"/>
                      <c:h val="0.22945736434108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D8D-4D9B-9DA2-202F56BDB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出荷額３位!$B$52:$B$55</c:f>
              <c:strCache>
                <c:ptCount val="4"/>
                <c:pt idx="0">
                  <c:v>大阪府</c:v>
                </c:pt>
                <c:pt idx="1">
                  <c:v>静岡県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出荷額３位!$D$52:$D$55</c:f>
              <c:numCache>
                <c:formatCode>0.0"％"</c:formatCode>
                <c:ptCount val="4"/>
                <c:pt idx="0">
                  <c:v>13.845769382952581</c:v>
                </c:pt>
                <c:pt idx="1">
                  <c:v>13.627522439034548</c:v>
                </c:pt>
                <c:pt idx="2">
                  <c:v>9.3458839209479567</c:v>
                </c:pt>
                <c:pt idx="3">
                  <c:v>63.180824257064913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8D-4D9B-9DA2-202F56BDB1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079449330672107"/>
          <c:y val="0.16260437445319337"/>
          <c:w val="0.68090306260463962"/>
          <c:h val="0.81481399825021872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BD3-4474-B170-1BE1E77BC606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BD3-4474-B170-1BE1E77BC606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BD3-4474-B170-1BE1E77BC606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BD3-4474-B170-1BE1E77BC606}"/>
              </c:ext>
            </c:extLst>
          </c:dPt>
          <c:dLbls>
            <c:dLbl>
              <c:idx val="0"/>
              <c:layout>
                <c:manualLayout>
                  <c:x val="-0.22513719211282435"/>
                  <c:y val="0.220292038495188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26555246053853"/>
                      <c:h val="0.26577777777777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BD3-4474-B170-1BE1E77BC60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D3-4474-B170-1BE1E77BC60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69173630454966"/>
                      <c:h val="0.23022222222222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BD3-4474-B170-1BE1E77BC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出荷額３位!#REF!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出荷額３位!#REF!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出荷額３位!#REF!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BD3-4474-B170-1BE1E77BC6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1100" b="0" i="0" baseline="0">
                <a:latin typeface="BIZ UDゴシック" panose="020B0400000000000000" pitchFamily="49" charset="-128"/>
              </a:rPr>
              <a:t>医療衛生関連機器の部分品・取付具・附属品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656032536182441E-2"/>
          <c:y val="0.21149308866330838"/>
          <c:w val="0.80069456452333876"/>
          <c:h val="0.73925840438786461"/>
        </c:manualLayout>
      </c:layout>
      <c:pieChart>
        <c:varyColors val="1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B3A-454F-BEEB-56BBD61F8B4E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B3A-454F-BEEB-56BBD61F8B4E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B3A-454F-BEEB-56BBD61F8B4E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B3A-454F-BEEB-56BBD61F8B4E}"/>
              </c:ext>
            </c:extLst>
          </c:dPt>
          <c:dLbls>
            <c:dLbl>
              <c:idx val="0"/>
              <c:layout>
                <c:manualLayout>
                  <c:x val="-0.19380865975262615"/>
                  <c:y val="-1.73272662525225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A-454F-BEEB-56BBD61F8B4E}"/>
                </c:ext>
              </c:extLst>
            </c:dLbl>
            <c:dLbl>
              <c:idx val="1"/>
              <c:layout>
                <c:manualLayout>
                  <c:x val="0.22410147991543342"/>
                  <c:y val="-9.3440747042298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A-454F-BEEB-56BBD61F8B4E}"/>
                </c:ext>
              </c:extLst>
            </c:dLbl>
            <c:dLbl>
              <c:idx val="2"/>
              <c:layout>
                <c:manualLayout>
                  <c:x val="0.13953488372093023"/>
                  <c:y val="9.21280417837217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3A-454F-BEEB-56BBD61F8B4E}"/>
                </c:ext>
              </c:extLst>
            </c:dLbl>
            <c:dLbl>
              <c:idx val="3"/>
              <c:layout>
                <c:manualLayout>
                  <c:x val="0.18294301742937524"/>
                  <c:y val="0.192372413247339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他の都道府県</a:t>
                    </a:r>
                  </a:p>
                  <a:p>
                    <a:r>
                      <a:rPr lang="en-US" altLang="ja-JP"/>
                      <a:t>11.9%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203008967472053"/>
                      <c:h val="0.181962338949454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0B3A-454F-BEEB-56BBD61F8B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出荷額１位!#REF!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出荷額１位!#REF!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出荷額１位!#REF!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B3A-454F-BEEB-56BBD61F8B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その他の民生用電気機械器具の部分品・取付具・附属品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5057501517047"/>
          <c:y val="0.17593770778652668"/>
          <c:w val="0.68090306260463962"/>
          <c:h val="0.81481399825021872"/>
        </c:manualLayout>
      </c:layout>
      <c:pieChart>
        <c:varyColors val="1"/>
        <c:ser>
          <c:idx val="0"/>
          <c:order val="0"/>
          <c:tx>
            <c:strRef>
              <c:f>出荷額３位!$F$49</c:f>
              <c:strCache>
                <c:ptCount val="1"/>
                <c:pt idx="0">
                  <c:v>その他の民生用電気機械器具の部分品・取付具・附属品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B0-472B-958B-6DFD4C5F8320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B0-472B-958B-6DFD4C5F8320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B0-472B-958B-6DFD4C5F8320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B0-472B-958B-6DFD4C5F8320}"/>
              </c:ext>
            </c:extLst>
          </c:dPt>
          <c:dLbls>
            <c:dLbl>
              <c:idx val="0"/>
              <c:layout>
                <c:manualLayout>
                  <c:x val="-0.25670831146106737"/>
                  <c:y val="2.96556430446193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0-472B-958B-6DFD4C5F832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0-472B-958B-6DFD4C5F8320}"/>
                </c:ext>
              </c:extLst>
            </c:dLbl>
            <c:dLbl>
              <c:idx val="3"/>
              <c:layout>
                <c:manualLayout>
                  <c:x val="0.1953753980752406"/>
                  <c:y val="0.186388101487314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26183844011143"/>
                      <c:h val="0.22133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B0-472B-958B-6DFD4C5F83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出荷額３位!$F$52:$F$55</c:f>
              <c:strCache>
                <c:ptCount val="4"/>
                <c:pt idx="0">
                  <c:v>愛知県</c:v>
                </c:pt>
                <c:pt idx="1">
                  <c:v>香川県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出荷額３位!$H$52:$H$55</c:f>
              <c:numCache>
                <c:formatCode>0.0"％"</c:formatCode>
                <c:ptCount val="4"/>
                <c:pt idx="0">
                  <c:v>43.176369545606207</c:v>
                </c:pt>
                <c:pt idx="1">
                  <c:v>13.283325712732172</c:v>
                </c:pt>
                <c:pt idx="2">
                  <c:v>12.008625696667121</c:v>
                </c:pt>
                <c:pt idx="3">
                  <c:v>31.531679044994497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B0-472B-958B-6DFD4C5F83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1908749954911349"/>
          <c:y val="0"/>
        </c:manualLayout>
      </c:layout>
      <c:overlay val="0"/>
      <c:txPr>
        <a:bodyPr/>
        <a:lstStyle/>
        <a:p>
          <a:pPr>
            <a:defRPr sz="105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58684631353724"/>
          <c:y val="0.18045079176632853"/>
          <c:w val="0.67673299512690654"/>
          <c:h val="0.80577718805105014"/>
        </c:manualLayout>
      </c:layout>
      <c:pieChart>
        <c:varyColors val="1"/>
        <c:ser>
          <c:idx val="0"/>
          <c:order val="0"/>
          <c:tx>
            <c:strRef>
              <c:f>出荷額３位!$F$3</c:f>
              <c:strCache>
                <c:ptCount val="1"/>
                <c:pt idx="0">
                  <c:v>電気機械器具用プラスチック製品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46-44A3-944E-25E2759D6BFF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46-44A3-944E-25E2759D6BFF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46-44A3-944E-25E2759D6BFF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46-44A3-944E-25E2759D6BFF}"/>
              </c:ext>
            </c:extLst>
          </c:dPt>
          <c:dLbls>
            <c:dLbl>
              <c:idx val="1"/>
              <c:layout>
                <c:manualLayout>
                  <c:x val="-0.14320414724861086"/>
                  <c:y val="0.107783180486727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46-44A3-944E-25E2759D6BFF}"/>
                </c:ext>
              </c:extLst>
            </c:dLbl>
            <c:dLbl>
              <c:idx val="2"/>
              <c:layout>
                <c:manualLayout>
                  <c:x val="-0.15626206191476466"/>
                  <c:y val="1.3971402133491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46-44A3-944E-25E2759D6BFF}"/>
                </c:ext>
              </c:extLst>
            </c:dLbl>
            <c:dLbl>
              <c:idx val="3"/>
              <c:layout>
                <c:manualLayout>
                  <c:x val="0.20176083252932264"/>
                  <c:y val="-0.137791260017109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499079605002888"/>
                      <c:h val="0.2563192904656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746-44A3-944E-25E2759D6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出荷額３位!$F$6:$F$9</c:f>
              <c:strCache>
                <c:ptCount val="4"/>
                <c:pt idx="0">
                  <c:v>愛知県</c:v>
                </c:pt>
                <c:pt idx="1">
                  <c:v>静岡県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出荷額３位!$H$6:$H$9</c:f>
              <c:numCache>
                <c:formatCode>0.0"％"</c:formatCode>
                <c:ptCount val="4"/>
                <c:pt idx="0">
                  <c:v>11.931201449781495</c:v>
                </c:pt>
                <c:pt idx="1">
                  <c:v>8.3411989013374619</c:v>
                </c:pt>
                <c:pt idx="2">
                  <c:v>7.0068052894371711</c:v>
                </c:pt>
                <c:pt idx="3">
                  <c:v>72.720794359443872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46-44A3-944E-25E2759D6B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9131528345053118"/>
          <c:y val="4.0133779264214048E-2"/>
        </c:manualLayout>
      </c:layout>
      <c:overlay val="0"/>
      <c:txPr>
        <a:bodyPr/>
        <a:lstStyle/>
        <a:p>
          <a:pPr>
            <a:defRPr sz="105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586841449288112"/>
          <c:y val="0.18027791676542107"/>
          <c:w val="0.67329110397513159"/>
          <c:h val="0.80614787700032475"/>
        </c:manualLayout>
      </c:layout>
      <c:pieChart>
        <c:varyColors val="1"/>
        <c:ser>
          <c:idx val="0"/>
          <c:order val="0"/>
          <c:tx>
            <c:strRef>
              <c:f>出荷額３位!$J$3</c:f>
              <c:strCache>
                <c:ptCount val="1"/>
                <c:pt idx="0">
                  <c:v>陶磁器製置物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5F-49E0-B89F-2AB6228B8275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5F-49E0-B89F-2AB6228B8275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C5F-49E0-B89F-2AB6228B8275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C5F-49E0-B89F-2AB6228B8275}"/>
              </c:ext>
            </c:extLst>
          </c:dPt>
          <c:dLbls>
            <c:dLbl>
              <c:idx val="1"/>
              <c:layout>
                <c:manualLayout>
                  <c:x val="-3.3088831810462196E-2"/>
                  <c:y val="-8.9186176142698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F-49E0-B89F-2AB6228B827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F-49E0-B89F-2AB6228B8275}"/>
                </c:ext>
              </c:extLst>
            </c:dLbl>
            <c:dLbl>
              <c:idx val="3"/>
              <c:layout>
                <c:manualLayout>
                  <c:x val="0.19394500821087207"/>
                  <c:y val="0.189320657660267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147113594040967"/>
                      <c:h val="0.2176142697881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5F-49E0-B89F-2AB6228B8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出荷額３位!$J$6:$J$9</c:f>
              <c:strCache>
                <c:ptCount val="4"/>
                <c:pt idx="0">
                  <c:v>佐賀県</c:v>
                </c:pt>
                <c:pt idx="1">
                  <c:v>愛知県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出荷額３位!$L$6:$L$9</c:f>
              <c:numCache>
                <c:formatCode>0.0"％"</c:formatCode>
                <c:ptCount val="4"/>
                <c:pt idx="0">
                  <c:v>39.197899259966576</c:v>
                </c:pt>
                <c:pt idx="1">
                  <c:v>19.551205538314633</c:v>
                </c:pt>
                <c:pt idx="2">
                  <c:v>11.21986154213416</c:v>
                </c:pt>
                <c:pt idx="3">
                  <c:v>30.031033659584626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5F-49E0-B89F-2AB6228B82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/>
            </a:pPr>
            <a:r>
              <a:rPr lang="ja-JP" altLang="en-US" sz="1100"/>
              <a:t>包装用軟質プラスチックフィルム
（厚さ</a:t>
            </a:r>
            <a:r>
              <a:rPr lang="en-US" altLang="ja-JP" sz="1100"/>
              <a:t>0.2mm</a:t>
            </a:r>
            <a:r>
              <a:rPr lang="ja-JP" altLang="en-US" sz="1100"/>
              <a:t>未満で軟質のもの）</a:t>
            </a:r>
          </a:p>
        </c:rich>
      </c:tx>
      <c:layout>
        <c:manualLayout>
          <c:xMode val="edge"/>
          <c:yMode val="edge"/>
          <c:x val="0.1742627345844504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94368351014949"/>
          <c:y val="0.14038215223097114"/>
          <c:w val="0.7108614364380923"/>
          <c:h val="0.84592510936132981"/>
        </c:manualLayout>
      </c:layout>
      <c:pieChart>
        <c:varyColors val="1"/>
        <c:ser>
          <c:idx val="0"/>
          <c:order val="0"/>
          <c:tx>
            <c:strRef>
              <c:f>出荷額３位!$B$3</c:f>
              <c:strCache>
                <c:ptCount val="1"/>
                <c:pt idx="0">
                  <c:v>包装用軟質プラスチックフィルム
（厚さ0.2mm未満で軟質のもの）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E7E-404C-BA34-61A0ECAD46AF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E7E-404C-BA34-61A0ECAD46AF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E7E-404C-BA34-61A0ECAD46AF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E7E-404C-BA34-61A0ECAD46AF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D409986E-2539-469C-A3FE-B5C69FF5B52C}" type="CATEGORYNAME">
                      <a:rPr lang="ja-JP" altLang="en-US" sz="1100"/>
                      <a:pPr/>
                      <a:t>[分類名]</a:t>
                    </a:fld>
                    <a:r>
                      <a:rPr lang="ja-JP" altLang="en-US" sz="1100" baseline="0"/>
                      <a:t>
</a:t>
                    </a:r>
                    <a:fld id="{9A172DA1-B0E9-4460-A0B4-5AB8EC4E4547}" type="VALUE">
                      <a:rPr lang="ja-JP" altLang="en-US" sz="1100" baseline="0"/>
                      <a:pPr/>
                      <a:t>[値]</a:t>
                    </a:fld>
                    <a:endParaRPr lang="ja-JP" altLang="en-US" sz="1100" baseline="0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7E-404C-BA34-61A0ECAD46AF}"/>
                </c:ext>
              </c:extLst>
            </c:dLbl>
            <c:dLbl>
              <c:idx val="2"/>
              <c:layout>
                <c:manualLayout>
                  <c:x val="-0.15148086381963663"/>
                  <c:y val="-4.673525809273840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bg1"/>
                        </a:solidFill>
                      </a:defRPr>
                    </a:pPr>
                    <a:fld id="{784A7607-D5F8-4DB7-B401-04A1400BF1C7}" type="CATEGORYNAME">
                      <a:rPr lang="ja-JP" altLang="en-US" sz="1000" b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sz="1000" b="0" baseline="0"/>
                      <a:t>
</a:t>
                    </a:r>
                    <a:fld id="{569CEB02-3065-4DF6-8EF4-905421392E0E}" type="VALUE">
                      <a:rPr lang="ja-JP" altLang="en-US" sz="1000" b="0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000" b="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7E-404C-BA34-61A0ECAD46AF}"/>
                </c:ext>
              </c:extLst>
            </c:dLbl>
            <c:dLbl>
              <c:idx val="3"/>
              <c:layout>
                <c:manualLayout>
                  <c:x val="0.1756321954652858"/>
                  <c:y val="-0.2012899844136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86928104575165"/>
                      <c:h val="0.234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E7E-404C-BA34-61A0ECAD4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出荷額３位!$B$6:$B$9</c:f>
              <c:strCache>
                <c:ptCount val="4"/>
                <c:pt idx="0">
                  <c:v>愛知県</c:v>
                </c:pt>
                <c:pt idx="1">
                  <c:v>茨城県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出荷額３位!$D$6:$D$9</c:f>
              <c:numCache>
                <c:formatCode>0.0"％"</c:formatCode>
                <c:ptCount val="4"/>
                <c:pt idx="0">
                  <c:v>16.490841080861156</c:v>
                </c:pt>
                <c:pt idx="1">
                  <c:v>10.078450886673521</c:v>
                </c:pt>
                <c:pt idx="2">
                  <c:v>6.7773708033462539</c:v>
                </c:pt>
                <c:pt idx="3">
                  <c:v>66.653337229119074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7E-404C-BA34-61A0ECAD46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 sz="700" b="0"/>
              <a:t>他に分類されないはん用機械、同装置の同部分品・取付具・附属品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4133813900855"/>
          <c:y val="0.14940866316322432"/>
          <c:w val="0.70103757649046117"/>
          <c:h val="0.8323847268537109"/>
        </c:manualLayout>
      </c:layout>
      <c:pieChart>
        <c:varyColors val="1"/>
        <c:ser>
          <c:idx val="0"/>
          <c:order val="0"/>
          <c:tx>
            <c:strRef>
              <c:f>出荷額３位!$F$26</c:f>
              <c:strCache>
                <c:ptCount val="1"/>
                <c:pt idx="0">
                  <c:v>他に分類されないはん用機械、同装置の同部分品・取付具・附属品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30-444C-9DE0-19FA48E89E14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30-444C-9DE0-19FA48E89E1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30-444C-9DE0-19FA48E89E14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E30-444C-9DE0-19FA48E89E14}"/>
              </c:ext>
            </c:extLst>
          </c:dPt>
          <c:dLbls>
            <c:dLbl>
              <c:idx val="1"/>
              <c:layout>
                <c:manualLayout>
                  <c:x val="-0.11811055093075255"/>
                  <c:y val="0.1351177610559212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fld id="{E53C7E0D-EBB9-410A-A695-7509BA704151}" type="CATEGORYNAME">
                      <a:rPr lang="ja-JP" altLang="en-US" sz="900"/>
                      <a:pPr>
                        <a:defRPr sz="105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0B1F62BA-6405-4BED-B329-5F45F37CADFD}" type="VALUE">
                      <a:rPr lang="ja-JP" altLang="en-US" baseline="0"/>
                      <a:pPr>
                        <a:defRPr sz="1050"/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30-444C-9DE0-19FA48E89E14}"/>
                </c:ext>
              </c:extLst>
            </c:dLbl>
            <c:dLbl>
              <c:idx val="2"/>
              <c:layout>
                <c:manualLayout>
                  <c:x val="-0.13746079175326445"/>
                  <c:y val="5.95244164324248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0-444C-9DE0-19FA48E89E1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589180643355065"/>
                      <c:h val="0.220842572062084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E30-444C-9DE0-19FA48E89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出荷額３位!$F$29:$F$32</c:f>
              <c:strCache>
                <c:ptCount val="4"/>
                <c:pt idx="0">
                  <c:v>兵庫県</c:v>
                </c:pt>
                <c:pt idx="1">
                  <c:v>愛知県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出荷額３位!$H$29:$H$32</c:f>
              <c:numCache>
                <c:formatCode>0.0"％"</c:formatCode>
                <c:ptCount val="4"/>
                <c:pt idx="0">
                  <c:v>8.3076419671661785</c:v>
                </c:pt>
                <c:pt idx="1">
                  <c:v>8.0167287860893381</c:v>
                </c:pt>
                <c:pt idx="2">
                  <c:v>7.3433849205740547</c:v>
                </c:pt>
                <c:pt idx="3">
                  <c:v>76.332244326170425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30-444C-9DE0-19FA48E89E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4848629921259843"/>
          <c:y val="2.6666666666666668E-2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50851373383345"/>
          <c:y val="0.13149326334208225"/>
          <c:w val="0.70690120559442604"/>
          <c:h val="0.84592510936132981"/>
        </c:manualLayout>
      </c:layout>
      <c:pieChart>
        <c:varyColors val="1"/>
        <c:ser>
          <c:idx val="0"/>
          <c:order val="0"/>
          <c:tx>
            <c:strRef>
              <c:f>出荷額３位!$B$26</c:f>
              <c:strCache>
                <c:ptCount val="1"/>
                <c:pt idx="0">
                  <c:v>その他の建築用金属製品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C9-466F-B501-F1CF15033EE4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C9-466F-B501-F1CF15033EE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C9-466F-B501-F1CF15033EE4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4C9-466F-B501-F1CF15033EE4}"/>
              </c:ext>
            </c:extLst>
          </c:dPt>
          <c:dLbls>
            <c:dLbl>
              <c:idx val="0"/>
              <c:layout>
                <c:manualLayout>
                  <c:x val="-0.13794519685039378"/>
                  <c:y val="0.1873273840769903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9-466F-B501-F1CF15033EE4}"/>
                </c:ext>
              </c:extLst>
            </c:dLbl>
            <c:dLbl>
              <c:idx val="1"/>
              <c:layout>
                <c:manualLayout>
                  <c:x val="-0.14409498318945832"/>
                  <c:y val="0.10206670829952826"/>
                </c:manualLayout>
              </c:layout>
              <c:tx>
                <c:rich>
                  <a:bodyPr/>
                  <a:lstStyle/>
                  <a:p>
                    <a:fld id="{65805EF0-7569-44AD-BE04-91B1E3FF0FE3}" type="CATEGORYNAME">
                      <a:rPr lang="ja-JP" altLang="en-US" sz="900"/>
                      <a:pPr/>
                      <a:t>[分類名]</a:t>
                    </a:fld>
                    <a:r>
                      <a:rPr lang="ja-JP" altLang="en-US" sz="1050" baseline="0"/>
                      <a:t>
</a:t>
                    </a:r>
                    <a:fld id="{56CE925F-3BC5-48DE-81C3-F4C234FD231B}" type="VALUE">
                      <a:rPr lang="ja-JP" altLang="en-US" sz="1050" baseline="0"/>
                      <a:pPr/>
                      <a:t>[値]</a:t>
                    </a:fld>
                    <a:endParaRPr lang="ja-JP" altLang="en-US" sz="105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C9-466F-B501-F1CF15033EE4}"/>
                </c:ext>
              </c:extLst>
            </c:dLbl>
            <c:dLbl>
              <c:idx val="2"/>
              <c:layout>
                <c:manualLayout>
                  <c:x val="-0.14222222222222222"/>
                  <c:y val="1.711006124234462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bg1"/>
                        </a:solidFill>
                      </a:defRPr>
                    </a:pPr>
                    <a:fld id="{A225EE42-12B6-446D-8E0E-9C71D3E5839B}" type="CATEGORYNAME">
                      <a:rPr lang="ja-JP" altLang="en-US" sz="105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sz="1050" baseline="0"/>
                      <a:t>
</a:t>
                    </a:r>
                    <a:fld id="{0FA5B127-01E4-4E5B-9D95-28A4F0B67CFB}" type="VALUE">
                      <a:rPr lang="ja-JP" altLang="en-US" sz="1050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0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4C9-466F-B501-F1CF15033EE4}"/>
                </c:ext>
              </c:extLst>
            </c:dLbl>
            <c:dLbl>
              <c:idx val="3"/>
              <c:layout>
                <c:manualLayout>
                  <c:x val="0.2009826992671698"/>
                  <c:y val="-0.162575920867578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011142061281337"/>
                      <c:h val="0.20355555555555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4C9-466F-B501-F1CF15033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出荷額３位!$B$29:$B$32</c:f>
              <c:strCache>
                <c:ptCount val="4"/>
                <c:pt idx="0">
                  <c:v>大阪府</c:v>
                </c:pt>
                <c:pt idx="1">
                  <c:v>埼玉県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出荷額３位!$D$29:$D$32</c:f>
              <c:numCache>
                <c:formatCode>0.0"％"</c:formatCode>
                <c:ptCount val="4"/>
                <c:pt idx="0">
                  <c:v>12.404692745859897</c:v>
                </c:pt>
                <c:pt idx="1">
                  <c:v>8.4036365008110465</c:v>
                </c:pt>
                <c:pt idx="2">
                  <c:v>6.1334641065298579</c:v>
                </c:pt>
                <c:pt idx="3">
                  <c:v>73.058206646799192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C9-466F-B501-F1CF15033E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6536291305236531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69527550118781"/>
          <c:y val="0.14968277971876029"/>
          <c:w val="0.69810838813131815"/>
          <c:h val="0.82755870747944582"/>
        </c:manualLayout>
      </c:layout>
      <c:pieChart>
        <c:varyColors val="1"/>
        <c:ser>
          <c:idx val="0"/>
          <c:order val="0"/>
          <c:tx>
            <c:strRef>
              <c:f>出荷額３位!$J$26</c:f>
              <c:strCache>
                <c:ptCount val="1"/>
                <c:pt idx="0">
                  <c:v>特殊鋼切削工具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796-419E-9272-599224C23EC6}"/>
              </c:ext>
            </c:extLst>
          </c:dPt>
          <c:dPt>
            <c:idx val="1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796-419E-9272-599224C23EC6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796-419E-9272-599224C23EC6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796-419E-9272-599224C23EC6}"/>
              </c:ext>
            </c:extLst>
          </c:dPt>
          <c:dLbls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bg1"/>
                        </a:solidFill>
                      </a:defRPr>
                    </a:pPr>
                    <a:fld id="{2EF14EDC-1202-4C87-94C6-1818726DA119}" type="CATEGORYNAME">
                      <a:rPr lang="ja-JP" altLang="en-US" sz="100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D9003080-7771-4E41-928D-7C2AD604F122}" type="VALUE">
                      <a:rPr lang="ja-JP" altLang="en-US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796-419E-9272-599224C23EC6}"/>
                </c:ext>
              </c:extLst>
            </c:dLbl>
            <c:dLbl>
              <c:idx val="3"/>
              <c:layout>
                <c:manualLayout>
                  <c:x val="0.16609082939375114"/>
                  <c:y val="3.39696859084667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81760841584436"/>
                      <c:h val="0.215452538631346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796-419E-9272-599224C23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出荷額３位!$J$29:$J$32</c:f>
              <c:strCache>
                <c:ptCount val="4"/>
                <c:pt idx="0">
                  <c:v>愛知県</c:v>
                </c:pt>
                <c:pt idx="1">
                  <c:v>富山県</c:v>
                </c:pt>
                <c:pt idx="2">
                  <c:v>滋賀県</c:v>
                </c:pt>
                <c:pt idx="3">
                  <c:v>他の都道府県</c:v>
                </c:pt>
              </c:strCache>
            </c:strRef>
          </c:cat>
          <c:val>
            <c:numRef>
              <c:f>出荷額３位!$L$29:$L$32</c:f>
              <c:numCache>
                <c:formatCode>0.0"％"</c:formatCode>
                <c:ptCount val="4"/>
                <c:pt idx="0">
                  <c:v>25.819580908772931</c:v>
                </c:pt>
                <c:pt idx="1">
                  <c:v>22.170816242169863</c:v>
                </c:pt>
                <c:pt idx="2">
                  <c:v>8.3540017170657261</c:v>
                </c:pt>
                <c:pt idx="3">
                  <c:v>43.655601131991482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96-419E-9272-599224C23E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4</xdr:col>
      <xdr:colOff>3175</xdr:colOff>
      <xdr:row>69</xdr:row>
      <xdr:rowOff>9525</xdr:rowOff>
    </xdr:to>
    <xdr:graphicFrame macro="">
      <xdr:nvGraphicFramePr>
        <xdr:cNvPr id="1025" name="グラフ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73025</xdr:colOff>
      <xdr:row>71</xdr:row>
      <xdr:rowOff>0</xdr:rowOff>
    </xdr:from>
    <xdr:to>
      <xdr:col>4</xdr:col>
      <xdr:colOff>60325</xdr:colOff>
      <xdr:row>71</xdr:row>
      <xdr:rowOff>0</xdr:rowOff>
    </xdr:to>
    <xdr:graphicFrame macro="">
      <xdr:nvGraphicFramePr>
        <xdr:cNvPr id="1026" name="グラフ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425450</xdr:colOff>
      <xdr:row>56</xdr:row>
      <xdr:rowOff>228600</xdr:rowOff>
    </xdr:from>
    <xdr:to>
      <xdr:col>7</xdr:col>
      <xdr:colOff>806450</xdr:colOff>
      <xdr:row>68</xdr:row>
      <xdr:rowOff>228600</xdr:rowOff>
    </xdr:to>
    <xdr:graphicFrame macro="">
      <xdr:nvGraphicFramePr>
        <xdr:cNvPr id="1032" name="グラフ 17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9526</xdr:colOff>
      <xdr:row>11</xdr:row>
      <xdr:rowOff>0</xdr:rowOff>
    </xdr:from>
    <xdr:to>
      <xdr:col>8</xdr:col>
      <xdr:colOff>0</xdr:colOff>
      <xdr:row>23</xdr:row>
      <xdr:rowOff>6350</xdr:rowOff>
    </xdr:to>
    <xdr:graphicFrame macro="">
      <xdr:nvGraphicFramePr>
        <xdr:cNvPr id="1034" name="グラフ 19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11</xdr:row>
      <xdr:rowOff>0</xdr:rowOff>
    </xdr:from>
    <xdr:to>
      <xdr:col>12</xdr:col>
      <xdr:colOff>0</xdr:colOff>
      <xdr:row>22</xdr:row>
      <xdr:rowOff>228600</xdr:rowOff>
    </xdr:to>
    <xdr:graphicFrame macro="">
      <xdr:nvGraphicFramePr>
        <xdr:cNvPr id="1035" name="グラフ 20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11</xdr:row>
      <xdr:rowOff>9526</xdr:rowOff>
    </xdr:from>
    <xdr:to>
      <xdr:col>3</xdr:col>
      <xdr:colOff>800100</xdr:colOff>
      <xdr:row>23</xdr:row>
      <xdr:rowOff>9526</xdr:rowOff>
    </xdr:to>
    <xdr:graphicFrame macro="">
      <xdr:nvGraphicFramePr>
        <xdr:cNvPr id="1036" name="グラフ 2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9526</xdr:colOff>
      <xdr:row>33</xdr:row>
      <xdr:rowOff>238124</xdr:rowOff>
    </xdr:from>
    <xdr:to>
      <xdr:col>7</xdr:col>
      <xdr:colOff>800100</xdr:colOff>
      <xdr:row>46</xdr:row>
      <xdr:rowOff>6349</xdr:rowOff>
    </xdr:to>
    <xdr:graphicFrame macro="">
      <xdr:nvGraphicFramePr>
        <xdr:cNvPr id="12" name="グラフ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228600</xdr:colOff>
      <xdr:row>33</xdr:row>
      <xdr:rowOff>238124</xdr:rowOff>
    </xdr:from>
    <xdr:to>
      <xdr:col>3</xdr:col>
      <xdr:colOff>800100</xdr:colOff>
      <xdr:row>45</xdr:row>
      <xdr:rowOff>238124</xdr:rowOff>
    </xdr:to>
    <xdr:graphicFrame macro="">
      <xdr:nvGraphicFramePr>
        <xdr:cNvPr id="14" name="グラフ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9526</xdr:colOff>
      <xdr:row>33</xdr:row>
      <xdr:rowOff>219074</xdr:rowOff>
    </xdr:from>
    <xdr:to>
      <xdr:col>12</xdr:col>
      <xdr:colOff>0</xdr:colOff>
      <xdr:row>45</xdr:row>
      <xdr:rowOff>238124</xdr:rowOff>
    </xdr:to>
    <xdr:graphicFrame macro="">
      <xdr:nvGraphicFramePr>
        <xdr:cNvPr id="17" name="グラフ 1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425450</xdr:colOff>
      <xdr:row>57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16" name="グラフ 17">
          <a:extLst>
            <a:ext uri="{FF2B5EF4-FFF2-40B4-BE49-F238E27FC236}">
              <a16:creationId xmlns:a16="http://schemas.microsoft.com/office/drawing/2014/main" id="{968D33AF-FEDE-4C99-A4D1-89B52D88D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5"/>
  <sheetViews>
    <sheetView tabSelected="1" view="pageBreakPreview" topLeftCell="A16" zoomScale="87" zoomScaleNormal="80" zoomScaleSheetLayoutView="87" zoomScalePageLayoutView="70" workbookViewId="0">
      <selection activeCell="G33" sqref="G33"/>
    </sheetView>
  </sheetViews>
  <sheetFormatPr defaultColWidth="8.75" defaultRowHeight="13.5" x14ac:dyDescent="0.15"/>
  <cols>
    <col min="1" max="1" width="3.125" style="4" customWidth="1"/>
    <col min="2" max="2" width="15.625" style="4" customWidth="1"/>
    <col min="3" max="3" width="20.625" style="4" customWidth="1"/>
    <col min="4" max="4" width="10.625" style="4" customWidth="1"/>
    <col min="5" max="5" width="5.625" style="4" customWidth="1"/>
    <col min="6" max="6" width="15.625" style="4" customWidth="1"/>
    <col min="7" max="7" width="20.625" style="4" customWidth="1"/>
    <col min="8" max="8" width="10.625" style="4" customWidth="1"/>
    <col min="9" max="9" width="5.625" style="4" customWidth="1"/>
    <col min="10" max="10" width="15.625" style="4" customWidth="1"/>
    <col min="11" max="11" width="20.625" style="4" customWidth="1"/>
    <col min="12" max="12" width="10.625" style="4" customWidth="1"/>
    <col min="13" max="13" width="3.125" style="4" customWidth="1"/>
    <col min="14" max="14" width="14.625" style="4" customWidth="1"/>
    <col min="15" max="16" width="13.625" style="4" customWidth="1"/>
    <col min="17" max="16384" width="8.75" style="4"/>
  </cols>
  <sheetData>
    <row r="1" spans="2:15" s="3" customFormat="1" ht="30" customHeight="1" x14ac:dyDescent="0.2">
      <c r="B1" s="2" t="s" ph="1">
        <v>12</v>
      </c>
    </row>
    <row r="2" spans="2:15" ht="18.75" customHeight="1" x14ac:dyDescent="0.15">
      <c r="B2" s="1"/>
    </row>
    <row r="3" spans="2:15" s="24" customFormat="1" ht="45" customHeight="1" thickBot="1" x14ac:dyDescent="0.2">
      <c r="B3" s="27" t="s" ph="1">
        <v>13</v>
      </c>
      <c r="C3" s="27"/>
      <c r="D3" s="27"/>
      <c r="F3" s="27" t="s" ph="1">
        <v>19</v>
      </c>
      <c r="G3" s="27"/>
      <c r="H3" s="27"/>
      <c r="J3" s="27" t="s" ph="1">
        <v>8</v>
      </c>
      <c r="K3" s="27"/>
      <c r="L3" s="27"/>
    </row>
    <row r="4" spans="2:15" s="5" customFormat="1" ht="24.95" customHeight="1" thickBot="1" x14ac:dyDescent="0.2">
      <c r="B4" s="15" ph="1"/>
      <c r="C4" s="16" t="s" ph="1">
        <v>1</v>
      </c>
      <c r="D4" s="17" t="s" ph="1">
        <v>2</v>
      </c>
      <c r="F4" s="15" ph="1"/>
      <c r="G4" s="16" t="s" ph="1">
        <v>1</v>
      </c>
      <c r="H4" s="17" t="s" ph="1">
        <v>2</v>
      </c>
      <c r="J4" s="15" ph="1"/>
      <c r="K4" s="16" t="s" ph="1">
        <v>1</v>
      </c>
      <c r="L4" s="17" t="s" ph="1">
        <v>2</v>
      </c>
    </row>
    <row r="5" spans="2:15" s="5" customFormat="1" ht="24.95" customHeight="1" x14ac:dyDescent="0.15">
      <c r="B5" s="6" t="s" ph="1">
        <v>3</v>
      </c>
      <c r="C5" s="25" ph="1">
        <v>1002793</v>
      </c>
      <c r="D5" s="7" ph="1"/>
      <c r="F5" s="6" t="s" ph="1">
        <v>3</v>
      </c>
      <c r="G5" s="18" ph="1">
        <v>423788</v>
      </c>
      <c r="H5" s="7" ph="1"/>
      <c r="J5" s="6" t="s" ph="1">
        <v>3</v>
      </c>
      <c r="K5" s="18">
        <v>4189</v>
      </c>
      <c r="L5" s="7" ph="1"/>
    </row>
    <row r="6" spans="2:15" s="5" customFormat="1" ht="24.95" customHeight="1" x14ac:dyDescent="0.15">
      <c r="B6" s="8" t="s" ph="1">
        <v>7</v>
      </c>
      <c r="C6" s="18">
        <v>165369</v>
      </c>
      <c r="D6" s="19">
        <f>C6/C5*100</f>
        <v>16.490841080861156</v>
      </c>
      <c r="F6" s="8" t="s" ph="1">
        <v>7</v>
      </c>
      <c r="G6" s="18">
        <v>50563</v>
      </c>
      <c r="H6" s="19">
        <f>G6/G5*100</f>
        <v>11.931201449781495</v>
      </c>
      <c r="J6" s="8" t="s" ph="1">
        <v>21</v>
      </c>
      <c r="K6" s="18">
        <v>1642</v>
      </c>
      <c r="L6" s="19">
        <f>K6/K5*100</f>
        <v>39.197899259966576</v>
      </c>
      <c r="O6" s="23"/>
    </row>
    <row r="7" spans="2:15" s="5" customFormat="1" ht="24.95" customHeight="1" x14ac:dyDescent="0.15">
      <c r="B7" s="8" t="s" ph="1">
        <v>14</v>
      </c>
      <c r="C7" s="18">
        <v>101066</v>
      </c>
      <c r="D7" s="19">
        <f>C7/C5*100</f>
        <v>10.078450886673521</v>
      </c>
      <c r="F7" s="8" t="s" ph="1">
        <v>6</v>
      </c>
      <c r="G7" s="18">
        <v>35349</v>
      </c>
      <c r="H7" s="19">
        <f>G7/G5*100</f>
        <v>8.3411989013374619</v>
      </c>
      <c r="J7" s="8" t="s" ph="1">
        <v>7</v>
      </c>
      <c r="K7" s="18">
        <v>819</v>
      </c>
      <c r="L7" s="19">
        <f>K7/K5*100</f>
        <v>19.551205538314633</v>
      </c>
    </row>
    <row r="8" spans="2:15" s="5" customFormat="1" ht="24.95" customHeight="1" x14ac:dyDescent="0.15">
      <c r="B8" s="8" t="s" ph="1">
        <v>4</v>
      </c>
      <c r="C8" s="18">
        <v>67963</v>
      </c>
      <c r="D8" s="19">
        <f>C8/C5*100</f>
        <v>6.7773708033462539</v>
      </c>
      <c r="F8" s="8" t="s" ph="1">
        <v>4</v>
      </c>
      <c r="G8" s="18">
        <v>29694</v>
      </c>
      <c r="H8" s="19">
        <f>G8/G5*100</f>
        <v>7.0068052894371711</v>
      </c>
      <c r="J8" s="8" t="s" ph="1">
        <v>4</v>
      </c>
      <c r="K8" s="18">
        <v>470</v>
      </c>
      <c r="L8" s="19">
        <f>K8/K5*100</f>
        <v>11.21986154213416</v>
      </c>
    </row>
    <row r="9" spans="2:15" s="5" customFormat="1" ht="24.95" customHeight="1" thickBot="1" x14ac:dyDescent="0.2">
      <c r="B9" s="9" t="s" ph="1">
        <v>5</v>
      </c>
      <c r="C9" s="14">
        <f>C5-SUM(C6:C8)</f>
        <v>668395</v>
      </c>
      <c r="D9" s="20">
        <f>C9/C5*100</f>
        <v>66.653337229119074</v>
      </c>
      <c r="F9" s="9" t="s" ph="1">
        <v>5</v>
      </c>
      <c r="G9" s="14">
        <f>G5-SUM(G6:G8)</f>
        <v>308182</v>
      </c>
      <c r="H9" s="20">
        <f>G9/G5*100</f>
        <v>72.720794359443872</v>
      </c>
      <c r="J9" s="9" t="s" ph="1">
        <v>5</v>
      </c>
      <c r="K9" s="14">
        <f>K5-SUM(K6:K8)</f>
        <v>1258</v>
      </c>
      <c r="L9" s="20">
        <f>K9/K5*100</f>
        <v>30.031033659584626</v>
      </c>
      <c r="O9" s="23"/>
    </row>
    <row r="10" spans="2:15" s="5" customFormat="1" ht="24.95" customHeight="1" x14ac:dyDescent="0.15">
      <c r="B10" s="11" ph="1"/>
      <c r="C10" s="21"/>
      <c r="D10" s="22"/>
      <c r="F10" s="11" t="s" ph="1">
        <v>20</v>
      </c>
      <c r="G10" s="21"/>
      <c r="H10" s="22"/>
      <c r="J10" s="11" t="s" ph="1">
        <v>17</v>
      </c>
      <c r="K10" s="21"/>
      <c r="L10" s="22"/>
      <c r="O10" s="23"/>
    </row>
    <row r="11" spans="2:15" ht="18.75" customHeight="1" x14ac:dyDescent="0.15">
      <c r="B11" s="10"/>
      <c r="C11" s="11"/>
      <c r="D11" s="12"/>
      <c r="E11" s="5"/>
      <c r="F11" s="10"/>
      <c r="G11" s="11"/>
      <c r="H11" s="12"/>
      <c r="J11" s="10"/>
      <c r="K11" s="11"/>
      <c r="L11" s="12"/>
    </row>
    <row r="12" spans="2:15" ht="18.75" customHeight="1" x14ac:dyDescent="0.15">
      <c r="B12" s="10"/>
      <c r="C12" s="11"/>
      <c r="D12" s="12"/>
      <c r="E12" s="5"/>
      <c r="F12" s="10"/>
      <c r="G12" s="11"/>
      <c r="H12" s="12"/>
      <c r="J12" s="10"/>
      <c r="K12" s="11"/>
      <c r="L12" s="12"/>
    </row>
    <row r="13" spans="2:15" ht="18.75" customHeight="1" x14ac:dyDescent="0.15">
      <c r="B13" s="10"/>
      <c r="C13" s="11"/>
      <c r="D13" s="12"/>
      <c r="F13" s="10"/>
      <c r="G13" s="11"/>
      <c r="H13" s="12"/>
      <c r="J13" s="10"/>
      <c r="K13" s="11"/>
      <c r="L13" s="12"/>
    </row>
    <row r="14" spans="2:15" ht="18.75" customHeight="1" x14ac:dyDescent="0.15">
      <c r="B14" s="10"/>
      <c r="C14" s="11"/>
      <c r="D14" s="12"/>
      <c r="F14" s="10"/>
      <c r="G14" s="11"/>
      <c r="H14" s="12"/>
      <c r="J14" s="10"/>
      <c r="K14" s="11"/>
      <c r="L14" s="12"/>
    </row>
    <row r="15" spans="2:15" ht="18.75" customHeight="1" x14ac:dyDescent="0.15">
      <c r="B15" s="10"/>
      <c r="C15" s="11"/>
      <c r="D15" s="12"/>
      <c r="F15" s="10"/>
      <c r="G15" s="11"/>
      <c r="H15" s="12"/>
      <c r="J15" s="10"/>
      <c r="K15" s="11"/>
      <c r="L15" s="12"/>
    </row>
    <row r="16" spans="2:15" ht="18.75" customHeight="1" x14ac:dyDescent="0.15">
      <c r="B16" s="10"/>
      <c r="C16" s="11"/>
      <c r="D16" s="12"/>
      <c r="F16" s="10"/>
      <c r="G16" s="11"/>
      <c r="H16" s="12"/>
      <c r="L16" s="13"/>
    </row>
    <row r="17" spans="2:15" ht="18.75" customHeight="1" x14ac:dyDescent="0.15"/>
    <row r="18" spans="2:15" ht="18.75" customHeight="1" x14ac:dyDescent="0.15"/>
    <row r="19" spans="2:15" ht="18.75" customHeight="1" x14ac:dyDescent="0.15"/>
    <row r="20" spans="2:15" ht="18.75" customHeight="1" x14ac:dyDescent="0.15"/>
    <row r="21" spans="2:15" ht="18.75" customHeight="1" x14ac:dyDescent="0.15"/>
    <row r="22" spans="2:15" ht="18.75" customHeight="1" x14ac:dyDescent="0.15"/>
    <row r="23" spans="2:15" ht="18.75" customHeight="1" x14ac:dyDescent="0.15"/>
    <row r="24" spans="2:15" ht="18.75" customHeight="1" x14ac:dyDescent="0.15"/>
    <row r="25" spans="2:15" ht="18.75" customHeight="1" x14ac:dyDescent="0.15"/>
    <row r="26" spans="2:15" s="24" customFormat="1" ht="24.95" customHeight="1" thickBot="1" x14ac:dyDescent="0.2">
      <c r="B26" s="27" t="s" ph="1">
        <v>0</v>
      </c>
      <c r="C26" s="27"/>
      <c r="D26" s="27"/>
      <c r="F26" s="28" t="s" ph="1">
        <v>28</v>
      </c>
      <c r="G26" s="28"/>
      <c r="H26" s="28"/>
      <c r="J26" s="27" t="s" ph="1">
        <v>10</v>
      </c>
      <c r="K26" s="27"/>
      <c r="L26" s="27"/>
    </row>
    <row r="27" spans="2:15" s="5" customFormat="1" ht="24.95" customHeight="1" thickBot="1" x14ac:dyDescent="0.2">
      <c r="B27" s="15" ph="1"/>
      <c r="C27" s="16" t="s" ph="1">
        <v>1</v>
      </c>
      <c r="D27" s="17" t="s" ph="1">
        <v>2</v>
      </c>
      <c r="F27" s="15" ph="1"/>
      <c r="G27" s="16" t="s" ph="1">
        <v>1</v>
      </c>
      <c r="H27" s="17" t="s" ph="1">
        <v>2</v>
      </c>
      <c r="J27" s="15" ph="1"/>
      <c r="K27" s="16" t="s" ph="1">
        <v>1</v>
      </c>
      <c r="L27" s="17" t="s" ph="1">
        <v>2</v>
      </c>
    </row>
    <row r="28" spans="2:15" s="5" customFormat="1" ht="24.95" customHeight="1" x14ac:dyDescent="0.15">
      <c r="B28" s="6" t="s" ph="1">
        <v>3</v>
      </c>
      <c r="C28" s="18">
        <v>662725</v>
      </c>
      <c r="D28" s="7" ph="1"/>
      <c r="F28" s="6" t="s" ph="1">
        <v>3</v>
      </c>
      <c r="G28" s="18">
        <v>195591</v>
      </c>
      <c r="H28" s="7" ph="1"/>
      <c r="J28" s="6" t="s" ph="1">
        <v>3</v>
      </c>
      <c r="K28" s="18">
        <v>125796</v>
      </c>
      <c r="L28" s="7" ph="1"/>
    </row>
    <row r="29" spans="2:15" s="5" customFormat="1" ht="24.95" customHeight="1" x14ac:dyDescent="0.15">
      <c r="B29" s="8" t="s" ph="1">
        <v>22</v>
      </c>
      <c r="C29" s="18">
        <v>82209</v>
      </c>
      <c r="D29" s="19">
        <f>C29/C28*100</f>
        <v>12.404692745859897</v>
      </c>
      <c r="F29" s="8" t="s" ph="1">
        <v>23</v>
      </c>
      <c r="G29" s="18">
        <v>16249</v>
      </c>
      <c r="H29" s="19">
        <f>G29/G28*100</f>
        <v>8.3076419671661785</v>
      </c>
      <c r="J29" s="8" t="s" ph="1">
        <v>7</v>
      </c>
      <c r="K29" s="18">
        <v>32480</v>
      </c>
      <c r="L29" s="19">
        <f>K29/K28*100</f>
        <v>25.819580908772931</v>
      </c>
      <c r="O29" s="23"/>
    </row>
    <row r="30" spans="2:15" s="5" customFormat="1" ht="24.95" customHeight="1" x14ac:dyDescent="0.15">
      <c r="B30" s="8" t="s" ph="1">
        <v>9</v>
      </c>
      <c r="C30" s="18">
        <v>55693</v>
      </c>
      <c r="D30" s="19">
        <f>C30/C28*100</f>
        <v>8.4036365008110465</v>
      </c>
      <c r="F30" s="8" t="s" ph="1">
        <v>7</v>
      </c>
      <c r="G30" s="18">
        <v>15680</v>
      </c>
      <c r="H30" s="19">
        <f>G30/G28*100</f>
        <v>8.0167287860893381</v>
      </c>
      <c r="J30" s="8" t="s" ph="1">
        <v>24</v>
      </c>
      <c r="K30" s="18">
        <v>27890</v>
      </c>
      <c r="L30" s="19">
        <f>K30/K28*100</f>
        <v>22.170816242169863</v>
      </c>
      <c r="O30" s="23"/>
    </row>
    <row r="31" spans="2:15" s="5" customFormat="1" ht="24.95" customHeight="1" x14ac:dyDescent="0.15">
      <c r="B31" s="8" t="s" ph="1">
        <v>4</v>
      </c>
      <c r="C31" s="18">
        <v>40648</v>
      </c>
      <c r="D31" s="19">
        <f>C31/C28*100</f>
        <v>6.1334641065298579</v>
      </c>
      <c r="F31" s="8" t="s" ph="1">
        <v>4</v>
      </c>
      <c r="G31" s="18">
        <v>14363</v>
      </c>
      <c r="H31" s="19">
        <f>G31/G28*100</f>
        <v>7.3433849205740547</v>
      </c>
      <c r="J31" s="8" t="s" ph="1">
        <v>4</v>
      </c>
      <c r="K31" s="18">
        <v>10509</v>
      </c>
      <c r="L31" s="19">
        <f>K31/K28*100</f>
        <v>8.3540017170657261</v>
      </c>
    </row>
    <row r="32" spans="2:15" s="5" customFormat="1" ht="24.95" customHeight="1" thickBot="1" x14ac:dyDescent="0.2">
      <c r="B32" s="9" t="s" ph="1">
        <v>5</v>
      </c>
      <c r="C32" s="14">
        <f>C28-SUM(C29:C31)</f>
        <v>484175</v>
      </c>
      <c r="D32" s="20">
        <f>C32/C28*100</f>
        <v>73.058206646799192</v>
      </c>
      <c r="F32" s="9" t="s" ph="1">
        <v>5</v>
      </c>
      <c r="G32" s="14">
        <f>G28-SUM(G29:G31)</f>
        <v>149299</v>
      </c>
      <c r="H32" s="20">
        <f>G32/G28*100</f>
        <v>76.332244326170425</v>
      </c>
      <c r="J32" s="9" t="s" ph="1">
        <v>5</v>
      </c>
      <c r="K32" s="14">
        <f>K28-SUM(K29:K31)</f>
        <v>54917</v>
      </c>
      <c r="L32" s="20">
        <f>K32/K28*100</f>
        <v>43.655601131991482</v>
      </c>
      <c r="O32" s="23"/>
    </row>
    <row r="33" spans="2:15" s="5" customFormat="1" ht="24.95" customHeight="1" x14ac:dyDescent="0.15">
      <c r="B33" s="11" t="s" ph="1">
        <v>18</v>
      </c>
      <c r="C33" s="11"/>
      <c r="D33" s="12"/>
      <c r="F33" s="11" ph="1"/>
      <c r="G33" s="11"/>
      <c r="H33" s="12"/>
      <c r="J33" s="11" t="s" ph="1">
        <v>16</v>
      </c>
      <c r="K33" s="11"/>
      <c r="L33" s="12"/>
    </row>
    <row r="34" spans="2:15" ht="18.75" customHeight="1" x14ac:dyDescent="0.15">
      <c r="B34" s="10"/>
      <c r="C34" s="11"/>
      <c r="D34" s="12"/>
      <c r="E34" s="5"/>
      <c r="F34" s="10"/>
      <c r="G34" s="11"/>
      <c r="H34" s="12"/>
      <c r="J34" s="10"/>
      <c r="K34" s="11"/>
      <c r="L34" s="12"/>
      <c r="O34" s="13"/>
    </row>
    <row r="35" spans="2:15" ht="18.75" customHeight="1" x14ac:dyDescent="0.15">
      <c r="B35" s="10"/>
      <c r="C35" s="11"/>
      <c r="D35" s="12"/>
      <c r="J35" s="10"/>
      <c r="K35" s="11"/>
      <c r="L35" s="12"/>
    </row>
    <row r="36" spans="2:15" ht="18.75" customHeight="1" x14ac:dyDescent="0.15">
      <c r="D36" s="13"/>
      <c r="L36" s="13"/>
    </row>
    <row r="37" spans="2:15" ht="18.75" customHeight="1" x14ac:dyDescent="0.15"/>
    <row r="38" spans="2:15" ht="18.75" customHeight="1" x14ac:dyDescent="0.15"/>
    <row r="39" spans="2:15" ht="18.75" customHeight="1" x14ac:dyDescent="0.15"/>
    <row r="40" spans="2:15" ht="18.75" customHeight="1" x14ac:dyDescent="0.15"/>
    <row r="41" spans="2:15" ht="18.75" customHeight="1" x14ac:dyDescent="0.15"/>
    <row r="42" spans="2:15" ht="18.75" customHeight="1" x14ac:dyDescent="0.15"/>
    <row r="43" spans="2:15" ht="18.75" customHeight="1" x14ac:dyDescent="0.15"/>
    <row r="44" spans="2:15" ht="18.75" customHeight="1" x14ac:dyDescent="0.15"/>
    <row r="45" spans="2:15" ht="18.75" customHeight="1" x14ac:dyDescent="0.15"/>
    <row r="46" spans="2:15" ht="18.75" customHeight="1" x14ac:dyDescent="0.15"/>
    <row r="47" spans="2:15" ht="18.75" customHeight="1" x14ac:dyDescent="0.15"/>
    <row r="48" spans="2:15" ht="18.75" customHeight="1" x14ac:dyDescent="0.15"/>
    <row r="49" spans="2:8" s="24" customFormat="1" ht="24.95" customHeight="1" thickBot="1" x14ac:dyDescent="0.2">
      <c r="B49" s="24" t="s" ph="1">
        <v>11</v>
      </c>
      <c r="F49" s="24" t="s" ph="1">
        <v>25</v>
      </c>
    </row>
    <row r="50" spans="2:8" s="5" customFormat="1" ht="24.95" customHeight="1" thickBot="1" x14ac:dyDescent="0.2">
      <c r="B50" s="15" ph="1"/>
      <c r="C50" s="16" t="s" ph="1">
        <v>1</v>
      </c>
      <c r="D50" s="17" t="s" ph="1">
        <v>2</v>
      </c>
      <c r="F50" s="15" ph="1"/>
      <c r="G50" s="16" t="s" ph="1">
        <v>1</v>
      </c>
      <c r="H50" s="17" t="s" ph="1">
        <v>2</v>
      </c>
    </row>
    <row r="51" spans="2:8" s="5" customFormat="1" ht="24.95" customHeight="1" x14ac:dyDescent="0.15">
      <c r="B51" s="6" t="s" ph="1">
        <v>3</v>
      </c>
      <c r="C51" s="18">
        <v>240095</v>
      </c>
      <c r="D51" s="7" ph="1"/>
      <c r="F51" s="6" t="s" ph="1">
        <v>3</v>
      </c>
      <c r="G51" s="18">
        <v>323684</v>
      </c>
      <c r="H51" s="7" ph="1"/>
    </row>
    <row r="52" spans="2:8" s="5" customFormat="1" ht="24.95" customHeight="1" x14ac:dyDescent="0.15">
      <c r="B52" s="8" t="s" ph="1">
        <v>22</v>
      </c>
      <c r="C52" s="18">
        <v>33243</v>
      </c>
      <c r="D52" s="19">
        <f>C52/C51*100</f>
        <v>13.845769382952581</v>
      </c>
      <c r="F52" s="8" t="s" ph="1">
        <v>7</v>
      </c>
      <c r="G52" s="18">
        <v>139755</v>
      </c>
      <c r="H52" s="19">
        <f>G52/G51*100</f>
        <v>43.176369545606207</v>
      </c>
    </row>
    <row r="53" spans="2:8" s="5" customFormat="1" ht="24.95" customHeight="1" x14ac:dyDescent="0.15">
      <c r="B53" s="8" t="s" ph="1">
        <v>6</v>
      </c>
      <c r="C53" s="18">
        <v>32719</v>
      </c>
      <c r="D53" s="19">
        <f>C53/C51*100</f>
        <v>13.627522439034548</v>
      </c>
      <c r="F53" s="8" t="s" ph="1">
        <v>26</v>
      </c>
      <c r="G53" s="18">
        <v>42996</v>
      </c>
      <c r="H53" s="19">
        <f>G53/G51*100</f>
        <v>13.283325712732172</v>
      </c>
    </row>
    <row r="54" spans="2:8" s="5" customFormat="1" ht="24.95" customHeight="1" x14ac:dyDescent="0.15">
      <c r="B54" s="8" t="s" ph="1">
        <v>4</v>
      </c>
      <c r="C54" s="18">
        <v>22439</v>
      </c>
      <c r="D54" s="19">
        <f>C54/C51*100</f>
        <v>9.3458839209479567</v>
      </c>
      <c r="F54" s="8" t="s" ph="1">
        <v>4</v>
      </c>
      <c r="G54" s="18">
        <v>38870</v>
      </c>
      <c r="H54" s="19">
        <f>G54/G51*100</f>
        <v>12.008625696667121</v>
      </c>
    </row>
    <row r="55" spans="2:8" s="5" customFormat="1" ht="24.95" customHeight="1" thickBot="1" x14ac:dyDescent="0.2">
      <c r="B55" s="9" t="s" ph="1">
        <v>5</v>
      </c>
      <c r="C55" s="14">
        <f>C51-SUM(C52:C54)</f>
        <v>151694</v>
      </c>
      <c r="D55" s="20">
        <f>C55/C51*100</f>
        <v>63.180824257064913</v>
      </c>
      <c r="F55" s="9" t="s" ph="1">
        <v>5</v>
      </c>
      <c r="G55" s="14">
        <f>G51-SUM(G52:G54)</f>
        <v>102063</v>
      </c>
      <c r="H55" s="20">
        <f>G55/G51*100</f>
        <v>31.531679044994497</v>
      </c>
    </row>
    <row r="56" spans="2:8" s="5" customFormat="1" ht="24.95" customHeight="1" x14ac:dyDescent="0.15">
      <c r="B56" s="11" ph="1"/>
      <c r="C56" s="11" ph="1"/>
      <c r="D56" s="12" ph="1"/>
      <c r="F56" s="11" ph="1"/>
      <c r="G56" s="11"/>
      <c r="H56" s="12"/>
    </row>
    <row r="57" spans="2:8" ht="18.75" customHeight="1" x14ac:dyDescent="0.15">
      <c r="B57" s="10"/>
      <c r="C57" s="11"/>
      <c r="D57" s="12"/>
      <c r="F57" s="10"/>
      <c r="G57" s="11"/>
      <c r="H57" s="12"/>
    </row>
    <row r="58" spans="2:8" ht="18.75" customHeight="1" x14ac:dyDescent="0.15">
      <c r="B58" s="10"/>
      <c r="C58" s="11"/>
      <c r="D58" s="12"/>
      <c r="F58" s="10"/>
      <c r="G58" s="11"/>
      <c r="H58" s="12"/>
    </row>
    <row r="59" spans="2:8" ht="18.75" customHeight="1" x14ac:dyDescent="0.15">
      <c r="B59" s="10"/>
      <c r="C59" s="11"/>
      <c r="D59" s="12"/>
      <c r="F59" s="10"/>
      <c r="G59" s="11"/>
      <c r="H59" s="12"/>
    </row>
    <row r="60" spans="2:8" ht="18.75" customHeight="1" x14ac:dyDescent="0.15">
      <c r="B60" s="10"/>
      <c r="C60" s="11"/>
      <c r="D60" s="12"/>
      <c r="F60" s="10"/>
      <c r="G60" s="11"/>
      <c r="H60" s="12"/>
    </row>
    <row r="61" spans="2:8" ht="18.75" customHeight="1" x14ac:dyDescent="0.15">
      <c r="B61" s="10"/>
      <c r="C61" s="11"/>
      <c r="D61" s="12"/>
      <c r="F61" s="10"/>
      <c r="G61" s="11"/>
      <c r="H61" s="12"/>
    </row>
    <row r="62" spans="2:8" ht="18.75" customHeight="1" x14ac:dyDescent="0.15">
      <c r="B62" s="10"/>
      <c r="C62" s="11"/>
      <c r="D62" s="12"/>
      <c r="F62" s="10"/>
      <c r="G62" s="11"/>
      <c r="H62" s="12"/>
    </row>
    <row r="63" spans="2:8" ht="18.75" customHeight="1" x14ac:dyDescent="0.15"/>
    <row r="64" spans="2:8" ht="18.75" customHeight="1" x14ac:dyDescent="0.15"/>
    <row r="65" spans="2:6" ht="18.75" customHeight="1" x14ac:dyDescent="0.15"/>
    <row r="66" spans="2:6" ht="18.75" customHeight="1" x14ac:dyDescent="0.15"/>
    <row r="67" spans="2:6" ht="18.75" customHeight="1" x14ac:dyDescent="0.15"/>
    <row r="68" spans="2:6" ht="18.75" customHeight="1" x14ac:dyDescent="0.15"/>
    <row r="69" spans="2:6" ht="18.75" customHeight="1" x14ac:dyDescent="0.15"/>
    <row r="70" spans="2:6" ht="18.75" customHeight="1" x14ac:dyDescent="0.15"/>
    <row r="71" spans="2:6" ht="18.75" customHeight="1" x14ac:dyDescent="0.15"/>
    <row r="72" spans="2:6" ht="24.95" customHeight="1" x14ac:dyDescent="0.15">
      <c r="B72" s="26" t="s" ph="1">
        <v>27</v>
      </c>
      <c r="C72" s="26"/>
      <c r="D72" s="26"/>
      <c r="E72" s="26"/>
      <c r="F72" s="26"/>
    </row>
    <row r="73" spans="2:6" ht="24.95" customHeight="1" x14ac:dyDescent="0.15">
      <c r="B73" s="5" t="s" ph="1">
        <v>15</v>
      </c>
    </row>
    <row r="74" spans="2:6" ht="20.25" x14ac:dyDescent="0.15">
      <c r="B74" s="4" ph="1"/>
    </row>
    <row r="75" spans="2:6" ht="20.25" x14ac:dyDescent="0.15">
      <c r="B75" s="4" ph="1"/>
    </row>
    <row r="76" spans="2:6" ht="20.25" x14ac:dyDescent="0.15">
      <c r="B76" s="4" ph="1"/>
    </row>
    <row r="82" spans="2:2" ht="20.25" x14ac:dyDescent="0.15">
      <c r="B82" s="4" ph="1"/>
    </row>
    <row r="83" spans="2:2" ht="20.25" x14ac:dyDescent="0.15">
      <c r="B83" s="4" ph="1"/>
    </row>
    <row r="84" spans="2:2" ht="20.25" x14ac:dyDescent="0.15">
      <c r="B84" s="4" ph="1"/>
    </row>
    <row r="85" spans="2:2" ht="20.25" x14ac:dyDescent="0.15">
      <c r="B85" s="4" ph="1"/>
    </row>
    <row r="86" spans="2:2" ht="20.25" x14ac:dyDescent="0.15">
      <c r="B86" s="4" ph="1"/>
    </row>
    <row r="87" spans="2:2" ht="20.25" x14ac:dyDescent="0.15">
      <c r="B87" s="4" ph="1"/>
    </row>
    <row r="88" spans="2:2" ht="20.25" x14ac:dyDescent="0.15">
      <c r="B88" s="4" ph="1"/>
    </row>
    <row r="89" spans="2:2" ht="20.25" x14ac:dyDescent="0.15">
      <c r="B89" s="4" ph="1"/>
    </row>
    <row r="90" spans="2:2" ht="20.25" x14ac:dyDescent="0.15">
      <c r="B90" s="4" ph="1"/>
    </row>
    <row r="97" spans="2:10" ht="20.25" x14ac:dyDescent="0.15">
      <c r="J97" s="4" ph="1"/>
    </row>
    <row r="98" spans="2:10" ht="20.25" x14ac:dyDescent="0.15">
      <c r="B98" s="4" ph="1"/>
      <c r="F98" s="4" ph="1"/>
    </row>
    <row r="103" spans="2:10" ht="20.25" x14ac:dyDescent="0.15">
      <c r="J103" s="4" ph="1"/>
    </row>
    <row r="131" spans="2:2" ht="20.25" x14ac:dyDescent="0.15">
      <c r="B131" s="4" ph="1"/>
    </row>
    <row r="132" spans="2:2" ht="20.25" x14ac:dyDescent="0.15">
      <c r="B132" s="4" ph="1"/>
    </row>
    <row r="133" spans="2:2" ht="20.25" x14ac:dyDescent="0.15">
      <c r="B133" s="4" ph="1"/>
    </row>
    <row r="139" spans="2:2" ht="20.25" x14ac:dyDescent="0.15">
      <c r="B139" s="4" ph="1"/>
    </row>
    <row r="140" spans="2:2" ht="20.25" x14ac:dyDescent="0.15">
      <c r="B140" s="4" ph="1"/>
    </row>
    <row r="141" spans="2:2" ht="20.25" x14ac:dyDescent="0.15">
      <c r="B141" s="4" ph="1"/>
    </row>
    <row r="142" spans="2:2" ht="20.25" x14ac:dyDescent="0.15">
      <c r="B142" s="4" ph="1"/>
    </row>
    <row r="143" spans="2:2" ht="20.25" x14ac:dyDescent="0.15">
      <c r="B143" s="4" ph="1"/>
    </row>
    <row r="144" spans="2:2" ht="20.25" x14ac:dyDescent="0.15">
      <c r="B144" s="4" ph="1"/>
    </row>
    <row r="145" spans="2:2" ht="20.25" x14ac:dyDescent="0.15">
      <c r="B145" s="4" ph="1"/>
    </row>
    <row r="146" spans="2:2" ht="20.25" x14ac:dyDescent="0.15">
      <c r="B146" s="4" ph="1"/>
    </row>
    <row r="147" spans="2:2" ht="20.25" x14ac:dyDescent="0.15">
      <c r="B147" s="4" ph="1"/>
    </row>
    <row r="160" spans="2:2" ht="20.25" x14ac:dyDescent="0.15">
      <c r="B160" s="4" ph="1"/>
    </row>
    <row r="161" spans="2:2" ht="20.25" x14ac:dyDescent="0.15">
      <c r="B161" s="4" ph="1"/>
    </row>
    <row r="162" spans="2:2" ht="20.25" x14ac:dyDescent="0.15">
      <c r="B162" s="4" ph="1"/>
    </row>
    <row r="168" spans="2:2" ht="20.25" x14ac:dyDescent="0.15">
      <c r="B168" s="4" ph="1"/>
    </row>
    <row r="169" spans="2:2" ht="20.25" x14ac:dyDescent="0.15">
      <c r="B169" s="4" ph="1"/>
    </row>
    <row r="170" spans="2:2" ht="20.25" x14ac:dyDescent="0.15">
      <c r="B170" s="4" ph="1"/>
    </row>
    <row r="171" spans="2:2" ht="20.25" x14ac:dyDescent="0.15">
      <c r="B171" s="4" ph="1"/>
    </row>
    <row r="172" spans="2:2" ht="20.25" x14ac:dyDescent="0.15">
      <c r="B172" s="4" ph="1"/>
    </row>
    <row r="173" spans="2:2" ht="20.25" x14ac:dyDescent="0.15">
      <c r="B173" s="4" ph="1"/>
    </row>
    <row r="174" spans="2:2" ht="20.25" x14ac:dyDescent="0.15">
      <c r="B174" s="4" ph="1"/>
    </row>
    <row r="175" spans="2:2" ht="20.25" x14ac:dyDescent="0.15">
      <c r="B175" s="4" ph="1"/>
    </row>
    <row r="176" spans="2:2" ht="20.25" x14ac:dyDescent="0.15">
      <c r="B176" s="4" ph="1"/>
    </row>
    <row r="177" spans="2:2" ht="20.25" x14ac:dyDescent="0.15">
      <c r="B177" s="4" ph="1"/>
    </row>
    <row r="178" spans="2:2" ht="20.25" x14ac:dyDescent="0.15">
      <c r="B178" s="4" ph="1"/>
    </row>
    <row r="191" spans="2:2" ht="20.25" x14ac:dyDescent="0.15">
      <c r="B191" s="4" ph="1"/>
    </row>
    <row r="192" spans="2:2" ht="20.25" x14ac:dyDescent="0.15">
      <c r="B192" s="4" ph="1"/>
    </row>
    <row r="193" spans="2:2" ht="20.25" x14ac:dyDescent="0.15">
      <c r="B193" s="4" ph="1"/>
    </row>
    <row r="199" spans="2:2" ht="20.25" x14ac:dyDescent="0.15">
      <c r="B199" s="4" ph="1"/>
    </row>
    <row r="200" spans="2:2" ht="20.25" x14ac:dyDescent="0.15">
      <c r="B200" s="4" ph="1"/>
    </row>
    <row r="201" spans="2:2" ht="20.25" x14ac:dyDescent="0.15">
      <c r="B201" s="4" ph="1"/>
    </row>
    <row r="202" spans="2:2" ht="20.25" x14ac:dyDescent="0.15">
      <c r="B202" s="4" ph="1"/>
    </row>
    <row r="203" spans="2:2" ht="20.25" x14ac:dyDescent="0.15">
      <c r="B203" s="4" ph="1"/>
    </row>
    <row r="204" spans="2:2" ht="20.25" x14ac:dyDescent="0.15">
      <c r="B204" s="4" ph="1"/>
    </row>
    <row r="205" spans="2:2" ht="20.25" x14ac:dyDescent="0.15">
      <c r="B205" s="4" ph="1"/>
    </row>
    <row r="206" spans="2:2" ht="20.25" x14ac:dyDescent="0.15">
      <c r="B206" s="4" ph="1"/>
    </row>
    <row r="207" spans="2:2" ht="20.25" x14ac:dyDescent="0.15">
      <c r="B207" s="4" ph="1"/>
    </row>
    <row r="208" spans="2:2" ht="20.25" x14ac:dyDescent="0.15">
      <c r="B208" s="4" ph="1"/>
    </row>
    <row r="209" spans="2:2" ht="20.25" x14ac:dyDescent="0.15">
      <c r="B209" s="4" ph="1"/>
    </row>
    <row r="210" spans="2:2" ht="20.25" x14ac:dyDescent="0.15">
      <c r="B210" s="4" ph="1"/>
    </row>
    <row r="211" spans="2:2" ht="20.25" x14ac:dyDescent="0.15">
      <c r="B211" s="4" ph="1"/>
    </row>
    <row r="215" spans="2:2" ht="20.25" x14ac:dyDescent="0.15">
      <c r="B215" s="4" ph="1"/>
    </row>
    <row r="216" spans="2:2" ht="20.25" x14ac:dyDescent="0.15">
      <c r="B216" s="4" ph="1"/>
    </row>
    <row r="217" spans="2:2" ht="20.25" x14ac:dyDescent="0.15">
      <c r="B217" s="4" ph="1"/>
    </row>
    <row r="218" spans="2:2" ht="20.25" x14ac:dyDescent="0.15">
      <c r="B218" s="4" ph="1"/>
    </row>
    <row r="219" spans="2:2" ht="20.25" x14ac:dyDescent="0.15">
      <c r="B219" s="4" ph="1"/>
    </row>
    <row r="220" spans="2:2" ht="20.25" x14ac:dyDescent="0.15">
      <c r="B220" s="4" ph="1"/>
    </row>
    <row r="221" spans="2:2" ht="20.25" x14ac:dyDescent="0.15">
      <c r="B221" s="4" ph="1"/>
    </row>
    <row r="222" spans="2:2" ht="20.25" x14ac:dyDescent="0.15">
      <c r="B222" s="4" ph="1"/>
    </row>
    <row r="223" spans="2:2" ht="20.25" x14ac:dyDescent="0.15">
      <c r="B223" s="4" ph="1"/>
    </row>
    <row r="224" spans="2:2" ht="20.25" x14ac:dyDescent="0.15">
      <c r="B224" s="4" ph="1"/>
    </row>
    <row r="225" spans="2:2" ht="20.25" x14ac:dyDescent="0.15">
      <c r="B225" s="4" ph="1"/>
    </row>
  </sheetData>
  <mergeCells count="7">
    <mergeCell ref="B72:F72"/>
    <mergeCell ref="J3:L3"/>
    <mergeCell ref="B3:D3"/>
    <mergeCell ref="F3:H3"/>
    <mergeCell ref="B26:D26"/>
    <mergeCell ref="F26:H26"/>
    <mergeCell ref="J26:L26"/>
  </mergeCells>
  <phoneticPr fontId="7" type="Hiragana" alignment="distributed"/>
  <pageMargins left="0.9055118110236221" right="0" top="0" bottom="0" header="0.31496062992125984" footer="0.31496062992125984"/>
  <pageSetup paperSize="9" scale="56" orientation="portrait" r:id="rId1"/>
  <colBreaks count="1" manualBreakCount="1">
    <brk id="13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出荷額３位</vt:lpstr>
      <vt:lpstr>出荷額３位!Print_Area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小川　悠暉</cp:lastModifiedBy>
  <cp:lastPrinted>2024-10-09T05:40:52Z</cp:lastPrinted>
  <dcterms:created xsi:type="dcterms:W3CDTF">2017-05-25T07:46:43Z</dcterms:created>
  <dcterms:modified xsi:type="dcterms:W3CDTF">2024-10-10T09:19:32Z</dcterms:modified>
</cp:coreProperties>
</file>