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O なんでも一番\2024なんでも一番\第２回更新分\Ｂ.出荷額が一番！\B1\子どもページグラフ\"/>
    </mc:Choice>
  </mc:AlternateContent>
  <xr:revisionPtr revIDLastSave="0" documentId="13_ncr:1_{56D35656-A3DC-4D96-9483-1DD462AC2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額２位" sheetId="4" r:id="rId1"/>
  </sheets>
  <definedNames>
    <definedName name="_xlnm.Print_Area" localSheetId="0">出荷額２位!$A$1:$M$96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4" l="1"/>
  <c r="G78" i="4"/>
  <c r="C78" i="4"/>
  <c r="L77" i="4"/>
  <c r="L76" i="4"/>
  <c r="L75" i="4"/>
  <c r="D75" i="4"/>
  <c r="D76" i="4"/>
  <c r="D77" i="4"/>
  <c r="K54" i="4" l="1"/>
  <c r="G54" i="4"/>
  <c r="H54" i="4" s="1"/>
  <c r="K9" i="4"/>
  <c r="L9" i="4" s="1"/>
  <c r="L8" i="4"/>
  <c r="L7" i="4"/>
  <c r="L6" i="4"/>
  <c r="H78" i="4"/>
  <c r="L78" i="4"/>
  <c r="H77" i="4"/>
  <c r="D78" i="4"/>
  <c r="H76" i="4"/>
  <c r="H75" i="4"/>
  <c r="C55" i="4"/>
  <c r="D55" i="4" s="1"/>
  <c r="D54" i="4"/>
  <c r="L53" i="4"/>
  <c r="H53" i="4"/>
  <c r="D53" i="4"/>
  <c r="L52" i="4"/>
  <c r="H52" i="4"/>
  <c r="D52" i="4"/>
  <c r="K32" i="4"/>
  <c r="L32" i="4" s="1"/>
  <c r="G32" i="4"/>
  <c r="H32" i="4" s="1"/>
  <c r="C32" i="4"/>
  <c r="D32" i="4" s="1"/>
  <c r="L31" i="4"/>
  <c r="H31" i="4"/>
  <c r="D31" i="4"/>
  <c r="L30" i="4"/>
  <c r="H30" i="4"/>
  <c r="D30" i="4"/>
  <c r="L29" i="4"/>
  <c r="H29" i="4"/>
  <c r="D29" i="4"/>
  <c r="G9" i="4"/>
  <c r="H9" i="4" s="1"/>
  <c r="C9" i="4"/>
  <c r="D9" i="4" s="1"/>
  <c r="H8" i="4"/>
  <c r="D8" i="4"/>
  <c r="H7" i="4"/>
  <c r="D7" i="4"/>
  <c r="H6" i="4"/>
  <c r="D6" i="4"/>
  <c r="L54" i="4" l="1"/>
</calcChain>
</file>

<file path=xl/sharedStrings.xml><?xml version="1.0" encoding="utf-8"?>
<sst xmlns="http://schemas.openxmlformats.org/spreadsheetml/2006/main" count="109" uniqueCount="43">
  <si>
    <t>ふとん（羊毛ふとんを含む）</t>
    <rPh sb="4" eb="6">
      <t>ようもう</t>
    </rPh>
    <rPh sb="10" eb="11">
      <t>ふく</t>
    </rPh>
    <phoneticPr fontId="6" type="Hiragana" alignment="distributed"/>
  </si>
  <si>
    <t>構成比</t>
    <rPh sb="0" eb="2">
      <t>こうせい</t>
    </rPh>
    <rPh sb="2" eb="3">
      <t>ひ</t>
    </rPh>
    <phoneticPr fontId="6" type="Hiragana" alignment="distributed"/>
  </si>
  <si>
    <t>全国計</t>
    <rPh sb="0" eb="3">
      <t>ぜんこくけい</t>
    </rPh>
    <phoneticPr fontId="6" type="Hiragana" alignment="distributed"/>
  </si>
  <si>
    <t>栃木県</t>
    <rPh sb="0" eb="3">
      <t>とちぎけん</t>
    </rPh>
    <phoneticPr fontId="6" type="Hiragana" alignment="distributed"/>
  </si>
  <si>
    <t>滋賀県</t>
    <rPh sb="0" eb="2">
      <t>しが</t>
    </rPh>
    <rPh sb="2" eb="3">
      <t>けん</t>
    </rPh>
    <phoneticPr fontId="6" type="Hiragana" alignment="distributed"/>
  </si>
  <si>
    <t>他の都道府県</t>
    <rPh sb="0" eb="1">
      <t>ほか</t>
    </rPh>
    <rPh sb="2" eb="3">
      <t>と</t>
    </rPh>
    <rPh sb="3" eb="4">
      <t>どう</t>
    </rPh>
    <rPh sb="4" eb="5">
      <t>ふ</t>
    </rPh>
    <rPh sb="5" eb="6">
      <t>けん</t>
    </rPh>
    <phoneticPr fontId="6" type="Hiragana" alignment="distributed"/>
  </si>
  <si>
    <t>その他の寝具（毛布を除く）</t>
    <rPh sb="2" eb="3">
      <t>た</t>
    </rPh>
    <rPh sb="4" eb="5">
      <t>しん</t>
    </rPh>
    <rPh sb="5" eb="6">
      <t>ぐ</t>
    </rPh>
    <rPh sb="7" eb="8">
      <t>もう</t>
    </rPh>
    <rPh sb="8" eb="9">
      <t>ふ</t>
    </rPh>
    <rPh sb="10" eb="11">
      <t>のぞ</t>
    </rPh>
    <phoneticPr fontId="6" type="Hiragana" alignment="distributed"/>
  </si>
  <si>
    <t>とっ版印刷物（紙に対するもの）</t>
    <rPh sb="2" eb="3">
      <t>ばん</t>
    </rPh>
    <rPh sb="3" eb="5">
      <t>いんさつ</t>
    </rPh>
    <rPh sb="5" eb="6">
      <t>ぶつ</t>
    </rPh>
    <rPh sb="7" eb="8">
      <t>かみ</t>
    </rPh>
    <rPh sb="9" eb="10">
      <t>たい</t>
    </rPh>
    <phoneticPr fontId="6" type="Hiragana" alignment="distributed"/>
  </si>
  <si>
    <t>愛知県</t>
    <rPh sb="0" eb="3">
      <t>あいちけん</t>
    </rPh>
    <phoneticPr fontId="6" type="Hiragana" alignment="distributed"/>
  </si>
  <si>
    <t>静岡県</t>
    <rPh sb="0" eb="3">
      <t>しずおかけん</t>
    </rPh>
    <phoneticPr fontId="6" type="Hiragana" alignment="distributed"/>
  </si>
  <si>
    <t>大阪府</t>
    <rPh sb="0" eb="2">
      <t>おおさか</t>
    </rPh>
    <rPh sb="2" eb="3">
      <t>ふ</t>
    </rPh>
    <phoneticPr fontId="6" type="Hiragana" alignment="distributed"/>
  </si>
  <si>
    <t>衛生陶器（附属品を含む）</t>
    <rPh sb="0" eb="2">
      <t>えいせい</t>
    </rPh>
    <rPh sb="2" eb="3">
      <t>とう</t>
    </rPh>
    <rPh sb="3" eb="4">
      <t>き</t>
    </rPh>
    <rPh sb="5" eb="6">
      <t>ふ</t>
    </rPh>
    <rPh sb="6" eb="7">
      <t>ぞく</t>
    </rPh>
    <rPh sb="7" eb="8">
      <t>ひん</t>
    </rPh>
    <rPh sb="9" eb="10">
      <t>ふく</t>
    </rPh>
    <phoneticPr fontId="6" type="Hiragana" alignment="distributed"/>
  </si>
  <si>
    <t>福島県</t>
    <rPh sb="0" eb="3">
      <t>ふくしまけん</t>
    </rPh>
    <phoneticPr fontId="6" type="Hiragana" alignment="distributed"/>
  </si>
  <si>
    <t>電気炉</t>
    <rPh sb="0" eb="1">
      <t>でん</t>
    </rPh>
    <rPh sb="1" eb="2">
      <t>き</t>
    </rPh>
    <rPh sb="2" eb="3">
      <t>ろ</t>
    </rPh>
    <phoneticPr fontId="6" type="Hiragana" alignment="distributed"/>
  </si>
  <si>
    <t>ガラス長繊維、同製品</t>
    <rPh sb="3" eb="5">
      <t>ちょうせん</t>
    </rPh>
    <rPh sb="5" eb="6">
      <t>い</t>
    </rPh>
    <rPh sb="7" eb="10">
      <t>どうせいひん</t>
    </rPh>
    <phoneticPr fontId="6" type="Hiragana" alignment="distributed"/>
  </si>
  <si>
    <t>■出荷額全国２位の主な製造品</t>
    <rPh sb="1" eb="3">
      <t>しゅっか</t>
    </rPh>
    <rPh sb="3" eb="4">
      <t>がく</t>
    </rPh>
    <rPh sb="4" eb="6">
      <t>ぜんこく</t>
    </rPh>
    <rPh sb="7" eb="8">
      <t>い</t>
    </rPh>
    <rPh sb="9" eb="10">
      <t>おも</t>
    </rPh>
    <rPh sb="11" eb="14">
      <t>せいぞうひん</t>
    </rPh>
    <phoneticPr fontId="6" type="Hiragana" alignment="distributed"/>
  </si>
  <si>
    <t>出荷額</t>
    <rPh sb="0" eb="2">
      <t>しゅっか</t>
    </rPh>
    <rPh sb="2" eb="3">
      <t>がく</t>
    </rPh>
    <phoneticPr fontId="6" type="Hiragana" alignment="distributed"/>
  </si>
  <si>
    <t>※掛ぶとん、敷ぶとん、座ぶとん等</t>
    <rPh sb="1" eb="2">
      <t>かけ</t>
    </rPh>
    <rPh sb="6" eb="7">
      <t>しき</t>
    </rPh>
    <rPh sb="11" eb="12">
      <t>ざ</t>
    </rPh>
    <rPh sb="15" eb="16">
      <t>とう</t>
    </rPh>
    <phoneticPr fontId="6" type="Hiragana" alignment="distributed"/>
  </si>
  <si>
    <t>※シーツ、タオルケット、まくら等</t>
    <rPh sb="15" eb="16">
      <t>とう</t>
    </rPh>
    <phoneticPr fontId="6" type="Hiragana" alignment="distributed"/>
  </si>
  <si>
    <t>※活版印刷</t>
    <rPh sb="1" eb="5">
      <t>かっぱんいんさつ</t>
    </rPh>
    <phoneticPr fontId="6" type="Hiragana" alignment="distributed"/>
  </si>
  <si>
    <t>※ガラス繊維織物、ガラスヤーン等</t>
    <rPh sb="4" eb="5">
      <t>せん</t>
    </rPh>
    <rPh sb="5" eb="6">
      <t>い</t>
    </rPh>
    <rPh sb="6" eb="8">
      <t>おりもの</t>
    </rPh>
    <rPh sb="15" eb="16">
      <t>とう</t>
    </rPh>
    <phoneticPr fontId="6" type="Hiragana" alignment="distributed"/>
  </si>
  <si>
    <t>※浴槽、洗面手洗器、水槽等</t>
    <rPh sb="1" eb="3">
      <t>よくそう</t>
    </rPh>
    <rPh sb="4" eb="6">
      <t>せんめん</t>
    </rPh>
    <rPh sb="6" eb="9">
      <t>てあらいき</t>
    </rPh>
    <rPh sb="10" eb="13">
      <t>すいそうとう</t>
    </rPh>
    <phoneticPr fontId="6" type="Hiragana" alignment="distributed"/>
  </si>
  <si>
    <t>※アーク炉、誘導炉、乾燥炉等</t>
    <rPh sb="4" eb="5">
      <t>ろ</t>
    </rPh>
    <rPh sb="6" eb="8">
      <t>ゆうどう</t>
    </rPh>
    <rPh sb="8" eb="9">
      <t>ろ</t>
    </rPh>
    <rPh sb="10" eb="12">
      <t>かんそう</t>
    </rPh>
    <rPh sb="12" eb="13">
      <t>ろ</t>
    </rPh>
    <rPh sb="13" eb="14">
      <t>とう</t>
    </rPh>
    <phoneticPr fontId="6" type="Hiragana" alignment="distributed"/>
  </si>
  <si>
    <t>※出荷額の100万円未満は10万の位で四捨五入しています。そのため、構成比の合計は必ずしも100％になりません。</t>
    <rPh sb="1" eb="3">
      <t>しゅっか</t>
    </rPh>
    <rPh sb="3" eb="4">
      <t>がく</t>
    </rPh>
    <rPh sb="8" eb="10">
      <t>まんえん</t>
    </rPh>
    <rPh sb="10" eb="11">
      <t>み</t>
    </rPh>
    <rPh sb="11" eb="12">
      <t>まん</t>
    </rPh>
    <rPh sb="15" eb="16">
      <t>まん</t>
    </rPh>
    <rPh sb="17" eb="18">
      <t>くらい</t>
    </rPh>
    <rPh sb="19" eb="20">
      <t>し</t>
    </rPh>
    <rPh sb="20" eb="21">
      <t>しゃ</t>
    </rPh>
    <rPh sb="21" eb="23">
      <t>ごにゅう</t>
    </rPh>
    <rPh sb="34" eb="36">
      <t>こうせい</t>
    </rPh>
    <rPh sb="36" eb="37">
      <t>ひ</t>
    </rPh>
    <rPh sb="38" eb="40">
      <t>ごうけい</t>
    </rPh>
    <rPh sb="41" eb="42">
      <t>かなら</t>
    </rPh>
    <phoneticPr fontId="6" type="Hiragana" alignment="distributed"/>
  </si>
  <si>
    <t>　　　　　　　　</t>
    <phoneticPr fontId="6" type="Hiragana" alignment="distributed"/>
  </si>
  <si>
    <t>フォークリフトトラックの
部分品・取付具・附属品</t>
    <rPh sb="13" eb="14">
      <t>ぶ</t>
    </rPh>
    <rPh sb="14" eb="16">
      <t>ぶんひん</t>
    </rPh>
    <rPh sb="17" eb="19">
      <t>とりつけ</t>
    </rPh>
    <rPh sb="19" eb="20">
      <t>ぐ</t>
    </rPh>
    <rPh sb="21" eb="22">
      <t>ふ</t>
    </rPh>
    <rPh sb="22" eb="23">
      <t>ぞく</t>
    </rPh>
    <rPh sb="23" eb="24">
      <t>ひん</t>
    </rPh>
    <phoneticPr fontId="6" type="Hiragana" alignment="distributed"/>
  </si>
  <si>
    <t>麻織物</t>
    <rPh sb="0" eb="3">
      <t>あさおりもの</t>
    </rPh>
    <phoneticPr fontId="6" type="Hiragana" alignment="distributed"/>
  </si>
  <si>
    <t>新潟県</t>
    <rPh sb="0" eb="3">
      <t>にいがたけん</t>
    </rPh>
    <phoneticPr fontId="6" type="Hiragana" alignment="distributed"/>
  </si>
  <si>
    <t>岐阜県</t>
    <rPh sb="0" eb="3">
      <t>ぎふけん</t>
    </rPh>
    <phoneticPr fontId="6" type="Hiragana" alignment="distributed"/>
  </si>
  <si>
    <t>その他の紙器</t>
    <rPh sb="2" eb="3">
      <t>た</t>
    </rPh>
    <rPh sb="4" eb="6">
      <t>しき</t>
    </rPh>
    <phoneticPr fontId="6" type="Hiragana" alignment="distributed"/>
  </si>
  <si>
    <t>※紙コップ、紙パック、紙皿等</t>
    <rPh sb="1" eb="2">
      <t>かみ</t>
    </rPh>
    <rPh sb="6" eb="7">
      <t>かみ</t>
    </rPh>
    <rPh sb="11" eb="12">
      <t>かみ</t>
    </rPh>
    <rPh sb="12" eb="13">
      <t>ざら</t>
    </rPh>
    <rPh sb="13" eb="14">
      <t>とう</t>
    </rPh>
    <phoneticPr fontId="6" type="Hiragana" alignment="distributed"/>
  </si>
  <si>
    <t>※カーテン、ぞうきん、はちまき等</t>
    <rPh sb="15" eb="16">
      <t>とう</t>
    </rPh>
    <phoneticPr fontId="6" type="Hiragana" alignment="distributed"/>
  </si>
  <si>
    <t>陶磁器製台所・調理用品</t>
    <rPh sb="0" eb="4">
      <t>とうじきせい</t>
    </rPh>
    <rPh sb="4" eb="6">
      <t>だいどころ</t>
    </rPh>
    <rPh sb="7" eb="11">
      <t>ちょうりようひん</t>
    </rPh>
    <phoneticPr fontId="6" type="Hiragana" alignment="distributed"/>
  </si>
  <si>
    <t>大阪府</t>
    <rPh sb="0" eb="3">
      <t>おおさかふ</t>
    </rPh>
    <phoneticPr fontId="6" type="Hiragana" alignment="distributed"/>
  </si>
  <si>
    <t>茨城県</t>
    <rPh sb="0" eb="3">
      <t>いばらきけん</t>
    </rPh>
    <phoneticPr fontId="6" type="Hiragana" alignment="distributed"/>
  </si>
  <si>
    <t>三重県</t>
    <rPh sb="0" eb="3">
      <t>みえけん</t>
    </rPh>
    <phoneticPr fontId="6" type="Hiragana" alignment="distributed"/>
  </si>
  <si>
    <t>工業窯炉</t>
    <rPh sb="0" eb="3">
      <t>こうぎょうよう</t>
    </rPh>
    <rPh sb="3" eb="4">
      <t>ろ</t>
    </rPh>
    <phoneticPr fontId="6" type="Hiragana" alignment="distributed"/>
  </si>
  <si>
    <t>※溶解炉、加熱炉、キュポラ等</t>
    <rPh sb="1" eb="3">
      <t>ようかい</t>
    </rPh>
    <rPh sb="3" eb="4">
      <t>ろ</t>
    </rPh>
    <rPh sb="5" eb="8">
      <t>かねつろ</t>
    </rPh>
    <rPh sb="13" eb="14">
      <t>とう</t>
    </rPh>
    <phoneticPr fontId="6" type="Hiragana" alignment="distributed"/>
  </si>
  <si>
    <t>資料：「2023年経済構造実態調査」総務省・経済産業省</t>
    <rPh sb="0" eb="2">
      <t>しりょう</t>
    </rPh>
    <rPh sb="8" eb="9">
      <t>ねん</t>
    </rPh>
    <rPh sb="9" eb="11">
      <t>けいざい</t>
    </rPh>
    <rPh sb="11" eb="13">
      <t>こうぞう</t>
    </rPh>
    <rPh sb="13" eb="15">
      <t>じったい</t>
    </rPh>
    <rPh sb="15" eb="17">
      <t>ちょうさ</t>
    </rPh>
    <rPh sb="18" eb="21">
      <t>そうむしょう</t>
    </rPh>
    <rPh sb="22" eb="27">
      <t>けいざいさんぎょうしょう</t>
    </rPh>
    <phoneticPr fontId="6" type="Hiragana" alignment="distributed"/>
  </si>
  <si>
    <t>他に分類されない繊維製品（ニット製を含む）</t>
    <rPh sb="0" eb="1">
      <t>た</t>
    </rPh>
    <rPh sb="2" eb="4">
      <t>ぶんるい</t>
    </rPh>
    <rPh sb="8" eb="9">
      <t>せん</t>
    </rPh>
    <rPh sb="9" eb="10">
      <t>い</t>
    </rPh>
    <rPh sb="10" eb="12">
      <t>せいひん</t>
    </rPh>
    <rPh sb="16" eb="17">
      <t>せい</t>
    </rPh>
    <rPh sb="18" eb="19">
      <t>ふく</t>
    </rPh>
    <phoneticPr fontId="6" type="Hiragana" alignment="distributed"/>
  </si>
  <si>
    <t>※亜麻織物(リネン織物)等</t>
    <rPh sb="1" eb="3">
      <t>あま</t>
    </rPh>
    <rPh sb="3" eb="5">
      <t>おりもの</t>
    </rPh>
    <rPh sb="9" eb="11">
      <t>おりもの</t>
    </rPh>
    <rPh sb="12" eb="13">
      <t>とう</t>
    </rPh>
    <phoneticPr fontId="6" type="Hiragana" alignment="distributed"/>
  </si>
  <si>
    <t>岡山県</t>
    <rPh sb="0" eb="3">
      <t>おかやまけん</t>
    </rPh>
    <phoneticPr fontId="6" type="Hiragana" alignment="distributed"/>
  </si>
  <si>
    <t>※なべ、かま、すり鉢、おろし器等</t>
    <rPh sb="9" eb="10">
      <t>ばち</t>
    </rPh>
    <rPh sb="14" eb="15">
      <t>き</t>
    </rPh>
    <rPh sb="15" eb="16">
      <t>とう</t>
    </rPh>
    <phoneticPr fontId="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</si>
</sst>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&quot;％&quot;"/>
    <numFmt numFmtId="179" formatCode="#&quot;億&quot;##&quot;00万円&quot;"/>
  </numFmts>
  <fonts count="8" x14ac:knownFonts="1"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sz val="5"/>
      <name val="BIZ UD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178" fontId="3" fillId="0" borderId="5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3" fillId="0" borderId="8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703910614525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59280927872844"/>
          <c:y val="0.15804114129386387"/>
          <c:w val="0.6926016510506019"/>
          <c:h val="0.82834540448590921"/>
        </c:manualLayout>
      </c:layout>
      <c:pieChart>
        <c:varyColors val="1"/>
        <c:ser>
          <c:idx val="0"/>
          <c:order val="0"/>
          <c:tx>
            <c:strRef>
              <c:f>出荷額２位!$F$3</c:f>
              <c:strCache>
                <c:ptCount val="1"/>
                <c:pt idx="0">
                  <c:v>ふとん（羊毛ふとんを含む）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EAA-4734-AB1C-FCB37B538B4A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EAA-4734-AB1C-FCB37B538B4A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EAA-4734-AB1C-FCB37B538B4A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EAA-4734-AB1C-FCB37B538B4A}"/>
              </c:ext>
            </c:extLst>
          </c:dPt>
          <c:dLbls>
            <c:dLbl>
              <c:idx val="0"/>
              <c:layout>
                <c:manualLayout>
                  <c:x val="-0.15471977767484946"/>
                  <c:y val="0.2116019851638812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AA-4734-AB1C-FCB37B538B4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AA-4734-AB1C-FCB37B538B4A}"/>
                </c:ext>
              </c:extLst>
            </c:dLbl>
            <c:dLbl>
              <c:idx val="2"/>
              <c:layout>
                <c:manualLayout>
                  <c:x val="-8.4815922073911879E-2"/>
                  <c:y val="-9.79957210248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025836155955367"/>
                      <c:h val="0.186191536748329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EAA-4734-AB1C-FCB37B538B4A}"/>
                </c:ext>
              </c:extLst>
            </c:dLbl>
            <c:dLbl>
              <c:idx val="3"/>
              <c:layout>
                <c:manualLayout>
                  <c:x val="0.19943492357572951"/>
                  <c:y val="-0.246522981954649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2067736185382"/>
                      <c:h val="0.195100222717149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EAA-4734-AB1C-FCB37B538B4A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出荷額２位!$F$6:$F$9</c:f>
              <c:strCache>
                <c:ptCount val="4"/>
                <c:pt idx="0">
                  <c:v>栃木県</c:v>
                </c:pt>
                <c:pt idx="1">
                  <c:v>滋賀県</c:v>
                </c:pt>
                <c:pt idx="2">
                  <c:v>岡山県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出荷額２位!$H$6:$H$9</c:f>
              <c:numCache>
                <c:formatCode>0.0"％"</c:formatCode>
                <c:ptCount val="4"/>
                <c:pt idx="0">
                  <c:v>15.981665393430101</c:v>
                </c:pt>
                <c:pt idx="1">
                  <c:v>9.9363381716322898</c:v>
                </c:pt>
                <c:pt idx="2">
                  <c:v>9.8752228163992868</c:v>
                </c:pt>
                <c:pt idx="3">
                  <c:v>64.206773618538321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AA-4734-AB1C-FCB37B538B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/>
            </a:pPr>
            <a:r>
              <a:rPr lang="ja-JP" altLang="en-US" sz="1100"/>
              <a:t>ガラス長繊維、同製品</a:t>
            </a:r>
          </a:p>
        </c:rich>
      </c:tx>
      <c:layout>
        <c:manualLayout>
          <c:xMode val="edge"/>
          <c:yMode val="edge"/>
          <c:x val="0.30431192079542335"/>
          <c:y val="6.52528436367173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25137630776654"/>
          <c:y val="0.18053671807832544"/>
          <c:w val="0.67335599763121534"/>
          <c:h val="0.80177394771966026"/>
        </c:manualLayout>
      </c:layout>
      <c:pieChart>
        <c:varyColors val="1"/>
        <c:ser>
          <c:idx val="0"/>
          <c:order val="0"/>
          <c:tx>
            <c:strRef>
              <c:f>出荷額２位!$B$49</c:f>
              <c:strCache>
                <c:ptCount val="1"/>
                <c:pt idx="0">
                  <c:v>ガラス長繊維、同製品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0F-4463-8225-D665E1EC6967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E0F-4463-8225-D665E1EC6967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E0F-4463-8225-D665E1EC696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E0F-4463-8225-D665E1EC6967}"/>
              </c:ext>
            </c:extLst>
          </c:dPt>
          <c:dLbls>
            <c:dLbl>
              <c:idx val="0"/>
              <c:layout>
                <c:manualLayout>
                  <c:x val="-0.17467184289986035"/>
                  <c:y val="0.20187203995282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26740947075211"/>
                      <c:h val="0.179546742150444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0F-4463-8225-D665E1EC6967}"/>
                </c:ext>
              </c:extLst>
            </c:dLbl>
            <c:dLbl>
              <c:idx val="1"/>
              <c:layout>
                <c:manualLayout>
                  <c:x val="-0.13474743657042862"/>
                  <c:y val="-0.154984683752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0F-4463-8225-D665E1EC6967}"/>
                </c:ext>
              </c:extLst>
            </c:dLbl>
            <c:dLbl>
              <c:idx val="2"/>
              <c:layout>
                <c:manualLayout>
                  <c:x val="0.12040062992125984"/>
                  <c:y val="-6.65059769404903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0F-4463-8225-D665E1EC6967}"/>
                </c:ext>
              </c:extLst>
            </c:dLbl>
            <c:dLbl>
              <c:idx val="3"/>
              <c:layout>
                <c:manualLayout>
                  <c:x val="0.16941676290463689"/>
                  <c:y val="0.100242114056509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768802228412256"/>
                      <c:h val="0.23792154501709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E0F-4463-8225-D665E1EC6967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出荷額２位!$B$52:$B$55</c:f>
              <c:strCache>
                <c:ptCount val="4"/>
                <c:pt idx="0">
                  <c:v>福島県</c:v>
                </c:pt>
                <c:pt idx="1">
                  <c:v>滋賀県</c:v>
                </c:pt>
                <c:pt idx="2">
                  <c:v>三重県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出荷額２位!$D$52:$D$55</c:f>
              <c:numCache>
                <c:formatCode>0.0"％"</c:formatCode>
                <c:ptCount val="4"/>
                <c:pt idx="0">
                  <c:v>29.892733592719487</c:v>
                </c:pt>
                <c:pt idx="1">
                  <c:v>20.832745704780947</c:v>
                </c:pt>
                <c:pt idx="2">
                  <c:v>11.698094424303763</c:v>
                </c:pt>
                <c:pt idx="3">
                  <c:v>37.576426278195804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0F-4463-8225-D665E1EC69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1910112359550563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07180984399421"/>
          <c:y val="0.16244068153688149"/>
          <c:w val="0.69205491167536637"/>
          <c:h val="0.82398511222886439"/>
        </c:manualLayout>
      </c:layout>
      <c:pieChart>
        <c:varyColors val="1"/>
        <c:ser>
          <c:idx val="0"/>
          <c:order val="0"/>
          <c:tx>
            <c:strRef>
              <c:f>出荷額２位!$J$49</c:f>
              <c:strCache>
                <c:ptCount val="1"/>
                <c:pt idx="0">
                  <c:v>陶磁器製台所・調理用品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E7-4EF3-B37E-8E8606D029EB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E7-4EF3-B37E-8E8606D029EB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5E7-4EF3-B37E-8E8606D029EB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5E7-4EF3-B37E-8E8606D029EB}"/>
              </c:ext>
            </c:extLst>
          </c:dPt>
          <c:dLbls>
            <c:dLbl>
              <c:idx val="0"/>
              <c:layout>
                <c:manualLayout>
                  <c:x val="-0.16986058194338624"/>
                  <c:y val="-0.285395763656633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7-4EF3-B37E-8E8606D029EB}"/>
                </c:ext>
              </c:extLst>
            </c:dLbl>
            <c:dLbl>
              <c:idx val="1"/>
              <c:layout>
                <c:manualLayout>
                  <c:x val="0.16665029774503992"/>
                  <c:y val="4.23623802877482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A7295F5E-8ECB-48C3-AF30-D1F77D0A79FD}" type="CATEGORYNAME">
                      <a:rPr lang="ja-JP" altLang="en-US" sz="105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sz="1050" baseline="0"/>
                      <a:t>
</a:t>
                    </a:r>
                    <a:fld id="{83C22B48-FE04-4880-842E-7B52AF467CD1}" type="VALUE">
                      <a:rPr lang="ja-JP" altLang="en-US" sz="1050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0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5E7-4EF3-B37E-8E8606D029EB}"/>
                </c:ext>
              </c:extLst>
            </c:dLbl>
            <c:dLbl>
              <c:idx val="2"/>
              <c:layout>
                <c:manualLayout>
                  <c:x val="0.20393517342590239"/>
                  <c:y val="0.25418060200668896"/>
                </c:manualLayout>
              </c:layout>
              <c:tx>
                <c:rich>
                  <a:bodyPr/>
                  <a:lstStyle/>
                  <a:p>
                    <a:fld id="{FCEE2302-208E-4E30-B226-0D5D2D34BB57}" type="CATEGORYNAME">
                      <a:rPr lang="ja-JP" altLang="en-US" sz="1000"/>
                      <a:pPr/>
                      <a:t>[分類名]</a:t>
                    </a:fld>
                    <a:r>
                      <a:rPr lang="ja-JP" altLang="en-US" sz="1000" baseline="0"/>
                      <a:t>
</a:t>
                    </a:r>
                    <a:fld id="{F9F583B9-1280-48E0-88ED-9FA518A50FEC}" type="VALUE">
                      <a:rPr lang="ja-JP" altLang="en-US" sz="1000" baseline="0"/>
                      <a:pPr/>
                      <a:t>[値]</a:t>
                    </a:fld>
                    <a:endParaRPr lang="ja-JP" altLang="en-US" sz="10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56989247311825"/>
                      <c:h val="0.222073578595317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5E7-4EF3-B37E-8E8606D029EB}"/>
                </c:ext>
              </c:extLst>
            </c:dLbl>
            <c:dLbl>
              <c:idx val="3"/>
              <c:layout>
                <c:manualLayout>
                  <c:x val="0.18845793469364716"/>
                  <c:y val="0.244263028994285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827715355805241"/>
                      <c:h val="0.2399108138238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5E7-4EF3-B37E-8E8606D029EB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出荷額２位!$J$52:$J$54</c:f>
              <c:strCache>
                <c:ptCount val="3"/>
                <c:pt idx="0">
                  <c:v>三重県</c:v>
                </c:pt>
                <c:pt idx="1">
                  <c:v>滋賀県</c:v>
                </c:pt>
                <c:pt idx="2">
                  <c:v>他の都道府県</c:v>
                </c:pt>
              </c:strCache>
            </c:strRef>
          </c:cat>
          <c:val>
            <c:numRef>
              <c:f>出荷額２位!$L$52:$L$54</c:f>
              <c:numCache>
                <c:formatCode>0.0"％"</c:formatCode>
                <c:ptCount val="3"/>
                <c:pt idx="0">
                  <c:v>73.054830287206258</c:v>
                </c:pt>
                <c:pt idx="1">
                  <c:v>8.7728459530026122</c:v>
                </c:pt>
                <c:pt idx="2">
                  <c:v>18.172323759791123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E7-4EF3-B37E-8E8606D029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6731287397939524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52478170145629"/>
          <c:y val="0.17135929915115128"/>
          <c:w val="0.67508277531790517"/>
          <c:h val="0.81506649461459457"/>
        </c:manualLayout>
      </c:layout>
      <c:pieChart>
        <c:varyColors val="1"/>
        <c:ser>
          <c:idx val="0"/>
          <c:order val="0"/>
          <c:tx>
            <c:strRef>
              <c:f>出荷額２位!$F$49</c:f>
              <c:strCache>
                <c:ptCount val="1"/>
                <c:pt idx="0">
                  <c:v>衛生陶器（附属品を含む）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B2-4515-899E-566F23B276B1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B2-4515-899E-566F23B276B1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B2-4515-899E-566F23B276B1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B2-4515-899E-566F23B276B1}"/>
              </c:ext>
            </c:extLst>
          </c:dPt>
          <c:dLbls>
            <c:dLbl>
              <c:idx val="1"/>
              <c:layout>
                <c:manualLayout>
                  <c:x val="0.13854424695586792"/>
                  <c:y val="-0.131535915870048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2-4515-899E-566F23B276B1}"/>
                </c:ext>
              </c:extLst>
            </c:dLbl>
            <c:dLbl>
              <c:idx val="2"/>
              <c:layout>
                <c:manualLayout>
                  <c:x val="0.19757527656523041"/>
                  <c:y val="0.21486529902825691"/>
                </c:manualLayout>
              </c:layout>
              <c:tx>
                <c:rich>
                  <a:bodyPr/>
                  <a:lstStyle/>
                  <a:p>
                    <a:fld id="{16570E1B-CF75-42C0-AFC1-1DAB25A2FBB6}" type="CATEGORYNAME">
                      <a:rPr lang="ja-JP" altLang="en-US" sz="1100"/>
                      <a:pPr/>
                      <a:t>[分類名]</a:t>
                    </a:fld>
                    <a:r>
                      <a:rPr lang="ja-JP" altLang="en-US" sz="1100" baseline="0"/>
                      <a:t>
</a:t>
                    </a:r>
                    <a:fld id="{3C3FFD39-42B5-4529-826C-6AE97768C329}" type="VALUE">
                      <a:rPr lang="ja-JP" altLang="en-US" sz="1100" baseline="0"/>
                      <a:pPr/>
                      <a:t>[値]</a:t>
                    </a:fld>
                    <a:endParaRPr lang="ja-JP" altLang="en-US" sz="11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39876215738291"/>
                      <c:h val="0.204682274247491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6B2-4515-899E-566F23B276B1}"/>
                </c:ext>
              </c:extLst>
            </c:dLbl>
            <c:dLbl>
              <c:idx val="3"/>
              <c:layout>
                <c:manualLayout>
                  <c:x val="0.10923411098811586"/>
                  <c:y val="0.158070558905889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645429362880887"/>
                      <c:h val="0.30234113712374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6B2-4515-899E-566F23B276B1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出荷額２位!$F$52:$F$54</c:f>
              <c:strCache>
                <c:ptCount val="3"/>
                <c:pt idx="0">
                  <c:v>愛知県</c:v>
                </c:pt>
                <c:pt idx="1">
                  <c:v>滋賀県</c:v>
                </c:pt>
                <c:pt idx="2">
                  <c:v>他の都道府県</c:v>
                </c:pt>
              </c:strCache>
            </c:strRef>
          </c:cat>
          <c:val>
            <c:numRef>
              <c:f>出荷額２位!$H$52:$H$54</c:f>
              <c:numCache>
                <c:formatCode>0.0"％"</c:formatCode>
                <c:ptCount val="3"/>
                <c:pt idx="0">
                  <c:v>40.52821325176162</c:v>
                </c:pt>
                <c:pt idx="1">
                  <c:v>29.798710875621349</c:v>
                </c:pt>
                <c:pt idx="2">
                  <c:v>29.673075872617034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2-4515-899E-566F23B276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19832402234636873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59280927872844"/>
          <c:y val="0.15804114129386387"/>
          <c:w val="0.68887725626475449"/>
          <c:h val="0.82389106150149927"/>
        </c:manualLayout>
      </c:layout>
      <c:pieChart>
        <c:varyColors val="1"/>
        <c:ser>
          <c:idx val="0"/>
          <c:order val="0"/>
          <c:tx>
            <c:strRef>
              <c:f>出荷額２位!$J$3</c:f>
              <c:strCache>
                <c:ptCount val="1"/>
                <c:pt idx="0">
                  <c:v>その他の寝具（毛布を除く）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26-49B5-AF34-793B10BC76C4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26-49B5-AF34-793B10BC76C4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26-49B5-AF34-793B10BC76C4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C26-49B5-AF34-793B10BC76C4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26-49B5-AF34-793B10BC76C4}"/>
                </c:ext>
              </c:extLst>
            </c:dLbl>
            <c:dLbl>
              <c:idx val="2"/>
              <c:layout>
                <c:manualLayout>
                  <c:x val="-0.16235164738485902"/>
                  <c:y val="-9.18404854181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26-49B5-AF34-793B10BC76C4}"/>
                </c:ext>
              </c:extLst>
            </c:dLbl>
            <c:dLbl>
              <c:idx val="3"/>
              <c:layout>
                <c:manualLayout>
                  <c:x val="0.17020249563776596"/>
                  <c:y val="-0.169631902916367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00931098696462"/>
                      <c:h val="0.27973273942093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C26-49B5-AF34-793B10BC76C4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出荷額２位!$J$6:$J$9</c:f>
              <c:strCache>
                <c:ptCount val="4"/>
                <c:pt idx="0">
                  <c:v>愛知県</c:v>
                </c:pt>
                <c:pt idx="1">
                  <c:v>滋賀県</c:v>
                </c:pt>
                <c:pt idx="2">
                  <c:v>大阪府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出荷額２位!$L$6:$L$9</c:f>
              <c:numCache>
                <c:formatCode>0.0"％"</c:formatCode>
                <c:ptCount val="4"/>
                <c:pt idx="0">
                  <c:v>14.581882342016064</c:v>
                </c:pt>
                <c:pt idx="1">
                  <c:v>13.379300738264382</c:v>
                </c:pt>
                <c:pt idx="2">
                  <c:v>10.170868737521474</c:v>
                </c:pt>
                <c:pt idx="3">
                  <c:v>61.867948182198077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26-49B5-AF34-793B10BC76C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033693741264005"/>
          <c:y val="2.2222214445419268E-2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2525707073173"/>
          <c:y val="0.14482654599245984"/>
          <c:w val="0.7031013173055376"/>
          <c:h val="0.83669052084321227"/>
        </c:manualLayout>
      </c:layout>
      <c:pieChart>
        <c:varyColors val="1"/>
        <c:ser>
          <c:idx val="0"/>
          <c:order val="0"/>
          <c:tx>
            <c:strRef>
              <c:f>出荷額２位!$B$3</c:f>
              <c:strCache>
                <c:ptCount val="1"/>
                <c:pt idx="0">
                  <c:v>麻織物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E5-40B9-9770-7EBE5C963C6D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9E5-40B9-9770-7EBE5C963C6D}"/>
              </c:ext>
            </c:extLst>
          </c:dPt>
          <c:dPt>
            <c:idx val="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9E5-40B9-9770-7EBE5C963C6D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9E5-40B9-9770-7EBE5C963C6D}"/>
              </c:ext>
            </c:extLst>
          </c:dPt>
          <c:dLbls>
            <c:dLbl>
              <c:idx val="0"/>
              <c:layout>
                <c:manualLayout>
                  <c:x val="-0.23959743595661595"/>
                  <c:y val="9.80356612298648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E5-40B9-9770-7EBE5C963C6D}"/>
                </c:ext>
              </c:extLst>
            </c:dLbl>
            <c:dLbl>
              <c:idx val="1"/>
              <c:layout>
                <c:manualLayout>
                  <c:x val="-5.8439394442621168E-2"/>
                  <c:y val="-0.12726994671217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5-40B9-9770-7EBE5C963C6D}"/>
                </c:ext>
              </c:extLst>
            </c:dLbl>
            <c:dLbl>
              <c:idx val="2"/>
              <c:layout>
                <c:manualLayout>
                  <c:x val="8.9118071079191605E-2"/>
                  <c:y val="-0.151081836891745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6620805746103572"/>
                      <c:h val="0.316666555847224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9E5-40B9-9770-7EBE5C963C6D}"/>
                </c:ext>
              </c:extLst>
            </c:dLbl>
            <c:dLbl>
              <c:idx val="3"/>
              <c:layout>
                <c:manualLayout>
                  <c:x val="0.21390352356124392"/>
                  <c:y val="0.24650630043524044"/>
                </c:manualLayout>
              </c:layout>
              <c:tx>
                <c:rich>
                  <a:bodyPr/>
                  <a:lstStyle/>
                  <a:p>
                    <a:fld id="{0500CE8E-5A6D-4A3F-A6F1-F5BD95A05A7D}" type="CATEGORYNAME">
                      <a:rPr lang="ja-JP" altLang="en-US" sz="1050"/>
                      <a:pPr/>
                      <a:t>[分類名]</a:t>
                    </a:fld>
                    <a:r>
                      <a:rPr lang="ja-JP" altLang="en-US" sz="1050" baseline="0"/>
                      <a:t>
</a:t>
                    </a:r>
                    <a:fld id="{FAE2CD74-171E-4B8A-99B5-5371AE60BE02}" type="VALUE">
                      <a:rPr lang="ja-JP" altLang="en-US" sz="1050" baseline="0"/>
                      <a:pPr/>
                      <a:t>[値]</a:t>
                    </a:fld>
                    <a:endParaRPr lang="ja-JP" altLang="en-US" sz="105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026801199946185"/>
                      <c:h val="0.2213332558763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9E5-40B9-9770-7EBE5C963C6D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出荷額２位!$B$6:$B$9</c:f>
              <c:strCache>
                <c:ptCount val="4"/>
                <c:pt idx="0">
                  <c:v>静岡県</c:v>
                </c:pt>
                <c:pt idx="1">
                  <c:v>滋賀県</c:v>
                </c:pt>
                <c:pt idx="2">
                  <c:v>新潟県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出荷額２位!$D$6:$D$9</c:f>
              <c:numCache>
                <c:formatCode>0.0"％"</c:formatCode>
                <c:ptCount val="4"/>
                <c:pt idx="0">
                  <c:v>37.190082644628099</c:v>
                </c:pt>
                <c:pt idx="1">
                  <c:v>20.909090909090907</c:v>
                </c:pt>
                <c:pt idx="2">
                  <c:v>16.033057851239668</c:v>
                </c:pt>
                <c:pt idx="3">
                  <c:v>25.867768595041323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E5-40B9-9770-7EBE5C963C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/>
            </a:pPr>
            <a:r>
              <a:rPr lang="ja-JP" altLang="en-US" sz="1200"/>
              <a:t>その他の紙器</a:t>
            </a:r>
          </a:p>
        </c:rich>
      </c:tx>
      <c:layout>
        <c:manualLayout>
          <c:xMode val="edge"/>
          <c:yMode val="edge"/>
          <c:x val="0.35929812453417337"/>
          <c:y val="4.01785714285714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12878393988515"/>
          <c:y val="0.18073713442069742"/>
          <c:w val="0.67075223560356001"/>
          <c:h val="0.80175829583802027"/>
        </c:manualLayout>
      </c:layout>
      <c:pieChart>
        <c:varyColors val="1"/>
        <c:ser>
          <c:idx val="0"/>
          <c:order val="0"/>
          <c:tx>
            <c:strRef>
              <c:f>出荷額２位!$F$26</c:f>
              <c:strCache>
                <c:ptCount val="1"/>
                <c:pt idx="0">
                  <c:v>その他の紙器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CF-460B-93EE-90BC78BD5F53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CF-460B-93EE-90BC78BD5F53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CCF-460B-93EE-90BC78BD5F53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CCF-460B-93EE-90BC78BD5F53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F-460B-93EE-90BC78BD5F53}"/>
                </c:ext>
              </c:extLst>
            </c:dLbl>
            <c:dLbl>
              <c:idx val="2"/>
              <c:layout>
                <c:manualLayout>
                  <c:x val="-0.13919734715435486"/>
                  <c:y val="-0.105014763779527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F-460B-93EE-90BC78BD5F53}"/>
                </c:ext>
              </c:extLst>
            </c:dLbl>
            <c:dLbl>
              <c:idx val="3"/>
              <c:layout>
                <c:manualLayout>
                  <c:x val="0.1678211473464489"/>
                  <c:y val="-4.68036417322834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227835117032464"/>
                      <c:h val="0.231250000000000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CF-460B-93EE-90BC78BD5F53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出荷額２位!$F$29:$F$32</c:f>
              <c:strCache>
                <c:ptCount val="4"/>
                <c:pt idx="0">
                  <c:v>静岡県</c:v>
                </c:pt>
                <c:pt idx="1">
                  <c:v>滋賀県</c:v>
                </c:pt>
                <c:pt idx="2">
                  <c:v>茨城県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出荷額２位!$H$29:$H$32</c:f>
              <c:numCache>
                <c:formatCode>0.0"％"</c:formatCode>
                <c:ptCount val="4"/>
                <c:pt idx="0">
                  <c:v>22.359744588570742</c:v>
                </c:pt>
                <c:pt idx="1">
                  <c:v>12.310348981968595</c:v>
                </c:pt>
                <c:pt idx="2">
                  <c:v>11.790691136902133</c:v>
                </c:pt>
                <c:pt idx="3">
                  <c:v>53.539215292558531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F-460B-93EE-90BC78BD5F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15459595405727489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3645954422828"/>
          <c:y val="0.17605566746017212"/>
          <c:w val="0.67924813019542474"/>
          <c:h val="0.81013315196065605"/>
        </c:manualLayout>
      </c:layout>
      <c:pieChart>
        <c:varyColors val="1"/>
        <c:ser>
          <c:idx val="0"/>
          <c:order val="0"/>
          <c:tx>
            <c:strRef>
              <c:f>出荷額２位!$J$26</c:f>
              <c:strCache>
                <c:ptCount val="1"/>
                <c:pt idx="0">
                  <c:v>とっ版印刷物（紙に対するもの）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DE-463E-92A9-16B03CEC487F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5DE-463E-92A9-16B03CEC487F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5DE-463E-92A9-16B03CEC487F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5DE-463E-92A9-16B03CEC487F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DE-463E-92A9-16B03CEC48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DE-463E-92A9-16B03CEC487F}"/>
                </c:ext>
              </c:extLst>
            </c:dLbl>
            <c:dLbl>
              <c:idx val="3"/>
              <c:layout>
                <c:manualLayout>
                  <c:x val="0.11044414712784857"/>
                  <c:y val="-0.195299134119862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531104921077066"/>
                      <c:h val="0.185160575858250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5DE-463E-92A9-16B03CEC487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出荷額２位!$J$29:$J$32</c:f>
              <c:strCache>
                <c:ptCount val="4"/>
                <c:pt idx="0">
                  <c:v>静岡県</c:v>
                </c:pt>
                <c:pt idx="1">
                  <c:v>滋賀県</c:v>
                </c:pt>
                <c:pt idx="2">
                  <c:v>大阪府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出荷額２位!$L$29:$L$32</c:f>
              <c:numCache>
                <c:formatCode>0.0"％"</c:formatCode>
                <c:ptCount val="4"/>
                <c:pt idx="0">
                  <c:v>14.66971472115064</c:v>
                </c:pt>
                <c:pt idx="1">
                  <c:v>11.387817307234368</c:v>
                </c:pt>
                <c:pt idx="2">
                  <c:v>11.386388531695003</c:v>
                </c:pt>
                <c:pt idx="3">
                  <c:v>62.556079439919984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DE-463E-92A9-16B03CEC4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/>
            </a:pPr>
            <a:r>
              <a:rPr lang="ja-JP" altLang="en-US" sz="900"/>
              <a:t>他に分類されない繊維製品（ニット製を含む）</a:t>
            </a:r>
          </a:p>
        </c:rich>
      </c:tx>
      <c:layout>
        <c:manualLayout>
          <c:xMode val="edge"/>
          <c:yMode val="edge"/>
          <c:x val="0.15554315425018719"/>
          <c:y val="0.0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04400593674564"/>
          <c:y val="0.15371548556430448"/>
          <c:w val="0.69800398774292516"/>
          <c:h val="0.83295118110236221"/>
        </c:manualLayout>
      </c:layout>
      <c:pieChart>
        <c:varyColors val="1"/>
        <c:ser>
          <c:idx val="0"/>
          <c:order val="0"/>
          <c:tx>
            <c:strRef>
              <c:f>出荷額２位!$B$26</c:f>
              <c:strCache>
                <c:ptCount val="1"/>
                <c:pt idx="0">
                  <c:v>他に分類されない繊維製品（ニット製を含む）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D7-42F6-9074-6F8EF0AC32E5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FD7-42F6-9074-6F8EF0AC32E5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FD7-42F6-9074-6F8EF0AC32E5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FD7-42F6-9074-6F8EF0AC32E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2F6-9074-6F8EF0AC32E5}"/>
                </c:ext>
              </c:extLst>
            </c:dLbl>
            <c:dLbl>
              <c:idx val="2"/>
              <c:layout>
                <c:manualLayout>
                  <c:x val="-1.2313504375904775E-2"/>
                  <c:y val="3.63678040244969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7-42F6-9074-6F8EF0AC32E5}"/>
                </c:ext>
              </c:extLst>
            </c:dLbl>
            <c:dLbl>
              <c:idx val="3"/>
              <c:layout>
                <c:manualLayout>
                  <c:x val="0.11140303771472138"/>
                  <c:y val="-0.182534908136482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9534465178218207"/>
                      <c:h val="0.279111111111111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D7-42F6-9074-6F8EF0AC32E5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出荷額２位!$B$29:$B$32</c:f>
              <c:strCache>
                <c:ptCount val="4"/>
                <c:pt idx="0">
                  <c:v>愛知県</c:v>
                </c:pt>
                <c:pt idx="1">
                  <c:v>滋賀県</c:v>
                </c:pt>
                <c:pt idx="2">
                  <c:v>岐阜県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出荷額２位!$D$29:$D$32</c:f>
              <c:numCache>
                <c:formatCode>0.0"％"</c:formatCode>
                <c:ptCount val="4"/>
                <c:pt idx="0">
                  <c:v>15.480326776128727</c:v>
                </c:pt>
                <c:pt idx="1">
                  <c:v>14.614440877285064</c:v>
                </c:pt>
                <c:pt idx="2">
                  <c:v>6.9673384876460718</c:v>
                </c:pt>
                <c:pt idx="3">
                  <c:v>62.937893858940129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D7-42F6-9074-6F8EF0AC32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1638354708325759"/>
          <c:y val="1.7777783999224497E-2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815698362380026"/>
          <c:y val="0.13149295940261047"/>
          <c:w val="0.71737688633076713"/>
          <c:h val="0.85925839344125754"/>
        </c:manualLayout>
      </c:layout>
      <c:pieChart>
        <c:varyColors val="1"/>
        <c:ser>
          <c:idx val="0"/>
          <c:order val="0"/>
          <c:tx>
            <c:strRef>
              <c:f>出荷額２位!$B$72</c:f>
              <c:strCache>
                <c:ptCount val="1"/>
                <c:pt idx="0">
                  <c:v>工業窯炉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7B-4616-B370-FFB79DAE7B58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7B-4616-B370-FFB79DAE7B58}"/>
              </c:ext>
            </c:extLst>
          </c:dPt>
          <c:dPt>
            <c:idx val="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7B-4616-B370-FFB79DAE7B58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37B-4616-B370-FFB79DAE7B58}"/>
              </c:ext>
            </c:extLst>
          </c:dPt>
          <c:dLbls>
            <c:dLbl>
              <c:idx val="0"/>
              <c:layout>
                <c:manualLayout>
                  <c:x val="-0.14287100879707976"/>
                  <c:y val="0.220285991351178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B-4616-B370-FFB79DAE7B58}"/>
                </c:ext>
              </c:extLst>
            </c:dLbl>
            <c:dLbl>
              <c:idx val="1"/>
              <c:layout>
                <c:manualLayout>
                  <c:x val="-0.18077145774184977"/>
                  <c:y val="-8.7299418127530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7B-4616-B370-FFB79DAE7B58}"/>
                </c:ext>
              </c:extLst>
            </c:dLbl>
            <c:dLbl>
              <c:idx val="2"/>
              <c:layout>
                <c:manualLayout>
                  <c:x val="-0.13499111900532859"/>
                  <c:y val="-5.63086811228981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589981447124305"/>
                      <c:h val="0.23466674878976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7B-4616-B370-FFB79DAE7B58}"/>
                </c:ext>
              </c:extLst>
            </c:dLbl>
            <c:dLbl>
              <c:idx val="3"/>
              <c:layout>
                <c:manualLayout>
                  <c:x val="0.17658634144976992"/>
                  <c:y val="2.19945833751822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747779751332146"/>
                      <c:h val="0.17688895079228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7B-4616-B370-FFB79DAE7B58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出荷額２位!$B$75:$B$78</c:f>
              <c:strCache>
                <c:ptCount val="4"/>
                <c:pt idx="0">
                  <c:v>愛知県</c:v>
                </c:pt>
                <c:pt idx="1">
                  <c:v>滋賀県</c:v>
                </c:pt>
                <c:pt idx="2">
                  <c:v>大阪府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出荷額２位!$D$75:$D$78</c:f>
              <c:numCache>
                <c:formatCode>0.0"％"</c:formatCode>
                <c:ptCount val="4"/>
                <c:pt idx="0">
                  <c:v>20.087344682989045</c:v>
                </c:pt>
                <c:pt idx="1">
                  <c:v>19.150128504898646</c:v>
                </c:pt>
                <c:pt idx="2">
                  <c:v>15.586774623664226</c:v>
                </c:pt>
                <c:pt idx="3">
                  <c:v>45.175752188448087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7B-4616-B370-FFB79DAE7B5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97388087727729"/>
          <c:y val="1.5686274509803921E-2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70491738259474"/>
          <c:y val="0.14165179352580928"/>
          <c:w val="0.70493779671560131"/>
          <c:h val="0.84592510936132981"/>
        </c:manualLayout>
      </c:layout>
      <c:pieChart>
        <c:varyColors val="1"/>
        <c:ser>
          <c:idx val="0"/>
          <c:order val="0"/>
          <c:tx>
            <c:strRef>
              <c:f>出荷額２位!$J$72</c:f>
              <c:strCache>
                <c:ptCount val="1"/>
                <c:pt idx="0">
                  <c:v>フォークリフトトラックの
部分品・取付具・附属品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B4-42CB-A8E1-73543D484FC5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B4-42CB-A8E1-73543D484FC5}"/>
              </c:ext>
            </c:extLst>
          </c:dPt>
          <c:dPt>
            <c:idx val="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B4-42CB-A8E1-73543D484FC5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4B4-42CB-A8E1-73543D484FC5}"/>
              </c:ext>
            </c:extLst>
          </c:dPt>
          <c:dLbls>
            <c:dLbl>
              <c:idx val="0"/>
              <c:layout>
                <c:manualLayout>
                  <c:x val="-0.25526142158413501"/>
                  <c:y val="3.950656167979002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4-42CB-A8E1-73543D484FC5}"/>
                </c:ext>
              </c:extLst>
            </c:dLbl>
            <c:dLbl>
              <c:idx val="1"/>
              <c:layout>
                <c:manualLayout>
                  <c:x val="4.2052840244831635E-2"/>
                  <c:y val="-8.95226596675415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4-42CB-A8E1-73543D484FC5}"/>
                </c:ext>
              </c:extLst>
            </c:dLbl>
            <c:dLbl>
              <c:idx val="2"/>
              <c:layout>
                <c:manualLayout>
                  <c:x val="-7.4436553983513148E-2"/>
                  <c:y val="-4.00001749781278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969235765129771"/>
                      <c:h val="0.16799999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4B4-42CB-A8E1-73543D484FC5}"/>
                </c:ext>
              </c:extLst>
            </c:dLbl>
            <c:dLbl>
              <c:idx val="3"/>
              <c:layout>
                <c:manualLayout>
                  <c:x val="0.20650505570588476"/>
                  <c:y val="0.17547296587926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60292500221282"/>
                      <c:h val="0.19022222222222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4B4-42CB-A8E1-73543D484FC5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出荷額２位!$J$75:$J$78</c:f>
              <c:strCache>
                <c:ptCount val="4"/>
                <c:pt idx="0">
                  <c:v>愛知県</c:v>
                </c:pt>
                <c:pt idx="1">
                  <c:v>滋賀県</c:v>
                </c:pt>
                <c:pt idx="2">
                  <c:v>大阪府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出荷額２位!$L$75:$L$78</c:f>
              <c:numCache>
                <c:formatCode>0.0"％"</c:formatCode>
                <c:ptCount val="4"/>
                <c:pt idx="0">
                  <c:v>42.581894413416762</c:v>
                </c:pt>
                <c:pt idx="1">
                  <c:v>19.126566275664516</c:v>
                </c:pt>
                <c:pt idx="2">
                  <c:v>6.7435868712893461</c:v>
                </c:pt>
                <c:pt idx="3">
                  <c:v>31.547952439629373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B4-42CB-A8E1-73543D484F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178753993094914"/>
          <c:y val="0"/>
        </c:manualLayout>
      </c:layout>
      <c:overlay val="0"/>
      <c:txPr>
        <a:bodyPr/>
        <a:lstStyle/>
        <a:p>
          <a:pPr>
            <a:defRPr sz="12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841967137924939"/>
          <c:y val="0.13618851032393847"/>
          <c:w val="0.71838992313374772"/>
          <c:h val="0.85442999121737995"/>
        </c:manualLayout>
      </c:layout>
      <c:pieChart>
        <c:varyColors val="1"/>
        <c:ser>
          <c:idx val="0"/>
          <c:order val="0"/>
          <c:tx>
            <c:strRef>
              <c:f>出荷額２位!$F$72</c:f>
              <c:strCache>
                <c:ptCount val="1"/>
                <c:pt idx="0">
                  <c:v>電気炉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888-4C49-888C-D4CFBDA1979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888-4C49-888C-D4CFBDA19790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888-4C49-888C-D4CFBDA19790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888-4C49-888C-D4CFBDA19790}"/>
              </c:ext>
            </c:extLst>
          </c:dPt>
          <c:dLbls>
            <c:dLbl>
              <c:idx val="0"/>
              <c:layout>
                <c:manualLayout>
                  <c:x val="-0.17708006776640942"/>
                  <c:y val="0.180569691380545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8-4C49-888C-D4CFBDA1979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88-4C49-888C-D4CFBDA19790}"/>
                </c:ext>
              </c:extLst>
            </c:dLbl>
            <c:dLbl>
              <c:idx val="2"/>
              <c:layout>
                <c:manualLayout>
                  <c:x val="6.6085608119810834E-3"/>
                  <c:y val="-0.113885957085844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8-4C49-888C-D4CFBDA19790}"/>
                </c:ext>
              </c:extLst>
            </c:dLbl>
            <c:dLbl>
              <c:idx val="3"/>
              <c:layout>
                <c:manualLayout>
                  <c:x val="0.13393844904022598"/>
                  <c:y val="7.4397825481875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085673422095171"/>
                      <c:h val="0.29590244385645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88-4C49-888C-D4CFBDA19790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出荷額２位!$F$75:$F$78</c:f>
              <c:strCache>
                <c:ptCount val="4"/>
                <c:pt idx="0">
                  <c:v>愛知県</c:v>
                </c:pt>
                <c:pt idx="1">
                  <c:v>滋賀県</c:v>
                </c:pt>
                <c:pt idx="2">
                  <c:v>大阪府</c:v>
                </c:pt>
                <c:pt idx="3">
                  <c:v>他の都道府県</c:v>
                </c:pt>
              </c:strCache>
            </c:strRef>
          </c:cat>
          <c:val>
            <c:numRef>
              <c:f>出荷額２位!$H$75:$H$78</c:f>
              <c:numCache>
                <c:formatCode>0.0"％"</c:formatCode>
                <c:ptCount val="4"/>
                <c:pt idx="0">
                  <c:v>28.210703825330611</c:v>
                </c:pt>
                <c:pt idx="1">
                  <c:v>14.835359900594657</c:v>
                </c:pt>
                <c:pt idx="2">
                  <c:v>14.564657850359458</c:v>
                </c:pt>
                <c:pt idx="3">
                  <c:v>42.389278423715275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8-4C49-888C-D4CFBDA197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6350</xdr:rowOff>
    </xdr:from>
    <xdr:to>
      <xdr:col>8</xdr:col>
      <xdr:colOff>0</xdr:colOff>
      <xdr:row>23</xdr:row>
      <xdr:rowOff>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31940CD-9BAD-42BC-84E7-CFB35DEC4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6350</xdr:rowOff>
    </xdr:from>
    <xdr:to>
      <xdr:col>11</xdr:col>
      <xdr:colOff>1104900</xdr:colOff>
      <xdr:row>23</xdr:row>
      <xdr:rowOff>0</xdr:rowOff>
    </xdr:to>
    <xdr:graphicFrame macro="">
      <xdr:nvGraphicFramePr>
        <xdr:cNvPr id="6" name="グラフ 17">
          <a:extLst>
            <a:ext uri="{FF2B5EF4-FFF2-40B4-BE49-F238E27FC236}">
              <a16:creationId xmlns:a16="http://schemas.microsoft.com/office/drawing/2014/main" id="{19E4D910-2992-4D09-9BB1-83122C5A2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11</xdr:row>
      <xdr:rowOff>0</xdr:rowOff>
    </xdr:from>
    <xdr:to>
      <xdr:col>3</xdr:col>
      <xdr:colOff>1104900</xdr:colOff>
      <xdr:row>23</xdr:row>
      <xdr:rowOff>1</xdr:rowOff>
    </xdr:to>
    <xdr:graphicFrame macro="">
      <xdr:nvGraphicFramePr>
        <xdr:cNvPr id="7" name="グラフ 12">
          <a:extLst>
            <a:ext uri="{FF2B5EF4-FFF2-40B4-BE49-F238E27FC236}">
              <a16:creationId xmlns:a16="http://schemas.microsoft.com/office/drawing/2014/main" id="{15915F4D-3474-467C-992E-43E784F91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9526</xdr:colOff>
      <xdr:row>34</xdr:row>
      <xdr:rowOff>19049</xdr:rowOff>
    </xdr:from>
    <xdr:to>
      <xdr:col>7</xdr:col>
      <xdr:colOff>800100</xdr:colOff>
      <xdr:row>46</xdr:row>
      <xdr:rowOff>6349</xdr:rowOff>
    </xdr:to>
    <xdr:graphicFrame macro="">
      <xdr:nvGraphicFramePr>
        <xdr:cNvPr id="8" name="グラフ 19">
          <a:extLst>
            <a:ext uri="{FF2B5EF4-FFF2-40B4-BE49-F238E27FC236}">
              <a16:creationId xmlns:a16="http://schemas.microsoft.com/office/drawing/2014/main" id="{13555178-7963-4B1C-BB30-FEA1AFB53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34</xdr:row>
      <xdr:rowOff>1</xdr:rowOff>
    </xdr:from>
    <xdr:to>
      <xdr:col>12</xdr:col>
      <xdr:colOff>9525</xdr:colOff>
      <xdr:row>46</xdr:row>
      <xdr:rowOff>9526</xdr:rowOff>
    </xdr:to>
    <xdr:graphicFrame macro="">
      <xdr:nvGraphicFramePr>
        <xdr:cNvPr id="9" name="グラフ 20">
          <a:extLst>
            <a:ext uri="{FF2B5EF4-FFF2-40B4-BE49-F238E27FC236}">
              <a16:creationId xmlns:a16="http://schemas.microsoft.com/office/drawing/2014/main" id="{2928F0FA-AE47-4DD0-BBB2-D4CD9A758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34</xdr:row>
      <xdr:rowOff>9525</xdr:rowOff>
    </xdr:from>
    <xdr:to>
      <xdr:col>3</xdr:col>
      <xdr:colOff>800100</xdr:colOff>
      <xdr:row>46</xdr:row>
      <xdr:rowOff>9525</xdr:rowOff>
    </xdr:to>
    <xdr:graphicFrame macro="">
      <xdr:nvGraphicFramePr>
        <xdr:cNvPr id="10" name="グラフ 21">
          <a:extLst>
            <a:ext uri="{FF2B5EF4-FFF2-40B4-BE49-F238E27FC236}">
              <a16:creationId xmlns:a16="http://schemas.microsoft.com/office/drawing/2014/main" id="{0AB53D24-EDBB-4A5F-B857-0DADD6FD3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234950</xdr:colOff>
      <xdr:row>80</xdr:row>
      <xdr:rowOff>0</xdr:rowOff>
    </xdr:from>
    <xdr:to>
      <xdr:col>4</xdr:col>
      <xdr:colOff>0</xdr:colOff>
      <xdr:row>91</xdr:row>
      <xdr:rowOff>238124</xdr:rowOff>
    </xdr:to>
    <xdr:graphicFrame macro="">
      <xdr:nvGraphicFramePr>
        <xdr:cNvPr id="11" name="グラフ 1">
          <a:extLst>
            <a:ext uri="{FF2B5EF4-FFF2-40B4-BE49-F238E27FC236}">
              <a16:creationId xmlns:a16="http://schemas.microsoft.com/office/drawing/2014/main" id="{55589628-D711-4C3B-A7D5-68780028C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342901</xdr:colOff>
      <xdr:row>79</xdr:row>
      <xdr:rowOff>114300</xdr:rowOff>
    </xdr:from>
    <xdr:to>
      <xdr:col>11</xdr:col>
      <xdr:colOff>733425</xdr:colOff>
      <xdr:row>93</xdr:row>
      <xdr:rowOff>19050</xdr:rowOff>
    </xdr:to>
    <xdr:graphicFrame macro="">
      <xdr:nvGraphicFramePr>
        <xdr:cNvPr id="12" name="グラフ 6">
          <a:extLst>
            <a:ext uri="{FF2B5EF4-FFF2-40B4-BE49-F238E27FC236}">
              <a16:creationId xmlns:a16="http://schemas.microsoft.com/office/drawing/2014/main" id="{1E888BFB-D91F-4A6F-8A22-F298BDD46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9526</xdr:colOff>
      <xdr:row>80</xdr:row>
      <xdr:rowOff>0</xdr:rowOff>
    </xdr:from>
    <xdr:to>
      <xdr:col>8</xdr:col>
      <xdr:colOff>0</xdr:colOff>
      <xdr:row>92</xdr:row>
      <xdr:rowOff>9526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3007A3B-1106-46C4-9647-608A1F922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499128</xdr:colOff>
      <xdr:row>86</xdr:row>
      <xdr:rowOff>137038</xdr:rowOff>
    </xdr:from>
    <xdr:to>
      <xdr:col>6</xdr:col>
      <xdr:colOff>500062</xdr:colOff>
      <xdr:row>90</xdr:row>
      <xdr:rowOff>0</xdr:rowOff>
    </xdr:to>
    <xdr:sp macro="" textlink="">
      <xdr:nvSpPr>
        <xdr:cNvPr id="14" name="テキスト ボックス 1">
          <a:extLst>
            <a:ext uri="{FF2B5EF4-FFF2-40B4-BE49-F238E27FC236}">
              <a16:creationId xmlns:a16="http://schemas.microsoft.com/office/drawing/2014/main" id="{D095430D-4898-4611-B272-F2160EEE83A5}"/>
            </a:ext>
          </a:extLst>
        </xdr:cNvPr>
        <xdr:cNvSpPr txBox="1"/>
      </xdr:nvSpPr>
      <xdr:spPr>
        <a:xfrm>
          <a:off x="4737753" y="23197063"/>
          <a:ext cx="1191559" cy="815462"/>
        </a:xfrm>
        <a:prstGeom prst="rect">
          <a:avLst/>
        </a:prstGeom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</a:pPr>
          <a:endParaRPr lang="ja-JP" altLang="en-US" sz="11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19050</xdr:colOff>
      <xdr:row>56</xdr:row>
      <xdr:rowOff>119062</xdr:rowOff>
    </xdr:from>
    <xdr:to>
      <xdr:col>4</xdr:col>
      <xdr:colOff>0</xdr:colOff>
      <xdr:row>68</xdr:row>
      <xdr:rowOff>180975</xdr:rowOff>
    </xdr:to>
    <xdr:graphicFrame macro="">
      <xdr:nvGraphicFramePr>
        <xdr:cNvPr id="15" name="グラフ 1">
          <a:extLst>
            <a:ext uri="{FF2B5EF4-FFF2-40B4-BE49-F238E27FC236}">
              <a16:creationId xmlns:a16="http://schemas.microsoft.com/office/drawing/2014/main" id="{7B68CAAD-9F74-41F2-8208-CA50F8235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9525</xdr:colOff>
      <xdr:row>57</xdr:row>
      <xdr:rowOff>0</xdr:rowOff>
    </xdr:from>
    <xdr:to>
      <xdr:col>11</xdr:col>
      <xdr:colOff>790575</xdr:colOff>
      <xdr:row>68</xdr:row>
      <xdr:rowOff>228600</xdr:rowOff>
    </xdr:to>
    <xdr:graphicFrame macro="">
      <xdr:nvGraphicFramePr>
        <xdr:cNvPr id="16" name="グラフ 6">
          <a:extLst>
            <a:ext uri="{FF2B5EF4-FFF2-40B4-BE49-F238E27FC236}">
              <a16:creationId xmlns:a16="http://schemas.microsoft.com/office/drawing/2014/main" id="{8D53A3E9-5D4E-43EA-8D84-F2428A494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57</xdr:row>
      <xdr:rowOff>0</xdr:rowOff>
    </xdr:from>
    <xdr:to>
      <xdr:col>8</xdr:col>
      <xdr:colOff>19050</xdr:colOff>
      <xdr:row>68</xdr:row>
      <xdr:rowOff>228600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10E3602F-F2C5-46AD-AE4C-F83A1A19C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527703</xdr:colOff>
      <xdr:row>57</xdr:row>
      <xdr:rowOff>146563</xdr:rowOff>
    </xdr:from>
    <xdr:to>
      <xdr:col>6</xdr:col>
      <xdr:colOff>528637</xdr:colOff>
      <xdr:row>62</xdr:row>
      <xdr:rowOff>160338</xdr:rowOff>
    </xdr:to>
    <xdr:sp macro="" textlink="">
      <xdr:nvSpPr>
        <xdr:cNvPr id="18" name="テキスト ボックス 1">
          <a:extLst>
            <a:ext uri="{FF2B5EF4-FFF2-40B4-BE49-F238E27FC236}">
              <a16:creationId xmlns:a16="http://schemas.microsoft.com/office/drawing/2014/main" id="{15E910BC-A5FC-4C08-9F20-7CC8B38B260E}"/>
            </a:ext>
          </a:extLst>
        </xdr:cNvPr>
        <xdr:cNvSpPr txBox="1"/>
      </xdr:nvSpPr>
      <xdr:spPr>
        <a:xfrm>
          <a:off x="4766328" y="15691363"/>
          <a:ext cx="1191559" cy="1204400"/>
        </a:xfrm>
        <a:prstGeom prst="rect">
          <a:avLst/>
        </a:prstGeom>
      </xdr:spPr>
      <xdr:txBody>
        <a:bodyPr wrap="square" rtlCol="0" anchor="ctr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</a:pPr>
          <a:endParaRPr lang="ja-JP" altLang="en-US" sz="11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E600-D23F-48FF-8B6C-503B9C830380}">
  <sheetPr>
    <pageSetUpPr fitToPage="1"/>
  </sheetPr>
  <dimension ref="B1:Q222"/>
  <sheetViews>
    <sheetView tabSelected="1" view="pageBreakPreview" topLeftCell="A70" zoomScaleNormal="80" zoomScaleSheetLayoutView="100" zoomScalePageLayoutView="70" workbookViewId="0">
      <selection activeCell="J56" sqref="J56"/>
    </sheetView>
  </sheetViews>
  <sheetFormatPr defaultColWidth="8.75" defaultRowHeight="13.5" x14ac:dyDescent="0.15"/>
  <cols>
    <col min="1" max="1" width="3.125" style="4" customWidth="1"/>
    <col min="2" max="2" width="15.625" style="4" customWidth="1"/>
    <col min="3" max="3" width="20.625" style="4" customWidth="1"/>
    <col min="4" max="4" width="10.625" style="4" customWidth="1"/>
    <col min="5" max="5" width="5.625" style="4" customWidth="1"/>
    <col min="6" max="6" width="15.625" style="4" customWidth="1"/>
    <col min="7" max="7" width="20.625" style="4" customWidth="1"/>
    <col min="8" max="8" width="10.625" style="4" customWidth="1"/>
    <col min="9" max="9" width="5.625" style="4" customWidth="1"/>
    <col min="10" max="10" width="15.625" style="4" customWidth="1"/>
    <col min="11" max="11" width="20.625" style="4" customWidth="1"/>
    <col min="12" max="12" width="10.625" style="4" customWidth="1"/>
    <col min="13" max="13" width="3.125" style="4" customWidth="1"/>
    <col min="14" max="14" width="14.625" style="4" customWidth="1"/>
    <col min="15" max="16" width="13.625" style="4" customWidth="1"/>
    <col min="17" max="16384" width="8.75" style="4"/>
  </cols>
  <sheetData>
    <row r="1" spans="2:15" s="3" customFormat="1" ht="30" customHeight="1" x14ac:dyDescent="0.2">
      <c r="B1" s="2" t="s" ph="1">
        <v>15</v>
      </c>
    </row>
    <row r="2" spans="2:15" ht="18.75" customHeight="1" x14ac:dyDescent="0.15">
      <c r="B2" s="1"/>
    </row>
    <row r="3" spans="2:15" s="19" customFormat="1" ht="24.95" customHeight="1" thickBot="1" ph="1" x14ac:dyDescent="0.2">
      <c r="B3" s="31" t="s" ph="1">
        <v>26</v>
      </c>
      <c r="C3" s="31" ph="1"/>
      <c r="D3" s="31" ph="1"/>
      <c r="E3" s="18" ph="1"/>
      <c r="F3" s="18" t="s" ph="1">
        <v>0</v>
      </c>
      <c r="G3" s="18" ph="1"/>
      <c r="H3" s="18" ph="1"/>
      <c r="I3" s="18" ph="1"/>
      <c r="J3" s="31" t="s" ph="1">
        <v>6</v>
      </c>
      <c r="K3" s="31"/>
      <c r="L3" s="31"/>
    </row>
    <row r="4" spans="2:15" s="4" customFormat="1" ht="24.95" customHeight="1" thickBot="1" ph="1" x14ac:dyDescent="0.2">
      <c r="B4" s="24" ph="1"/>
      <c r="C4" s="22" t="s" ph="1">
        <v>16</v>
      </c>
      <c r="D4" s="23" t="s" ph="1">
        <v>1</v>
      </c>
      <c r="E4" s="5" ph="1"/>
      <c r="F4" s="24" ph="1"/>
      <c r="G4" s="22" t="s" ph="1">
        <v>16</v>
      </c>
      <c r="H4" s="23" t="s" ph="1">
        <v>1</v>
      </c>
      <c r="I4" s="5" ph="1"/>
      <c r="J4" s="24" ph="1"/>
      <c r="K4" s="22" t="s" ph="1">
        <v>16</v>
      </c>
      <c r="L4" s="23" t="s" ph="1">
        <v>1</v>
      </c>
    </row>
    <row r="5" spans="2:15" s="4" customFormat="1" ht="24.95" customHeight="1" ph="1" x14ac:dyDescent="0.15">
      <c r="B5" s="6" t="s" ph="1">
        <v>2</v>
      </c>
      <c r="C5" s="25" ph="1">
        <v>1210</v>
      </c>
      <c r="D5" s="7" ph="1"/>
      <c r="E5" s="5" ph="1"/>
      <c r="F5" s="6" t="s" ph="1">
        <v>2</v>
      </c>
      <c r="G5" s="25" ph="1">
        <v>19635</v>
      </c>
      <c r="H5" s="7" ph="1"/>
      <c r="I5" s="5" ph="1"/>
      <c r="J5" s="6" t="s" ph="1">
        <v>2</v>
      </c>
      <c r="K5" s="25" ph="1">
        <v>43074</v>
      </c>
      <c r="L5" s="7" ph="1"/>
    </row>
    <row r="6" spans="2:15" s="4" customFormat="1" ht="24.95" customHeight="1" ph="1" x14ac:dyDescent="0.15">
      <c r="B6" s="8" t="s" ph="1">
        <v>9</v>
      </c>
      <c r="C6" s="25" ph="1">
        <v>450</v>
      </c>
      <c r="D6" s="20" ph="1">
        <f>C6/C5*100</f>
        <v>37.190082644628099</v>
      </c>
      <c r="E6" s="5" ph="1"/>
      <c r="F6" s="8" t="s" ph="1">
        <v>3</v>
      </c>
      <c r="G6" s="25" ph="1">
        <v>3138</v>
      </c>
      <c r="H6" s="20" ph="1">
        <f>G6/G5*100</f>
        <v>15.981665393430101</v>
      </c>
      <c r="I6" s="5" ph="1"/>
      <c r="J6" s="8" t="s" ph="1">
        <v>8</v>
      </c>
      <c r="K6" s="25" ph="1">
        <v>6281</v>
      </c>
      <c r="L6" s="20" ph="1">
        <f>K6/K5*100</f>
        <v>14.581882342016064</v>
      </c>
    </row>
    <row r="7" spans="2:15" s="4" customFormat="1" ht="24.95" customHeight="1" ph="1" x14ac:dyDescent="0.15">
      <c r="B7" s="8" t="s" ph="1">
        <v>4</v>
      </c>
      <c r="C7" s="25" ph="1">
        <v>253</v>
      </c>
      <c r="D7" s="20" ph="1">
        <f>C7/C5*100</f>
        <v>20.909090909090907</v>
      </c>
      <c r="E7" s="5" ph="1"/>
      <c r="F7" s="8" t="s" ph="1">
        <v>4</v>
      </c>
      <c r="G7" s="25" ph="1">
        <v>1951</v>
      </c>
      <c r="H7" s="20" ph="1">
        <f>G7/G5*100</f>
        <v>9.9363381716322898</v>
      </c>
      <c r="I7" s="5" ph="1"/>
      <c r="J7" s="8" t="s" ph="1">
        <v>4</v>
      </c>
      <c r="K7" s="25" ph="1">
        <v>5763</v>
      </c>
      <c r="L7" s="20" ph="1">
        <f>K7/K5*100</f>
        <v>13.379300738264382</v>
      </c>
    </row>
    <row r="8" spans="2:15" s="4" customFormat="1" ht="24.95" customHeight="1" ph="1" x14ac:dyDescent="0.15">
      <c r="B8" s="8" t="s" ph="1">
        <v>27</v>
      </c>
      <c r="C8" s="25" ph="1">
        <v>194</v>
      </c>
      <c r="D8" s="20" ph="1">
        <f>C8/C5*100</f>
        <v>16.033057851239668</v>
      </c>
      <c r="E8" s="5" ph="1"/>
      <c r="F8" s="8" t="s" ph="1">
        <v>41</v>
      </c>
      <c r="G8" s="25" ph="1">
        <v>1939</v>
      </c>
      <c r="H8" s="20" ph="1">
        <f>G8/G5*100</f>
        <v>9.8752228163992868</v>
      </c>
      <c r="I8" s="5" ph="1"/>
      <c r="J8" s="8" t="s" ph="1">
        <v>33</v>
      </c>
      <c r="K8" s="25" ph="1">
        <v>4381</v>
      </c>
      <c r="L8" s="20" ph="1">
        <f>K8/K5*100</f>
        <v>10.170868737521474</v>
      </c>
    </row>
    <row r="9" spans="2:15" s="4" customFormat="1" ht="24.95" customHeight="1" thickBot="1" ph="1" x14ac:dyDescent="0.2">
      <c r="B9" s="9" t="s" ph="1">
        <v>5</v>
      </c>
      <c r="C9" s="26" ph="1">
        <f>C5-SUM(C6:C8)</f>
        <v>313</v>
      </c>
      <c r="D9" s="21" ph="1">
        <f>C9/C5*100</f>
        <v>25.867768595041323</v>
      </c>
      <c r="E9" s="5" ph="1"/>
      <c r="F9" s="9" t="s" ph="1">
        <v>5</v>
      </c>
      <c r="G9" s="26" ph="1">
        <f>G5-SUM(G6:G8)</f>
        <v>12607</v>
      </c>
      <c r="H9" s="21" ph="1">
        <f>G9/G5*100</f>
        <v>64.206773618538321</v>
      </c>
      <c r="I9" s="5" ph="1"/>
      <c r="J9" s="9" t="s" ph="1">
        <v>5</v>
      </c>
      <c r="K9" s="26" ph="1">
        <f>K5-SUM(K6:K8)</f>
        <v>26649</v>
      </c>
      <c r="L9" s="21" ph="1">
        <f>K9/K5*100</f>
        <v>61.867948182198077</v>
      </c>
      <c r="O9" s="13" ph="1"/>
    </row>
    <row r="10" spans="2:15" s="4" customFormat="1" ht="24.95" customHeight="1" ph="1" x14ac:dyDescent="0.15">
      <c r="B10" s="11" t="s" ph="1">
        <v>40</v>
      </c>
      <c r="C10" s="11" ph="1"/>
      <c r="D10" s="12" ph="1"/>
      <c r="E10" s="5" ph="1"/>
      <c r="F10" s="11" t="s" ph="1">
        <v>17</v>
      </c>
      <c r="G10" s="11" ph="1"/>
      <c r="H10" s="12" ph="1"/>
      <c r="I10" s="5" ph="1"/>
      <c r="J10" s="11" t="s" ph="1">
        <v>18</v>
      </c>
      <c r="K10" s="27" ph="1"/>
      <c r="L10" s="28" ph="1"/>
      <c r="O10" s="13" ph="1"/>
    </row>
    <row r="11" spans="2:15" s="4" customFormat="1" ht="18.75" customHeight="1" ph="1" x14ac:dyDescent="0.15">
      <c r="B11" s="10"/>
      <c r="C11" s="11"/>
      <c r="D11" s="12"/>
      <c r="E11" s="5" ph="1"/>
      <c r="F11" s="10"/>
      <c r="G11" s="11"/>
      <c r="H11" s="12"/>
      <c r="I11" s="5" ph="1"/>
      <c r="J11" s="11" ph="1"/>
      <c r="K11" s="11" ph="1"/>
      <c r="L11" s="12" ph="1"/>
    </row>
    <row r="12" spans="2:15" ht="18.75" customHeight="1" x14ac:dyDescent="0.15">
      <c r="B12" s="10"/>
      <c r="C12" s="11"/>
      <c r="D12" s="12"/>
      <c r="E12" s="5"/>
      <c r="F12" s="10"/>
      <c r="G12" s="11"/>
      <c r="H12" s="12"/>
      <c r="J12" s="10"/>
      <c r="K12" s="11"/>
      <c r="L12" s="12"/>
    </row>
    <row r="13" spans="2:15" ht="18.75" customHeight="1" x14ac:dyDescent="0.15">
      <c r="B13" s="10"/>
      <c r="C13" s="11"/>
      <c r="D13" s="12"/>
      <c r="F13" s="10"/>
      <c r="G13" s="11"/>
      <c r="H13" s="12"/>
      <c r="J13" s="10"/>
      <c r="K13" s="11"/>
      <c r="L13" s="12"/>
    </row>
    <row r="14" spans="2:15" ht="18.75" customHeight="1" x14ac:dyDescent="0.15">
      <c r="B14" s="10"/>
      <c r="C14" s="11"/>
      <c r="D14" s="12"/>
      <c r="F14" s="10"/>
      <c r="G14" s="11"/>
      <c r="H14" s="12"/>
      <c r="J14" s="10"/>
      <c r="K14" s="11"/>
      <c r="L14" s="12"/>
    </row>
    <row r="15" spans="2:15" ht="18.75" customHeight="1" x14ac:dyDescent="0.15">
      <c r="B15" s="10"/>
      <c r="C15" s="11"/>
      <c r="D15" s="12"/>
      <c r="F15" s="10"/>
      <c r="G15" s="11"/>
      <c r="H15" s="12"/>
      <c r="J15" s="10"/>
      <c r="K15" s="11"/>
      <c r="L15" s="12"/>
      <c r="O15" s="16"/>
    </row>
    <row r="16" spans="2:15" ht="18.75" customHeight="1" x14ac:dyDescent="0.15"/>
    <row r="17" spans="2:15" ht="18.75" customHeight="1" x14ac:dyDescent="0.15"/>
    <row r="18" spans="2:15" ht="18.75" customHeight="1" x14ac:dyDescent="0.15"/>
    <row r="19" spans="2:15" ht="18.75" customHeight="1" x14ac:dyDescent="0.15"/>
    <row r="20" spans="2:15" ht="18.75" customHeight="1" x14ac:dyDescent="0.15"/>
    <row r="21" spans="2:15" ht="18.75" customHeight="1" x14ac:dyDescent="0.15"/>
    <row r="22" spans="2:15" ht="18.75" customHeight="1" x14ac:dyDescent="0.15"/>
    <row r="23" spans="2:15" ht="18.75" customHeight="1" x14ac:dyDescent="0.15"/>
    <row r="24" spans="2:15" ht="18.75" customHeight="1" x14ac:dyDescent="0.15"/>
    <row r="25" spans="2:15" ht="18.75" customHeight="1" x14ac:dyDescent="0.15"/>
    <row r="26" spans="2:15" s="19" customFormat="1" ht="24.95" customHeight="1" thickBot="1" x14ac:dyDescent="0.2">
      <c r="B26" s="32" t="s" ph="1">
        <v>39</v>
      </c>
      <c r="C26" s="32"/>
      <c r="D26" s="32"/>
      <c r="F26" s="32" t="s" ph="1">
        <v>29</v>
      </c>
      <c r="G26" s="32"/>
      <c r="H26" s="32"/>
      <c r="J26" s="33" t="s" ph="1">
        <v>7</v>
      </c>
      <c r="K26" s="33"/>
      <c r="L26" s="33"/>
    </row>
    <row r="27" spans="2:15" ht="24.95" customHeight="1" thickBot="1" x14ac:dyDescent="0.2">
      <c r="B27" s="24"/>
      <c r="C27" s="22" t="s" ph="1">
        <v>16</v>
      </c>
      <c r="D27" s="23" t="s" ph="1">
        <v>1</v>
      </c>
      <c r="E27" s="5"/>
      <c r="F27" s="24"/>
      <c r="G27" s="22" t="s" ph="1">
        <v>16</v>
      </c>
      <c r="H27" s="23" t="s" ph="1">
        <v>1</v>
      </c>
      <c r="J27" s="24"/>
      <c r="K27" s="22" t="s" ph="1">
        <v>16</v>
      </c>
      <c r="L27" s="23" t="s" ph="1">
        <v>1</v>
      </c>
    </row>
    <row r="28" spans="2:15" ht="24.95" customHeight="1" x14ac:dyDescent="0.15">
      <c r="B28" s="6" t="s" ph="1">
        <v>2</v>
      </c>
      <c r="C28" s="25" ph="1">
        <v>310549</v>
      </c>
      <c r="D28" s="7" ph="1"/>
      <c r="E28" s="5"/>
      <c r="F28" s="6" t="s" ph="1">
        <v>2</v>
      </c>
      <c r="G28" s="25" ph="1">
        <v>124505</v>
      </c>
      <c r="H28" s="7" ph="1"/>
      <c r="J28" s="6" t="s" ph="1">
        <v>2</v>
      </c>
      <c r="K28" s="25" ph="1">
        <v>209970</v>
      </c>
      <c r="L28" s="7" ph="1"/>
    </row>
    <row r="29" spans="2:15" ht="24.95" customHeight="1" x14ac:dyDescent="0.15">
      <c r="B29" s="8" t="s" ph="1">
        <v>8</v>
      </c>
      <c r="C29" s="25" ph="1">
        <v>48074</v>
      </c>
      <c r="D29" s="20">
        <f>C29/C28*100</f>
        <v>15.480326776128727</v>
      </c>
      <c r="E29" s="5"/>
      <c r="F29" s="8" t="s" ph="1">
        <v>9</v>
      </c>
      <c r="G29" s="25" ph="1">
        <v>27839</v>
      </c>
      <c r="H29" s="20">
        <f>G29/G28*100</f>
        <v>22.359744588570742</v>
      </c>
      <c r="J29" s="8" t="s" ph="1">
        <v>9</v>
      </c>
      <c r="K29" s="25" ph="1">
        <v>30802</v>
      </c>
      <c r="L29" s="20">
        <f>K29/K28*100</f>
        <v>14.66971472115064</v>
      </c>
    </row>
    <row r="30" spans="2:15" ht="24.95" customHeight="1" x14ac:dyDescent="0.15">
      <c r="B30" s="8" t="s" ph="1">
        <v>4</v>
      </c>
      <c r="C30" s="25" ph="1">
        <v>45385</v>
      </c>
      <c r="D30" s="20">
        <f>C30/C28*100</f>
        <v>14.614440877285064</v>
      </c>
      <c r="E30" s="5"/>
      <c r="F30" s="8" t="s" ph="1">
        <v>4</v>
      </c>
      <c r="G30" s="25" ph="1">
        <v>15327</v>
      </c>
      <c r="H30" s="20">
        <f>G30/G28*100</f>
        <v>12.310348981968595</v>
      </c>
      <c r="J30" s="8" t="s" ph="1">
        <v>4</v>
      </c>
      <c r="K30" s="25" ph="1">
        <v>23911</v>
      </c>
      <c r="L30" s="20">
        <f>K30/K28*100</f>
        <v>11.387817307234368</v>
      </c>
      <c r="O30" s="13"/>
    </row>
    <row r="31" spans="2:15" ht="24.95" customHeight="1" x14ac:dyDescent="0.15">
      <c r="B31" s="14" t="s" ph="1">
        <v>28</v>
      </c>
      <c r="C31" s="25" ph="1">
        <v>21637</v>
      </c>
      <c r="D31" s="20">
        <f>C31/C28*100</f>
        <v>6.9673384876460718</v>
      </c>
      <c r="E31" s="5"/>
      <c r="F31" s="14" t="s" ph="1">
        <v>34</v>
      </c>
      <c r="G31" s="25" ph="1">
        <v>14680</v>
      </c>
      <c r="H31" s="20">
        <f>G31/G28*100</f>
        <v>11.790691136902133</v>
      </c>
      <c r="J31" s="14" t="s" ph="1">
        <v>10</v>
      </c>
      <c r="K31" s="25" ph="1">
        <v>23908</v>
      </c>
      <c r="L31" s="20">
        <f>K31/K28*100</f>
        <v>11.386388531695003</v>
      </c>
    </row>
    <row r="32" spans="2:15" ht="24.95" customHeight="1" thickBot="1" x14ac:dyDescent="0.2">
      <c r="B32" s="9" t="s" ph="1">
        <v>5</v>
      </c>
      <c r="C32" s="26">
        <f>C28-SUM(C29:C31)</f>
        <v>195453</v>
      </c>
      <c r="D32" s="21">
        <f>C32/C28*100</f>
        <v>62.937893858940129</v>
      </c>
      <c r="E32" s="5"/>
      <c r="F32" s="9" t="s" ph="1">
        <v>5</v>
      </c>
      <c r="G32" s="26">
        <f>G28-SUM(G29:G31)</f>
        <v>66659</v>
      </c>
      <c r="H32" s="21">
        <f>G32/G28*100</f>
        <v>53.539215292558531</v>
      </c>
      <c r="J32" s="9" t="s" ph="1">
        <v>5</v>
      </c>
      <c r="K32" s="26">
        <f>K28-SUM(K29:K31)</f>
        <v>131349</v>
      </c>
      <c r="L32" s="21">
        <f>K32/K28*100</f>
        <v>62.556079439919984</v>
      </c>
    </row>
    <row r="33" spans="2:14" ht="24.95" customHeight="1" x14ac:dyDescent="0.15">
      <c r="B33" s="10" t="s" ph="1">
        <v>31</v>
      </c>
      <c r="C33" s="11"/>
      <c r="D33" s="12"/>
      <c r="E33" s="5"/>
      <c r="F33" s="10" t="s" ph="1">
        <v>30</v>
      </c>
      <c r="G33" s="11"/>
      <c r="H33" s="12"/>
      <c r="J33" s="10" t="s" ph="1">
        <v>19</v>
      </c>
      <c r="K33" s="11"/>
      <c r="L33" s="12"/>
    </row>
    <row r="34" spans="2:14" ht="18.75" customHeight="1" x14ac:dyDescent="0.15">
      <c r="B34" s="10"/>
      <c r="C34" s="11"/>
      <c r="D34" s="12"/>
      <c r="E34" s="5"/>
      <c r="F34" s="10"/>
      <c r="G34" s="11"/>
      <c r="H34" s="12"/>
      <c r="J34" s="10"/>
      <c r="K34" s="11"/>
      <c r="L34" s="12"/>
    </row>
    <row r="35" spans="2:14" ht="18.75" customHeight="1" x14ac:dyDescent="0.15">
      <c r="B35" s="10"/>
      <c r="C35" s="11"/>
      <c r="D35" s="12"/>
      <c r="E35" s="5"/>
      <c r="F35" s="10"/>
      <c r="G35" s="11"/>
      <c r="H35" s="12"/>
      <c r="J35" s="10"/>
      <c r="K35" s="11"/>
      <c r="L35" s="12"/>
    </row>
    <row r="36" spans="2:14" ht="18.75" customHeight="1" x14ac:dyDescent="0.15">
      <c r="B36" s="10"/>
      <c r="C36" s="11"/>
      <c r="D36" s="12"/>
      <c r="F36" s="10"/>
      <c r="G36" s="11"/>
      <c r="H36" s="12"/>
      <c r="J36" s="10"/>
      <c r="K36" s="11"/>
      <c r="L36" s="12"/>
    </row>
    <row r="37" spans="2:14" ht="18.75" customHeight="1" x14ac:dyDescent="0.15">
      <c r="B37" s="10"/>
      <c r="C37" s="11"/>
      <c r="D37" s="12"/>
      <c r="F37" s="10"/>
      <c r="G37" s="11"/>
      <c r="H37" s="12"/>
      <c r="J37" s="10"/>
      <c r="K37" s="11"/>
      <c r="L37" s="12"/>
    </row>
    <row r="38" spans="2:14" ht="18.75" customHeight="1" x14ac:dyDescent="0.15">
      <c r="B38" s="10"/>
      <c r="C38" s="11"/>
      <c r="D38" s="12"/>
      <c r="F38" s="10"/>
      <c r="G38" s="11"/>
      <c r="H38" s="12"/>
      <c r="L38" s="13"/>
    </row>
    <row r="39" spans="2:14" ht="18.75" customHeight="1" x14ac:dyDescent="0.15"/>
    <row r="40" spans="2:14" ht="18.75" customHeight="1" x14ac:dyDescent="0.15"/>
    <row r="41" spans="2:14" ht="18.75" customHeight="1" x14ac:dyDescent="0.15"/>
    <row r="42" spans="2:14" ht="18.75" customHeight="1" x14ac:dyDescent="0.15">
      <c r="N42" s="4" t="s">
        <v>24</v>
      </c>
    </row>
    <row r="43" spans="2:14" ht="18.75" customHeight="1" x14ac:dyDescent="0.15"/>
    <row r="44" spans="2:14" ht="18.75" customHeight="1" x14ac:dyDescent="0.15"/>
    <row r="45" spans="2:14" ht="18.75" customHeight="1" x14ac:dyDescent="0.15"/>
    <row r="46" spans="2:14" ht="18.75" customHeight="1" x14ac:dyDescent="0.15"/>
    <row r="47" spans="2:14" ht="18.75" customHeight="1" x14ac:dyDescent="0.15"/>
    <row r="48" spans="2:14" ht="18.75" customHeight="1" x14ac:dyDescent="0.15"/>
    <row r="49" spans="2:17" s="19" customFormat="1" ht="24.95" customHeight="1" thickBot="1" x14ac:dyDescent="0.2">
      <c r="B49" s="31" t="s" ph="1">
        <v>14</v>
      </c>
      <c r="C49" s="31" ph="1"/>
      <c r="D49" s="31" ph="1"/>
      <c r="F49" s="31" t="s" ph="1">
        <v>11</v>
      </c>
      <c r="G49" s="31" ph="1"/>
      <c r="H49" s="31" ph="1"/>
      <c r="J49" s="18" t="s" ph="1">
        <v>32</v>
      </c>
      <c r="K49" s="18" ph="1"/>
      <c r="L49" s="18"/>
    </row>
    <row r="50" spans="2:17" ht="24.95" customHeight="1" thickBot="1" x14ac:dyDescent="0.2">
      <c r="B50" s="24"/>
      <c r="C50" s="22" t="s" ph="1">
        <v>16</v>
      </c>
      <c r="D50" s="23" t="s" ph="1">
        <v>1</v>
      </c>
      <c r="F50" s="24"/>
      <c r="G50" s="22" t="s" ph="1">
        <v>16</v>
      </c>
      <c r="H50" s="23" t="s" ph="1">
        <v>1</v>
      </c>
      <c r="J50" s="24"/>
      <c r="K50" s="22" t="s" ph="1">
        <v>16</v>
      </c>
      <c r="L50" s="23" t="s" ph="1">
        <v>1</v>
      </c>
    </row>
    <row r="51" spans="2:17" ht="24.95" customHeight="1" x14ac:dyDescent="0.15">
      <c r="B51" s="6" t="s" ph="1">
        <v>2</v>
      </c>
      <c r="C51" s="25" ph="1">
        <v>120541</v>
      </c>
      <c r="D51" s="7" ph="1"/>
      <c r="F51" s="6" t="s" ph="1">
        <v>2</v>
      </c>
      <c r="G51" s="25" ph="1">
        <v>73228</v>
      </c>
      <c r="H51" s="7" ph="1"/>
      <c r="J51" s="6" t="s" ph="1">
        <v>2</v>
      </c>
      <c r="K51" s="25" ph="1">
        <v>3830</v>
      </c>
      <c r="L51" s="7" ph="1"/>
    </row>
    <row r="52" spans="2:17" ht="24.95" customHeight="1" x14ac:dyDescent="0.15">
      <c r="B52" s="8" t="s" ph="1">
        <v>12</v>
      </c>
      <c r="C52" s="25" ph="1">
        <v>36033</v>
      </c>
      <c r="D52" s="20">
        <f>C52/C51*100</f>
        <v>29.892733592719487</v>
      </c>
      <c r="F52" s="8" t="s" ph="1">
        <v>8</v>
      </c>
      <c r="G52" s="25" ph="1">
        <v>29678</v>
      </c>
      <c r="H52" s="20">
        <f>G52/G51*100</f>
        <v>40.52821325176162</v>
      </c>
      <c r="J52" s="8" t="s" ph="1">
        <v>35</v>
      </c>
      <c r="K52" s="25" ph="1">
        <v>2798</v>
      </c>
      <c r="L52" s="20">
        <f>K52/K51*100</f>
        <v>73.054830287206258</v>
      </c>
      <c r="M52" s="5"/>
      <c r="N52" s="11"/>
      <c r="O52" s="15"/>
      <c r="P52" s="15"/>
      <c r="Q52" s="5"/>
    </row>
    <row r="53" spans="2:17" ht="24.95" customHeight="1" x14ac:dyDescent="0.15">
      <c r="B53" s="8" t="s" ph="1">
        <v>4</v>
      </c>
      <c r="C53" s="25" ph="1">
        <v>25112</v>
      </c>
      <c r="D53" s="20">
        <f>C53/C51*100</f>
        <v>20.832745704780947</v>
      </c>
      <c r="F53" s="8" t="s" ph="1">
        <v>4</v>
      </c>
      <c r="G53" s="25" ph="1">
        <v>21821</v>
      </c>
      <c r="H53" s="20">
        <f>G53/G51*100</f>
        <v>29.798710875621349</v>
      </c>
      <c r="J53" s="8" t="s" ph="1">
        <v>4</v>
      </c>
      <c r="K53" s="25" ph="1">
        <v>336</v>
      </c>
      <c r="L53" s="20">
        <f>K53/K51*100</f>
        <v>8.7728459530026122</v>
      </c>
      <c r="M53" s="5"/>
      <c r="N53" s="11"/>
      <c r="O53" s="17"/>
      <c r="P53" s="15"/>
      <c r="Q53" s="5"/>
    </row>
    <row r="54" spans="2:17" ht="24.95" customHeight="1" thickBot="1" x14ac:dyDescent="0.2">
      <c r="B54" s="8" t="s" ph="1">
        <v>35</v>
      </c>
      <c r="C54" s="25" ph="1">
        <v>14101</v>
      </c>
      <c r="D54" s="20">
        <f>C54/C51*100</f>
        <v>11.698094424303763</v>
      </c>
      <c r="F54" s="9" t="s" ph="1">
        <v>5</v>
      </c>
      <c r="G54" s="26">
        <f>G51-SUM(G52:G53)</f>
        <v>21729</v>
      </c>
      <c r="H54" s="21">
        <f>G54/G51*100</f>
        <v>29.673075872617034</v>
      </c>
      <c r="J54" s="9" t="s" ph="1">
        <v>5</v>
      </c>
      <c r="K54" s="26">
        <f>K51-SUM(K52:K53)</f>
        <v>696</v>
      </c>
      <c r="L54" s="21">
        <f>K54/K51*100</f>
        <v>18.172323759791123</v>
      </c>
      <c r="M54" s="5"/>
      <c r="N54" s="11"/>
      <c r="O54" s="11"/>
      <c r="P54" s="11"/>
      <c r="Q54" s="5"/>
    </row>
    <row r="55" spans="2:17" ht="24.95" customHeight="1" thickBot="1" x14ac:dyDescent="0.2">
      <c r="B55" s="9" t="s" ph="1">
        <v>5</v>
      </c>
      <c r="C55" s="26">
        <f>C51-SUM(C52:C54)</f>
        <v>45295</v>
      </c>
      <c r="D55" s="21">
        <f>C55/C51*100</f>
        <v>37.576426278195804</v>
      </c>
      <c r="F55" s="11" t="s" ph="1">
        <v>21</v>
      </c>
      <c r="J55" s="11" t="s" ph="1">
        <v>42</v>
      </c>
      <c r="M55" s="5"/>
      <c r="N55" s="11"/>
      <c r="O55" s="11"/>
      <c r="P55" s="12"/>
      <c r="Q55" s="5"/>
    </row>
    <row r="56" spans="2:17" ht="24.95" customHeight="1" x14ac:dyDescent="0.15">
      <c r="B56" s="11" t="s" ph="1">
        <v>20</v>
      </c>
      <c r="C56" s="27"/>
      <c r="D56" s="28"/>
      <c r="G56" s="27"/>
      <c r="H56" s="28"/>
      <c r="K56" s="27"/>
      <c r="L56" s="28"/>
      <c r="M56" s="5"/>
      <c r="N56" s="11"/>
      <c r="O56" s="11"/>
      <c r="P56" s="12"/>
      <c r="Q56" s="5"/>
    </row>
    <row r="57" spans="2:17" ht="18.75" customHeight="1" x14ac:dyDescent="0.15">
      <c r="B57" s="10"/>
      <c r="C57" s="11"/>
      <c r="D57" s="12"/>
      <c r="M57" s="5"/>
      <c r="N57" s="11"/>
      <c r="O57" s="11"/>
      <c r="P57" s="12"/>
      <c r="Q57" s="5"/>
    </row>
    <row r="58" spans="2:17" ht="18.75" customHeight="1" x14ac:dyDescent="0.15">
      <c r="B58" s="10"/>
      <c r="C58" s="11"/>
      <c r="D58" s="12"/>
    </row>
    <row r="59" spans="2:17" ht="18.75" customHeight="1" x14ac:dyDescent="0.15"/>
    <row r="60" spans="2:17" ht="18.75" customHeight="1" x14ac:dyDescent="0.15"/>
    <row r="61" spans="2:17" ht="18.75" customHeight="1" x14ac:dyDescent="0.15"/>
    <row r="62" spans="2:17" ht="18.75" customHeight="1" x14ac:dyDescent="0.15"/>
    <row r="63" spans="2:17" ht="18.75" customHeight="1" x14ac:dyDescent="0.15"/>
    <row r="64" spans="2:17" ht="18.75" customHeight="1" x14ac:dyDescent="0.15"/>
    <row r="65" spans="2:17" ht="18.75" customHeight="1" x14ac:dyDescent="0.15"/>
    <row r="66" spans="2:17" ht="18.75" customHeight="1" x14ac:dyDescent="0.15"/>
    <row r="67" spans="2:17" ht="18.75" customHeight="1" x14ac:dyDescent="0.15"/>
    <row r="68" spans="2:17" ht="18.75" customHeight="1" x14ac:dyDescent="0.15"/>
    <row r="69" spans="2:17" ht="18.75" customHeight="1" x14ac:dyDescent="0.15"/>
    <row r="70" spans="2:17" ht="18.75" customHeight="1" x14ac:dyDescent="0.15"/>
    <row r="71" spans="2:17" ht="18.75" customHeight="1" x14ac:dyDescent="0.15"/>
    <row r="72" spans="2:17" s="19" customFormat="1" ht="24.95" customHeight="1" thickBot="1" x14ac:dyDescent="0.2">
      <c r="B72" s="31" t="s" ph="1">
        <v>36</v>
      </c>
      <c r="C72" s="31"/>
      <c r="D72" s="31"/>
      <c r="F72" s="18" t="s" ph="1">
        <v>13</v>
      </c>
      <c r="G72" s="29" ph="1"/>
      <c r="H72" s="29" ph="1"/>
      <c r="J72" s="19" t="s" ph="1">
        <v>25</v>
      </c>
      <c r="K72" s="18" ph="1"/>
      <c r="L72" s="18"/>
    </row>
    <row r="73" spans="2:17" ht="24.95" customHeight="1" thickBot="1" x14ac:dyDescent="0.2">
      <c r="B73" s="24"/>
      <c r="C73" s="22" t="s" ph="1">
        <v>16</v>
      </c>
      <c r="D73" s="23" t="s" ph="1">
        <v>1</v>
      </c>
      <c r="F73" s="24"/>
      <c r="G73" s="22" t="s" ph="1">
        <v>16</v>
      </c>
      <c r="H73" s="23" t="s" ph="1">
        <v>1</v>
      </c>
      <c r="J73" s="24"/>
      <c r="K73" s="22" t="s" ph="1">
        <v>16</v>
      </c>
      <c r="L73" s="23" t="s" ph="1">
        <v>1</v>
      </c>
    </row>
    <row r="74" spans="2:17" ht="24.95" customHeight="1" x14ac:dyDescent="0.15">
      <c r="B74" s="6" t="s" ph="1">
        <v>2</v>
      </c>
      <c r="C74" s="25" ph="1">
        <v>51749</v>
      </c>
      <c r="D74" s="7" ph="1"/>
      <c r="F74" s="6" t="s" ph="1">
        <v>2</v>
      </c>
      <c r="G74" s="25" ph="1">
        <v>45068</v>
      </c>
      <c r="H74" s="7" ph="1"/>
      <c r="J74" s="6" t="s" ph="1">
        <v>2</v>
      </c>
      <c r="K74" s="25" ph="1">
        <v>124978</v>
      </c>
      <c r="L74" s="7" ph="1"/>
    </row>
    <row r="75" spans="2:17" ht="24.95" customHeight="1" x14ac:dyDescent="0.15">
      <c r="B75" s="8" t="s" ph="1">
        <v>8</v>
      </c>
      <c r="C75" s="25" ph="1">
        <v>10395</v>
      </c>
      <c r="D75" s="20">
        <f>C75/C74*100</f>
        <v>20.087344682989045</v>
      </c>
      <c r="F75" s="8" t="s" ph="1">
        <v>8</v>
      </c>
      <c r="G75" s="25" ph="1">
        <v>12714</v>
      </c>
      <c r="H75" s="20">
        <f>G75/G74*100</f>
        <v>28.210703825330611</v>
      </c>
      <c r="J75" s="8" t="s" ph="1">
        <v>8</v>
      </c>
      <c r="K75" s="25" ph="1">
        <v>53218</v>
      </c>
      <c r="L75" s="20">
        <f>K75/K74*100</f>
        <v>42.581894413416762</v>
      </c>
      <c r="M75" s="5"/>
      <c r="N75" s="11"/>
      <c r="O75" s="15"/>
      <c r="P75" s="15"/>
      <c r="Q75" s="5"/>
    </row>
    <row r="76" spans="2:17" ht="24.95" customHeight="1" x14ac:dyDescent="0.15">
      <c r="B76" s="8" t="s" ph="1">
        <v>4</v>
      </c>
      <c r="C76" s="25" ph="1">
        <v>9910</v>
      </c>
      <c r="D76" s="20">
        <f>C76/C74*100</f>
        <v>19.150128504898646</v>
      </c>
      <c r="F76" s="8" t="s" ph="1">
        <v>4</v>
      </c>
      <c r="G76" s="25" ph="1">
        <v>6686</v>
      </c>
      <c r="H76" s="20">
        <f>G76/G74*100</f>
        <v>14.835359900594657</v>
      </c>
      <c r="J76" s="8" t="s" ph="1">
        <v>4</v>
      </c>
      <c r="K76" s="25" ph="1">
        <v>23904</v>
      </c>
      <c r="L76" s="20">
        <f>K76/K74*100</f>
        <v>19.126566275664516</v>
      </c>
      <c r="M76" s="5"/>
      <c r="N76" s="11"/>
      <c r="O76" s="17"/>
      <c r="P76" s="15"/>
      <c r="Q76" s="5"/>
    </row>
    <row r="77" spans="2:17" ht="24.95" customHeight="1" x14ac:dyDescent="0.15">
      <c r="B77" s="8" t="s" ph="1">
        <v>33</v>
      </c>
      <c r="C77" s="25" ph="1">
        <v>8066</v>
      </c>
      <c r="D77" s="20">
        <f>C77/C74*100</f>
        <v>15.586774623664226</v>
      </c>
      <c r="F77" s="14" t="s" ph="1">
        <v>10</v>
      </c>
      <c r="G77" s="25" ph="1">
        <v>6564</v>
      </c>
      <c r="H77" s="20">
        <f>G77/G74*100</f>
        <v>14.564657850359458</v>
      </c>
      <c r="J77" s="8" t="s" ph="1">
        <v>33</v>
      </c>
      <c r="K77" s="25" ph="1">
        <v>8428</v>
      </c>
      <c r="L77" s="20">
        <f>K77/K74*100</f>
        <v>6.7435868712893461</v>
      </c>
      <c r="M77" s="5"/>
      <c r="N77" s="11"/>
      <c r="O77" s="11"/>
      <c r="P77" s="11"/>
      <c r="Q77" s="5"/>
    </row>
    <row r="78" spans="2:17" ht="24.95" customHeight="1" thickBot="1" x14ac:dyDescent="0.2">
      <c r="B78" s="9" t="s" ph="1">
        <v>5</v>
      </c>
      <c r="C78" s="26">
        <f>C74-SUM(C75:C77)</f>
        <v>23378</v>
      </c>
      <c r="D78" s="21">
        <f>C78/C74*100</f>
        <v>45.175752188448087</v>
      </c>
      <c r="F78" s="9" t="s" ph="1">
        <v>5</v>
      </c>
      <c r="G78" s="26">
        <f>G74-SUM(G75:G77)</f>
        <v>19104</v>
      </c>
      <c r="H78" s="21">
        <f>G78/G74*100</f>
        <v>42.389278423715275</v>
      </c>
      <c r="J78" s="9" t="s" ph="1">
        <v>5</v>
      </c>
      <c r="K78" s="26">
        <f>K74-SUM(K75:K77)</f>
        <v>39428</v>
      </c>
      <c r="L78" s="21">
        <f>K78/K74*100</f>
        <v>31.547952439629373</v>
      </c>
      <c r="M78" s="5"/>
      <c r="N78" s="11"/>
      <c r="O78" s="11"/>
      <c r="P78" s="12"/>
      <c r="Q78" s="5"/>
    </row>
    <row r="79" spans="2:17" ht="24.95" customHeight="1" x14ac:dyDescent="0.15">
      <c r="B79" s="4" t="s" ph="1">
        <v>37</v>
      </c>
      <c r="C79" s="11"/>
      <c r="D79" s="12"/>
      <c r="F79" s="11" t="s" ph="1">
        <v>22</v>
      </c>
      <c r="G79" s="27"/>
      <c r="H79" s="28"/>
      <c r="M79" s="5"/>
      <c r="N79" s="11"/>
      <c r="O79" s="11"/>
      <c r="P79" s="12"/>
      <c r="Q79" s="5"/>
    </row>
    <row r="80" spans="2:17" ht="18.75" customHeight="1" x14ac:dyDescent="0.15">
      <c r="B80" s="10"/>
      <c r="C80" s="11"/>
      <c r="D80" s="12"/>
      <c r="M80" s="5"/>
      <c r="N80" s="11"/>
      <c r="O80" s="11"/>
      <c r="P80" s="12"/>
      <c r="Q80" s="5"/>
    </row>
    <row r="81" spans="2:17" ht="18.75" customHeight="1" x14ac:dyDescent="0.15">
      <c r="B81" s="10"/>
      <c r="C81" s="11"/>
      <c r="D81" s="12"/>
      <c r="M81" s="5"/>
      <c r="N81" s="11"/>
      <c r="O81" s="11"/>
      <c r="P81" s="12"/>
      <c r="Q81" s="5"/>
    </row>
    <row r="82" spans="2:17" ht="18.75" customHeight="1" x14ac:dyDescent="0.15">
      <c r="B82" s="10"/>
      <c r="C82" s="11"/>
      <c r="D82" s="12"/>
      <c r="M82" s="5"/>
      <c r="Q82" s="5"/>
    </row>
    <row r="83" spans="2:17" ht="18.75" customHeight="1" x14ac:dyDescent="0.15">
      <c r="B83" s="10"/>
      <c r="C83" s="11"/>
      <c r="D83" s="12"/>
    </row>
    <row r="84" spans="2:17" ht="18.75" customHeight="1" x14ac:dyDescent="0.15">
      <c r="B84" s="10"/>
      <c r="C84" s="11"/>
      <c r="D84" s="12"/>
    </row>
    <row r="85" spans="2:17" ht="18.75" customHeight="1" x14ac:dyDescent="0.15">
      <c r="B85" s="10"/>
      <c r="C85" s="11"/>
      <c r="D85" s="12"/>
    </row>
    <row r="86" spans="2:17" ht="18.75" customHeight="1" x14ac:dyDescent="0.15">
      <c r="B86" s="10"/>
      <c r="C86" s="11"/>
      <c r="D86" s="12"/>
    </row>
    <row r="87" spans="2:17" ht="18.75" customHeight="1" x14ac:dyDescent="0.15"/>
    <row r="88" spans="2:17" ht="18.75" customHeight="1" x14ac:dyDescent="0.15"/>
    <row r="89" spans="2:17" ht="18.75" customHeight="1" x14ac:dyDescent="0.15"/>
    <row r="90" spans="2:17" ht="18.75" customHeight="1" x14ac:dyDescent="0.15"/>
    <row r="91" spans="2:17" ht="18.75" customHeight="1" x14ac:dyDescent="0.15"/>
    <row r="92" spans="2:17" ht="18.75" customHeight="1" x14ac:dyDescent="0.15"/>
    <row r="93" spans="2:17" ht="18.75" customHeight="1" x14ac:dyDescent="0.15"/>
    <row r="94" spans="2:17" ht="18.75" customHeight="1" x14ac:dyDescent="0.15"/>
    <row r="95" spans="2:17" ht="24.95" customHeight="1" x14ac:dyDescent="0.15">
      <c r="B95" s="30" t="s" ph="1">
        <v>38</v>
      </c>
      <c r="C95" s="30"/>
      <c r="D95" s="30"/>
      <c r="E95" s="30"/>
      <c r="F95" s="30"/>
    </row>
    <row r="96" spans="2:17" ht="24.95" customHeight="1" x14ac:dyDescent="0.15">
      <c r="B96" s="5" t="s" ph="1">
        <v>23</v>
      </c>
    </row>
    <row r="97" spans="2:2" ht="21" x14ac:dyDescent="0.15">
      <c r="B97" s="4" ph="1"/>
    </row>
    <row r="103" spans="2:2" ht="21" x14ac:dyDescent="0.15">
      <c r="B103" s="4" ph="1"/>
    </row>
    <row r="104" spans="2:2" ht="21" x14ac:dyDescent="0.15">
      <c r="B104" s="4" ph="1"/>
    </row>
    <row r="105" spans="2:2" ht="21" x14ac:dyDescent="0.15">
      <c r="B105" s="4" ph="1"/>
    </row>
    <row r="106" spans="2:2" ht="21" x14ac:dyDescent="0.15">
      <c r="B106" s="4" ph="1"/>
    </row>
    <row r="107" spans="2:2" ht="21" x14ac:dyDescent="0.15">
      <c r="B107" s="4" ph="1"/>
    </row>
    <row r="108" spans="2:2" ht="21" x14ac:dyDescent="0.15">
      <c r="B108" s="4" ph="1"/>
    </row>
    <row r="109" spans="2:2" ht="21" x14ac:dyDescent="0.15">
      <c r="B109" s="4" ph="1"/>
    </row>
    <row r="110" spans="2:2" ht="21" x14ac:dyDescent="0.15">
      <c r="B110" s="4" ph="1"/>
    </row>
    <row r="111" spans="2:2" ht="21" x14ac:dyDescent="0.15">
      <c r="B111" s="4" ph="1"/>
    </row>
    <row r="118" spans="2:10" ht="21" x14ac:dyDescent="0.15">
      <c r="J118" s="4" ph="1"/>
    </row>
    <row r="119" spans="2:10" ht="21" x14ac:dyDescent="0.15">
      <c r="B119" s="4" ph="1"/>
      <c r="F119" s="4" ph="1"/>
    </row>
    <row r="124" spans="2:10" ht="21" x14ac:dyDescent="0.15">
      <c r="J124" s="4" ph="1"/>
    </row>
    <row r="152" spans="2:2" ht="21" x14ac:dyDescent="0.15">
      <c r="B152" s="4" ph="1"/>
    </row>
    <row r="153" spans="2:2" ht="21" x14ac:dyDescent="0.15">
      <c r="B153" s="4" ph="1"/>
    </row>
    <row r="154" spans="2:2" ht="21" x14ac:dyDescent="0.15">
      <c r="B154" s="4" ph="1"/>
    </row>
    <row r="160" spans="2:2" ht="21" x14ac:dyDescent="0.15">
      <c r="B160" s="4" ph="1"/>
    </row>
    <row r="161" spans="2:2" ht="21" x14ac:dyDescent="0.15">
      <c r="B161" s="4" ph="1"/>
    </row>
    <row r="162" spans="2:2" ht="21" x14ac:dyDescent="0.15">
      <c r="B162" s="4" ph="1"/>
    </row>
    <row r="163" spans="2:2" ht="21" x14ac:dyDescent="0.15">
      <c r="B163" s="4" ph="1"/>
    </row>
    <row r="164" spans="2:2" ht="21" x14ac:dyDescent="0.15">
      <c r="B164" s="4" ph="1"/>
    </row>
    <row r="165" spans="2:2" ht="21" x14ac:dyDescent="0.15">
      <c r="B165" s="4" ph="1"/>
    </row>
    <row r="166" spans="2:2" ht="21" x14ac:dyDescent="0.15">
      <c r="B166" s="4" ph="1"/>
    </row>
    <row r="167" spans="2:2" ht="21" x14ac:dyDescent="0.15">
      <c r="B167" s="4" ph="1"/>
    </row>
    <row r="168" spans="2:2" ht="21" x14ac:dyDescent="0.15">
      <c r="B168" s="4" ph="1"/>
    </row>
    <row r="169" spans="2:2" ht="21" x14ac:dyDescent="0.15">
      <c r="B169" s="4" ph="1"/>
    </row>
    <row r="170" spans="2:2" ht="21" x14ac:dyDescent="0.15">
      <c r="B170" s="4" ph="1"/>
    </row>
    <row r="171" spans="2:2" ht="21" x14ac:dyDescent="0.15">
      <c r="B171" s="4" ph="1"/>
    </row>
    <row r="172" spans="2:2" ht="21" x14ac:dyDescent="0.15">
      <c r="B172" s="4" ph="1"/>
    </row>
    <row r="173" spans="2:2" ht="21" x14ac:dyDescent="0.15">
      <c r="B173" s="4" ph="1"/>
    </row>
    <row r="174" spans="2:2" ht="21" x14ac:dyDescent="0.15">
      <c r="B174" s="4" ph="1"/>
    </row>
    <row r="175" spans="2:2" ht="21" x14ac:dyDescent="0.15">
      <c r="B175" s="4" ph="1"/>
    </row>
    <row r="176" spans="2:2" ht="21" x14ac:dyDescent="0.15">
      <c r="B176" s="4" ph="1"/>
    </row>
    <row r="177" spans="2:2" ht="21" x14ac:dyDescent="0.15">
      <c r="B177" s="4" ph="1"/>
    </row>
    <row r="178" spans="2:2" ht="21" x14ac:dyDescent="0.15">
      <c r="B178" s="4" ph="1"/>
    </row>
    <row r="179" spans="2:2" ht="21" x14ac:dyDescent="0.15">
      <c r="B179" s="4" ph="1"/>
    </row>
    <row r="180" spans="2:2" ht="21" x14ac:dyDescent="0.15">
      <c r="B180" s="4" ph="1"/>
    </row>
    <row r="181" spans="2:2" ht="21" x14ac:dyDescent="0.15">
      <c r="B181" s="4" ph="1"/>
    </row>
    <row r="182" spans="2:2" ht="21" x14ac:dyDescent="0.15">
      <c r="B182" s="4" ph="1"/>
    </row>
    <row r="183" spans="2:2" ht="21" x14ac:dyDescent="0.15">
      <c r="B183" s="4" ph="1"/>
    </row>
    <row r="184" spans="2:2" ht="21" x14ac:dyDescent="0.15">
      <c r="B184" s="4" ph="1"/>
    </row>
    <row r="185" spans="2:2" ht="21" x14ac:dyDescent="0.15">
      <c r="B185" s="4" ph="1"/>
    </row>
    <row r="186" spans="2:2" ht="21" x14ac:dyDescent="0.15">
      <c r="B186" s="4" ph="1"/>
    </row>
    <row r="187" spans="2:2" ht="21" x14ac:dyDescent="0.15">
      <c r="B187" s="4" ph="1"/>
    </row>
    <row r="188" spans="2:2" ht="21" x14ac:dyDescent="0.15">
      <c r="B188" s="4" ph="1"/>
    </row>
    <row r="189" spans="2:2" ht="21" x14ac:dyDescent="0.15">
      <c r="B189" s="4" ph="1"/>
    </row>
    <row r="190" spans="2:2" ht="21" x14ac:dyDescent="0.15">
      <c r="B190" s="4" ph="1"/>
    </row>
    <row r="191" spans="2:2" ht="21" x14ac:dyDescent="0.15">
      <c r="B191" s="4" ph="1"/>
    </row>
    <row r="192" spans="2:2" ht="21" x14ac:dyDescent="0.15">
      <c r="B192" s="4" ph="1"/>
    </row>
    <row r="193" spans="2:2" ht="21" x14ac:dyDescent="0.15">
      <c r="B193" s="4" ph="1"/>
    </row>
    <row r="194" spans="2:2" ht="21" x14ac:dyDescent="0.15">
      <c r="B194" s="4" ph="1"/>
    </row>
    <row r="195" spans="2:2" ht="21" x14ac:dyDescent="0.15">
      <c r="B195" s="4" ph="1"/>
    </row>
    <row r="196" spans="2:2" ht="21" x14ac:dyDescent="0.15">
      <c r="B196" s="4" ph="1"/>
    </row>
    <row r="197" spans="2:2" ht="21" x14ac:dyDescent="0.15">
      <c r="B197" s="4" ph="1"/>
    </row>
    <row r="198" spans="2:2" ht="21" x14ac:dyDescent="0.15">
      <c r="B198" s="4" ph="1"/>
    </row>
    <row r="199" spans="2:2" ht="21" x14ac:dyDescent="0.15">
      <c r="B199" s="4" ph="1"/>
    </row>
    <row r="200" spans="2:2" ht="21" x14ac:dyDescent="0.15">
      <c r="B200" s="4" ph="1"/>
    </row>
    <row r="201" spans="2:2" ht="21" x14ac:dyDescent="0.15">
      <c r="B201" s="4" ph="1"/>
    </row>
    <row r="202" spans="2:2" ht="21" x14ac:dyDescent="0.15">
      <c r="B202" s="4" ph="1"/>
    </row>
    <row r="203" spans="2:2" ht="21" x14ac:dyDescent="0.15">
      <c r="B203" s="4" ph="1"/>
    </row>
    <row r="204" spans="2:2" ht="21" x14ac:dyDescent="0.15">
      <c r="B204" s="4" ph="1"/>
    </row>
    <row r="205" spans="2:2" ht="21" x14ac:dyDescent="0.15">
      <c r="B205" s="4" ph="1"/>
    </row>
    <row r="206" spans="2:2" ht="21" x14ac:dyDescent="0.15">
      <c r="B206" s="4" ph="1"/>
    </row>
    <row r="207" spans="2:2" ht="21" x14ac:dyDescent="0.15">
      <c r="B207" s="4" ph="1"/>
    </row>
    <row r="208" spans="2:2" ht="21" x14ac:dyDescent="0.15">
      <c r="B208" s="4" ph="1"/>
    </row>
    <row r="209" spans="2:2" ht="21" x14ac:dyDescent="0.15">
      <c r="B209" s="4" ph="1"/>
    </row>
    <row r="210" spans="2:2" ht="21" x14ac:dyDescent="0.15">
      <c r="B210" s="4" ph="1"/>
    </row>
    <row r="211" spans="2:2" ht="21" x14ac:dyDescent="0.15">
      <c r="B211" s="4" ph="1"/>
    </row>
    <row r="212" spans="2:2" ht="21" x14ac:dyDescent="0.15">
      <c r="B212" s="4" ph="1"/>
    </row>
    <row r="213" spans="2:2" ht="21" x14ac:dyDescent="0.15">
      <c r="B213" s="4" ph="1"/>
    </row>
    <row r="214" spans="2:2" ht="21" x14ac:dyDescent="0.15">
      <c r="B214" s="4" ph="1"/>
    </row>
    <row r="215" spans="2:2" ht="21" x14ac:dyDescent="0.15">
      <c r="B215" s="4" ph="1"/>
    </row>
    <row r="216" spans="2:2" ht="21" x14ac:dyDescent="0.15">
      <c r="B216" s="4" ph="1"/>
    </row>
    <row r="217" spans="2:2" ht="21" x14ac:dyDescent="0.15">
      <c r="B217" s="4" ph="1"/>
    </row>
    <row r="218" spans="2:2" ht="21" x14ac:dyDescent="0.15">
      <c r="B218" s="4" ph="1"/>
    </row>
    <row r="219" spans="2:2" ht="21" x14ac:dyDescent="0.15">
      <c r="B219" s="4" ph="1"/>
    </row>
    <row r="220" spans="2:2" ht="21" x14ac:dyDescent="0.15">
      <c r="B220" s="4" ph="1"/>
    </row>
    <row r="221" spans="2:2" ht="21" x14ac:dyDescent="0.15">
      <c r="B221" s="4" ph="1"/>
    </row>
    <row r="222" spans="2:2" ht="21" x14ac:dyDescent="0.15">
      <c r="B222" s="4" ph="1"/>
    </row>
  </sheetData>
  <mergeCells count="9">
    <mergeCell ref="B95:F95"/>
    <mergeCell ref="J3:L3"/>
    <mergeCell ref="B49:D49"/>
    <mergeCell ref="B72:D72"/>
    <mergeCell ref="B3:D3"/>
    <mergeCell ref="B26:D26"/>
    <mergeCell ref="F26:H26"/>
    <mergeCell ref="J26:L26"/>
    <mergeCell ref="F49:H49"/>
  </mergeCells>
  <phoneticPr fontId="7" type="Hiragana" alignment="center"/>
  <pageMargins left="0.9055118110236221" right="0" top="0" bottom="0" header="0.31496062992125984" footer="0.31496062992125984"/>
  <pageSetup paperSize="9" scale="58" fitToHeight="0" orientation="portrait" r:id="rId1"/>
  <rowBreaks count="1" manualBreakCount="1">
    <brk id="69" max="12" man="1"/>
  </rowBreaks>
  <colBreaks count="1" manualBreakCount="1">
    <brk id="13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出荷額２位</vt:lpstr>
      <vt:lpstr>出荷額２位!Print_Area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小川　悠暉</cp:lastModifiedBy>
  <cp:lastPrinted>2024-10-09T05:37:43Z</cp:lastPrinted>
  <dcterms:created xsi:type="dcterms:W3CDTF">2017-05-25T07:46:43Z</dcterms:created>
  <dcterms:modified xsi:type="dcterms:W3CDTF">2024-10-10T09:14:14Z</dcterms:modified>
</cp:coreProperties>
</file>