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４　中等教育学校卒業後の進路状況\"/>
    </mc:Choice>
  </mc:AlternateContent>
  <xr:revisionPtr revIDLastSave="0" documentId="13_ncr:1_{C9E8E2E0-E8AC-40B0-805D-D74297E274CD}" xr6:coauthVersionLast="47" xr6:coauthVersionMax="47" xr10:uidLastSave="{00000000-0000-0000-0000-000000000000}"/>
  <bookViews>
    <workbookView xWindow="15" yWindow="15" windowWidth="27090" windowHeight="16095" tabRatio="502" xr2:uid="{00000000-000D-0000-FFFF-FFFF00000000}"/>
  </bookViews>
  <sheets>
    <sheet name="sheet1" sheetId="1" r:id="rId1"/>
  </sheets>
  <definedNames>
    <definedName name="_xlnm.Print_Area" localSheetId="0">sheet1!$A$1:$BC$13</definedName>
    <definedName name="_xlnm.Print_Area">sheet1!$B$3:$BC$6</definedName>
    <definedName name="_xlnm.Print_Titles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2" i="1" l="1"/>
  <c r="AX12" i="1"/>
  <c r="AU12" i="1"/>
  <c r="AR12" i="1"/>
  <c r="AO12" i="1"/>
  <c r="AL12" i="1"/>
  <c r="AI12" i="1"/>
  <c r="AF12" i="1"/>
  <c r="AC12" i="1"/>
  <c r="Z12" i="1"/>
  <c r="W12" i="1" s="1"/>
  <c r="Y12" i="1"/>
  <c r="X12" i="1"/>
  <c r="T12" i="1"/>
  <c r="Q12" i="1"/>
  <c r="N12" i="1"/>
  <c r="K12" i="1"/>
  <c r="H12" i="1"/>
  <c r="G12" i="1"/>
  <c r="D12" i="1" s="1"/>
  <c r="F12" i="1"/>
  <c r="E12" i="1" s="1"/>
  <c r="BA10" i="1"/>
  <c r="AX10" i="1"/>
  <c r="AU10" i="1"/>
  <c r="AR10" i="1"/>
  <c r="AO10" i="1"/>
  <c r="AL10" i="1"/>
  <c r="AI10" i="1"/>
  <c r="AF10" i="1"/>
  <c r="AC10" i="1"/>
  <c r="Z10" i="1"/>
  <c r="W10" i="1" s="1"/>
  <c r="Y10" i="1"/>
  <c r="X10" i="1"/>
  <c r="T10" i="1"/>
  <c r="Q10" i="1"/>
  <c r="N10" i="1"/>
  <c r="K10" i="1"/>
  <c r="H10" i="1"/>
  <c r="G10" i="1"/>
  <c r="D10" i="1" s="1"/>
  <c r="F10" i="1"/>
  <c r="E10" i="1" s="1"/>
  <c r="K11" i="1"/>
  <c r="C12" i="1" l="1"/>
  <c r="B12" i="1" s="1"/>
  <c r="C10" i="1"/>
  <c r="B10" i="1" s="1"/>
  <c r="BA9" i="1"/>
  <c r="AX9" i="1"/>
  <c r="AU9" i="1"/>
  <c r="AR9" i="1"/>
  <c r="AO9" i="1"/>
  <c r="AL9" i="1"/>
  <c r="AI9" i="1"/>
  <c r="AF9" i="1"/>
  <c r="AC9" i="1"/>
  <c r="W9" i="1" s="1"/>
  <c r="Z9" i="1"/>
  <c r="Y9" i="1"/>
  <c r="X9" i="1"/>
  <c r="T9" i="1"/>
  <c r="Q9" i="1"/>
  <c r="N9" i="1"/>
  <c r="K9" i="1"/>
  <c r="H9" i="1"/>
  <c r="G9" i="1"/>
  <c r="D9" i="1" s="1"/>
  <c r="F9" i="1"/>
  <c r="C9" i="1" s="1"/>
  <c r="E9" i="1"/>
  <c r="B9" i="1" l="1"/>
  <c r="F11" i="1"/>
  <c r="G11" i="1"/>
  <c r="H11" i="1"/>
  <c r="N11" i="1"/>
  <c r="Q11" i="1"/>
  <c r="T11" i="1"/>
  <c r="X11" i="1"/>
  <c r="Y11" i="1"/>
  <c r="Z11" i="1"/>
  <c r="AC11" i="1"/>
  <c r="AF11" i="1"/>
  <c r="AI11" i="1"/>
  <c r="AL11" i="1"/>
  <c r="AO11" i="1"/>
  <c r="AR11" i="1"/>
  <c r="AU11" i="1"/>
  <c r="AX11" i="1"/>
  <c r="BA11" i="1"/>
  <c r="D11" i="1" l="1"/>
  <c r="C11" i="1"/>
  <c r="B11" i="1" s="1"/>
  <c r="W11" i="1"/>
  <c r="E11" i="1"/>
  <c r="BA8" i="1"/>
  <c r="AX8" i="1"/>
  <c r="AU8" i="1"/>
  <c r="AR8" i="1"/>
  <c r="AO8" i="1"/>
  <c r="AL8" i="1"/>
  <c r="AI8" i="1"/>
  <c r="AF8" i="1"/>
  <c r="AC8" i="1"/>
  <c r="Z8" i="1"/>
  <c r="W8" i="1" s="1"/>
  <c r="Y8" i="1"/>
  <c r="X8" i="1"/>
  <c r="T8" i="1"/>
  <c r="Q8" i="1"/>
  <c r="N8" i="1"/>
  <c r="K8" i="1"/>
  <c r="H8" i="1"/>
  <c r="G8" i="1"/>
  <c r="F8" i="1"/>
  <c r="E8" i="1" l="1"/>
  <c r="D8" i="1"/>
  <c r="C8" i="1"/>
  <c r="Y7" i="1"/>
  <c r="X7" i="1"/>
  <c r="G7" i="1"/>
  <c r="F7" i="1"/>
  <c r="BA7" i="1"/>
  <c r="AX7" i="1"/>
  <c r="AU7" i="1"/>
  <c r="AR7" i="1"/>
  <c r="AO7" i="1"/>
  <c r="AL7" i="1"/>
  <c r="AI7" i="1"/>
  <c r="AF7" i="1"/>
  <c r="AC7" i="1"/>
  <c r="W7" i="1" s="1"/>
  <c r="Z7" i="1"/>
  <c r="T7" i="1"/>
  <c r="Q7" i="1"/>
  <c r="N7" i="1"/>
  <c r="K7" i="1"/>
  <c r="H7" i="1"/>
  <c r="B8" i="1" l="1"/>
  <c r="E7" i="1"/>
  <c r="D7" i="1"/>
  <c r="C7" i="1"/>
  <c r="B7" i="1" l="1"/>
</calcChain>
</file>

<file path=xl/sharedStrings.xml><?xml version="1.0" encoding="utf-8"?>
<sst xmlns="http://schemas.openxmlformats.org/spreadsheetml/2006/main" count="109" uniqueCount="52">
  <si>
    <t>（単位：人）</t>
  </si>
  <si>
    <t>卒業者</t>
  </si>
  <si>
    <t>Ａ　　　大　学　・　短　大　等　進　学　者</t>
  </si>
  <si>
    <t>Ｂ 専修学校</t>
  </si>
  <si>
    <r>
      <t>Ｃ　</t>
    </r>
    <r>
      <rPr>
        <sz val="9"/>
        <rFont val="ＭＳ Ｐ明朝"/>
        <family val="1"/>
        <charset val="128"/>
      </rPr>
      <t>専修学校（一般課程）等入学者</t>
    </r>
  </si>
  <si>
    <t xml:space="preserve"> Ｅ　就職者</t>
  </si>
  <si>
    <t>Ａのうち</t>
  </si>
  <si>
    <t>Ｂのうち</t>
  </si>
  <si>
    <t>Ｃ,Ｄのうち</t>
  </si>
  <si>
    <t>総　数</t>
  </si>
  <si>
    <t>計</t>
  </si>
  <si>
    <t>大学学部</t>
  </si>
  <si>
    <t>短期大学</t>
  </si>
  <si>
    <t>大学・短大</t>
  </si>
  <si>
    <t>（専門課程）</t>
  </si>
  <si>
    <t>専修学校</t>
  </si>
  <si>
    <t>各種学校</t>
  </si>
  <si>
    <t>（Ａ、Ｂ、Ｃ、</t>
  </si>
  <si>
    <t>左記以外</t>
  </si>
  <si>
    <t>死亡・</t>
  </si>
  <si>
    <t>就職者</t>
  </si>
  <si>
    <t>卒　業</t>
  </si>
  <si>
    <t>本　　　科</t>
  </si>
  <si>
    <t>高等部専攻科</t>
  </si>
  <si>
    <t>進　学　者</t>
  </si>
  <si>
    <t>(一般課程）</t>
  </si>
  <si>
    <t>の者</t>
  </si>
  <si>
    <t>不詳等</t>
  </si>
  <si>
    <t>（再掲）</t>
  </si>
  <si>
    <t>年　月</t>
  </si>
  <si>
    <t>男</t>
  </si>
  <si>
    <t>女</t>
  </si>
  <si>
    <t>Ｇ</t>
    <phoneticPr fontId="12"/>
  </si>
  <si>
    <t>Ｈ</t>
    <phoneticPr fontId="12"/>
  </si>
  <si>
    <t>Ｆ　一時的</t>
    <rPh sb="2" eb="5">
      <t>イチジテキ</t>
    </rPh>
    <phoneticPr fontId="12"/>
  </si>
  <si>
    <t>な仕事に</t>
    <rPh sb="1" eb="3">
      <t>シゴト</t>
    </rPh>
    <phoneticPr fontId="12"/>
  </si>
  <si>
    <t>就いた者</t>
    <rPh sb="0" eb="1">
      <t>ツ</t>
    </rPh>
    <rPh sb="3" eb="4">
      <t>シャ</t>
    </rPh>
    <phoneticPr fontId="12"/>
  </si>
  <si>
    <t>（Ａ～Ｈ）</t>
    <phoneticPr fontId="12"/>
  </si>
  <si>
    <t>特別支援学校</t>
    <rPh sb="0" eb="2">
      <t>トクベツ</t>
    </rPh>
    <rPh sb="2" eb="4">
      <t>シエン</t>
    </rPh>
    <phoneticPr fontId="12"/>
  </si>
  <si>
    <t xml:space="preserve"> Ｄ 公共職業</t>
    <phoneticPr fontId="12"/>
  </si>
  <si>
    <t>設等入学者</t>
    <rPh sb="0" eb="1">
      <t>セツ</t>
    </rPh>
    <rPh sb="1" eb="2">
      <t>ナド</t>
    </rPh>
    <phoneticPr fontId="12"/>
  </si>
  <si>
    <t>能力開発施</t>
    <phoneticPr fontId="12"/>
  </si>
  <si>
    <t>　Ｄを除く）</t>
    <phoneticPr fontId="12"/>
  </si>
  <si>
    <t>の別科・通信教育</t>
    <rPh sb="4" eb="6">
      <t>ツウシン</t>
    </rPh>
    <rPh sb="6" eb="8">
      <t>キョウイク</t>
    </rPh>
    <phoneticPr fontId="12"/>
  </si>
  <si>
    <t>平成30.3</t>
    <phoneticPr fontId="12"/>
  </si>
  <si>
    <t>平成31.3</t>
    <phoneticPr fontId="12"/>
  </si>
  <si>
    <t>４　中等教育学校卒業後の進路状況（毎年５月１日現在）</t>
    <rPh sb="2" eb="4">
      <t>チュウトウ</t>
    </rPh>
    <rPh sb="4" eb="6">
      <t>キョウイク</t>
    </rPh>
    <rPh sb="6" eb="8">
      <t>ガッコウ</t>
    </rPh>
    <rPh sb="8" eb="11">
      <t>ソツギョウゴ</t>
    </rPh>
    <phoneticPr fontId="12"/>
  </si>
  <si>
    <t>令和 2.3</t>
    <rPh sb="0" eb="2">
      <t>レイワ</t>
    </rPh>
    <phoneticPr fontId="12"/>
  </si>
  <si>
    <t>令和 3.3</t>
    <rPh sb="0" eb="2">
      <t>レイワ</t>
    </rPh>
    <phoneticPr fontId="12"/>
  </si>
  <si>
    <t>※一時的な仕事に就いた者は、令和２年３月からは「左記以外の者」に分類されている。</t>
    <rPh sb="1" eb="4">
      <t>イチジテキ</t>
    </rPh>
    <rPh sb="5" eb="7">
      <t>シゴト</t>
    </rPh>
    <rPh sb="8" eb="9">
      <t>ツ</t>
    </rPh>
    <rPh sb="11" eb="12">
      <t>シャ</t>
    </rPh>
    <rPh sb="14" eb="16">
      <t>レイワ</t>
    </rPh>
    <rPh sb="17" eb="18">
      <t>ネン</t>
    </rPh>
    <rPh sb="19" eb="20">
      <t>ガツ</t>
    </rPh>
    <rPh sb="24" eb="26">
      <t>サキ</t>
    </rPh>
    <rPh sb="26" eb="28">
      <t>イガイノ</t>
    </rPh>
    <rPh sb="32" eb="34">
      <t>ブンルイ</t>
    </rPh>
    <phoneticPr fontId="11"/>
  </si>
  <si>
    <t>令和 4.3</t>
    <rPh sb="0" eb="2">
      <t>レイワ</t>
    </rPh>
    <phoneticPr fontId="12"/>
  </si>
  <si>
    <t>令和 5.3</t>
    <rPh sb="0" eb="2">
      <t>レイワ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</si>
</sst>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ＤＦPOP体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Continuous"/>
    </xf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Protection="1"/>
    <xf numFmtId="0" fontId="2" fillId="0" borderId="1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</xf>
    <xf numFmtId="0" fontId="4" fillId="0" borderId="0" xfId="0" applyFont="1" applyBorder="1" applyProtection="1">
      <protection locked="0"/>
    </xf>
    <xf numFmtId="0" fontId="1" fillId="0" borderId="0" xfId="0" applyFont="1" applyBorder="1" applyProtection="1"/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7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3" fillId="0" borderId="11" xfId="0" applyFont="1" applyBorder="1" applyAlignment="1" applyProtection="1">
      <alignment horizontal="centerContinuous" vertical="center"/>
    </xf>
    <xf numFmtId="0" fontId="3" fillId="0" borderId="12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Continuous" vertical="center"/>
    </xf>
    <xf numFmtId="0" fontId="7" fillId="0" borderId="1" xfId="0" applyFont="1" applyBorder="1" applyAlignment="1" applyProtection="1">
      <alignment horizontal="centerContinuous" vertical="center"/>
    </xf>
    <xf numFmtId="0" fontId="7" fillId="0" borderId="2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7" fillId="0" borderId="3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Continuous"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3" xfId="0" applyFont="1" applyBorder="1" applyAlignment="1" applyProtection="1">
      <alignment horizontal="centerContinuous" vertical="center"/>
    </xf>
    <xf numFmtId="0" fontId="11" fillId="0" borderId="1" xfId="0" applyFont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3" fillId="0" borderId="15" xfId="0" applyFont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Continuous" vertical="center"/>
    </xf>
    <xf numFmtId="0" fontId="10" fillId="0" borderId="10" xfId="0" applyFont="1" applyBorder="1" applyAlignment="1" applyProtection="1">
      <alignment horizontal="centerContinuous"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horizontal="centerContinuous" vertical="center"/>
    </xf>
    <xf numFmtId="0" fontId="8" fillId="0" borderId="0" xfId="0" applyFont="1" applyFill="1" applyBorder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Continuous" vertic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Continuous" vertical="center" wrapText="1"/>
    </xf>
    <xf numFmtId="176" fontId="17" fillId="0" borderId="6" xfId="0" applyNumberFormat="1" applyFont="1" applyFill="1" applyBorder="1" applyAlignment="1" applyProtection="1">
      <alignment vertical="center"/>
    </xf>
    <xf numFmtId="176" fontId="18" fillId="0" borderId="6" xfId="0" applyNumberFormat="1" applyFont="1" applyFill="1" applyBorder="1" applyAlignment="1" applyProtection="1">
      <alignment vertical="center"/>
    </xf>
    <xf numFmtId="176" fontId="16" fillId="0" borderId="6" xfId="0" applyNumberFormat="1" applyFont="1" applyFill="1" applyBorder="1" applyAlignment="1" applyProtection="1">
      <alignment vertical="center"/>
      <protection locked="0"/>
    </xf>
    <xf numFmtId="176" fontId="16" fillId="0" borderId="10" xfId="0" applyNumberFormat="1" applyFont="1" applyFill="1" applyBorder="1" applyAlignment="1" applyProtection="1">
      <alignment vertical="center"/>
      <protection locked="0"/>
    </xf>
    <xf numFmtId="176" fontId="17" fillId="0" borderId="24" xfId="0" applyNumberFormat="1" applyFont="1" applyFill="1" applyBorder="1" applyAlignment="1" applyProtection="1">
      <alignment vertical="center"/>
    </xf>
    <xf numFmtId="176" fontId="18" fillId="0" borderId="6" xfId="0" applyNumberFormat="1" applyFont="1" applyFill="1" applyBorder="1" applyAlignment="1" applyProtection="1">
      <alignment vertical="center"/>
      <protection locked="0"/>
    </xf>
    <xf numFmtId="0" fontId="9" fillId="0" borderId="26" xfId="0" applyFont="1" applyFill="1" applyBorder="1" applyAlignment="1" applyProtection="1">
      <alignment horizontal="centerContinuous" vertical="center" wrapText="1"/>
    </xf>
    <xf numFmtId="0" fontId="3" fillId="0" borderId="0" xfId="0" applyFont="1" applyBorder="1" applyProtection="1"/>
    <xf numFmtId="0" fontId="16" fillId="0" borderId="5" xfId="0" applyFont="1" applyFill="1" applyBorder="1" applyAlignment="1" applyProtection="1">
      <alignment horizontal="centerContinuous" vertical="center" wrapText="1"/>
    </xf>
    <xf numFmtId="176" fontId="17" fillId="0" borderId="25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8" xfId="0" applyNumberFormat="1" applyFont="1" applyFill="1" applyBorder="1" applyAlignment="1" applyProtection="1">
      <alignment vertical="center"/>
      <protection locked="0"/>
    </xf>
    <xf numFmtId="0" fontId="16" fillId="0" borderId="26" xfId="0" applyFont="1" applyFill="1" applyBorder="1" applyAlignment="1" applyProtection="1">
      <alignment horizontal="centerContinuous" vertical="center" wrapText="1"/>
    </xf>
    <xf numFmtId="176" fontId="18" fillId="0" borderId="25" xfId="0" applyNumberFormat="1" applyFont="1" applyFill="1" applyBorder="1" applyAlignment="1" applyProtection="1">
      <alignment vertical="center"/>
    </xf>
    <xf numFmtId="0" fontId="16" fillId="0" borderId="27" xfId="0" applyFont="1" applyFill="1" applyBorder="1" applyAlignment="1" applyProtection="1">
      <alignment horizontal="centerContinuous" vertical="center" wrapText="1"/>
    </xf>
    <xf numFmtId="0" fontId="19" fillId="0" borderId="0" xfId="0" applyFont="1" applyBorder="1" applyProtection="1"/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14" fillId="0" borderId="20" xfId="0" applyNumberFormat="1" applyFont="1" applyFill="1" applyBorder="1" applyAlignment="1" applyProtection="1">
      <alignment vertical="center"/>
    </xf>
    <xf numFmtId="176" fontId="15" fillId="0" borderId="21" xfId="0" applyNumberFormat="1" applyFont="1" applyFill="1" applyBorder="1" applyAlignment="1" applyProtection="1">
      <alignment vertical="center"/>
      <protection locked="0"/>
    </xf>
    <xf numFmtId="176" fontId="14" fillId="0" borderId="21" xfId="0" applyNumberFormat="1" applyFont="1" applyFill="1" applyBorder="1" applyAlignment="1" applyProtection="1">
      <alignment vertical="center"/>
    </xf>
    <xf numFmtId="176" fontId="15" fillId="0" borderId="21" xfId="0" applyNumberFormat="1" applyFont="1" applyFill="1" applyBorder="1" applyAlignment="1" applyProtection="1">
      <alignment vertical="center"/>
    </xf>
    <xf numFmtId="176" fontId="9" fillId="0" borderId="21" xfId="0" applyNumberFormat="1" applyFont="1" applyFill="1" applyBorder="1" applyAlignment="1" applyProtection="1">
      <alignment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showGridLines="0" showZeros="0" tabSelected="1" view="pageBreakPreview" zoomScaleNormal="100" zoomScaleSheetLayoutView="100" workbookViewId="0">
      <selection activeCell="L10" sqref="L10"/>
    </sheetView>
  </sheetViews>
  <sheetFormatPr defaultColWidth="9" defaultRowHeight="13.5"/>
  <cols>
    <col min="1" max="1" width="6.5" style="4" customWidth="1"/>
    <col min="2" max="2" width="4" style="4" customWidth="1"/>
    <col min="3" max="4" width="4" style="14" customWidth="1"/>
    <col min="5" max="7" width="3.125" style="4" customWidth="1"/>
    <col min="8" max="11" width="2.875" style="4" customWidth="1"/>
    <col min="12" max="13" width="2.875" style="14" customWidth="1"/>
    <col min="14" max="14" width="2.875" style="4" customWidth="1"/>
    <col min="15" max="16" width="2.875" style="14" customWidth="1"/>
    <col min="17" max="17" width="2.875" style="4" customWidth="1"/>
    <col min="18" max="19" width="2.875" style="14" customWidth="1"/>
    <col min="20" max="20" width="2.875" style="4" customWidth="1"/>
    <col min="21" max="22" width="2.875" style="14" customWidth="1"/>
    <col min="23" max="23" width="2.875" style="4" customWidth="1"/>
    <col min="24" max="25" width="2.875" style="14" customWidth="1"/>
    <col min="26" max="26" width="3" style="4" customWidth="1"/>
    <col min="27" max="29" width="2.875" style="4" customWidth="1"/>
    <col min="30" max="31" width="2.875" style="14" customWidth="1"/>
    <col min="32" max="32" width="3.125" style="4" customWidth="1"/>
    <col min="33" max="34" width="3.125" style="14" customWidth="1"/>
    <col min="35" max="35" width="4.125" style="4" customWidth="1"/>
    <col min="36" max="40" width="3.125" style="14" customWidth="1"/>
    <col min="41" max="41" width="4.5" style="4" customWidth="1"/>
    <col min="42" max="42" width="4.25" style="14" customWidth="1"/>
    <col min="43" max="43" width="3.125" style="14" customWidth="1"/>
    <col min="44" max="44" width="2.875" style="4" customWidth="1"/>
    <col min="45" max="46" width="2.875" style="14" customWidth="1"/>
    <col min="47" max="47" width="2.375" style="4" customWidth="1"/>
    <col min="48" max="49" width="2.375" style="14" customWidth="1"/>
    <col min="50" max="50" width="2.375" style="4" customWidth="1"/>
    <col min="51" max="52" width="2.375" style="14" customWidth="1"/>
    <col min="53" max="53" width="2.375" style="4" customWidth="1"/>
    <col min="54" max="55" width="2.375" style="14" customWidth="1"/>
    <col min="56" max="56" width="3.5" style="4" customWidth="1"/>
    <col min="57" max="58" width="3.625" style="4" customWidth="1"/>
    <col min="59" max="59" width="6.5" style="4" customWidth="1"/>
    <col min="60" max="60" width="9" style="5"/>
    <col min="61" max="16384" width="9" style="6"/>
  </cols>
  <sheetData>
    <row r="1" spans="1:60" s="66" customFormat="1" ht="23.25" customHeight="1">
      <c r="A1" s="61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3" t="s">
        <v>0</v>
      </c>
      <c r="BA1" s="63"/>
      <c r="BB1" s="63"/>
      <c r="BC1" s="64"/>
      <c r="BD1" s="62"/>
      <c r="BE1" s="62"/>
      <c r="BF1" s="62"/>
      <c r="BG1" s="62"/>
      <c r="BH1" s="65"/>
    </row>
    <row r="2" spans="1:60" ht="19.5" customHeight="1">
      <c r="A2" s="15"/>
      <c r="B2" s="3"/>
      <c r="C2" s="3"/>
      <c r="D2" s="4"/>
      <c r="L2" s="4"/>
      <c r="M2" s="4"/>
      <c r="O2" s="4"/>
      <c r="P2" s="4"/>
      <c r="R2" s="4"/>
      <c r="S2" s="4"/>
      <c r="U2" s="4"/>
      <c r="V2" s="4"/>
      <c r="X2" s="4"/>
      <c r="Y2" s="4"/>
      <c r="AD2" s="4"/>
      <c r="AE2" s="4"/>
      <c r="AG2" s="4"/>
      <c r="AH2" s="4"/>
      <c r="AJ2" s="4"/>
      <c r="AK2" s="4"/>
      <c r="AL2" s="4"/>
      <c r="AM2" s="4"/>
      <c r="AN2" s="4"/>
      <c r="AP2" s="4"/>
      <c r="AQ2" s="4"/>
      <c r="AS2" s="4"/>
      <c r="AT2" s="4"/>
      <c r="AV2" s="4"/>
      <c r="AW2" s="4"/>
      <c r="AY2" s="4"/>
      <c r="AZ2" s="4"/>
      <c r="BB2" s="4"/>
      <c r="BC2" s="4"/>
    </row>
    <row r="3" spans="1:60" s="2" customFormat="1" ht="27" customHeight="1">
      <c r="A3" s="16"/>
      <c r="B3" s="49" t="s">
        <v>1</v>
      </c>
      <c r="C3" s="49"/>
      <c r="D3" s="50"/>
      <c r="E3" s="33" t="s">
        <v>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67" t="s">
        <v>3</v>
      </c>
      <c r="U3" s="24"/>
      <c r="V3" s="25"/>
      <c r="W3" s="33" t="s">
        <v>4</v>
      </c>
      <c r="X3" s="33"/>
      <c r="Y3" s="33"/>
      <c r="Z3" s="33"/>
      <c r="AA3" s="33"/>
      <c r="AB3" s="33"/>
      <c r="AC3" s="33"/>
      <c r="AD3" s="33"/>
      <c r="AE3" s="34"/>
      <c r="AF3" s="67" t="s">
        <v>39</v>
      </c>
      <c r="AG3" s="24"/>
      <c r="AH3" s="25"/>
      <c r="AI3" s="47" t="s">
        <v>5</v>
      </c>
      <c r="AJ3" s="47"/>
      <c r="AK3" s="48"/>
      <c r="AL3" s="59" t="s">
        <v>34</v>
      </c>
      <c r="AM3" s="47"/>
      <c r="AN3" s="48"/>
      <c r="AO3" s="24" t="s">
        <v>32</v>
      </c>
      <c r="AP3" s="24"/>
      <c r="AQ3" s="25"/>
      <c r="AR3" s="24" t="s">
        <v>33</v>
      </c>
      <c r="AS3" s="24"/>
      <c r="AT3" s="26"/>
      <c r="AU3" s="18" t="s">
        <v>6</v>
      </c>
      <c r="AV3" s="18"/>
      <c r="AW3" s="19"/>
      <c r="AX3" s="18" t="s">
        <v>7</v>
      </c>
      <c r="AY3" s="18"/>
      <c r="AZ3" s="19"/>
      <c r="BA3" s="57" t="s">
        <v>8</v>
      </c>
      <c r="BB3" s="57"/>
      <c r="BC3" s="58"/>
    </row>
    <row r="4" spans="1:60" s="2" customFormat="1" ht="27" customHeight="1">
      <c r="A4" s="17"/>
      <c r="B4" s="1" t="s">
        <v>9</v>
      </c>
      <c r="C4" s="1"/>
      <c r="D4" s="27"/>
      <c r="F4" s="2" t="s">
        <v>10</v>
      </c>
      <c r="G4" s="28"/>
      <c r="H4" s="12" t="s">
        <v>11</v>
      </c>
      <c r="I4" s="12"/>
      <c r="J4" s="13"/>
      <c r="K4" s="12" t="s">
        <v>12</v>
      </c>
      <c r="L4" s="12"/>
      <c r="M4" s="13"/>
      <c r="N4" s="35" t="s">
        <v>13</v>
      </c>
      <c r="O4" s="35"/>
      <c r="P4" s="42"/>
      <c r="Q4" s="69" t="s">
        <v>38</v>
      </c>
      <c r="R4" s="44"/>
      <c r="S4" s="28"/>
      <c r="T4" s="46" t="s">
        <v>14</v>
      </c>
      <c r="U4" s="1"/>
      <c r="V4" s="27"/>
      <c r="X4" s="2" t="s">
        <v>10</v>
      </c>
      <c r="Y4" s="28"/>
      <c r="Z4" s="11" t="s">
        <v>15</v>
      </c>
      <c r="AB4" s="28"/>
      <c r="AC4" s="11" t="s">
        <v>16</v>
      </c>
      <c r="AE4" s="28"/>
      <c r="AF4" s="68" t="s">
        <v>41</v>
      </c>
      <c r="AG4" s="51"/>
      <c r="AH4" s="52"/>
      <c r="AI4" s="12" t="s">
        <v>17</v>
      </c>
      <c r="AJ4" s="12"/>
      <c r="AK4" s="13"/>
      <c r="AL4" s="60" t="s">
        <v>35</v>
      </c>
      <c r="AM4" s="12"/>
      <c r="AN4" s="13"/>
      <c r="AO4" s="1" t="s">
        <v>18</v>
      </c>
      <c r="AP4" s="1"/>
      <c r="AQ4" s="27"/>
      <c r="AR4" s="1" t="s">
        <v>19</v>
      </c>
      <c r="AS4" s="1"/>
      <c r="AT4" s="38"/>
      <c r="AU4" s="12" t="s">
        <v>20</v>
      </c>
      <c r="AV4" s="12"/>
      <c r="AW4" s="13"/>
      <c r="AX4" s="12" t="s">
        <v>20</v>
      </c>
      <c r="AY4" s="12"/>
      <c r="AZ4" s="13"/>
      <c r="BA4" s="12" t="s">
        <v>20</v>
      </c>
      <c r="BB4" s="12"/>
      <c r="BC4" s="20"/>
    </row>
    <row r="5" spans="1:60" s="2" customFormat="1" ht="27" customHeight="1">
      <c r="A5" s="22" t="s">
        <v>21</v>
      </c>
      <c r="B5" s="31" t="s">
        <v>37</v>
      </c>
      <c r="C5" s="31"/>
      <c r="D5" s="32"/>
      <c r="E5" s="29"/>
      <c r="F5" s="29"/>
      <c r="G5" s="30"/>
      <c r="H5" s="9"/>
      <c r="I5" s="9"/>
      <c r="J5" s="10"/>
      <c r="K5" s="7" t="s">
        <v>22</v>
      </c>
      <c r="L5" s="7"/>
      <c r="M5" s="8"/>
      <c r="N5" s="21" t="s">
        <v>43</v>
      </c>
      <c r="O5" s="21"/>
      <c r="P5" s="43"/>
      <c r="Q5" s="70" t="s">
        <v>23</v>
      </c>
      <c r="R5" s="45"/>
      <c r="S5" s="30"/>
      <c r="T5" s="39" t="s">
        <v>24</v>
      </c>
      <c r="U5" s="39"/>
      <c r="V5" s="40"/>
      <c r="W5" s="29"/>
      <c r="X5" s="29"/>
      <c r="Y5" s="30"/>
      <c r="Z5" s="21" t="s">
        <v>25</v>
      </c>
      <c r="AA5" s="9"/>
      <c r="AB5" s="10"/>
      <c r="AC5" s="21"/>
      <c r="AD5" s="9"/>
      <c r="AE5" s="10"/>
      <c r="AF5" s="39" t="s">
        <v>40</v>
      </c>
      <c r="AG5" s="53"/>
      <c r="AH5" s="54"/>
      <c r="AI5" s="9" t="s">
        <v>42</v>
      </c>
      <c r="AJ5" s="9"/>
      <c r="AK5" s="10"/>
      <c r="AL5" s="100" t="s">
        <v>36</v>
      </c>
      <c r="AM5" s="101"/>
      <c r="AN5" s="102"/>
      <c r="AO5" s="31" t="s">
        <v>26</v>
      </c>
      <c r="AP5" s="31"/>
      <c r="AQ5" s="32"/>
      <c r="AR5" s="31" t="s">
        <v>27</v>
      </c>
      <c r="AS5" s="31"/>
      <c r="AT5" s="55"/>
      <c r="AU5" s="7" t="s">
        <v>28</v>
      </c>
      <c r="AV5" s="7"/>
      <c r="AW5" s="8"/>
      <c r="AX5" s="7" t="s">
        <v>28</v>
      </c>
      <c r="AY5" s="7"/>
      <c r="AZ5" s="8"/>
      <c r="BA5" s="7" t="s">
        <v>28</v>
      </c>
      <c r="BB5" s="7"/>
      <c r="BC5" s="41"/>
    </row>
    <row r="6" spans="1:60" s="2" customFormat="1" ht="27" customHeight="1">
      <c r="A6" s="23" t="s">
        <v>29</v>
      </c>
      <c r="B6" s="36" t="s">
        <v>10</v>
      </c>
      <c r="C6" s="36" t="s">
        <v>30</v>
      </c>
      <c r="D6" s="36" t="s">
        <v>31</v>
      </c>
      <c r="E6" s="36" t="s">
        <v>10</v>
      </c>
      <c r="F6" s="36" t="s">
        <v>30</v>
      </c>
      <c r="G6" s="36" t="s">
        <v>31</v>
      </c>
      <c r="H6" s="36" t="s">
        <v>10</v>
      </c>
      <c r="I6" s="36" t="s">
        <v>30</v>
      </c>
      <c r="J6" s="56" t="s">
        <v>31</v>
      </c>
      <c r="K6" s="36" t="s">
        <v>10</v>
      </c>
      <c r="L6" s="36" t="s">
        <v>30</v>
      </c>
      <c r="M6" s="36" t="s">
        <v>31</v>
      </c>
      <c r="N6" s="36" t="s">
        <v>10</v>
      </c>
      <c r="O6" s="36" t="s">
        <v>30</v>
      </c>
      <c r="P6" s="36" t="s">
        <v>31</v>
      </c>
      <c r="Q6" s="36" t="s">
        <v>10</v>
      </c>
      <c r="R6" s="36" t="s">
        <v>30</v>
      </c>
      <c r="S6" s="36" t="s">
        <v>31</v>
      </c>
      <c r="T6" s="36" t="s">
        <v>10</v>
      </c>
      <c r="U6" s="36" t="s">
        <v>30</v>
      </c>
      <c r="V6" s="36" t="s">
        <v>31</v>
      </c>
      <c r="W6" s="36" t="s">
        <v>10</v>
      </c>
      <c r="X6" s="36" t="s">
        <v>30</v>
      </c>
      <c r="Y6" s="36" t="s">
        <v>31</v>
      </c>
      <c r="Z6" s="36" t="s">
        <v>10</v>
      </c>
      <c r="AA6" s="36" t="s">
        <v>30</v>
      </c>
      <c r="AB6" s="36" t="s">
        <v>31</v>
      </c>
      <c r="AC6" s="36" t="s">
        <v>10</v>
      </c>
      <c r="AD6" s="36" t="s">
        <v>30</v>
      </c>
      <c r="AE6" s="36" t="s">
        <v>31</v>
      </c>
      <c r="AF6" s="36" t="s">
        <v>10</v>
      </c>
      <c r="AG6" s="36" t="s">
        <v>30</v>
      </c>
      <c r="AH6" s="36" t="s">
        <v>31</v>
      </c>
      <c r="AI6" s="36" t="s">
        <v>10</v>
      </c>
      <c r="AJ6" s="36" t="s">
        <v>30</v>
      </c>
      <c r="AK6" s="36" t="s">
        <v>31</v>
      </c>
      <c r="AL6" s="36" t="s">
        <v>10</v>
      </c>
      <c r="AM6" s="36" t="s">
        <v>30</v>
      </c>
      <c r="AN6" s="36" t="s">
        <v>31</v>
      </c>
      <c r="AO6" s="36" t="s">
        <v>10</v>
      </c>
      <c r="AP6" s="36" t="s">
        <v>30</v>
      </c>
      <c r="AQ6" s="36" t="s">
        <v>31</v>
      </c>
      <c r="AR6" s="36" t="s">
        <v>10</v>
      </c>
      <c r="AS6" s="36" t="s">
        <v>30</v>
      </c>
      <c r="AT6" s="37" t="s">
        <v>31</v>
      </c>
      <c r="AU6" s="71" t="s">
        <v>10</v>
      </c>
      <c r="AV6" s="71" t="s">
        <v>30</v>
      </c>
      <c r="AW6" s="71" t="s">
        <v>31</v>
      </c>
      <c r="AX6" s="71" t="s">
        <v>10</v>
      </c>
      <c r="AY6" s="71" t="s">
        <v>30</v>
      </c>
      <c r="AZ6" s="71" t="s">
        <v>31</v>
      </c>
      <c r="BA6" s="71" t="s">
        <v>10</v>
      </c>
      <c r="BB6" s="71" t="s">
        <v>30</v>
      </c>
      <c r="BC6" s="72" t="s">
        <v>31</v>
      </c>
    </row>
    <row r="7" spans="1:60" ht="45" customHeight="1">
      <c r="A7" s="73" t="s">
        <v>44</v>
      </c>
      <c r="B7" s="78">
        <f t="shared" ref="B7" si="0">SUM(C7:D7)</f>
        <v>36</v>
      </c>
      <c r="C7" s="79">
        <f t="shared" ref="C7:D11" si="1">F7+U7+X7+AG7+AJ7+AM7+AP7+AS7</f>
        <v>20</v>
      </c>
      <c r="D7" s="79">
        <f t="shared" si="1"/>
        <v>16</v>
      </c>
      <c r="E7" s="74">
        <f t="shared" ref="E7" si="2">SUM(F7:G7)</f>
        <v>13</v>
      </c>
      <c r="F7" s="75">
        <f t="shared" ref="F7:G11" si="3">I7+L7+O7+R7</f>
        <v>9</v>
      </c>
      <c r="G7" s="75">
        <f t="shared" si="3"/>
        <v>4</v>
      </c>
      <c r="H7" s="74">
        <f t="shared" ref="H7" si="4">SUM(I7:J7)</f>
        <v>12</v>
      </c>
      <c r="I7" s="76">
        <v>9</v>
      </c>
      <c r="J7" s="76">
        <v>3</v>
      </c>
      <c r="K7" s="74">
        <f t="shared" ref="K7" si="5">SUM(L7:M7)</f>
        <v>1</v>
      </c>
      <c r="L7" s="76"/>
      <c r="M7" s="76">
        <v>1</v>
      </c>
      <c r="N7" s="75">
        <f t="shared" ref="N7" si="6">SUM(O7:P7)</f>
        <v>0</v>
      </c>
      <c r="O7" s="76"/>
      <c r="P7" s="76"/>
      <c r="Q7" s="75">
        <f t="shared" ref="Q7" si="7">SUM(R7:S7)</f>
        <v>0</v>
      </c>
      <c r="R7" s="76"/>
      <c r="S7" s="76">
        <v>0</v>
      </c>
      <c r="T7" s="75">
        <f t="shared" ref="T7" si="8">SUM(U7:V7)</f>
        <v>8</v>
      </c>
      <c r="U7" s="76">
        <v>1</v>
      </c>
      <c r="V7" s="76">
        <v>7</v>
      </c>
      <c r="W7" s="75">
        <f t="shared" ref="W7" si="9">Z7+AC7</f>
        <v>2</v>
      </c>
      <c r="X7" s="75">
        <f t="shared" ref="X7:Y11" si="10">AA7+AD7</f>
        <v>2</v>
      </c>
      <c r="Y7" s="75">
        <f t="shared" si="10"/>
        <v>0</v>
      </c>
      <c r="Z7" s="75">
        <f t="shared" ref="Z7" si="11">SUM(AA7:AB7)</f>
        <v>0</v>
      </c>
      <c r="AA7" s="76"/>
      <c r="AB7" s="76"/>
      <c r="AC7" s="75">
        <f t="shared" ref="AC7" si="12">SUM(AD7:AE7)</f>
        <v>2</v>
      </c>
      <c r="AD7" s="76">
        <v>2</v>
      </c>
      <c r="AE7" s="76"/>
      <c r="AF7" s="75">
        <f t="shared" ref="AF7" si="13">SUM(AG7:AH7)</f>
        <v>0</v>
      </c>
      <c r="AG7" s="76"/>
      <c r="AH7" s="76"/>
      <c r="AI7" s="74">
        <f t="shared" ref="AI7" si="14">SUM(AJ7:AK7)</f>
        <v>1</v>
      </c>
      <c r="AJ7" s="76"/>
      <c r="AK7" s="76">
        <v>1</v>
      </c>
      <c r="AL7" s="75">
        <f t="shared" ref="AL7" si="15">SUM(AM7:AN7)</f>
        <v>1</v>
      </c>
      <c r="AM7" s="76"/>
      <c r="AN7" s="76">
        <v>1</v>
      </c>
      <c r="AO7" s="74">
        <f t="shared" ref="AO7" si="16">SUM(AP7:AQ7)</f>
        <v>11</v>
      </c>
      <c r="AP7" s="76">
        <v>8</v>
      </c>
      <c r="AQ7" s="76">
        <v>3</v>
      </c>
      <c r="AR7" s="75">
        <f t="shared" ref="AR7" si="17">SUM(AS7:AT7)</f>
        <v>0</v>
      </c>
      <c r="AS7" s="76"/>
      <c r="AT7" s="77"/>
      <c r="AU7" s="75">
        <f t="shared" ref="AU7" si="18">SUM(AV7:AW7)</f>
        <v>0</v>
      </c>
      <c r="AV7" s="76"/>
      <c r="AW7" s="76"/>
      <c r="AX7" s="75">
        <f t="shared" ref="AX7" si="19">SUM(AY7:AZ7)</f>
        <v>0</v>
      </c>
      <c r="AY7" s="76"/>
      <c r="AZ7" s="76"/>
      <c r="BA7" s="75">
        <f t="shared" ref="BA7" si="20">SUM(BB7:BC7)</f>
        <v>0</v>
      </c>
      <c r="BB7" s="76"/>
      <c r="BC7" s="77"/>
    </row>
    <row r="8" spans="1:60" ht="45" customHeight="1">
      <c r="A8" s="82" t="s">
        <v>45</v>
      </c>
      <c r="B8" s="83">
        <f t="shared" ref="B8:B10" si="21">SUM(C8:D8)</f>
        <v>41</v>
      </c>
      <c r="C8" s="84">
        <f t="shared" si="1"/>
        <v>21</v>
      </c>
      <c r="D8" s="84">
        <f t="shared" si="1"/>
        <v>20</v>
      </c>
      <c r="E8" s="85">
        <f t="shared" ref="E8:E10" si="22">SUM(F8:G8)</f>
        <v>25</v>
      </c>
      <c r="F8" s="86">
        <f t="shared" si="3"/>
        <v>11</v>
      </c>
      <c r="G8" s="86">
        <f t="shared" si="3"/>
        <v>14</v>
      </c>
      <c r="H8" s="85">
        <f t="shared" ref="H8:H10" si="23">SUM(I8:J8)</f>
        <v>24</v>
      </c>
      <c r="I8" s="87">
        <v>11</v>
      </c>
      <c r="J8" s="87">
        <v>13</v>
      </c>
      <c r="K8" s="85">
        <f t="shared" ref="K8:K9" si="24">SUM(L8:M8)</f>
        <v>1</v>
      </c>
      <c r="L8" s="87"/>
      <c r="M8" s="87">
        <v>1</v>
      </c>
      <c r="N8" s="86">
        <f t="shared" ref="N8:N10" si="25">SUM(O8:P8)</f>
        <v>0</v>
      </c>
      <c r="O8" s="87"/>
      <c r="P8" s="87"/>
      <c r="Q8" s="86">
        <f t="shared" ref="Q8:Q10" si="26">SUM(R8:S8)</f>
        <v>0</v>
      </c>
      <c r="R8" s="87"/>
      <c r="S8" s="87">
        <v>0</v>
      </c>
      <c r="T8" s="86">
        <f t="shared" ref="T8:T10" si="27">SUM(U8:V8)</f>
        <v>1</v>
      </c>
      <c r="U8" s="87">
        <v>1</v>
      </c>
      <c r="V8" s="87"/>
      <c r="W8" s="86">
        <f t="shared" ref="W8:W10" si="28">Z8+AC8</f>
        <v>0</v>
      </c>
      <c r="X8" s="86">
        <f t="shared" si="10"/>
        <v>0</v>
      </c>
      <c r="Y8" s="86">
        <f t="shared" si="10"/>
        <v>0</v>
      </c>
      <c r="Z8" s="86">
        <f t="shared" ref="Z8:Z10" si="29">SUM(AA8:AB8)</f>
        <v>0</v>
      </c>
      <c r="AA8" s="87"/>
      <c r="AB8" s="87"/>
      <c r="AC8" s="86">
        <f t="shared" ref="AC8:AC10" si="30">SUM(AD8:AE8)</f>
        <v>0</v>
      </c>
      <c r="AD8" s="87"/>
      <c r="AE8" s="87"/>
      <c r="AF8" s="86">
        <f t="shared" ref="AF8:AF10" si="31">SUM(AG8:AH8)</f>
        <v>0</v>
      </c>
      <c r="AG8" s="87"/>
      <c r="AH8" s="87"/>
      <c r="AI8" s="85">
        <f t="shared" ref="AI8:AI10" si="32">SUM(AJ8:AK8)</f>
        <v>1</v>
      </c>
      <c r="AJ8" s="87">
        <v>1</v>
      </c>
      <c r="AK8" s="87"/>
      <c r="AL8" s="86">
        <f t="shared" ref="AL8:AL10" si="33">SUM(AM8:AN8)</f>
        <v>0</v>
      </c>
      <c r="AM8" s="87"/>
      <c r="AN8" s="87"/>
      <c r="AO8" s="85">
        <f t="shared" ref="AO8:AO10" si="34">SUM(AP8:AQ8)</f>
        <v>14</v>
      </c>
      <c r="AP8" s="87">
        <v>8</v>
      </c>
      <c r="AQ8" s="87">
        <v>6</v>
      </c>
      <c r="AR8" s="86">
        <f t="shared" ref="AR8:AR10" si="35">SUM(AS8:AT8)</f>
        <v>0</v>
      </c>
      <c r="AS8" s="87"/>
      <c r="AT8" s="88"/>
      <c r="AU8" s="86">
        <f t="shared" ref="AU8:AU10" si="36">SUM(AV8:AW8)</f>
        <v>0</v>
      </c>
      <c r="AV8" s="87"/>
      <c r="AW8" s="87"/>
      <c r="AX8" s="86">
        <f t="shared" ref="AX8:AX10" si="37">SUM(AY8:AZ8)</f>
        <v>0</v>
      </c>
      <c r="AY8" s="87"/>
      <c r="AZ8" s="87"/>
      <c r="BA8" s="86">
        <f t="shared" ref="BA8:BA10" si="38">SUM(BB8:BC8)</f>
        <v>0</v>
      </c>
      <c r="BB8" s="87"/>
      <c r="BC8" s="88"/>
    </row>
    <row r="9" spans="1:60" ht="45" customHeight="1">
      <c r="A9" s="91" t="s">
        <v>47</v>
      </c>
      <c r="B9" s="83">
        <f t="shared" si="21"/>
        <v>34</v>
      </c>
      <c r="C9" s="84">
        <f t="shared" ref="C9:C10" si="39">F9+U9+X9+AG9+AJ9+AM9+AP9+AS9</f>
        <v>14</v>
      </c>
      <c r="D9" s="84">
        <f t="shared" ref="D9:D10" si="40">G9+V9+Y9+AH9+AK9+AN9+AQ9+AT9</f>
        <v>20</v>
      </c>
      <c r="E9" s="85">
        <f t="shared" si="22"/>
        <v>28</v>
      </c>
      <c r="F9" s="86">
        <f t="shared" ref="F9:F10" si="41">I9+L9+O9+R9</f>
        <v>10</v>
      </c>
      <c r="G9" s="86">
        <f t="shared" ref="G9:G10" si="42">J9+M9+P9+S9</f>
        <v>18</v>
      </c>
      <c r="H9" s="85">
        <f t="shared" si="23"/>
        <v>24</v>
      </c>
      <c r="I9" s="87">
        <v>8</v>
      </c>
      <c r="J9" s="87">
        <v>16</v>
      </c>
      <c r="K9" s="85">
        <f t="shared" si="24"/>
        <v>4</v>
      </c>
      <c r="L9" s="87">
        <v>2</v>
      </c>
      <c r="M9" s="87">
        <v>2</v>
      </c>
      <c r="N9" s="86">
        <f t="shared" si="25"/>
        <v>0</v>
      </c>
      <c r="O9" s="87"/>
      <c r="P9" s="87"/>
      <c r="Q9" s="86">
        <f t="shared" si="26"/>
        <v>0</v>
      </c>
      <c r="R9" s="87"/>
      <c r="S9" s="87"/>
      <c r="T9" s="86">
        <f t="shared" si="27"/>
        <v>3</v>
      </c>
      <c r="U9" s="87">
        <v>1</v>
      </c>
      <c r="V9" s="87">
        <v>2</v>
      </c>
      <c r="W9" s="86">
        <f t="shared" si="28"/>
        <v>0</v>
      </c>
      <c r="X9" s="86">
        <f t="shared" ref="X9:X10" si="43">AA9+AD9</f>
        <v>0</v>
      </c>
      <c r="Y9" s="86">
        <f t="shared" ref="Y9:Y10" si="44">AB9+AE9</f>
        <v>0</v>
      </c>
      <c r="Z9" s="86">
        <f t="shared" si="29"/>
        <v>0</v>
      </c>
      <c r="AA9" s="87"/>
      <c r="AB9" s="87"/>
      <c r="AC9" s="86">
        <f t="shared" si="30"/>
        <v>0</v>
      </c>
      <c r="AD9" s="87"/>
      <c r="AE9" s="87"/>
      <c r="AF9" s="86">
        <f t="shared" si="31"/>
        <v>0</v>
      </c>
      <c r="AG9" s="87"/>
      <c r="AH9" s="87"/>
      <c r="AI9" s="85">
        <f t="shared" si="32"/>
        <v>2</v>
      </c>
      <c r="AJ9" s="87">
        <v>2</v>
      </c>
      <c r="AK9" s="87"/>
      <c r="AL9" s="86">
        <f t="shared" si="33"/>
        <v>0</v>
      </c>
      <c r="AM9" s="87"/>
      <c r="AN9" s="87"/>
      <c r="AO9" s="85">
        <f t="shared" si="34"/>
        <v>1</v>
      </c>
      <c r="AP9" s="87">
        <v>1</v>
      </c>
      <c r="AQ9" s="87"/>
      <c r="AR9" s="86">
        <f t="shared" si="35"/>
        <v>0</v>
      </c>
      <c r="AS9" s="87"/>
      <c r="AT9" s="88"/>
      <c r="AU9" s="90">
        <f t="shared" si="36"/>
        <v>0</v>
      </c>
      <c r="AV9" s="87"/>
      <c r="AW9" s="87"/>
      <c r="AX9" s="86">
        <f t="shared" si="37"/>
        <v>0</v>
      </c>
      <c r="AY9" s="87"/>
      <c r="AZ9" s="87"/>
      <c r="BA9" s="86">
        <f t="shared" si="38"/>
        <v>0</v>
      </c>
      <c r="BB9" s="87"/>
      <c r="BC9" s="88"/>
    </row>
    <row r="10" spans="1:60" s="81" customFormat="1" ht="45" customHeight="1">
      <c r="A10" s="89" t="s">
        <v>48</v>
      </c>
      <c r="B10" s="83">
        <f t="shared" si="21"/>
        <v>24</v>
      </c>
      <c r="C10" s="84">
        <f t="shared" si="39"/>
        <v>8</v>
      </c>
      <c r="D10" s="84">
        <f t="shared" si="40"/>
        <v>16</v>
      </c>
      <c r="E10" s="85">
        <f t="shared" si="22"/>
        <v>17</v>
      </c>
      <c r="F10" s="86">
        <f t="shared" si="41"/>
        <v>5</v>
      </c>
      <c r="G10" s="86">
        <f t="shared" si="42"/>
        <v>12</v>
      </c>
      <c r="H10" s="85">
        <f t="shared" si="23"/>
        <v>16</v>
      </c>
      <c r="I10" s="87">
        <v>5</v>
      </c>
      <c r="J10" s="87">
        <v>11</v>
      </c>
      <c r="K10" s="85">
        <f>SUM(L10:M10)</f>
        <v>1</v>
      </c>
      <c r="L10" s="87"/>
      <c r="M10" s="87">
        <v>1</v>
      </c>
      <c r="N10" s="86">
        <f t="shared" si="25"/>
        <v>0</v>
      </c>
      <c r="O10" s="87"/>
      <c r="P10" s="87"/>
      <c r="Q10" s="86">
        <f t="shared" si="26"/>
        <v>0</v>
      </c>
      <c r="R10" s="87"/>
      <c r="S10" s="87"/>
      <c r="T10" s="86">
        <f t="shared" si="27"/>
        <v>4</v>
      </c>
      <c r="U10" s="87"/>
      <c r="V10" s="87">
        <v>4</v>
      </c>
      <c r="W10" s="86">
        <f t="shared" si="28"/>
        <v>0</v>
      </c>
      <c r="X10" s="86">
        <f t="shared" si="43"/>
        <v>0</v>
      </c>
      <c r="Y10" s="86">
        <f t="shared" si="44"/>
        <v>0</v>
      </c>
      <c r="Z10" s="86">
        <f t="shared" si="29"/>
        <v>0</v>
      </c>
      <c r="AA10" s="87"/>
      <c r="AB10" s="87"/>
      <c r="AC10" s="86">
        <f t="shared" si="30"/>
        <v>0</v>
      </c>
      <c r="AD10" s="87"/>
      <c r="AE10" s="87"/>
      <c r="AF10" s="86">
        <f t="shared" si="31"/>
        <v>0</v>
      </c>
      <c r="AG10" s="87"/>
      <c r="AH10" s="87"/>
      <c r="AI10" s="85">
        <f t="shared" si="32"/>
        <v>1</v>
      </c>
      <c r="AJ10" s="87">
        <v>1</v>
      </c>
      <c r="AK10" s="87"/>
      <c r="AL10" s="86">
        <f t="shared" si="33"/>
        <v>0</v>
      </c>
      <c r="AM10" s="87"/>
      <c r="AN10" s="87"/>
      <c r="AO10" s="85">
        <f t="shared" si="34"/>
        <v>2</v>
      </c>
      <c r="AP10" s="87">
        <v>2</v>
      </c>
      <c r="AQ10" s="87"/>
      <c r="AR10" s="86">
        <f t="shared" si="35"/>
        <v>0</v>
      </c>
      <c r="AS10" s="87"/>
      <c r="AT10" s="88"/>
      <c r="AU10" s="90">
        <f t="shared" si="36"/>
        <v>0</v>
      </c>
      <c r="AV10" s="87"/>
      <c r="AW10" s="87"/>
      <c r="AX10" s="86">
        <f t="shared" si="37"/>
        <v>0</v>
      </c>
      <c r="AY10" s="87"/>
      <c r="AZ10" s="87"/>
      <c r="BA10" s="86">
        <f t="shared" si="38"/>
        <v>0</v>
      </c>
      <c r="BB10" s="87"/>
      <c r="BC10" s="88"/>
      <c r="BH10" s="92"/>
    </row>
    <row r="11" spans="1:60" ht="45" customHeight="1">
      <c r="A11" s="89" t="s">
        <v>50</v>
      </c>
      <c r="B11" s="83">
        <f t="shared" ref="B11" si="45">SUM(C11:D11)</f>
        <v>21</v>
      </c>
      <c r="C11" s="84">
        <f t="shared" si="1"/>
        <v>11</v>
      </c>
      <c r="D11" s="84">
        <f t="shared" si="1"/>
        <v>10</v>
      </c>
      <c r="E11" s="85">
        <f t="shared" ref="E11" si="46">SUM(F11:G11)</f>
        <v>19</v>
      </c>
      <c r="F11" s="86">
        <f t="shared" si="3"/>
        <v>9</v>
      </c>
      <c r="G11" s="86">
        <f t="shared" si="3"/>
        <v>10</v>
      </c>
      <c r="H11" s="85">
        <f t="shared" ref="H11" si="47">SUM(I11:J11)</f>
        <v>17</v>
      </c>
      <c r="I11" s="87">
        <v>8</v>
      </c>
      <c r="J11" s="87">
        <v>9</v>
      </c>
      <c r="K11" s="85">
        <f>SUM(L11:M11)</f>
        <v>2</v>
      </c>
      <c r="L11" s="87">
        <v>1</v>
      </c>
      <c r="M11" s="87">
        <v>1</v>
      </c>
      <c r="N11" s="86">
        <f t="shared" ref="N11" si="48">SUM(O11:P11)</f>
        <v>0</v>
      </c>
      <c r="O11" s="87"/>
      <c r="P11" s="87"/>
      <c r="Q11" s="86">
        <f t="shared" ref="Q11" si="49">SUM(R11:S11)</f>
        <v>0</v>
      </c>
      <c r="R11" s="87"/>
      <c r="S11" s="87"/>
      <c r="T11" s="86">
        <f t="shared" ref="T11" si="50">SUM(U11:V11)</f>
        <v>1</v>
      </c>
      <c r="U11" s="87">
        <v>1</v>
      </c>
      <c r="V11" s="87"/>
      <c r="W11" s="86">
        <f t="shared" ref="W11" si="51">Z11+AC11</f>
        <v>0</v>
      </c>
      <c r="X11" s="86">
        <f t="shared" si="10"/>
        <v>0</v>
      </c>
      <c r="Y11" s="86">
        <f t="shared" si="10"/>
        <v>0</v>
      </c>
      <c r="Z11" s="86">
        <f t="shared" ref="Z11" si="52">SUM(AA11:AB11)</f>
        <v>0</v>
      </c>
      <c r="AA11" s="87"/>
      <c r="AB11" s="87"/>
      <c r="AC11" s="86">
        <f t="shared" ref="AC11" si="53">SUM(AD11:AE11)</f>
        <v>0</v>
      </c>
      <c r="AD11" s="87"/>
      <c r="AE11" s="87"/>
      <c r="AF11" s="86">
        <f t="shared" ref="AF11" si="54">SUM(AG11:AH11)</f>
        <v>0</v>
      </c>
      <c r="AG11" s="87"/>
      <c r="AH11" s="87"/>
      <c r="AI11" s="85">
        <f t="shared" ref="AI11" si="55">SUM(AJ11:AK11)</f>
        <v>1</v>
      </c>
      <c r="AJ11" s="87">
        <v>1</v>
      </c>
      <c r="AK11" s="87"/>
      <c r="AL11" s="86">
        <f t="shared" ref="AL11" si="56">SUM(AM11:AN11)</f>
        <v>0</v>
      </c>
      <c r="AM11" s="87"/>
      <c r="AN11" s="87"/>
      <c r="AO11" s="85">
        <f t="shared" ref="AO11" si="57">SUM(AP11:AQ11)</f>
        <v>0</v>
      </c>
      <c r="AP11" s="87"/>
      <c r="AQ11" s="87"/>
      <c r="AR11" s="86">
        <f t="shared" ref="AR11" si="58">SUM(AS11:AT11)</f>
        <v>0</v>
      </c>
      <c r="AS11" s="87"/>
      <c r="AT11" s="88"/>
      <c r="AU11" s="86">
        <f t="shared" ref="AU11" si="59">SUM(AV11:AW11)</f>
        <v>0</v>
      </c>
      <c r="AV11" s="87"/>
      <c r="AW11" s="87"/>
      <c r="AX11" s="86">
        <f t="shared" ref="AX11" si="60">SUM(AY11:AZ11)</f>
        <v>0</v>
      </c>
      <c r="AY11" s="87"/>
      <c r="AZ11" s="87"/>
      <c r="BA11" s="86">
        <f t="shared" ref="BA11" si="61">SUM(BB11:BC11)</f>
        <v>0</v>
      </c>
      <c r="BB11" s="87"/>
      <c r="BC11" s="88"/>
      <c r="BD11" s="81"/>
    </row>
    <row r="12" spans="1:60" ht="45" customHeight="1">
      <c r="A12" s="80" t="s">
        <v>51</v>
      </c>
      <c r="B12" s="94">
        <f t="shared" ref="B12" si="62">SUM(C12:D12)</f>
        <v>30</v>
      </c>
      <c r="C12" s="95">
        <f t="shared" ref="C12" si="63">F12+U12+X12+AG12+AJ12+AM12+AP12+AS12</f>
        <v>14</v>
      </c>
      <c r="D12" s="95">
        <f t="shared" ref="D12" si="64">G12+V12+Y12+AH12+AK12+AN12+AQ12+AT12</f>
        <v>16</v>
      </c>
      <c r="E12" s="96">
        <f t="shared" ref="E12" si="65">SUM(F12:G12)</f>
        <v>21</v>
      </c>
      <c r="F12" s="97">
        <f t="shared" ref="F12" si="66">I12+L12+O12+R12</f>
        <v>9</v>
      </c>
      <c r="G12" s="97">
        <f t="shared" ref="G12" si="67">J12+M12+P12+S12</f>
        <v>12</v>
      </c>
      <c r="H12" s="96">
        <f t="shared" ref="H12" si="68">SUM(I12:J12)</f>
        <v>19</v>
      </c>
      <c r="I12" s="98">
        <v>9</v>
      </c>
      <c r="J12" s="98">
        <v>10</v>
      </c>
      <c r="K12" s="96">
        <f>SUM(L12:M12)</f>
        <v>2</v>
      </c>
      <c r="L12" s="98">
        <v>0</v>
      </c>
      <c r="M12" s="98">
        <v>2</v>
      </c>
      <c r="N12" s="97">
        <f t="shared" ref="N12" si="69">SUM(O12:P12)</f>
        <v>0</v>
      </c>
      <c r="O12" s="98"/>
      <c r="P12" s="98"/>
      <c r="Q12" s="97">
        <f t="shared" ref="Q12" si="70">SUM(R12:S12)</f>
        <v>0</v>
      </c>
      <c r="R12" s="98"/>
      <c r="S12" s="98"/>
      <c r="T12" s="97">
        <f t="shared" ref="T12" si="71">SUM(U12:V12)</f>
        <v>4</v>
      </c>
      <c r="U12" s="98">
        <v>2</v>
      </c>
      <c r="V12" s="98">
        <v>2</v>
      </c>
      <c r="W12" s="97">
        <f t="shared" ref="W12" si="72">Z12+AC12</f>
        <v>0</v>
      </c>
      <c r="X12" s="97">
        <f t="shared" ref="X12" si="73">AA12+AD12</f>
        <v>0</v>
      </c>
      <c r="Y12" s="97">
        <f t="shared" ref="Y12" si="74">AB12+AE12</f>
        <v>0</v>
      </c>
      <c r="Z12" s="97">
        <f t="shared" ref="Z12" si="75">SUM(AA12:AB12)</f>
        <v>0</v>
      </c>
      <c r="AA12" s="98"/>
      <c r="AB12" s="98"/>
      <c r="AC12" s="97">
        <f t="shared" ref="AC12" si="76">SUM(AD12:AE12)</f>
        <v>0</v>
      </c>
      <c r="AD12" s="98"/>
      <c r="AE12" s="98"/>
      <c r="AF12" s="97">
        <f t="shared" ref="AF12" si="77">SUM(AG12:AH12)</f>
        <v>0</v>
      </c>
      <c r="AG12" s="98"/>
      <c r="AH12" s="98"/>
      <c r="AI12" s="96">
        <f t="shared" ref="AI12" si="78">SUM(AJ12:AK12)</f>
        <v>1</v>
      </c>
      <c r="AJ12" s="98">
        <v>0</v>
      </c>
      <c r="AK12" s="98">
        <v>1</v>
      </c>
      <c r="AL12" s="97">
        <f t="shared" ref="AL12" si="79">SUM(AM12:AN12)</f>
        <v>0</v>
      </c>
      <c r="AM12" s="98"/>
      <c r="AN12" s="98"/>
      <c r="AO12" s="96">
        <f t="shared" ref="AO12" si="80">SUM(AP12:AQ12)</f>
        <v>4</v>
      </c>
      <c r="AP12" s="98">
        <v>3</v>
      </c>
      <c r="AQ12" s="98">
        <v>1</v>
      </c>
      <c r="AR12" s="97">
        <f t="shared" ref="AR12" si="81">SUM(AS12:AT12)</f>
        <v>0</v>
      </c>
      <c r="AS12" s="98"/>
      <c r="AT12" s="99"/>
      <c r="AU12" s="97">
        <f t="shared" ref="AU12" si="82">SUM(AV12:AW12)</f>
        <v>0</v>
      </c>
      <c r="AV12" s="98"/>
      <c r="AW12" s="98"/>
      <c r="AX12" s="97">
        <f t="shared" ref="AX12" si="83">SUM(AY12:AZ12)</f>
        <v>0</v>
      </c>
      <c r="AY12" s="98"/>
      <c r="AZ12" s="98"/>
      <c r="BA12" s="97">
        <f t="shared" ref="BA12" si="84">SUM(BB12:BC12)</f>
        <v>0</v>
      </c>
      <c r="BB12" s="98"/>
      <c r="BC12" s="93"/>
    </row>
    <row r="13" spans="1:60">
      <c r="A13" s="81" t="s">
        <v>49</v>
      </c>
    </row>
  </sheetData>
  <mergeCells count="1">
    <mergeCell ref="AL5:AN5"/>
  </mergeCells>
  <phoneticPr fontId="12"/>
  <pageMargins left="0.86614173228346458" right="0.31496062992125984" top="0.86614173228346458" bottom="0.6692913385826772" header="0.31496062992125984" footer="0.31496062992125984"/>
  <pageSetup paperSize="9" scale="80" orientation="landscape" r:id="rId1"/>
  <headerFooter alignWithMargins="0"/>
  <colBreaks count="1" manualBreakCount="1"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2021-06-30T11:59:18Z</cp:lastPrinted>
  <dcterms:created xsi:type="dcterms:W3CDTF">1998-07-09T06:08:22Z</dcterms:created>
  <dcterms:modified xsi:type="dcterms:W3CDTF">2024-03-15T07:45:00Z</dcterms:modified>
</cp:coreProperties>
</file>