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1_現在掲載中のデータ\２_滋賀県ってどんなとこ？\R06 7月上旬 更新分\"/>
    </mc:Choice>
  </mc:AlternateContent>
  <xr:revisionPtr revIDLastSave="0" documentId="13_ncr:1_{0912461A-B5F2-4D4C-A918-F3F70311C8AC}" xr6:coauthVersionLast="47" xr6:coauthVersionMax="47" xr10:uidLastSave="{00000000-0000-0000-0000-000000000000}"/>
  <bookViews>
    <workbookView xWindow="-120" yWindow="480" windowWidth="29040" windowHeight="15840" activeTab="2" xr2:uid="{1E27ECC7-3646-4389-B442-D4F9BFA7138E}"/>
  </bookViews>
  <sheets>
    <sheet name="6-9-1_医師・歯科医師数" sheetId="2" r:id="rId1"/>
    <sheet name="6-9-2_薬剤師数" sheetId="5" r:id="rId2"/>
    <sheet name="6-9-3_市町別　男女別　平均寿命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D23" i="2"/>
  <c r="C23" i="2"/>
  <c r="E23" i="5"/>
  <c r="G23" i="5" s="1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23" i="2"/>
  <c r="F23" i="5" l="1"/>
  <c r="F23" i="2"/>
  <c r="G2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</calcChain>
</file>

<file path=xl/sharedStrings.xml><?xml version="1.0" encoding="utf-8"?>
<sst xmlns="http://schemas.openxmlformats.org/spreadsheetml/2006/main" count="103" uniqueCount="71">
  <si>
    <t>滋賀県</t>
    <rPh sb="0" eb="3">
      <t>しがけん</t>
    </rPh>
    <phoneticPr fontId="10" type="Hiragana" alignment="distributed"/>
  </si>
  <si>
    <t>多賀町</t>
    <rPh sb="0" eb="3">
      <t>たがちょう</t>
    </rPh>
    <phoneticPr fontId="10" type="Hiragana" alignment="distributed"/>
  </si>
  <si>
    <t>甲良町</t>
    <rPh sb="0" eb="3">
      <t>こうらちょう</t>
    </rPh>
    <phoneticPr fontId="10" type="Hiragana" alignment="distributed"/>
  </si>
  <si>
    <t>豊郷町</t>
    <rPh sb="0" eb="3">
      <t>とよさとちょう</t>
    </rPh>
    <phoneticPr fontId="10" type="Hiragana" alignment="distributed"/>
  </si>
  <si>
    <t>愛荘町</t>
    <rPh sb="0" eb="3">
      <t>あいしょうちょう</t>
    </rPh>
    <phoneticPr fontId="10" type="Hiragana" alignment="distributed"/>
  </si>
  <si>
    <t>竜王町</t>
    <rPh sb="0" eb="3">
      <t>りゅうおうちょう</t>
    </rPh>
    <phoneticPr fontId="10" type="Hiragana" alignment="distributed"/>
  </si>
  <si>
    <t>日野町</t>
    <rPh sb="0" eb="3">
      <t>ひのちょう</t>
    </rPh>
    <phoneticPr fontId="10" type="Hiragana" alignment="distributed"/>
  </si>
  <si>
    <t>米原市</t>
    <rPh sb="0" eb="3">
      <t>まいばらし</t>
    </rPh>
    <phoneticPr fontId="10" type="Hiragana" alignment="distributed"/>
  </si>
  <si>
    <t>東近江市</t>
    <rPh sb="0" eb="4">
      <t>ひがしおうみし</t>
    </rPh>
    <phoneticPr fontId="10" type="Hiragana" alignment="distributed"/>
  </si>
  <si>
    <t>高島市</t>
    <rPh sb="0" eb="3">
      <t>たかしまし</t>
    </rPh>
    <phoneticPr fontId="10" type="Hiragana" alignment="distributed"/>
  </si>
  <si>
    <t>第３位　大津市</t>
    <rPh sb="0" eb="1">
      <t>だい</t>
    </rPh>
    <rPh sb="2" eb="3">
      <t>い</t>
    </rPh>
    <rPh sb="4" eb="7">
      <t>おおつし</t>
    </rPh>
    <phoneticPr fontId="1" type="Hiragana" alignment="distributed"/>
  </si>
  <si>
    <t>湖南市</t>
    <rPh sb="0" eb="3">
      <t>こなんし</t>
    </rPh>
    <phoneticPr fontId="10" type="Hiragana" alignment="distributed"/>
  </si>
  <si>
    <t>第２位　日野町</t>
    <rPh sb="0" eb="1">
      <t>だい</t>
    </rPh>
    <rPh sb="2" eb="3">
      <t>い</t>
    </rPh>
    <rPh sb="4" eb="7">
      <t>ひのちょう</t>
    </rPh>
    <phoneticPr fontId="1" type="Hiragana" alignment="distributed"/>
  </si>
  <si>
    <t>野洲市</t>
    <rPh sb="0" eb="3">
      <t>やすし</t>
    </rPh>
    <phoneticPr fontId="10" type="Hiragana" alignment="distributed"/>
  </si>
  <si>
    <t>第１位　草津市</t>
    <rPh sb="0" eb="1">
      <t>だい</t>
    </rPh>
    <rPh sb="2" eb="3">
      <t>い</t>
    </rPh>
    <rPh sb="4" eb="7">
      <t>くさつし</t>
    </rPh>
    <phoneticPr fontId="1" type="Hiragana" alignment="distributed"/>
  </si>
  <si>
    <t>平均寿命が長いです。</t>
    <rPh sb="0" eb="2">
      <t>へいきん</t>
    </rPh>
    <rPh sb="2" eb="4">
      <t>じゅみょう</t>
    </rPh>
    <rPh sb="5" eb="6">
      <t>なが</t>
    </rPh>
    <phoneticPr fontId="1" type="Hiragana"/>
  </si>
  <si>
    <t>甲賀市</t>
    <rPh sb="0" eb="3">
      <t>こうかし</t>
    </rPh>
    <phoneticPr fontId="10" type="Hiragana" alignment="distributed"/>
  </si>
  <si>
    <t>女性の長寿ベスト３</t>
    <rPh sb="0" eb="2">
      <t>じょせい</t>
    </rPh>
    <rPh sb="3" eb="5">
      <t>ちょうじゅ</t>
    </rPh>
    <phoneticPr fontId="1" type="Hiragana" alignment="distributed"/>
  </si>
  <si>
    <t>５年くらい</t>
    <rPh sb="1" eb="2">
      <t>ねん</t>
    </rPh>
    <phoneticPr fontId="1" type="Hiragana"/>
  </si>
  <si>
    <t>栗東市</t>
    <rPh sb="0" eb="3">
      <t>りっとうし</t>
    </rPh>
    <phoneticPr fontId="10" type="Hiragana" alignment="distributed"/>
  </si>
  <si>
    <t>女性の方が</t>
    <rPh sb="0" eb="2">
      <t>じょせい</t>
    </rPh>
    <rPh sb="3" eb="4">
      <t>ほう</t>
    </rPh>
    <phoneticPr fontId="1" type="Hiragana"/>
  </si>
  <si>
    <t>守山市</t>
    <rPh sb="0" eb="3">
      <t>もりやまし</t>
    </rPh>
    <phoneticPr fontId="10" type="Hiragana" alignment="distributed"/>
  </si>
  <si>
    <t>すべての市町で</t>
    <rPh sb="4" eb="6">
      <t>しちょう</t>
    </rPh>
    <phoneticPr fontId="1" type="Hiragana" alignment="center"/>
  </si>
  <si>
    <t>草津市</t>
    <rPh sb="0" eb="3">
      <t>くさつし</t>
    </rPh>
    <phoneticPr fontId="10" type="Hiragana" alignment="distributed"/>
  </si>
  <si>
    <t>第３位　野洲市・日野町</t>
    <rPh sb="0" eb="1">
      <t>だい</t>
    </rPh>
    <rPh sb="2" eb="3">
      <t>い</t>
    </rPh>
    <rPh sb="4" eb="7">
      <t>やすし</t>
    </rPh>
    <rPh sb="8" eb="11">
      <t>ひのちょう</t>
    </rPh>
    <phoneticPr fontId="1" type="Hiragana" alignment="distributed"/>
  </si>
  <si>
    <t>近江八幡市</t>
    <rPh sb="0" eb="5">
      <t>おうみはちまんし</t>
    </rPh>
    <phoneticPr fontId="10" type="Hiragana" alignment="distributed"/>
  </si>
  <si>
    <t>第２位　大津市</t>
    <rPh sb="0" eb="1">
      <t>だい</t>
    </rPh>
    <rPh sb="2" eb="3">
      <t>い</t>
    </rPh>
    <rPh sb="4" eb="7">
      <t>おおつし</t>
    </rPh>
    <phoneticPr fontId="1" type="Hiragana" alignment="distributed"/>
  </si>
  <si>
    <t>長浜市</t>
    <rPh sb="0" eb="3">
      <t>ながはまし</t>
    </rPh>
    <phoneticPr fontId="10" type="Hiragana" alignment="distributed"/>
  </si>
  <si>
    <t>彦根市</t>
    <rPh sb="0" eb="3">
      <t>ひこねし</t>
    </rPh>
    <phoneticPr fontId="10" type="Hiragana" alignment="distributed"/>
  </si>
  <si>
    <t>男性の長寿ベスト３</t>
    <rPh sb="0" eb="2">
      <t>だんせい</t>
    </rPh>
    <rPh sb="3" eb="5">
      <t>ちょうじゅ</t>
    </rPh>
    <phoneticPr fontId="1" type="Hiragana"/>
  </si>
  <si>
    <t>大津市</t>
    <rPh sb="0" eb="3">
      <t>おおつし</t>
    </rPh>
    <phoneticPr fontId="10" type="Hiragana" alignment="distributed"/>
  </si>
  <si>
    <t>女性</t>
    <rPh sb="0" eb="2">
      <t>じょせい</t>
    </rPh>
    <phoneticPr fontId="10" type="Hiragana" alignment="distributed"/>
  </si>
  <si>
    <t>男性</t>
    <rPh sb="0" eb="2">
      <t>だんせい</t>
    </rPh>
    <phoneticPr fontId="10" type="Hiragana" alignment="distributed"/>
  </si>
  <si>
    <t>(単位：年）</t>
    <rPh sb="1" eb="3">
      <t>たんい</t>
    </rPh>
    <rPh sb="4" eb="5">
      <t>ねん</t>
    </rPh>
    <phoneticPr fontId="10" type="Hiragana" alignment="distributed"/>
  </si>
  <si>
    <t>■市町別　男女別　平均寿命</t>
    <rPh sb="1" eb="3">
      <t>しちょう</t>
    </rPh>
    <rPh sb="3" eb="4">
      <t>べつ</t>
    </rPh>
    <rPh sb="5" eb="7">
      <t>だんじょ</t>
    </rPh>
    <rPh sb="7" eb="8">
      <t>べつ</t>
    </rPh>
    <rPh sb="9" eb="11">
      <t>へいきん</t>
    </rPh>
    <rPh sb="11" eb="13">
      <t>じゅみょう</t>
    </rPh>
    <phoneticPr fontId="10" type="Hiragana" alignment="distributed"/>
  </si>
  <si>
    <t>大津市</t>
    <rPh sb="0" eb="3">
      <t>おおつし</t>
    </rPh>
    <phoneticPr fontId="9" type="Hiragana" alignment="distributed"/>
  </si>
  <si>
    <t>彦根市</t>
    <rPh sb="0" eb="3">
      <t>ひこねし</t>
    </rPh>
    <phoneticPr fontId="9" type="Hiragana" alignment="distributed"/>
  </si>
  <si>
    <t>長浜市</t>
    <rPh sb="0" eb="3">
      <t>ながはまし</t>
    </rPh>
    <phoneticPr fontId="9" type="Hiragana" alignment="distributed"/>
  </si>
  <si>
    <t>近江八幡市</t>
    <rPh sb="0" eb="5">
      <t>おうみはちまんし</t>
    </rPh>
    <phoneticPr fontId="9" type="Hiragana" alignment="distributed"/>
  </si>
  <si>
    <t>草津市</t>
    <rPh sb="0" eb="3">
      <t>くさつし</t>
    </rPh>
    <phoneticPr fontId="9" type="Hiragana" alignment="distributed"/>
  </si>
  <si>
    <t>守山市</t>
    <rPh sb="0" eb="3">
      <t>もりやまし</t>
    </rPh>
    <phoneticPr fontId="9" type="Hiragana" alignment="distributed"/>
  </si>
  <si>
    <t>栗東市</t>
    <rPh sb="0" eb="3">
      <t>りっとうし</t>
    </rPh>
    <phoneticPr fontId="9" type="Hiragana" alignment="distributed"/>
  </si>
  <si>
    <t>甲賀市</t>
    <rPh sb="0" eb="3">
      <t>こうかし</t>
    </rPh>
    <phoneticPr fontId="9" type="Hiragana" alignment="distributed"/>
  </si>
  <si>
    <t>野洲市</t>
    <rPh sb="0" eb="3">
      <t>やすし</t>
    </rPh>
    <phoneticPr fontId="9" type="Hiragana" alignment="distributed"/>
  </si>
  <si>
    <t>湖南市</t>
    <rPh sb="0" eb="3">
      <t>こなんし</t>
    </rPh>
    <phoneticPr fontId="9" type="Hiragana" alignment="distributed"/>
  </si>
  <si>
    <t>高島市</t>
    <rPh sb="0" eb="3">
      <t>たかしまし</t>
    </rPh>
    <phoneticPr fontId="9" type="Hiragana" alignment="distributed"/>
  </si>
  <si>
    <t>東近江市</t>
    <rPh sb="0" eb="4">
      <t>ひがしおうみし</t>
    </rPh>
    <phoneticPr fontId="9" type="Hiragana" alignment="distributed"/>
  </si>
  <si>
    <t>米原市</t>
    <rPh sb="0" eb="3">
      <t>まいばらし</t>
    </rPh>
    <phoneticPr fontId="9" type="Hiragana" alignment="distributed"/>
  </si>
  <si>
    <t>日野町</t>
    <rPh sb="0" eb="3">
      <t>ひのちょう</t>
    </rPh>
    <phoneticPr fontId="9" type="Hiragana" alignment="distributed"/>
  </si>
  <si>
    <t>竜王町</t>
    <rPh sb="0" eb="3">
      <t>りゅうおうちょう</t>
    </rPh>
    <phoneticPr fontId="9" type="Hiragana" alignment="distributed"/>
  </si>
  <si>
    <t>愛荘町</t>
    <rPh sb="0" eb="3">
      <t>あいしょうちょう</t>
    </rPh>
    <phoneticPr fontId="9" type="Hiragana" alignment="distributed"/>
  </si>
  <si>
    <t>豊郷町</t>
    <rPh sb="0" eb="3">
      <t>とよさとちょう</t>
    </rPh>
    <phoneticPr fontId="9" type="Hiragana" alignment="distributed"/>
  </si>
  <si>
    <t>甲良町</t>
    <rPh sb="0" eb="3">
      <t>こうらちょう</t>
    </rPh>
    <phoneticPr fontId="9" type="Hiragana" alignment="distributed"/>
  </si>
  <si>
    <t>多賀町</t>
    <rPh sb="0" eb="3">
      <t>たがちょう</t>
    </rPh>
    <phoneticPr fontId="9" type="Hiragana" alignment="distributed"/>
  </si>
  <si>
    <t>滋賀県</t>
    <rPh sb="0" eb="3">
      <t>しがけん</t>
    </rPh>
    <phoneticPr fontId="9" type="Hiragana" alignment="distributed"/>
  </si>
  <si>
    <t>（人）</t>
    <rPh sb="1" eb="2">
      <t>にん</t>
    </rPh>
    <phoneticPr fontId="9" type="Hiragana" alignment="distributed"/>
  </si>
  <si>
    <t>医師数</t>
    <rPh sb="0" eb="2">
      <t>いし</t>
    </rPh>
    <rPh sb="2" eb="3">
      <t>すう</t>
    </rPh>
    <phoneticPr fontId="9" type="Hiragana" alignment="distributed"/>
  </si>
  <si>
    <t>人口</t>
    <rPh sb="0" eb="2">
      <t>じんこう</t>
    </rPh>
    <phoneticPr fontId="9" type="Hiragana" alignment="distributed"/>
  </si>
  <si>
    <t>歯科医師数</t>
    <rPh sb="0" eb="2">
      <t>しか</t>
    </rPh>
    <rPh sb="2" eb="5">
      <t>いしすう</t>
    </rPh>
    <rPh sb="4" eb="5">
      <t>すう</t>
    </rPh>
    <phoneticPr fontId="9" type="Hiragana" alignment="distributed"/>
  </si>
  <si>
    <t>■市町別医師・歯科医師数（令和４年）</t>
    <rPh sb="1" eb="4">
      <t>しちょうべつ</t>
    </rPh>
    <rPh sb="4" eb="6">
      <t>いし</t>
    </rPh>
    <rPh sb="7" eb="9">
      <t>しか</t>
    </rPh>
    <rPh sb="9" eb="11">
      <t>いし</t>
    </rPh>
    <rPh sb="11" eb="12">
      <t>すう</t>
    </rPh>
    <rPh sb="13" eb="15">
      <t>れいわ</t>
    </rPh>
    <rPh sb="16" eb="17">
      <t>ねん</t>
    </rPh>
    <phoneticPr fontId="7" type="Hiragana" alignment="distributed"/>
  </si>
  <si>
    <t>人口１万人
あたりの歯科医師数</t>
    <rPh sb="0" eb="2">
      <t>じんこう</t>
    </rPh>
    <rPh sb="3" eb="4">
      <t>まん</t>
    </rPh>
    <rPh sb="4" eb="5">
      <t>にん</t>
    </rPh>
    <rPh sb="10" eb="12">
      <t>しか</t>
    </rPh>
    <rPh sb="12" eb="15">
      <t>いしすう</t>
    </rPh>
    <phoneticPr fontId="12" type="Hiragana" alignment="distributed"/>
  </si>
  <si>
    <t>資料：「令和４年医師・歯科医師・薬剤師統計」厚生労働省／「人口推計」県統計課</t>
    <rPh sb="0" eb="2">
      <t>しりょう</t>
    </rPh>
    <rPh sb="4" eb="6">
      <t>れいわ</t>
    </rPh>
    <rPh sb="7" eb="8">
      <t>ねん</t>
    </rPh>
    <rPh sb="8" eb="10">
      <t>いし</t>
    </rPh>
    <rPh sb="11" eb="15">
      <t>しかいし</t>
    </rPh>
    <rPh sb="16" eb="19">
      <t>やくざいし</t>
    </rPh>
    <rPh sb="19" eb="21">
      <t>とうけい</t>
    </rPh>
    <rPh sb="22" eb="27">
      <t>こうせいろうどうしょう</t>
    </rPh>
    <rPh sb="29" eb="31">
      <t>じんこう</t>
    </rPh>
    <rPh sb="31" eb="33">
      <t>すいけい</t>
    </rPh>
    <rPh sb="34" eb="35">
      <t>けん</t>
    </rPh>
    <rPh sb="35" eb="37">
      <t>とうけい</t>
    </rPh>
    <rPh sb="37" eb="38">
      <t>か</t>
    </rPh>
    <phoneticPr fontId="12" type="Hiragana" alignment="distributed"/>
  </si>
  <si>
    <t>※医師数・歯科医師数は令和４年12月31日現在、人口は令和４年10月１日現在です。</t>
    <rPh sb="1" eb="3">
      <t>いし</t>
    </rPh>
    <rPh sb="3" eb="4">
      <t>すう</t>
    </rPh>
    <rPh sb="5" eb="9">
      <t>しかいし</t>
    </rPh>
    <rPh sb="9" eb="10">
      <t>すう</t>
    </rPh>
    <rPh sb="11" eb="13">
      <t>れいわ</t>
    </rPh>
    <rPh sb="14" eb="15">
      <t>ねん</t>
    </rPh>
    <rPh sb="17" eb="18">
      <t>がつ</t>
    </rPh>
    <rPh sb="20" eb="21">
      <t>にち</t>
    </rPh>
    <rPh sb="21" eb="23">
      <t>げんざい</t>
    </rPh>
    <rPh sb="24" eb="26">
      <t>じんこう</t>
    </rPh>
    <rPh sb="27" eb="29">
      <t>れいわ</t>
    </rPh>
    <rPh sb="30" eb="31">
      <t>ねん</t>
    </rPh>
    <rPh sb="33" eb="34">
      <t>がつつい</t>
    </rPh>
    <rPh sb="35" eb="36">
      <t>たち</t>
    </rPh>
    <rPh sb="36" eb="38">
      <t>げんざい</t>
    </rPh>
    <phoneticPr fontId="12" type="Hiragana" alignment="distributed"/>
  </si>
  <si>
    <t>人口１万人
あたりの医師数</t>
    <rPh sb="0" eb="2">
      <t>じんこう</t>
    </rPh>
    <rPh sb="3" eb="4">
      <t>まん</t>
    </rPh>
    <rPh sb="4" eb="5">
      <t>にん</t>
    </rPh>
    <rPh sb="10" eb="13">
      <t>いしすう</t>
    </rPh>
    <phoneticPr fontId="22" type="Hiragana" alignment="distributed"/>
  </si>
  <si>
    <t>（人）</t>
    <rPh sb="1" eb="2">
      <t>にん</t>
    </rPh>
    <phoneticPr fontId="23" type="Hiragana" alignment="distributed"/>
  </si>
  <si>
    <t>医療施設で働く
薬剤師数</t>
    <rPh sb="0" eb="2">
      <t>いりょう</t>
    </rPh>
    <rPh sb="2" eb="4">
      <t>しせつ</t>
    </rPh>
    <rPh sb="5" eb="6">
      <t>はたら</t>
    </rPh>
    <rPh sb="8" eb="12">
      <t>やくざいしすう</t>
    </rPh>
    <phoneticPr fontId="12" type="Hiragana" alignment="distributed"/>
  </si>
  <si>
    <t>薬局で働く
薬剤師数</t>
    <rPh sb="0" eb="2">
      <t>やっきょく</t>
    </rPh>
    <rPh sb="3" eb="4">
      <t>はたら</t>
    </rPh>
    <rPh sb="6" eb="9">
      <t>やくざいし</t>
    </rPh>
    <rPh sb="9" eb="10">
      <t>すう</t>
    </rPh>
    <phoneticPr fontId="12" type="Hiragana" alignment="distributed"/>
  </si>
  <si>
    <t>■市町別薬剤師数（令和４年）</t>
    <rPh sb="1" eb="4">
      <t>しちょうべつ</t>
    </rPh>
    <rPh sb="4" eb="7">
      <t>やくざいし</t>
    </rPh>
    <rPh sb="7" eb="8">
      <t>すう</t>
    </rPh>
    <rPh sb="9" eb="11">
      <t>れいわ</t>
    </rPh>
    <rPh sb="12" eb="13">
      <t>ねん</t>
    </rPh>
    <phoneticPr fontId="7" type="Hiragana" alignment="distributed"/>
  </si>
  <si>
    <t>人口１万人
あたりの薬剤師数</t>
    <rPh sb="0" eb="2">
      <t>じんこう</t>
    </rPh>
    <rPh sb="3" eb="4">
      <t>まん</t>
    </rPh>
    <rPh sb="4" eb="5">
      <t>にん</t>
    </rPh>
    <rPh sb="10" eb="12">
      <t>やくざい</t>
    </rPh>
    <rPh sb="13" eb="14">
      <t>すう</t>
    </rPh>
    <phoneticPr fontId="12" type="Hiragana" alignment="distributed"/>
  </si>
  <si>
    <t>人口１万人
あたりの薬剤師数</t>
    <rPh sb="0" eb="2">
      <t>じんこう</t>
    </rPh>
    <rPh sb="3" eb="4">
      <t>まん</t>
    </rPh>
    <rPh sb="4" eb="5">
      <t>にん</t>
    </rPh>
    <rPh sb="10" eb="13">
      <t>やくざいし</t>
    </rPh>
    <rPh sb="13" eb="14">
      <t>すう</t>
    </rPh>
    <phoneticPr fontId="22" type="Hiragana" alignment="distributed"/>
  </si>
  <si>
    <t>資料：厚生労働省「令和２年 市区町村別生命表」</t>
    <rPh sb="0" eb="2">
      <t>しりょう</t>
    </rPh>
    <rPh sb="3" eb="8">
      <t>こうせいろうどうしょう</t>
    </rPh>
    <rPh sb="9" eb="11">
      <t>れいわ</t>
    </rPh>
    <rPh sb="12" eb="13">
      <t>ねん</t>
    </rPh>
    <rPh sb="14" eb="16">
      <t>しく</t>
    </rPh>
    <rPh sb="16" eb="18">
      <t>ちょうそん</t>
    </rPh>
    <rPh sb="18" eb="19">
      <t>べつ</t>
    </rPh>
    <rPh sb="19" eb="21">
      <t>せいめい</t>
    </rPh>
    <rPh sb="21" eb="22">
      <t>ひょう</t>
    </rPh>
    <phoneticPr fontId="9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</si>
</sst>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"/>
    <numFmt numFmtId="178" formatCode="###&quot;万&quot;###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2"/>
      <color rgb="FF0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7"/>
      <name val="游ゴシック"/>
      <family val="2"/>
      <charset val="128"/>
      <scheme val="minor"/>
    </font>
    <font>
      <sz val="15"/>
      <color theme="1"/>
      <name val="BIZ UDゴシック"/>
      <family val="3"/>
      <charset val="128"/>
    </font>
    <font>
      <sz val="5"/>
      <name val="BIZ UDゴシック"/>
      <family val="2"/>
      <charset val="128"/>
    </font>
    <font>
      <sz val="6"/>
      <name val="BIZ UDゴシック"/>
      <family val="2"/>
      <charset val="128"/>
    </font>
    <font>
      <b/>
      <sz val="15"/>
      <color theme="1"/>
      <name val="BIZ UDゴシック"/>
      <family val="3"/>
      <charset val="128"/>
    </font>
    <font>
      <sz val="4"/>
      <name val="BIZ UDゴシック"/>
      <family val="2"/>
      <charset val="128"/>
    </font>
    <font>
      <sz val="9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rgb="FF00000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8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4"/>
      <color indexed="9"/>
      <name val="BIZ UDゴシック"/>
      <family val="2"/>
      <charset val="128"/>
    </font>
    <font>
      <sz val="5"/>
      <color indexed="9"/>
      <name val="BIZ UDゴシック"/>
      <family val="2"/>
      <charset val="128"/>
    </font>
    <font>
      <sz val="7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readingOrder="1"/>
    </xf>
    <xf numFmtId="177" fontId="8" fillId="0" borderId="11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center" vertical="center"/>
    </xf>
    <xf numFmtId="177" fontId="8" fillId="3" borderId="15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3" borderId="17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8" fillId="2" borderId="5" xfId="0" applyNumberFormat="1" applyFont="1" applyFill="1" applyBorder="1" applyAlignment="1">
      <alignment horizontal="center" vertical="center"/>
    </xf>
    <xf numFmtId="177" fontId="8" fillId="3" borderId="1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/>
    <xf numFmtId="0" fontId="4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3" fillId="0" borderId="0" xfId="0" applyFont="1" applyAlignment="1"/>
    <xf numFmtId="0" fontId="13" fillId="0" borderId="9" xfId="0" applyFont="1" applyBorder="1" applyAlignme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" fontId="4" fillId="0" borderId="30" xfId="0" applyNumberFormat="1" applyFont="1" applyBorder="1">
      <alignment vertical="center"/>
    </xf>
    <xf numFmtId="1" fontId="4" fillId="0" borderId="34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" fontId="4" fillId="0" borderId="3" xfId="0" applyNumberFormat="1" applyFont="1" applyBorder="1">
      <alignment vertical="center"/>
    </xf>
    <xf numFmtId="1" fontId="4" fillId="0" borderId="35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0" fontId="4" fillId="0" borderId="4" xfId="0" applyNumberFormat="1" applyFont="1" applyBorder="1">
      <alignment vertical="center"/>
    </xf>
    <xf numFmtId="1" fontId="4" fillId="0" borderId="22" xfId="0" applyNumberFormat="1" applyFont="1" applyBorder="1">
      <alignment vertical="center"/>
    </xf>
    <xf numFmtId="1" fontId="4" fillId="0" borderId="36" xfId="0" applyNumberFormat="1" applyFont="1" applyBorder="1">
      <alignment vertical="center"/>
    </xf>
    <xf numFmtId="0" fontId="4" fillId="0" borderId="27" xfId="0" applyNumberFormat="1" applyFont="1" applyBorder="1">
      <alignment vertical="center"/>
    </xf>
    <xf numFmtId="1" fontId="4" fillId="0" borderId="25" xfId="0" applyNumberFormat="1" applyFont="1" applyBorder="1">
      <alignment vertical="center"/>
    </xf>
    <xf numFmtId="1" fontId="4" fillId="0" borderId="37" xfId="0" applyNumberFormat="1" applyFont="1" applyBorder="1">
      <alignment vertical="center"/>
    </xf>
    <xf numFmtId="178" fontId="4" fillId="0" borderId="13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4" borderId="38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/>
    </xf>
    <xf numFmtId="176" fontId="21" fillId="4" borderId="20" xfId="0" applyNumberFormat="1" applyFont="1" applyFill="1" applyBorder="1">
      <alignment vertical="center"/>
    </xf>
    <xf numFmtId="176" fontId="21" fillId="4" borderId="17" xfId="0" applyNumberFormat="1" applyFont="1" applyFill="1" applyBorder="1">
      <alignment vertical="center"/>
    </xf>
    <xf numFmtId="176" fontId="21" fillId="4" borderId="39" xfId="0" applyNumberFormat="1" applyFont="1" applyFill="1" applyBorder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/>
    </xf>
    <xf numFmtId="176" fontId="4" fillId="5" borderId="3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176" fontId="4" fillId="5" borderId="23" xfId="0" applyNumberFormat="1" applyFont="1" applyFill="1" applyBorder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/>
    </xf>
    <xf numFmtId="176" fontId="21" fillId="6" borderId="20" xfId="0" applyNumberFormat="1" applyFont="1" applyFill="1" applyBorder="1">
      <alignment vertical="center"/>
    </xf>
    <xf numFmtId="176" fontId="21" fillId="6" borderId="17" xfId="0" applyNumberFormat="1" applyFont="1" applyFill="1" applyBorder="1">
      <alignment vertical="center"/>
    </xf>
    <xf numFmtId="176" fontId="21" fillId="6" borderId="39" xfId="0" applyNumberFormat="1" applyFont="1" applyFill="1" applyBorder="1">
      <alignment vertical="center"/>
    </xf>
    <xf numFmtId="176" fontId="21" fillId="6" borderId="12" xfId="0" applyNumberFormat="1" applyFont="1" applyFill="1" applyBorder="1">
      <alignment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/>
    </xf>
    <xf numFmtId="176" fontId="4" fillId="7" borderId="3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4" fillId="7" borderId="23" xfId="0" applyNumberFormat="1" applyFont="1" applyFill="1" applyBorder="1">
      <alignment vertical="center"/>
    </xf>
    <xf numFmtId="176" fontId="4" fillId="7" borderId="26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en-US" sz="1000" baseline="0">
                <a:solidFill>
                  <a:schemeClr val="tx1"/>
                </a:solidFill>
              </a:rPr>
              <a:t>【</a:t>
            </a:r>
            <a:r>
              <a:rPr lang="ja-JP" sz="1000" baseline="0">
                <a:solidFill>
                  <a:schemeClr val="tx1"/>
                </a:solidFill>
              </a:rPr>
              <a:t>図１</a:t>
            </a:r>
            <a:r>
              <a:rPr lang="en-US" sz="1000" baseline="0">
                <a:solidFill>
                  <a:schemeClr val="tx1"/>
                </a:solidFill>
              </a:rPr>
              <a:t>】</a:t>
            </a:r>
            <a:r>
              <a:rPr lang="ja-JP" sz="1000" baseline="0">
                <a:solidFill>
                  <a:schemeClr val="tx1"/>
                </a:solidFill>
              </a:rPr>
              <a:t>市町別</a:t>
            </a:r>
            <a:r>
              <a:rPr lang="en-US" sz="1000" baseline="0">
                <a:solidFill>
                  <a:schemeClr val="tx1"/>
                </a:solidFill>
              </a:rPr>
              <a:t>  </a:t>
            </a:r>
            <a:r>
              <a:rPr lang="ja-JP" sz="1000" baseline="0">
                <a:solidFill>
                  <a:schemeClr val="tx1"/>
                </a:solidFill>
              </a:rPr>
              <a:t>人口</a:t>
            </a:r>
            <a:r>
              <a:rPr lang="en-US" sz="1000" baseline="0">
                <a:solidFill>
                  <a:schemeClr val="tx1"/>
                </a:solidFill>
              </a:rPr>
              <a:t>1</a:t>
            </a:r>
            <a:r>
              <a:rPr lang="ja-JP" sz="1000" baseline="0">
                <a:solidFill>
                  <a:schemeClr val="tx1"/>
                </a:solidFill>
              </a:rPr>
              <a:t>万人あたりの医師数</a:t>
            </a:r>
          </a:p>
        </c:rich>
      </c:tx>
      <c:layout>
        <c:manualLayout>
          <c:xMode val="edge"/>
          <c:yMode val="edge"/>
          <c:x val="0.24954189302653826"/>
          <c:y val="5.2083333333333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991573602263866E-2"/>
          <c:y val="8.8541666666666671E-2"/>
          <c:w val="0.8895358054563407"/>
          <c:h val="0.67392388451443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'6-9-1_医師・歯科医師数'!$B$4:$B$22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'6-9-1_医師・歯科医師数'!$F$4:$F$22</c:f>
              <c:numCache>
                <c:formatCode>0.00_);[Red]\(0.00\)</c:formatCode>
                <c:ptCount val="19"/>
                <c:pt idx="0">
                  <c:v>37.07230111622065</c:v>
                </c:pt>
                <c:pt idx="1">
                  <c:v>17.365571867773575</c:v>
                </c:pt>
                <c:pt idx="2">
                  <c:v>25.737495419976941</c:v>
                </c:pt>
                <c:pt idx="3">
                  <c:v>25.207903419130822</c:v>
                </c:pt>
                <c:pt idx="4">
                  <c:v>18.806376387397677</c:v>
                </c:pt>
                <c:pt idx="5">
                  <c:v>27.761370348493795</c:v>
                </c:pt>
                <c:pt idx="6">
                  <c:v>25.519081313072732</c:v>
                </c:pt>
                <c:pt idx="7">
                  <c:v>19.814000366501741</c:v>
                </c:pt>
                <c:pt idx="8">
                  <c:v>15.747089778344762</c:v>
                </c:pt>
                <c:pt idx="9">
                  <c:v>7.2139395508860193</c:v>
                </c:pt>
                <c:pt idx="10">
                  <c:v>18.373400628680212</c:v>
                </c:pt>
                <c:pt idx="11">
                  <c:v>17.712256344655462</c:v>
                </c:pt>
                <c:pt idx="12">
                  <c:v>6.8440648269820414</c:v>
                </c:pt>
                <c:pt idx="13">
                  <c:v>16.936849745947253</c:v>
                </c:pt>
                <c:pt idx="14">
                  <c:v>13.038942976356051</c:v>
                </c:pt>
                <c:pt idx="15">
                  <c:v>3.8455991924241695</c:v>
                </c:pt>
                <c:pt idx="16">
                  <c:v>35.724492712203485</c:v>
                </c:pt>
                <c:pt idx="17">
                  <c:v>4.8709206039941551</c:v>
                </c:pt>
                <c:pt idx="18">
                  <c:v>2.7975940691005734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AF8-9352-25D249809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853179664"/>
        <c:axId val="853184016"/>
      </c:barChart>
      <c:catAx>
        <c:axId val="8531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84016"/>
        <c:crosses val="autoZero"/>
        <c:auto val="1"/>
        <c:lblAlgn val="ctr"/>
        <c:lblOffset val="100"/>
        <c:noMultiLvlLbl val="0"/>
      </c:catAx>
      <c:valAx>
        <c:axId val="8531840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79664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en-US" sz="1000" baseline="0">
                <a:solidFill>
                  <a:sysClr val="windowText" lastClr="000000"/>
                </a:solidFill>
              </a:rPr>
              <a:t>【</a:t>
            </a:r>
            <a:r>
              <a:rPr lang="ja-JP" sz="1000" baseline="0">
                <a:solidFill>
                  <a:sysClr val="windowText" lastClr="000000"/>
                </a:solidFill>
              </a:rPr>
              <a:t>図</a:t>
            </a:r>
            <a:r>
              <a:rPr lang="en-US" sz="1000" baseline="0">
                <a:solidFill>
                  <a:sysClr val="windowText" lastClr="000000"/>
                </a:solidFill>
              </a:rPr>
              <a:t>2】</a:t>
            </a:r>
            <a:r>
              <a:rPr lang="ja-JP" sz="1000" baseline="0">
                <a:solidFill>
                  <a:sysClr val="windowText" lastClr="000000"/>
                </a:solidFill>
              </a:rPr>
              <a:t>市町別</a:t>
            </a:r>
            <a:r>
              <a:rPr lang="en-US" sz="1000" baseline="0">
                <a:solidFill>
                  <a:sysClr val="windowText" lastClr="000000"/>
                </a:solidFill>
              </a:rPr>
              <a:t>  </a:t>
            </a:r>
            <a:r>
              <a:rPr lang="ja-JP" sz="1000" baseline="0">
                <a:solidFill>
                  <a:sysClr val="windowText" lastClr="000000"/>
                </a:solidFill>
              </a:rPr>
              <a:t>人口</a:t>
            </a:r>
            <a:r>
              <a:rPr lang="en-US" sz="1000" baseline="0">
                <a:solidFill>
                  <a:sysClr val="windowText" lastClr="000000"/>
                </a:solidFill>
              </a:rPr>
              <a:t>1</a:t>
            </a:r>
            <a:r>
              <a:rPr lang="ja-JP" sz="1000" baseline="0">
                <a:solidFill>
                  <a:sysClr val="windowText" lastClr="000000"/>
                </a:solidFill>
              </a:rPr>
              <a:t>万人あたりの歯科医師数</a:t>
            </a:r>
          </a:p>
        </c:rich>
      </c:tx>
      <c:layout>
        <c:manualLayout>
          <c:xMode val="edge"/>
          <c:yMode val="edge"/>
          <c:x val="0.23543684820792596"/>
          <c:y val="9.96264009962640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595394160348182E-2"/>
          <c:y val="9.4645080946450813E-2"/>
          <c:w val="0.90165738443976295"/>
          <c:h val="0.678173777468351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'6-9-1_医師・歯科医師数'!$B$4:$B$22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'6-9-1_医師・歯科医師数'!$G$4:$G$22</c:f>
              <c:numCache>
                <c:formatCode>0.00_);[Red]\(0.00\)</c:formatCode>
                <c:ptCount val="19"/>
                <c:pt idx="0">
                  <c:v>6.5404684248757743</c:v>
                </c:pt>
                <c:pt idx="1">
                  <c:v>6.0247902398398123</c:v>
                </c:pt>
                <c:pt idx="2">
                  <c:v>6.1662749443694755</c:v>
                </c:pt>
                <c:pt idx="3">
                  <c:v>5.1898624686445807</c:v>
                </c:pt>
                <c:pt idx="4">
                  <c:v>6.5651350297824616</c:v>
                </c:pt>
                <c:pt idx="5">
                  <c:v>6.1429415239220315</c:v>
                </c:pt>
                <c:pt idx="6">
                  <c:v>5.6547964273286162</c:v>
                </c:pt>
                <c:pt idx="7">
                  <c:v>5.7265897013010818</c:v>
                </c:pt>
                <c:pt idx="8">
                  <c:v>4.185935257534684</c:v>
                </c:pt>
                <c:pt idx="9">
                  <c:v>3.6994561799415489</c:v>
                </c:pt>
                <c:pt idx="10">
                  <c:v>6.1982556337716392</c:v>
                </c:pt>
                <c:pt idx="11">
                  <c:v>5.4568062475958747</c:v>
                </c:pt>
                <c:pt idx="12">
                  <c:v>5.4752518615856323</c:v>
                </c:pt>
                <c:pt idx="13">
                  <c:v>4.3551899346721505</c:v>
                </c:pt>
                <c:pt idx="14">
                  <c:v>4.3463143254520169</c:v>
                </c:pt>
                <c:pt idx="15">
                  <c:v>5.7683987886362544</c:v>
                </c:pt>
                <c:pt idx="16">
                  <c:v>1.4289797084881395</c:v>
                </c:pt>
                <c:pt idx="17">
                  <c:v>1.6236402013313851</c:v>
                </c:pt>
                <c:pt idx="18">
                  <c:v>4.1963911036508605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5-48DB-A514-B9E541D9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853180208"/>
        <c:axId val="853178032"/>
      </c:barChart>
      <c:catAx>
        <c:axId val="8531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78032"/>
        <c:crosses val="autoZero"/>
        <c:auto val="1"/>
        <c:lblAlgn val="ctr"/>
        <c:lblOffset val="100"/>
        <c:noMultiLvlLbl val="0"/>
      </c:catAx>
      <c:valAx>
        <c:axId val="853178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80208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en-US" sz="1000" baseline="0">
                <a:solidFill>
                  <a:schemeClr val="tx1"/>
                </a:solidFill>
              </a:rPr>
              <a:t>【</a:t>
            </a:r>
            <a:r>
              <a:rPr lang="ja-JP" sz="1000" baseline="0">
                <a:solidFill>
                  <a:schemeClr val="tx1"/>
                </a:solidFill>
              </a:rPr>
              <a:t>図１</a:t>
            </a:r>
            <a:r>
              <a:rPr lang="en-US" sz="1000" baseline="0">
                <a:solidFill>
                  <a:schemeClr val="tx1"/>
                </a:solidFill>
              </a:rPr>
              <a:t>】</a:t>
            </a:r>
            <a:r>
              <a:rPr lang="ja-JP" sz="1000" baseline="0">
                <a:solidFill>
                  <a:schemeClr val="tx1"/>
                </a:solidFill>
              </a:rPr>
              <a:t>市町別</a:t>
            </a:r>
            <a:r>
              <a:rPr lang="en-US" sz="1000" baseline="0">
                <a:solidFill>
                  <a:schemeClr val="tx1"/>
                </a:solidFill>
              </a:rPr>
              <a:t>  </a:t>
            </a:r>
            <a:r>
              <a:rPr lang="ja-JP" sz="1000" baseline="0">
                <a:solidFill>
                  <a:schemeClr val="tx1"/>
                </a:solidFill>
              </a:rPr>
              <a:t>人口</a:t>
            </a:r>
            <a:r>
              <a:rPr lang="en-US" sz="1000" baseline="0">
                <a:solidFill>
                  <a:schemeClr val="tx1"/>
                </a:solidFill>
              </a:rPr>
              <a:t>1</a:t>
            </a:r>
            <a:r>
              <a:rPr lang="ja-JP" sz="1000" baseline="0">
                <a:solidFill>
                  <a:schemeClr val="tx1"/>
                </a:solidFill>
              </a:rPr>
              <a:t>万人あたりの医師数</a:t>
            </a:r>
          </a:p>
        </c:rich>
      </c:tx>
      <c:layout>
        <c:manualLayout>
          <c:xMode val="edge"/>
          <c:yMode val="edge"/>
          <c:x val="0.24954189302653826"/>
          <c:y val="5.2083333333333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991573602263866E-2"/>
          <c:y val="8.8541666666666671E-2"/>
          <c:w val="0.8895358054563407"/>
          <c:h val="0.67392388451443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'6-9-2_薬剤師数'!$B$4:$B$22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'6-9-2_薬剤師数'!$F$4:$F$22</c:f>
              <c:numCache>
                <c:formatCode>0.00_);[Red]\(0.00\)</c:formatCode>
                <c:ptCount val="19"/>
                <c:pt idx="0">
                  <c:v>16.669512445701088</c:v>
                </c:pt>
                <c:pt idx="1">
                  <c:v>15.593574738408925</c:v>
                </c:pt>
                <c:pt idx="2">
                  <c:v>13.851777048945923</c:v>
                </c:pt>
                <c:pt idx="3">
                  <c:v>17.175973408133256</c:v>
                </c:pt>
                <c:pt idx="4">
                  <c:v>16.549611220909956</c:v>
                </c:pt>
                <c:pt idx="5">
                  <c:v>15.711754282339042</c:v>
                </c:pt>
                <c:pt idx="6">
                  <c:v>16.964389281985849</c:v>
                </c:pt>
                <c:pt idx="7">
                  <c:v>13.40021990104453</c:v>
                </c:pt>
                <c:pt idx="8">
                  <c:v>12.358475522245257</c:v>
                </c:pt>
                <c:pt idx="9">
                  <c:v>10.358477303836336</c:v>
                </c:pt>
                <c:pt idx="10">
                  <c:v>11.732412449639172</c:v>
                </c:pt>
                <c:pt idx="11">
                  <c:v>10.645244974818182</c:v>
                </c:pt>
                <c:pt idx="12">
                  <c:v>7.6653526062198862</c:v>
                </c:pt>
                <c:pt idx="13">
                  <c:v>12.581659811275102</c:v>
                </c:pt>
                <c:pt idx="14">
                  <c:v>11.300417246175245</c:v>
                </c:pt>
                <c:pt idx="15">
                  <c:v>4.8069989905302126</c:v>
                </c:pt>
                <c:pt idx="16">
                  <c:v>21.434695627322093</c:v>
                </c:pt>
                <c:pt idx="17">
                  <c:v>1.6236402013313851</c:v>
                </c:pt>
                <c:pt idx="18">
                  <c:v>2.7975940691005734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F-4794-B34D-0507FBD4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853179664"/>
        <c:axId val="853184016"/>
      </c:barChart>
      <c:catAx>
        <c:axId val="8531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84016"/>
        <c:crosses val="autoZero"/>
        <c:auto val="1"/>
        <c:lblAlgn val="ctr"/>
        <c:lblOffset val="100"/>
        <c:noMultiLvlLbl val="0"/>
      </c:catAx>
      <c:valAx>
        <c:axId val="8531840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79664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en-US" sz="1000" baseline="0">
                <a:solidFill>
                  <a:sysClr val="windowText" lastClr="000000"/>
                </a:solidFill>
              </a:rPr>
              <a:t>【</a:t>
            </a:r>
            <a:r>
              <a:rPr lang="ja-JP" sz="1000" baseline="0">
                <a:solidFill>
                  <a:sysClr val="windowText" lastClr="000000"/>
                </a:solidFill>
              </a:rPr>
              <a:t>図</a:t>
            </a:r>
            <a:r>
              <a:rPr lang="en-US" sz="1000" baseline="0">
                <a:solidFill>
                  <a:sysClr val="windowText" lastClr="000000"/>
                </a:solidFill>
              </a:rPr>
              <a:t>2】</a:t>
            </a:r>
            <a:r>
              <a:rPr lang="ja-JP" sz="1000" baseline="0">
                <a:solidFill>
                  <a:sysClr val="windowText" lastClr="000000"/>
                </a:solidFill>
              </a:rPr>
              <a:t>市町別</a:t>
            </a:r>
            <a:r>
              <a:rPr lang="en-US" sz="1000" baseline="0">
                <a:solidFill>
                  <a:sysClr val="windowText" lastClr="000000"/>
                </a:solidFill>
              </a:rPr>
              <a:t>  </a:t>
            </a:r>
            <a:r>
              <a:rPr lang="ja-JP" sz="1000" baseline="0">
                <a:solidFill>
                  <a:sysClr val="windowText" lastClr="000000"/>
                </a:solidFill>
              </a:rPr>
              <a:t>人口</a:t>
            </a:r>
            <a:r>
              <a:rPr lang="en-US" sz="1000" baseline="0">
                <a:solidFill>
                  <a:sysClr val="windowText" lastClr="000000"/>
                </a:solidFill>
              </a:rPr>
              <a:t>1</a:t>
            </a:r>
            <a:r>
              <a:rPr lang="ja-JP" sz="1000" baseline="0">
                <a:solidFill>
                  <a:sysClr val="windowText" lastClr="000000"/>
                </a:solidFill>
              </a:rPr>
              <a:t>万人あたりの歯科医師数</a:t>
            </a:r>
          </a:p>
        </c:rich>
      </c:tx>
      <c:layout>
        <c:manualLayout>
          <c:xMode val="edge"/>
          <c:yMode val="edge"/>
          <c:x val="0.23543684820792596"/>
          <c:y val="9.96264009962640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595394160348182E-2"/>
          <c:y val="9.4645080946450813E-2"/>
          <c:w val="0.90165738443976295"/>
          <c:h val="0.678173777468351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'6-9-2_薬剤師数'!$B$4:$B$22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'6-9-2_薬剤師数'!$G$4:$G$22</c:f>
              <c:numCache>
                <c:formatCode>0.00_);[Red]\(0.00\)</c:formatCode>
                <c:ptCount val="19"/>
                <c:pt idx="0">
                  <c:v>5.2381627650553773</c:v>
                </c:pt>
                <c:pt idx="1">
                  <c:v>3.5439942587293012</c:v>
                </c:pt>
                <c:pt idx="2">
                  <c:v>4.8257803912456767</c:v>
                </c:pt>
                <c:pt idx="3">
                  <c:v>4.2013172365218034</c:v>
                </c:pt>
                <c:pt idx="4">
                  <c:v>4.5135303329754421</c:v>
                </c:pt>
                <c:pt idx="5">
                  <c:v>5.6704075605434143</c:v>
                </c:pt>
                <c:pt idx="6">
                  <c:v>4.7848277462011364</c:v>
                </c:pt>
                <c:pt idx="7">
                  <c:v>4.6958035550668864</c:v>
                </c:pt>
                <c:pt idx="8">
                  <c:v>2.5912932546643281</c:v>
                </c:pt>
                <c:pt idx="9">
                  <c:v>1.6647552809736967</c:v>
                </c:pt>
                <c:pt idx="10">
                  <c:v>4.4273254526940278</c:v>
                </c:pt>
                <c:pt idx="11">
                  <c:v>3.6676894451054238</c:v>
                </c:pt>
                <c:pt idx="12">
                  <c:v>0.27376259307928164</c:v>
                </c:pt>
                <c:pt idx="13">
                  <c:v>2.9034599564481005</c:v>
                </c:pt>
                <c:pt idx="14">
                  <c:v>0</c:v>
                </c:pt>
                <c:pt idx="15">
                  <c:v>0.48069989905302118</c:v>
                </c:pt>
                <c:pt idx="16">
                  <c:v>12.860817376393255</c:v>
                </c:pt>
                <c:pt idx="17">
                  <c:v>0</c:v>
                </c:pt>
                <c:pt idx="18">
                  <c:v>1.3987970345502867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0-4B15-AC25-2B3322A6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853180208"/>
        <c:axId val="853178032"/>
      </c:barChart>
      <c:catAx>
        <c:axId val="8531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78032"/>
        <c:crosses val="autoZero"/>
        <c:auto val="1"/>
        <c:lblAlgn val="ctr"/>
        <c:lblOffset val="100"/>
        <c:noMultiLvlLbl val="0"/>
      </c:catAx>
      <c:valAx>
        <c:axId val="853178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53180208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【</a:t>
            </a:r>
            <a:r>
              <a:rPr lang="ja-JP" altLang="en-US" sz="1500" b="1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</a:t>
            </a:r>
            <a:r>
              <a:rPr lang="en-US" altLang="ja-JP" sz="1500" b="1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】</a:t>
            </a:r>
            <a:r>
              <a:rPr lang="ja-JP" altLang="en-US" sz="1500" b="1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市町別　男女別　平均寿命</a:t>
            </a:r>
          </a:p>
        </c:rich>
      </c:tx>
      <c:layout>
        <c:manualLayout>
          <c:xMode val="edge"/>
          <c:yMode val="edge"/>
          <c:x val="0.37379451503221189"/>
          <c:y val="3.5665294924554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7788727666903272E-2"/>
          <c:y val="0.13550525774547068"/>
          <c:w val="0.91661051332726839"/>
          <c:h val="0.69481970621642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'6-9-3_市町別　男女別　平均寿命'!$C$3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cat>
            <c:strRef>
              <c:f>'6-9-3_市町別　男女別　平均寿命'!$B$4:$B$22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'6-9-3_市町別　男女別　平均寿命'!$C$4:$C$22</c:f>
              <c:numCache>
                <c:formatCode>0.0</c:formatCode>
                <c:ptCount val="19"/>
                <c:pt idx="0">
                  <c:v>83.1</c:v>
                </c:pt>
                <c:pt idx="1">
                  <c:v>82.7</c:v>
                </c:pt>
                <c:pt idx="2">
                  <c:v>82.2</c:v>
                </c:pt>
                <c:pt idx="3">
                  <c:v>82.5</c:v>
                </c:pt>
                <c:pt idx="4">
                  <c:v>83.3</c:v>
                </c:pt>
                <c:pt idx="5">
                  <c:v>82.9</c:v>
                </c:pt>
                <c:pt idx="6">
                  <c:v>82.4</c:v>
                </c:pt>
                <c:pt idx="7">
                  <c:v>82.9</c:v>
                </c:pt>
                <c:pt idx="8">
                  <c:v>83</c:v>
                </c:pt>
                <c:pt idx="9">
                  <c:v>82.6</c:v>
                </c:pt>
                <c:pt idx="10">
                  <c:v>82.3</c:v>
                </c:pt>
                <c:pt idx="11">
                  <c:v>82.7</c:v>
                </c:pt>
                <c:pt idx="12">
                  <c:v>82.7</c:v>
                </c:pt>
                <c:pt idx="13">
                  <c:v>83</c:v>
                </c:pt>
                <c:pt idx="14">
                  <c:v>82.5</c:v>
                </c:pt>
                <c:pt idx="15">
                  <c:v>82.3</c:v>
                </c:pt>
                <c:pt idx="16">
                  <c:v>82.4</c:v>
                </c:pt>
                <c:pt idx="17">
                  <c:v>82.2</c:v>
                </c:pt>
                <c:pt idx="18">
                  <c:v>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E-458E-99B1-1FEAE7DC206C}"/>
            </c:ext>
          </c:extLst>
        </c:ser>
        <c:ser>
          <c:idx val="1"/>
          <c:order val="1"/>
          <c:tx>
            <c:strRef>
              <c:f>'6-9-3_市町別　男女別　平均寿命'!$D$3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00"/>
            </a:solidFill>
            <a:ln>
              <a:solidFill>
                <a:srgbClr val="FFCC00"/>
              </a:solidFill>
            </a:ln>
            <a:effectLst/>
          </c:spPr>
          <c:invertIfNegative val="0"/>
          <c:cat>
            <c:strRef>
              <c:f>'6-9-3_市町別　男女別　平均寿命'!$B$4:$B$22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'6-9-3_市町別　男女別　平均寿命'!$D$4:$D$22</c:f>
              <c:numCache>
                <c:formatCode>0.0</c:formatCode>
                <c:ptCount val="19"/>
                <c:pt idx="0">
                  <c:v>88.4</c:v>
                </c:pt>
                <c:pt idx="1">
                  <c:v>88.2</c:v>
                </c:pt>
                <c:pt idx="2">
                  <c:v>88.2</c:v>
                </c:pt>
                <c:pt idx="3">
                  <c:v>88.2</c:v>
                </c:pt>
                <c:pt idx="4">
                  <c:v>89</c:v>
                </c:pt>
                <c:pt idx="5">
                  <c:v>88.3</c:v>
                </c:pt>
                <c:pt idx="6">
                  <c:v>88.1</c:v>
                </c:pt>
                <c:pt idx="7">
                  <c:v>88.3</c:v>
                </c:pt>
                <c:pt idx="8">
                  <c:v>87.9</c:v>
                </c:pt>
                <c:pt idx="9">
                  <c:v>88</c:v>
                </c:pt>
                <c:pt idx="10">
                  <c:v>87.9</c:v>
                </c:pt>
                <c:pt idx="11">
                  <c:v>88.2</c:v>
                </c:pt>
                <c:pt idx="12">
                  <c:v>88.2</c:v>
                </c:pt>
                <c:pt idx="13">
                  <c:v>88.6</c:v>
                </c:pt>
                <c:pt idx="14">
                  <c:v>87.5</c:v>
                </c:pt>
                <c:pt idx="15">
                  <c:v>88.1</c:v>
                </c:pt>
                <c:pt idx="16">
                  <c:v>88.2</c:v>
                </c:pt>
                <c:pt idx="17">
                  <c:v>88.1</c:v>
                </c:pt>
                <c:pt idx="18">
                  <c:v>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E-458E-99B1-1FEAE7DC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2810080"/>
        <c:axId val="162824224"/>
      </c:barChart>
      <c:catAx>
        <c:axId val="1628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62824224"/>
        <c:crosses val="autoZero"/>
        <c:auto val="1"/>
        <c:lblAlgn val="ctr"/>
        <c:lblOffset val="100"/>
        <c:noMultiLvlLbl val="0"/>
      </c:catAx>
      <c:valAx>
        <c:axId val="162824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628100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5.5501081232770429E-2"/>
          <c:y val="0.1451284946615988"/>
          <c:w val="0.14134664793088825"/>
          <c:h val="5.3388180737497501E-2"/>
        </c:manualLayout>
      </c:layout>
      <c:overlay val="0"/>
      <c:spPr>
        <a:noFill/>
        <a:ln w="6350"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3</xdr:row>
      <xdr:rowOff>215900</xdr:rowOff>
    </xdr:from>
    <xdr:to>
      <xdr:col>14</xdr:col>
      <xdr:colOff>1003300</xdr:colOff>
      <xdr:row>14</xdr:row>
      <xdr:rowOff>198967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4F10456-0018-4613-AFBC-263D792DF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91016</xdr:colOff>
      <xdr:row>15</xdr:row>
      <xdr:rowOff>64559</xdr:rowOff>
    </xdr:from>
    <xdr:to>
      <xdr:col>14</xdr:col>
      <xdr:colOff>1005417</xdr:colOff>
      <xdr:row>26</xdr:row>
      <xdr:rowOff>194734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E77F89B-AED4-45CC-A677-B1C51173F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103716</xdr:colOff>
      <xdr:row>3</xdr:row>
      <xdr:rowOff>194732</xdr:rowOff>
    </xdr:from>
    <xdr:to>
      <xdr:col>8</xdr:col>
      <xdr:colOff>141816</xdr:colOff>
      <xdr:row>4</xdr:row>
      <xdr:rowOff>182032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1105975-5D8F-4C39-B7B3-DA6905B8CC0B}"/>
            </a:ext>
          </a:extLst>
        </xdr:cNvPr>
        <xdr:cNvSpPr txBox="1"/>
      </xdr:nvSpPr>
      <xdr:spPr>
        <a:xfrm>
          <a:off x="4823883" y="1168399"/>
          <a:ext cx="397933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kumimoji="1" lang="en-US" altLang="ja-JP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7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13</xdr:col>
      <xdr:colOff>304800</xdr:colOff>
      <xdr:row>0</xdr:row>
      <xdr:rowOff>33866</xdr:rowOff>
    </xdr:from>
    <xdr:ext cx="1295885" cy="1491379"/>
    <xdr:pic>
      <xdr:nvPicPr>
        <xdr:cNvPr id="9" name="図 8" descr="http://www.pref.shiga.lg.jp/a/koho/image_character/caffy/pause/images/013.gif">
          <a:extLst>
            <a:ext uri="{FF2B5EF4-FFF2-40B4-BE49-F238E27FC236}">
              <a16:creationId xmlns:a16="http://schemas.microsoft.com/office/drawing/2014/main" id="{C166D972-8307-4542-A643-56840D67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00" y="33866"/>
          <a:ext cx="1295885" cy="14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247650</xdr:colOff>
      <xdr:row>0</xdr:row>
      <xdr:rowOff>231775</xdr:rowOff>
    </xdr:from>
    <xdr:to>
      <xdr:col>13</xdr:col>
      <xdr:colOff>34925</xdr:colOff>
      <xdr:row>3</xdr:row>
      <xdr:rowOff>104775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0F1A445-6B0D-4313-8C88-E1B9BB386C99}"/>
            </a:ext>
          </a:extLst>
        </xdr:cNvPr>
        <xdr:cNvGrpSpPr/>
      </xdr:nvGrpSpPr>
      <xdr:grpSpPr>
        <a:xfrm>
          <a:off x="6830568" y="228727"/>
          <a:ext cx="1882013" cy="845693"/>
          <a:chOff x="6826250" y="76200"/>
          <a:chExt cx="1797050" cy="850900"/>
        </a:xfrm>
      </xdr:grpSpPr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0AAA9679-3B07-4C13-80CC-3B338E718F3A}"/>
              </a:ext>
            </a:extLst>
          </xdr:cNvPr>
          <xdr:cNvSpPr/>
        </xdr:nvSpPr>
        <xdr:spPr>
          <a:xfrm>
            <a:off x="6826250" y="76200"/>
            <a:ext cx="1797050" cy="850900"/>
          </a:xfrm>
          <a:prstGeom prst="wedgeRoundRectCallout">
            <a:avLst>
              <a:gd name="adj1" fmla="val 57761"/>
              <a:gd name="adj2" fmla="val -11085"/>
              <a:gd name="adj3" fmla="val 16667"/>
            </a:avLst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B9252DC7-616D-41AF-8911-9C1CE5C55D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34200" y="139700"/>
            <a:ext cx="1670050" cy="673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3</xdr:row>
      <xdr:rowOff>215900</xdr:rowOff>
    </xdr:from>
    <xdr:to>
      <xdr:col>14</xdr:col>
      <xdr:colOff>1003300</xdr:colOff>
      <xdr:row>14</xdr:row>
      <xdr:rowOff>198967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174B9F-2CDF-4F42-ABB4-61741B479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91016</xdr:colOff>
      <xdr:row>15</xdr:row>
      <xdr:rowOff>64559</xdr:rowOff>
    </xdr:from>
    <xdr:to>
      <xdr:col>14</xdr:col>
      <xdr:colOff>1005417</xdr:colOff>
      <xdr:row>26</xdr:row>
      <xdr:rowOff>194734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3E60C2-001F-4D71-981B-1B3183023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103716</xdr:colOff>
      <xdr:row>3</xdr:row>
      <xdr:rowOff>194732</xdr:rowOff>
    </xdr:from>
    <xdr:to>
      <xdr:col>8</xdr:col>
      <xdr:colOff>141816</xdr:colOff>
      <xdr:row>4</xdr:row>
      <xdr:rowOff>182032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232EAD-4146-43C2-B1F1-22695EDE5898}"/>
            </a:ext>
          </a:extLst>
        </xdr:cNvPr>
        <xdr:cNvSpPr txBox="1"/>
      </xdr:nvSpPr>
      <xdr:spPr>
        <a:xfrm>
          <a:off x="4815416" y="1178982"/>
          <a:ext cx="393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kumimoji="1" lang="en-US" altLang="ja-JP" sz="7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7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13</xdr:col>
      <xdr:colOff>304800</xdr:colOff>
      <xdr:row>0</xdr:row>
      <xdr:rowOff>33866</xdr:rowOff>
    </xdr:from>
    <xdr:ext cx="1295885" cy="1491379"/>
    <xdr:pic>
      <xdr:nvPicPr>
        <xdr:cNvPr id="5" name="図 4" descr="http://www.pref.shiga.lg.jp/a/koho/image_character/caffy/pause/images/013.gif">
          <a:extLst>
            <a:ext uri="{FF2B5EF4-FFF2-40B4-BE49-F238E27FC236}">
              <a16:creationId xmlns:a16="http://schemas.microsoft.com/office/drawing/2014/main" id="{27FADBC8-49CE-4B68-AB8D-0CB5E5BF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00" y="33866"/>
          <a:ext cx="1295885" cy="14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333375</xdr:colOff>
      <xdr:row>0</xdr:row>
      <xdr:rowOff>212725</xdr:rowOff>
    </xdr:from>
    <xdr:to>
      <xdr:col>13</xdr:col>
      <xdr:colOff>120650</xdr:colOff>
      <xdr:row>3</xdr:row>
      <xdr:rowOff>85725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9D940EB-01F2-4836-BEF4-E6B0E269AD53}"/>
            </a:ext>
          </a:extLst>
        </xdr:cNvPr>
        <xdr:cNvGrpSpPr/>
      </xdr:nvGrpSpPr>
      <xdr:grpSpPr>
        <a:xfrm>
          <a:off x="6810756" y="210439"/>
          <a:ext cx="1882013" cy="844169"/>
          <a:chOff x="6826250" y="76200"/>
          <a:chExt cx="1797050" cy="850900"/>
        </a:xfrm>
      </xdr:grpSpPr>
      <xdr:sp macro="" textlink="">
        <xdr:nvSpPr>
          <xdr:cNvPr id="7" name="吹き出し: 角を丸めた四角形 6">
            <a:extLst>
              <a:ext uri="{FF2B5EF4-FFF2-40B4-BE49-F238E27FC236}">
                <a16:creationId xmlns:a16="http://schemas.microsoft.com/office/drawing/2014/main" id="{254C62C3-9753-40B5-A396-2030EABDF3DC}"/>
              </a:ext>
            </a:extLst>
          </xdr:cNvPr>
          <xdr:cNvSpPr/>
        </xdr:nvSpPr>
        <xdr:spPr>
          <a:xfrm>
            <a:off x="6826250" y="76200"/>
            <a:ext cx="1797050" cy="850900"/>
          </a:xfrm>
          <a:prstGeom prst="wedgeRoundRectCallout">
            <a:avLst>
              <a:gd name="adj1" fmla="val 57761"/>
              <a:gd name="adj2" fmla="val -11085"/>
              <a:gd name="adj3" fmla="val 16667"/>
            </a:avLst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91305DAE-173C-4A84-9E10-A28E60A044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34200" y="139700"/>
            <a:ext cx="1670050" cy="673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6</xdr:row>
      <xdr:rowOff>247650</xdr:rowOff>
    </xdr:from>
    <xdr:to>
      <xdr:col>8</xdr:col>
      <xdr:colOff>222250</xdr:colOff>
      <xdr:row>11</xdr:row>
      <xdr:rowOff>133350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D4FF771-E3F8-4D9F-A7E3-273C0CEF51D4}"/>
            </a:ext>
          </a:extLst>
        </xdr:cNvPr>
        <xdr:cNvSpPr/>
      </xdr:nvSpPr>
      <xdr:spPr>
        <a:xfrm>
          <a:off x="2590800" y="1155700"/>
          <a:ext cx="2508250" cy="793750"/>
        </a:xfrm>
        <a:prstGeom prst="wedgeRoundRectCallout">
          <a:avLst>
            <a:gd name="adj1" fmla="val -4110"/>
            <a:gd name="adj2" fmla="val 66734"/>
            <a:gd name="adj3" fmla="val 16667"/>
          </a:avLst>
        </a:prstGeom>
        <a:solidFill>
          <a:srgbClr val="FF6600">
            <a:alpha val="17000"/>
          </a:srgbClr>
        </a:solidFill>
        <a:ln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127000</xdr:colOff>
      <xdr:row>24</xdr:row>
      <xdr:rowOff>222250</xdr:rowOff>
    </xdr:from>
    <xdr:to>
      <xdr:col>14</xdr:col>
      <xdr:colOff>520700</xdr:colOff>
      <xdr:row>50</xdr:row>
      <xdr:rowOff>158750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2F7878A-F4CD-44B6-A051-0180C761ECD2}"/>
            </a:ext>
          </a:extLst>
        </xdr:cNvPr>
        <xdr:cNvGrpSpPr/>
      </xdr:nvGrpSpPr>
      <xdr:grpSpPr>
        <a:xfrm>
          <a:off x="127000" y="8851900"/>
          <a:ext cx="9766300" cy="6727825"/>
          <a:chOff x="127000" y="8096250"/>
          <a:chExt cx="9086850" cy="5003800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265B8AA4-7ED1-4BE4-9C20-49ECE418CDA1}"/>
              </a:ext>
            </a:extLst>
          </xdr:cNvPr>
          <xdr:cNvGraphicFramePr/>
        </xdr:nvGraphicFramePr>
        <xdr:xfrm>
          <a:off x="127000" y="8096250"/>
          <a:ext cx="9086850" cy="5003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345451C5-BE22-4B3A-BC8A-BB502AD78C9C}"/>
              </a:ext>
            </a:extLst>
          </xdr:cNvPr>
          <xdr:cNvGrpSpPr/>
        </xdr:nvGrpSpPr>
        <xdr:grpSpPr>
          <a:xfrm>
            <a:off x="203200" y="11995150"/>
            <a:ext cx="8928100" cy="400050"/>
            <a:chOff x="253560" y="12103100"/>
            <a:chExt cx="9119040" cy="400050"/>
          </a:xfrm>
        </xdr:grpSpPr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9423C891-4B1F-48A4-B3BC-140E5E4EDF51}"/>
                </a:ext>
              </a:extLst>
            </xdr:cNvPr>
            <xdr:cNvGrpSpPr/>
          </xdr:nvGrpSpPr>
          <xdr:grpSpPr>
            <a:xfrm>
              <a:off x="412750" y="12122150"/>
              <a:ext cx="8959850" cy="158750"/>
              <a:chOff x="342900" y="11982450"/>
              <a:chExt cx="8959850" cy="298450"/>
            </a:xfrm>
          </xdr:grpSpPr>
          <xdr:sp macro="" textlink="">
            <xdr:nvSpPr>
              <xdr:cNvPr id="8" name="正方形/長方形 7">
                <a:extLst>
                  <a:ext uri="{FF2B5EF4-FFF2-40B4-BE49-F238E27FC236}">
                    <a16:creationId xmlns:a16="http://schemas.microsoft.com/office/drawing/2014/main" id="{89884964-B841-4315-8C27-DA67067AFAD1}"/>
                  </a:ext>
                </a:extLst>
              </xdr:cNvPr>
              <xdr:cNvSpPr/>
            </xdr:nvSpPr>
            <xdr:spPr>
              <a:xfrm>
                <a:off x="342900" y="12065000"/>
                <a:ext cx="8928100" cy="120650"/>
              </a:xfrm>
              <a:prstGeom prst="rect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96F62CE9-FE0E-4F52-BE01-1C59FDBC5FE3}"/>
                  </a:ext>
                </a:extLst>
              </xdr:cNvPr>
              <xdr:cNvSpPr/>
            </xdr:nvSpPr>
            <xdr:spPr>
              <a:xfrm>
                <a:off x="9156700" y="11982450"/>
                <a:ext cx="146050" cy="29845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7" name="吹き出し: 四角形 6">
              <a:extLst>
                <a:ext uri="{FF2B5EF4-FFF2-40B4-BE49-F238E27FC236}">
                  <a16:creationId xmlns:a16="http://schemas.microsoft.com/office/drawing/2014/main" id="{9921A6D7-ED0D-42B9-896E-9BF70C140C7C}"/>
                </a:ext>
              </a:extLst>
            </xdr:cNvPr>
            <xdr:cNvSpPr/>
          </xdr:nvSpPr>
          <xdr:spPr>
            <a:xfrm>
              <a:off x="253560" y="12103100"/>
              <a:ext cx="178680" cy="400050"/>
            </a:xfrm>
            <a:prstGeom prst="wedgeRectCallout">
              <a:avLst>
                <a:gd name="adj1" fmla="val 596"/>
                <a:gd name="adj2" fmla="val 40549"/>
              </a:avLst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8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r"/>
              <a:r>
                <a:rPr kumimoji="1" lang="en-US" altLang="ja-JP" sz="1100"/>
                <a:t>0</a:t>
              </a:r>
            </a:p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209550</xdr:colOff>
      <xdr:row>2</xdr:row>
      <xdr:rowOff>304800</xdr:rowOff>
    </xdr:from>
    <xdr:to>
      <xdr:col>12</xdr:col>
      <xdr:colOff>501650</xdr:colOff>
      <xdr:row>7</xdr:row>
      <xdr:rowOff>158750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EB5DC3A9-8724-4561-8314-38B3847BC6C1}"/>
            </a:ext>
          </a:extLst>
        </xdr:cNvPr>
        <xdr:cNvSpPr/>
      </xdr:nvSpPr>
      <xdr:spPr>
        <a:xfrm>
          <a:off x="5086350" y="495300"/>
          <a:ext cx="2730500" cy="819150"/>
        </a:xfrm>
        <a:prstGeom prst="wedgeRoundRectCallout">
          <a:avLst>
            <a:gd name="adj1" fmla="val -1376"/>
            <a:gd name="adj2" fmla="val 153757"/>
            <a:gd name="adj3" fmla="val 16667"/>
          </a:avLst>
        </a:prstGeom>
        <a:solidFill>
          <a:srgbClr val="33CCCC">
            <a:alpha val="17000"/>
          </a:srgbClr>
        </a:solidFill>
        <a:ln>
          <a:solidFill>
            <a:srgbClr val="33CC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565150</xdr:colOff>
      <xdr:row>8</xdr:row>
      <xdr:rowOff>254000</xdr:rowOff>
    </xdr:from>
    <xdr:to>
      <xdr:col>15</xdr:col>
      <xdr:colOff>228600</xdr:colOff>
      <xdr:row>13</xdr:row>
      <xdr:rowOff>146050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D1032BA-DC44-4706-AD00-53107451D63E}"/>
            </a:ext>
          </a:extLst>
        </xdr:cNvPr>
        <xdr:cNvSpPr/>
      </xdr:nvSpPr>
      <xdr:spPr>
        <a:xfrm>
          <a:off x="6661150" y="1485900"/>
          <a:ext cx="2711450" cy="806450"/>
        </a:xfrm>
        <a:prstGeom prst="wedgeRoundRectCallout">
          <a:avLst>
            <a:gd name="adj1" fmla="val -52077"/>
            <a:gd name="adj2" fmla="val 70773"/>
            <a:gd name="adj3" fmla="val 16667"/>
          </a:avLst>
        </a:prstGeom>
        <a:solidFill>
          <a:srgbClr val="FFC000">
            <a:alpha val="17000"/>
          </a:srgbClr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12700</xdr:colOff>
      <xdr:row>10</xdr:row>
      <xdr:rowOff>228600</xdr:rowOff>
    </xdr:from>
    <xdr:ext cx="4503412" cy="3885801"/>
    <xdr:pic>
      <xdr:nvPicPr>
        <xdr:cNvPr id="12" name="図 11">
          <a:extLst>
            <a:ext uri="{FF2B5EF4-FFF2-40B4-BE49-F238E27FC236}">
              <a16:creationId xmlns:a16="http://schemas.microsoft.com/office/drawing/2014/main" id="{59DE14CD-9874-431A-BF1C-24DF2792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816100"/>
          <a:ext cx="4503412" cy="3885801"/>
        </a:xfrm>
        <a:prstGeom prst="rect">
          <a:avLst/>
        </a:prstGeom>
      </xdr:spPr>
    </xdr:pic>
    <xdr:clientData/>
  </xdr:oneCellAnchor>
  <xdr:twoCellAnchor>
    <xdr:from>
      <xdr:col>0</xdr:col>
      <xdr:colOff>184150</xdr:colOff>
      <xdr:row>26</xdr:row>
      <xdr:rowOff>44450</xdr:rowOff>
    </xdr:from>
    <xdr:to>
      <xdr:col>1</xdr:col>
      <xdr:colOff>431800</xdr:colOff>
      <xdr:row>27</xdr:row>
      <xdr:rowOff>158750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2DDBAF2-6DBD-4806-B2E9-FBD876C930BA}"/>
            </a:ext>
          </a:extLst>
        </xdr:cNvPr>
        <xdr:cNvSpPr txBox="1"/>
      </xdr:nvSpPr>
      <xdr:spPr>
        <a:xfrm>
          <a:off x="184150" y="4337050"/>
          <a:ext cx="8572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B7AA-D994-4BF0-84FD-F58AC02AB199}">
  <sheetPr>
    <tabColor rgb="FFFF0000"/>
  </sheetPr>
  <dimension ref="A1:Y86"/>
  <sheetViews>
    <sheetView zoomScaleNormal="100" workbookViewId="0">
      <selection activeCell="F28" sqref="F28"/>
    </sheetView>
  </sheetViews>
  <sheetFormatPr defaultRowHeight="18.75" x14ac:dyDescent="0.4"/>
  <cols>
    <col min="1" max="1" width="1.125" customWidth="1"/>
    <col min="2" max="2" width="9.25" customWidth="1"/>
    <col min="3" max="4" width="7.375" customWidth="1"/>
    <col min="5" max="5" width="11.875" customWidth="1"/>
    <col min="6" max="6" width="11.75" customWidth="1"/>
    <col min="7" max="7" width="13.25" customWidth="1"/>
    <col min="8" max="8" width="4.625" customWidth="1"/>
    <col min="15" max="15" width="13.875" customWidth="1"/>
  </cols>
  <sheetData>
    <row r="1" spans="1:25" ht="28.5" thickBot="1" x14ac:dyDescent="0.2">
      <c r="A1" s="2"/>
      <c r="B1" s="27" t="s" ph="1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34" customFormat="1" ht="32.1" customHeight="1" x14ac:dyDescent="0.15">
      <c r="A2" s="31"/>
      <c r="B2" s="32"/>
      <c r="C2" s="37" t="s" ph="1">
        <v>56</v>
      </c>
      <c r="D2" s="42" t="s" ph="1">
        <v>58</v>
      </c>
      <c r="E2" s="44" t="s" ph="1">
        <v>57</v>
      </c>
      <c r="F2" s="65" t="s" ph="1">
        <v>63</v>
      </c>
      <c r="G2" s="70" t="s" ph="1">
        <v>60</v>
      </c>
      <c r="H2" s="31"/>
      <c r="I2" s="31"/>
      <c r="J2" s="31"/>
      <c r="K2" s="31"/>
      <c r="L2" s="31"/>
      <c r="M2" s="31"/>
      <c r="N2" s="31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s="36" customFormat="1" ht="17.100000000000001" customHeight="1" thickBot="1" x14ac:dyDescent="0.2">
      <c r="A3" s="35"/>
      <c r="B3" s="39"/>
      <c r="C3" s="40" t="s" ph="1">
        <v>55</v>
      </c>
      <c r="D3" s="43" t="s" ph="1">
        <v>55</v>
      </c>
      <c r="E3" s="45" t="s" ph="1">
        <v>55</v>
      </c>
      <c r="F3" s="66" t="s" ph="1">
        <v>64</v>
      </c>
      <c r="G3" s="71" t="s" ph="1">
        <v>55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38" customFormat="1" x14ac:dyDescent="0.15">
      <c r="A4" s="3"/>
      <c r="B4" s="41" t="s" ph="1">
        <v>35</v>
      </c>
      <c r="C4" s="46">
        <v>1281</v>
      </c>
      <c r="D4" s="47">
        <v>226</v>
      </c>
      <c r="E4" s="48">
        <v>345541</v>
      </c>
      <c r="F4" s="67">
        <f t="shared" ref="F4:F22" si="0">C4/E4*10000</f>
        <v>37.07230111622065</v>
      </c>
      <c r="G4" s="72">
        <f t="shared" ref="G4:G22" si="1">D4/E4*10000</f>
        <v>6.5404684248757743</v>
      </c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38" customFormat="1" x14ac:dyDescent="0.15">
      <c r="A5" s="3"/>
      <c r="B5" s="28" t="s" ph="1">
        <v>36</v>
      </c>
      <c r="C5" s="49">
        <v>196</v>
      </c>
      <c r="D5" s="50">
        <v>68</v>
      </c>
      <c r="E5" s="51">
        <v>112867</v>
      </c>
      <c r="F5" s="68">
        <f t="shared" si="0"/>
        <v>17.365571867773575</v>
      </c>
      <c r="G5" s="73">
        <f t="shared" si="1"/>
        <v>6.0247902398398123</v>
      </c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38" customFormat="1" x14ac:dyDescent="0.15">
      <c r="A6" s="3"/>
      <c r="B6" s="28" t="s" ph="1">
        <v>37</v>
      </c>
      <c r="C6" s="49">
        <v>288</v>
      </c>
      <c r="D6" s="50">
        <v>69</v>
      </c>
      <c r="E6" s="51">
        <v>111899</v>
      </c>
      <c r="F6" s="68">
        <f t="shared" si="0"/>
        <v>25.737495419976941</v>
      </c>
      <c r="G6" s="73">
        <f t="shared" si="1"/>
        <v>6.1662749443694755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38" customFormat="1" x14ac:dyDescent="0.15">
      <c r="A7" s="3"/>
      <c r="B7" s="28" t="s" ph="1">
        <v>38</v>
      </c>
      <c r="C7" s="49">
        <v>204</v>
      </c>
      <c r="D7" s="50">
        <v>42</v>
      </c>
      <c r="E7" s="51">
        <v>80927</v>
      </c>
      <c r="F7" s="68">
        <f t="shared" si="0"/>
        <v>25.207903419130822</v>
      </c>
      <c r="G7" s="73">
        <f t="shared" si="1"/>
        <v>5.1898624686445807</v>
      </c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38" customFormat="1" x14ac:dyDescent="0.15">
      <c r="A8" s="3"/>
      <c r="B8" s="28" t="s" ph="1">
        <v>39</v>
      </c>
      <c r="C8" s="49">
        <v>275</v>
      </c>
      <c r="D8" s="50">
        <v>96</v>
      </c>
      <c r="E8" s="51">
        <v>146227</v>
      </c>
      <c r="F8" s="68">
        <f t="shared" si="0"/>
        <v>18.806376387397677</v>
      </c>
      <c r="G8" s="73">
        <f t="shared" si="1"/>
        <v>6.5651350297824616</v>
      </c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38" customFormat="1" x14ac:dyDescent="0.15">
      <c r="A9" s="3"/>
      <c r="B9" s="28" t="s" ph="1">
        <v>40</v>
      </c>
      <c r="C9" s="49">
        <v>235</v>
      </c>
      <c r="D9" s="50">
        <v>52</v>
      </c>
      <c r="E9" s="51">
        <v>84650</v>
      </c>
      <c r="F9" s="68">
        <f t="shared" si="0"/>
        <v>27.761370348493795</v>
      </c>
      <c r="G9" s="73">
        <f t="shared" si="1"/>
        <v>6.1429415239220315</v>
      </c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38" customFormat="1" x14ac:dyDescent="0.15">
      <c r="A10" s="3"/>
      <c r="B10" s="28" t="s" ph="1">
        <v>41</v>
      </c>
      <c r="C10" s="49">
        <v>176</v>
      </c>
      <c r="D10" s="50">
        <v>39</v>
      </c>
      <c r="E10" s="51">
        <v>68968</v>
      </c>
      <c r="F10" s="68">
        <f t="shared" si="0"/>
        <v>25.519081313072732</v>
      </c>
      <c r="G10" s="73">
        <f t="shared" si="1"/>
        <v>5.6547964273286162</v>
      </c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8" customFormat="1" x14ac:dyDescent="0.15">
      <c r="A11" s="3"/>
      <c r="B11" s="28" t="s" ph="1">
        <v>42</v>
      </c>
      <c r="C11" s="49">
        <v>173</v>
      </c>
      <c r="D11" s="50">
        <v>50</v>
      </c>
      <c r="E11" s="51">
        <v>87312</v>
      </c>
      <c r="F11" s="68">
        <f t="shared" si="0"/>
        <v>19.814000366501741</v>
      </c>
      <c r="G11" s="73">
        <f t="shared" si="1"/>
        <v>5.7265897013010818</v>
      </c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38" customFormat="1" x14ac:dyDescent="0.15">
      <c r="A12" s="3"/>
      <c r="B12" s="28" t="s" ph="1">
        <v>43</v>
      </c>
      <c r="C12" s="49">
        <v>79</v>
      </c>
      <c r="D12" s="50">
        <v>21</v>
      </c>
      <c r="E12" s="51">
        <v>50168</v>
      </c>
      <c r="F12" s="68">
        <f t="shared" si="0"/>
        <v>15.747089778344762</v>
      </c>
      <c r="G12" s="73">
        <f t="shared" si="1"/>
        <v>4.185935257534684</v>
      </c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8" customFormat="1" x14ac:dyDescent="0.15">
      <c r="A13" s="3"/>
      <c r="B13" s="28" t="s" ph="1">
        <v>44</v>
      </c>
      <c r="C13" s="49">
        <v>39</v>
      </c>
      <c r="D13" s="50">
        <v>20</v>
      </c>
      <c r="E13" s="51">
        <v>54062</v>
      </c>
      <c r="F13" s="68">
        <f t="shared" si="0"/>
        <v>7.2139395508860193</v>
      </c>
      <c r="G13" s="73">
        <f t="shared" si="1"/>
        <v>3.6994561799415489</v>
      </c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8" customFormat="1" x14ac:dyDescent="0.15">
      <c r="A14" s="3"/>
      <c r="B14" s="28" t="s" ph="1">
        <v>45</v>
      </c>
      <c r="C14" s="49">
        <v>83</v>
      </c>
      <c r="D14" s="50">
        <v>28</v>
      </c>
      <c r="E14" s="51">
        <v>45174</v>
      </c>
      <c r="F14" s="68">
        <f t="shared" si="0"/>
        <v>18.373400628680212</v>
      </c>
      <c r="G14" s="73">
        <f t="shared" si="1"/>
        <v>6.1982556337716392</v>
      </c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8" customFormat="1" x14ac:dyDescent="0.15">
      <c r="A15" s="3"/>
      <c r="B15" s="28" t="s" ph="1">
        <v>46</v>
      </c>
      <c r="C15" s="49">
        <v>198</v>
      </c>
      <c r="D15" s="50">
        <v>61</v>
      </c>
      <c r="E15" s="51">
        <v>111787</v>
      </c>
      <c r="F15" s="68">
        <f t="shared" si="0"/>
        <v>17.712256344655462</v>
      </c>
      <c r="G15" s="73">
        <f t="shared" si="1"/>
        <v>5.4568062475958747</v>
      </c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8" customFormat="1" x14ac:dyDescent="0.15">
      <c r="A16" s="3"/>
      <c r="B16" s="28" t="s" ph="1">
        <v>47</v>
      </c>
      <c r="C16" s="49">
        <v>25</v>
      </c>
      <c r="D16" s="50">
        <v>20</v>
      </c>
      <c r="E16" s="51">
        <v>36528</v>
      </c>
      <c r="F16" s="68">
        <f t="shared" si="0"/>
        <v>6.8440648269820414</v>
      </c>
      <c r="G16" s="73">
        <f t="shared" si="1"/>
        <v>5.4752518615856323</v>
      </c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8" customFormat="1" x14ac:dyDescent="0.15">
      <c r="A17" s="3"/>
      <c r="B17" s="28" t="s" ph="1">
        <v>48</v>
      </c>
      <c r="C17" s="49">
        <v>35</v>
      </c>
      <c r="D17" s="50">
        <v>9</v>
      </c>
      <c r="E17" s="51">
        <v>20665</v>
      </c>
      <c r="F17" s="68">
        <f t="shared" si="0"/>
        <v>16.936849745947253</v>
      </c>
      <c r="G17" s="73">
        <f t="shared" si="1"/>
        <v>4.3551899346721505</v>
      </c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8" customFormat="1" x14ac:dyDescent="0.15">
      <c r="A18" s="3"/>
      <c r="B18" s="28" t="s" ph="1">
        <v>49</v>
      </c>
      <c r="C18" s="49">
        <v>15</v>
      </c>
      <c r="D18" s="50">
        <v>5</v>
      </c>
      <c r="E18" s="51">
        <v>11504</v>
      </c>
      <c r="F18" s="68">
        <f t="shared" si="0"/>
        <v>13.038942976356051</v>
      </c>
      <c r="G18" s="73">
        <f t="shared" si="1"/>
        <v>4.3463143254520169</v>
      </c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8" customFormat="1" x14ac:dyDescent="0.15">
      <c r="A19" s="3"/>
      <c r="B19" s="28" t="s" ph="1">
        <v>50</v>
      </c>
      <c r="C19" s="49">
        <v>8</v>
      </c>
      <c r="D19" s="50">
        <v>12</v>
      </c>
      <c r="E19" s="51">
        <v>20803</v>
      </c>
      <c r="F19" s="68">
        <f t="shared" si="0"/>
        <v>3.8455991924241695</v>
      </c>
      <c r="G19" s="73">
        <f t="shared" si="1"/>
        <v>5.7683987886362544</v>
      </c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8" customFormat="1" x14ac:dyDescent="0.15">
      <c r="A20" s="3"/>
      <c r="B20" s="28" t="s" ph="1">
        <v>51</v>
      </c>
      <c r="C20" s="49">
        <v>25</v>
      </c>
      <c r="D20" s="50">
        <v>1</v>
      </c>
      <c r="E20" s="52">
        <v>6998</v>
      </c>
      <c r="F20" s="68">
        <f t="shared" si="0"/>
        <v>35.724492712203485</v>
      </c>
      <c r="G20" s="73">
        <f t="shared" si="1"/>
        <v>1.4289797084881395</v>
      </c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38" customFormat="1" x14ac:dyDescent="0.15">
      <c r="A21" s="3"/>
      <c r="B21" s="28" t="s" ph="1">
        <v>52</v>
      </c>
      <c r="C21" s="49">
        <v>3</v>
      </c>
      <c r="D21" s="50">
        <v>1</v>
      </c>
      <c r="E21" s="52">
        <v>6159</v>
      </c>
      <c r="F21" s="68">
        <f t="shared" si="0"/>
        <v>4.8709206039941551</v>
      </c>
      <c r="G21" s="73">
        <f t="shared" si="1"/>
        <v>1.6236402013313851</v>
      </c>
      <c r="H21" s="3"/>
      <c r="I21" s="3"/>
      <c r="J21" s="3"/>
      <c r="K21" s="3"/>
      <c r="L21" s="3"/>
      <c r="M21" s="3"/>
      <c r="N21" s="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38" customFormat="1" ht="19.5" thickBot="1" x14ac:dyDescent="0.2">
      <c r="A22" s="3"/>
      <c r="B22" s="29" t="s" ph="1">
        <v>53</v>
      </c>
      <c r="C22" s="53">
        <v>2</v>
      </c>
      <c r="D22" s="54">
        <v>3</v>
      </c>
      <c r="E22" s="55">
        <v>7149</v>
      </c>
      <c r="F22" s="69">
        <f t="shared" si="0"/>
        <v>2.7975940691005734</v>
      </c>
      <c r="G22" s="74">
        <f t="shared" si="1"/>
        <v>4.1963911036508605</v>
      </c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8" customFormat="1" ht="20.25" thickTop="1" thickBot="1" x14ac:dyDescent="0.2">
      <c r="A23" s="3"/>
      <c r="B23" s="30" t="s" ph="1">
        <v>54</v>
      </c>
      <c r="C23" s="56">
        <f t="shared" ref="C23:D23" si="2">SUM(C4:C22)</f>
        <v>3340</v>
      </c>
      <c r="D23" s="57">
        <f t="shared" si="2"/>
        <v>823</v>
      </c>
      <c r="E23" s="58">
        <f>SUM(E4:E22)</f>
        <v>1409388</v>
      </c>
      <c r="F23" s="59">
        <f>C23/E23*10000</f>
        <v>23.698229302363863</v>
      </c>
      <c r="G23" s="60">
        <f>D23/E23*10000</f>
        <v>5.8394139867800776</v>
      </c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62" customFormat="1" ht="17.25" x14ac:dyDescent="0.15">
      <c r="A24" s="61"/>
      <c r="B24" s="61" t="s" ph="1">
        <v>61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62" customFormat="1" ht="18.75" customHeight="1" x14ac:dyDescent="0.15">
      <c r="A25" s="61"/>
      <c r="B25" s="61" t="s" ph="1">
        <v>62</v>
      </c>
      <c r="C25" s="61"/>
      <c r="D25" s="63" ph="1"/>
      <c r="E25" s="61"/>
      <c r="F25" s="61"/>
      <c r="G25" s="61"/>
      <c r="H25" s="61"/>
      <c r="I25" s="61"/>
      <c r="J25" s="61"/>
      <c r="K25" s="64" ph="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s="62" customFormat="1" ht="15.75" x14ac:dyDescent="0.4">
      <c r="A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s="62" customFormat="1" ht="23.45" customHeight="1" x14ac:dyDescent="0.15">
      <c r="A27" s="61"/>
      <c r="B27" s="61" ph="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25.5" customHeight="1" x14ac:dyDescent="0.15">
      <c r="A28" s="2"/>
      <c r="B28" s="3" ph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04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customHeight="1" x14ac:dyDescent="0.15">
      <c r="A48" s="2"/>
      <c r="B48" s="2"/>
      <c r="C48" s="2"/>
      <c r="D48" s="6" ph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 customHeight="1" x14ac:dyDescent="0.15">
      <c r="A49" s="2"/>
      <c r="B49" s="2" ph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customHeight="1" x14ac:dyDescent="0.15">
      <c r="A50" s="2"/>
      <c r="B50" s="2" ph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 x14ac:dyDescent="0.15">
      <c r="A51" s="2"/>
      <c r="B51" s="2" ph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7" spans="2:2" ht="24" x14ac:dyDescent="0.4">
      <c r="B67" ph="1"/>
    </row>
    <row r="68" spans="2:2" ht="24" x14ac:dyDescent="0.4">
      <c r="B68" ph="1"/>
    </row>
    <row r="69" spans="2:2" ht="24" x14ac:dyDescent="0.4">
      <c r="B69" ph="1"/>
    </row>
    <row r="84" spans="2:2" ht="24" x14ac:dyDescent="0.4">
      <c r="B84" ph="1"/>
    </row>
    <row r="85" spans="2:2" ht="24" x14ac:dyDescent="0.4">
      <c r="B85" ph="1"/>
    </row>
    <row r="86" spans="2:2" ht="24" x14ac:dyDescent="0.4">
      <c r="B86" ph="1"/>
    </row>
  </sheetData>
  <phoneticPr fontId="22" type="Hiragana" alignment="distributed"/>
  <pageMargins left="0" right="0" top="0.9055118110236221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57AD-6507-45FE-840F-0EB8B25A9B5F}">
  <sheetPr>
    <tabColor rgb="FFFFC000"/>
  </sheetPr>
  <dimension ref="A1:Y86"/>
  <sheetViews>
    <sheetView zoomScaleNormal="100" workbookViewId="0">
      <selection activeCell="C4" sqref="C4:D22"/>
    </sheetView>
  </sheetViews>
  <sheetFormatPr defaultRowHeight="18.75" x14ac:dyDescent="0.4"/>
  <cols>
    <col min="1" max="1" width="0.375" customWidth="1"/>
    <col min="2" max="2" width="9.25" customWidth="1"/>
    <col min="3" max="3" width="7.375" customWidth="1"/>
    <col min="4" max="4" width="9.5" customWidth="1"/>
    <col min="5" max="5" width="9.125" customWidth="1"/>
    <col min="6" max="6" width="11.75" customWidth="1"/>
    <col min="7" max="7" width="13.25" customWidth="1"/>
    <col min="8" max="8" width="4.625" customWidth="1"/>
    <col min="15" max="15" width="13.875" customWidth="1"/>
  </cols>
  <sheetData>
    <row r="1" spans="1:25" ht="28.5" thickBot="1" x14ac:dyDescent="0.2">
      <c r="A1" s="2"/>
      <c r="B1" s="27" t="s" ph="1">
        <v>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34" customFormat="1" ht="32.1" customHeight="1" x14ac:dyDescent="0.15">
      <c r="A2" s="31"/>
      <c r="B2" s="32"/>
      <c r="C2" s="75" t="s" ph="1">
        <v>66</v>
      </c>
      <c r="D2" s="76" t="s" ph="1">
        <v>65</v>
      </c>
      <c r="E2" s="44" t="s" ph="1">
        <v>57</v>
      </c>
      <c r="F2" s="77" t="s" ph="1">
        <v>69</v>
      </c>
      <c r="G2" s="83" t="s" ph="1">
        <v>68</v>
      </c>
      <c r="H2" s="31"/>
      <c r="I2" s="31"/>
      <c r="J2" s="31"/>
      <c r="K2" s="31"/>
      <c r="L2" s="31"/>
      <c r="M2" s="31"/>
      <c r="N2" s="31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s="36" customFormat="1" ht="17.100000000000001" customHeight="1" thickBot="1" x14ac:dyDescent="0.2">
      <c r="A3" s="35"/>
      <c r="B3" s="39"/>
      <c r="C3" s="40" t="s" ph="1">
        <v>55</v>
      </c>
      <c r="D3" s="43" t="s" ph="1">
        <v>55</v>
      </c>
      <c r="E3" s="45" t="s" ph="1">
        <v>55</v>
      </c>
      <c r="F3" s="78" t="s" ph="1">
        <v>64</v>
      </c>
      <c r="G3" s="84" t="s" ph="1">
        <v>55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38" customFormat="1" x14ac:dyDescent="0.15">
      <c r="A4" s="3"/>
      <c r="B4" s="41" t="s" ph="1">
        <v>35</v>
      </c>
      <c r="C4" s="46">
        <v>576</v>
      </c>
      <c r="D4" s="47">
        <v>181</v>
      </c>
      <c r="E4" s="48">
        <v>345541</v>
      </c>
      <c r="F4" s="79">
        <f t="shared" ref="F4:F22" si="0">C4/E4*10000</f>
        <v>16.669512445701088</v>
      </c>
      <c r="G4" s="85">
        <f t="shared" ref="G4:G22" si="1">D4/E4*10000</f>
        <v>5.2381627650553773</v>
      </c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38" customFormat="1" x14ac:dyDescent="0.15">
      <c r="A5" s="3"/>
      <c r="B5" s="28" t="s" ph="1">
        <v>36</v>
      </c>
      <c r="C5" s="49">
        <v>176</v>
      </c>
      <c r="D5" s="50">
        <v>40</v>
      </c>
      <c r="E5" s="51">
        <v>112867</v>
      </c>
      <c r="F5" s="80">
        <f t="shared" si="0"/>
        <v>15.593574738408925</v>
      </c>
      <c r="G5" s="86">
        <f t="shared" si="1"/>
        <v>3.5439942587293012</v>
      </c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38" customFormat="1" x14ac:dyDescent="0.15">
      <c r="A6" s="3"/>
      <c r="B6" s="28" t="s" ph="1">
        <v>37</v>
      </c>
      <c r="C6" s="49">
        <v>155</v>
      </c>
      <c r="D6" s="50">
        <v>54</v>
      </c>
      <c r="E6" s="51">
        <v>111899</v>
      </c>
      <c r="F6" s="80">
        <f t="shared" si="0"/>
        <v>13.851777048945923</v>
      </c>
      <c r="G6" s="86">
        <f t="shared" si="1"/>
        <v>4.8257803912456767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38" customFormat="1" x14ac:dyDescent="0.15">
      <c r="A7" s="3"/>
      <c r="B7" s="28" t="s" ph="1">
        <v>38</v>
      </c>
      <c r="C7" s="49">
        <v>139</v>
      </c>
      <c r="D7" s="50">
        <v>34</v>
      </c>
      <c r="E7" s="51">
        <v>80927</v>
      </c>
      <c r="F7" s="80">
        <f t="shared" si="0"/>
        <v>17.175973408133256</v>
      </c>
      <c r="G7" s="86">
        <f t="shared" si="1"/>
        <v>4.2013172365218034</v>
      </c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38" customFormat="1" x14ac:dyDescent="0.15">
      <c r="A8" s="3"/>
      <c r="B8" s="28" t="s" ph="1">
        <v>39</v>
      </c>
      <c r="C8" s="49">
        <v>242</v>
      </c>
      <c r="D8" s="50">
        <v>66</v>
      </c>
      <c r="E8" s="51">
        <v>146227</v>
      </c>
      <c r="F8" s="80">
        <f t="shared" si="0"/>
        <v>16.549611220909956</v>
      </c>
      <c r="G8" s="86">
        <f t="shared" si="1"/>
        <v>4.5135303329754421</v>
      </c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38" customFormat="1" x14ac:dyDescent="0.15">
      <c r="A9" s="3"/>
      <c r="B9" s="28" t="s" ph="1">
        <v>40</v>
      </c>
      <c r="C9" s="49">
        <v>133</v>
      </c>
      <c r="D9" s="50">
        <v>48</v>
      </c>
      <c r="E9" s="51">
        <v>84650</v>
      </c>
      <c r="F9" s="80">
        <f t="shared" si="0"/>
        <v>15.711754282339042</v>
      </c>
      <c r="G9" s="86">
        <f t="shared" si="1"/>
        <v>5.6704075605434143</v>
      </c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38" customFormat="1" x14ac:dyDescent="0.15">
      <c r="A10" s="3"/>
      <c r="B10" s="28" t="s" ph="1">
        <v>41</v>
      </c>
      <c r="C10" s="49">
        <v>117</v>
      </c>
      <c r="D10" s="50">
        <v>33</v>
      </c>
      <c r="E10" s="51">
        <v>68968</v>
      </c>
      <c r="F10" s="80">
        <f t="shared" si="0"/>
        <v>16.964389281985849</v>
      </c>
      <c r="G10" s="86">
        <f t="shared" si="1"/>
        <v>4.7848277462011364</v>
      </c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8" customFormat="1" x14ac:dyDescent="0.15">
      <c r="A11" s="3"/>
      <c r="B11" s="28" t="s" ph="1">
        <v>42</v>
      </c>
      <c r="C11" s="49">
        <v>117</v>
      </c>
      <c r="D11" s="50">
        <v>41</v>
      </c>
      <c r="E11" s="51">
        <v>87312</v>
      </c>
      <c r="F11" s="80">
        <f t="shared" si="0"/>
        <v>13.40021990104453</v>
      </c>
      <c r="G11" s="86">
        <f t="shared" si="1"/>
        <v>4.6958035550668864</v>
      </c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38" customFormat="1" x14ac:dyDescent="0.15">
      <c r="A12" s="3"/>
      <c r="B12" s="28" t="s" ph="1">
        <v>43</v>
      </c>
      <c r="C12" s="49">
        <v>62</v>
      </c>
      <c r="D12" s="50">
        <v>13</v>
      </c>
      <c r="E12" s="51">
        <v>50168</v>
      </c>
      <c r="F12" s="80">
        <f t="shared" si="0"/>
        <v>12.358475522245257</v>
      </c>
      <c r="G12" s="86">
        <f t="shared" si="1"/>
        <v>2.5912932546643281</v>
      </c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8" customFormat="1" x14ac:dyDescent="0.15">
      <c r="A13" s="3"/>
      <c r="B13" s="28" t="s" ph="1">
        <v>44</v>
      </c>
      <c r="C13" s="49">
        <v>56</v>
      </c>
      <c r="D13" s="50">
        <v>9</v>
      </c>
      <c r="E13" s="51">
        <v>54062</v>
      </c>
      <c r="F13" s="80">
        <f t="shared" si="0"/>
        <v>10.358477303836336</v>
      </c>
      <c r="G13" s="86">
        <f t="shared" si="1"/>
        <v>1.6647552809736967</v>
      </c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8" customFormat="1" x14ac:dyDescent="0.15">
      <c r="A14" s="3"/>
      <c r="B14" s="28" t="s" ph="1">
        <v>45</v>
      </c>
      <c r="C14" s="49">
        <v>53</v>
      </c>
      <c r="D14" s="50">
        <v>20</v>
      </c>
      <c r="E14" s="51">
        <v>45174</v>
      </c>
      <c r="F14" s="80">
        <f t="shared" si="0"/>
        <v>11.732412449639172</v>
      </c>
      <c r="G14" s="86">
        <f t="shared" si="1"/>
        <v>4.4273254526940278</v>
      </c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8" customFormat="1" x14ac:dyDescent="0.15">
      <c r="A15" s="3"/>
      <c r="B15" s="28" t="s" ph="1">
        <v>46</v>
      </c>
      <c r="C15" s="49">
        <v>119</v>
      </c>
      <c r="D15" s="50">
        <v>41</v>
      </c>
      <c r="E15" s="51">
        <v>111787</v>
      </c>
      <c r="F15" s="80">
        <f t="shared" si="0"/>
        <v>10.645244974818182</v>
      </c>
      <c r="G15" s="86">
        <f t="shared" si="1"/>
        <v>3.6676894451054238</v>
      </c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8" customFormat="1" x14ac:dyDescent="0.15">
      <c r="A16" s="3"/>
      <c r="B16" s="28" t="s" ph="1">
        <v>47</v>
      </c>
      <c r="C16" s="49">
        <v>28</v>
      </c>
      <c r="D16" s="50">
        <v>1</v>
      </c>
      <c r="E16" s="51">
        <v>36528</v>
      </c>
      <c r="F16" s="80">
        <f t="shared" si="0"/>
        <v>7.6653526062198862</v>
      </c>
      <c r="G16" s="86">
        <f t="shared" si="1"/>
        <v>0.27376259307928164</v>
      </c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8" customFormat="1" x14ac:dyDescent="0.15">
      <c r="A17" s="3"/>
      <c r="B17" s="28" t="s" ph="1">
        <v>48</v>
      </c>
      <c r="C17" s="49">
        <v>26</v>
      </c>
      <c r="D17" s="50">
        <v>6</v>
      </c>
      <c r="E17" s="51">
        <v>20665</v>
      </c>
      <c r="F17" s="80">
        <f t="shared" si="0"/>
        <v>12.581659811275102</v>
      </c>
      <c r="G17" s="86">
        <f t="shared" si="1"/>
        <v>2.9034599564481005</v>
      </c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8" customFormat="1" x14ac:dyDescent="0.15">
      <c r="A18" s="3"/>
      <c r="B18" s="28" t="s" ph="1">
        <v>49</v>
      </c>
      <c r="C18" s="49">
        <v>13</v>
      </c>
      <c r="D18" s="50">
        <v>0</v>
      </c>
      <c r="E18" s="51">
        <v>11504</v>
      </c>
      <c r="F18" s="80">
        <f t="shared" si="0"/>
        <v>11.300417246175245</v>
      </c>
      <c r="G18" s="86">
        <f t="shared" si="1"/>
        <v>0</v>
      </c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8" customFormat="1" x14ac:dyDescent="0.15">
      <c r="A19" s="3"/>
      <c r="B19" s="28" t="s" ph="1">
        <v>50</v>
      </c>
      <c r="C19" s="49">
        <v>10</v>
      </c>
      <c r="D19" s="50">
        <v>1</v>
      </c>
      <c r="E19" s="51">
        <v>20803</v>
      </c>
      <c r="F19" s="80">
        <f t="shared" si="0"/>
        <v>4.8069989905302126</v>
      </c>
      <c r="G19" s="86">
        <f t="shared" si="1"/>
        <v>0.48069989905302118</v>
      </c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8" customFormat="1" x14ac:dyDescent="0.15">
      <c r="A20" s="3"/>
      <c r="B20" s="28" t="s" ph="1">
        <v>51</v>
      </c>
      <c r="C20" s="49">
        <v>15</v>
      </c>
      <c r="D20" s="50">
        <v>9</v>
      </c>
      <c r="E20" s="52">
        <v>6998</v>
      </c>
      <c r="F20" s="80">
        <f t="shared" si="0"/>
        <v>21.434695627322093</v>
      </c>
      <c r="G20" s="86">
        <f t="shared" si="1"/>
        <v>12.860817376393255</v>
      </c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38" customFormat="1" x14ac:dyDescent="0.15">
      <c r="A21" s="3"/>
      <c r="B21" s="28" t="s" ph="1">
        <v>52</v>
      </c>
      <c r="C21" s="49">
        <v>1</v>
      </c>
      <c r="D21" s="50">
        <v>0</v>
      </c>
      <c r="E21" s="52">
        <v>6159</v>
      </c>
      <c r="F21" s="80">
        <f t="shared" si="0"/>
        <v>1.6236402013313851</v>
      </c>
      <c r="G21" s="86">
        <f t="shared" si="1"/>
        <v>0</v>
      </c>
      <c r="H21" s="3"/>
      <c r="I21" s="3"/>
      <c r="J21" s="3"/>
      <c r="K21" s="3"/>
      <c r="L21" s="3"/>
      <c r="M21" s="3"/>
      <c r="N21" s="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38" customFormat="1" ht="19.5" thickBot="1" x14ac:dyDescent="0.2">
      <c r="A22" s="3"/>
      <c r="B22" s="29" t="s" ph="1">
        <v>53</v>
      </c>
      <c r="C22" s="53">
        <v>2</v>
      </c>
      <c r="D22" s="54">
        <v>1</v>
      </c>
      <c r="E22" s="55">
        <v>7149</v>
      </c>
      <c r="F22" s="81">
        <f t="shared" si="0"/>
        <v>2.7975940691005734</v>
      </c>
      <c r="G22" s="87">
        <f t="shared" si="1"/>
        <v>1.3987970345502867</v>
      </c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8" customFormat="1" ht="20.25" thickTop="1" thickBot="1" x14ac:dyDescent="0.2">
      <c r="A23" s="3"/>
      <c r="B23" s="30" t="s" ph="1">
        <v>54</v>
      </c>
      <c r="C23" s="56">
        <v>3340</v>
      </c>
      <c r="D23" s="57">
        <v>823</v>
      </c>
      <c r="E23" s="58">
        <f>SUM(E4:E22)</f>
        <v>1409388</v>
      </c>
      <c r="F23" s="82">
        <f>C23/E23*10000</f>
        <v>23.698229302363863</v>
      </c>
      <c r="G23" s="88">
        <f>D23/E23*10000</f>
        <v>5.8394139867800776</v>
      </c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62" customFormat="1" ht="17.25" x14ac:dyDescent="0.15">
      <c r="A24" s="61"/>
      <c r="B24" s="61" t="s" ph="1">
        <v>61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62" customFormat="1" ht="18.75" customHeight="1" x14ac:dyDescent="0.15">
      <c r="A25" s="61"/>
      <c r="B25" s="61" t="s" ph="1">
        <v>62</v>
      </c>
      <c r="C25" s="61"/>
      <c r="D25" s="63" ph="1"/>
      <c r="E25" s="61"/>
      <c r="F25" s="61"/>
      <c r="G25" s="61"/>
      <c r="H25" s="61"/>
      <c r="I25" s="61"/>
      <c r="J25" s="61"/>
      <c r="K25" s="64" ph="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s="62" customFormat="1" ht="15.75" x14ac:dyDescent="0.4">
      <c r="A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s="62" customFormat="1" ht="23.45" customHeight="1" x14ac:dyDescent="0.15">
      <c r="A27" s="61"/>
      <c r="B27" s="61" ph="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25.5" customHeight="1" x14ac:dyDescent="0.15">
      <c r="A28" s="2"/>
      <c r="B28" s="3" ph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04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customHeight="1" x14ac:dyDescent="0.15">
      <c r="A48" s="2"/>
      <c r="B48" s="2"/>
      <c r="C48" s="2"/>
      <c r="D48" s="6" ph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 customHeight="1" x14ac:dyDescent="0.15">
      <c r="A49" s="2"/>
      <c r="B49" s="2" ph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customHeight="1" x14ac:dyDescent="0.15">
      <c r="A50" s="2"/>
      <c r="B50" s="2" ph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 x14ac:dyDescent="0.15">
      <c r="A51" s="2"/>
      <c r="B51" s="2" ph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7" spans="2:2" ht="27.75" x14ac:dyDescent="0.4">
      <c r="B67" ph="1"/>
    </row>
    <row r="68" spans="2:2" ht="27.75" x14ac:dyDescent="0.4">
      <c r="B68" ph="1"/>
    </row>
    <row r="69" spans="2:2" ht="27.75" x14ac:dyDescent="0.4">
      <c r="B69" ph="1"/>
    </row>
    <row r="84" spans="2:2" ht="27.75" x14ac:dyDescent="0.4">
      <c r="B84" ph="1"/>
    </row>
    <row r="85" spans="2:2" ht="27.75" x14ac:dyDescent="0.4">
      <c r="B85" ph="1"/>
    </row>
    <row r="86" spans="2:2" ht="27.75" x14ac:dyDescent="0.4">
      <c r="B86" ph="1"/>
    </row>
  </sheetData>
  <phoneticPr fontId="1"/>
  <pageMargins left="0" right="0" top="0.9055118110236221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8F1B-F9AA-4FE9-864B-F29E8FE9812B}">
  <sheetPr>
    <tabColor rgb="FF92D050"/>
    <pageSetUpPr fitToPage="1"/>
  </sheetPr>
  <dimension ref="A1:Y64"/>
  <sheetViews>
    <sheetView tabSelected="1" workbookViewId="0">
      <selection activeCell="G1" sqref="G1"/>
    </sheetView>
  </sheetViews>
  <sheetFormatPr defaultRowHeight="18.75" x14ac:dyDescent="0.4"/>
  <cols>
    <col min="1" max="1" width="2.5" customWidth="1"/>
    <col min="2" max="2" width="15.625" customWidth="1"/>
    <col min="3" max="4" width="13.625" customWidth="1"/>
    <col min="5" max="5" width="3.875" customWidth="1"/>
    <col min="8" max="8" width="7" customWidth="1"/>
    <col min="9" max="9" width="4.625" customWidth="1"/>
    <col min="10" max="10" width="13.625" customWidth="1"/>
    <col min="12" max="12" width="3.5" customWidth="1"/>
  </cols>
  <sheetData>
    <row r="1" spans="1:25" ht="30" customHeight="1" x14ac:dyDescent="0.15">
      <c r="A1" s="1"/>
      <c r="B1" s="5" t="s" ph="1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25" customFormat="1" ht="24.95" customHeight="1" thickBot="1" x14ac:dyDescent="0.2">
      <c r="A2" s="26"/>
      <c r="B2" s="26"/>
      <c r="C2" s="26"/>
      <c r="D2" s="26" t="s" ph="1">
        <v>33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9.45" customHeight="1" x14ac:dyDescent="0.15">
      <c r="A3" s="1"/>
      <c r="B3" s="24"/>
      <c r="C3" s="23" t="s" ph="1">
        <v>32</v>
      </c>
      <c r="D3" s="22" t="s" ph="1">
        <v>31</v>
      </c>
      <c r="E3" s="1"/>
      <c r="F3" s="1"/>
      <c r="G3" s="1"/>
      <c r="H3" s="1"/>
      <c r="I3" s="1"/>
      <c r="K3" s="1"/>
      <c r="L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9.1" customHeight="1" x14ac:dyDescent="0.15">
      <c r="A4" s="1"/>
      <c r="B4" s="21" t="s" ph="1">
        <v>30</v>
      </c>
      <c r="C4" s="20">
        <v>83.1</v>
      </c>
      <c r="D4" s="19">
        <v>88.4</v>
      </c>
      <c r="E4" s="1"/>
      <c r="F4" s="1"/>
      <c r="G4" s="1"/>
      <c r="H4" s="1"/>
      <c r="I4" s="1"/>
      <c r="J4" s="18" t="s" ph="1">
        <v>29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9.1" customHeight="1" x14ac:dyDescent="0.15">
      <c r="A5" s="1"/>
      <c r="B5" s="17" t="s" ph="1">
        <v>28</v>
      </c>
      <c r="C5" s="16">
        <v>82.7</v>
      </c>
      <c r="D5" s="15">
        <v>88.2</v>
      </c>
      <c r="E5" s="1"/>
      <c r="F5" s="1"/>
      <c r="G5" s="1"/>
      <c r="H5" s="1"/>
      <c r="I5" s="1"/>
      <c r="J5" s="18" t="s" ph="1">
        <v>14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9.1" customHeight="1" x14ac:dyDescent="0.15">
      <c r="A6" s="1"/>
      <c r="B6" s="17" t="s" ph="1">
        <v>27</v>
      </c>
      <c r="C6" s="16">
        <v>82.2</v>
      </c>
      <c r="D6" s="15">
        <v>88.2</v>
      </c>
      <c r="E6" s="1"/>
      <c r="G6" s="1"/>
      <c r="H6" s="1"/>
      <c r="I6" s="1"/>
      <c r="J6" s="18" t="s" ph="1">
        <v>26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9.1" customHeight="1" x14ac:dyDescent="0.15">
      <c r="A7" s="1"/>
      <c r="B7" s="17" t="s" ph="1">
        <v>25</v>
      </c>
      <c r="C7" s="16">
        <v>82.5</v>
      </c>
      <c r="D7" s="15">
        <v>88.2</v>
      </c>
      <c r="E7" s="1"/>
      <c r="G7" s="1"/>
      <c r="H7" s="1"/>
      <c r="I7" s="1"/>
      <c r="J7" s="18" t="s" ph="1">
        <v>24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9.1" customHeight="1" x14ac:dyDescent="0.15">
      <c r="A8" s="1"/>
      <c r="B8" s="17" t="s" ph="1">
        <v>23</v>
      </c>
      <c r="C8" s="16">
        <v>83.3</v>
      </c>
      <c r="D8" s="15">
        <v>89</v>
      </c>
      <c r="E8" s="1"/>
      <c r="F8" s="18" t="s" ph="1">
        <v>22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9.1" customHeight="1" x14ac:dyDescent="0.15">
      <c r="A9" s="1"/>
      <c r="B9" s="17" t="s" ph="1">
        <v>21</v>
      </c>
      <c r="C9" s="16">
        <v>82.9</v>
      </c>
      <c r="D9" s="15">
        <v>88.3</v>
      </c>
      <c r="E9" s="1"/>
      <c r="F9" s="18" t="s" ph="1">
        <v>20</v>
      </c>
      <c r="G9" s="1"/>
      <c r="H9" s="1"/>
      <c r="I9" s="1"/>
      <c r="J9" s="1"/>
      <c r="K9" s="1"/>
      <c r="L9" s="1" ph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9.1" customHeight="1" x14ac:dyDescent="0.15">
      <c r="A10" s="1"/>
      <c r="B10" s="17" t="s" ph="1">
        <v>19</v>
      </c>
      <c r="C10" s="16">
        <v>82.4</v>
      </c>
      <c r="D10" s="15">
        <v>88.1</v>
      </c>
      <c r="E10" s="1"/>
      <c r="F10" s="18" t="s" ph="1">
        <v>18</v>
      </c>
      <c r="G10" s="1"/>
      <c r="H10" s="1"/>
      <c r="I10" s="1"/>
      <c r="J10" s="1"/>
      <c r="K10" s="1"/>
      <c r="L10" s="1" ph="1"/>
      <c r="M10" s="18" t="s" ph="1">
        <v>17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9.1" customHeight="1" x14ac:dyDescent="0.15">
      <c r="A11" s="1"/>
      <c r="B11" s="17" t="s" ph="1">
        <v>16</v>
      </c>
      <c r="C11" s="16">
        <v>82.9</v>
      </c>
      <c r="D11" s="15">
        <v>88.3</v>
      </c>
      <c r="E11" s="1"/>
      <c r="F11" s="18" t="s" ph="1">
        <v>15</v>
      </c>
      <c r="G11" s="1"/>
      <c r="H11" s="1"/>
      <c r="I11" s="1"/>
      <c r="J11" s="1"/>
      <c r="K11" s="1"/>
      <c r="L11" s="1" ph="1"/>
      <c r="M11" s="18" t="s" ph="1">
        <v>14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9.1" customHeight="1" x14ac:dyDescent="0.15">
      <c r="A12" s="1"/>
      <c r="B12" s="17" t="s" ph="1">
        <v>13</v>
      </c>
      <c r="C12" s="16">
        <v>83</v>
      </c>
      <c r="D12" s="15">
        <v>87.9</v>
      </c>
      <c r="E12" s="1"/>
      <c r="F12" s="1"/>
      <c r="G12" s="1"/>
      <c r="H12" s="1"/>
      <c r="I12" s="1"/>
      <c r="J12" s="1"/>
      <c r="K12" s="1"/>
      <c r="L12" s="1"/>
      <c r="M12" s="18" t="s" ph="1">
        <v>12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9.1" customHeight="1" x14ac:dyDescent="0.15">
      <c r="A13" s="1"/>
      <c r="B13" s="17" t="s" ph="1">
        <v>11</v>
      </c>
      <c r="C13" s="16">
        <v>82.6</v>
      </c>
      <c r="D13" s="15">
        <v>88</v>
      </c>
      <c r="E13" s="1"/>
      <c r="F13" s="1"/>
      <c r="G13" s="1"/>
      <c r="H13" s="1"/>
      <c r="I13" s="1"/>
      <c r="J13" s="1"/>
      <c r="K13" s="1"/>
      <c r="L13" s="1"/>
      <c r="M13" s="18" t="s" ph="1">
        <v>10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9.1" customHeight="1" x14ac:dyDescent="0.15">
      <c r="A14" s="1"/>
      <c r="B14" s="17" t="s" ph="1">
        <v>9</v>
      </c>
      <c r="C14" s="16">
        <v>82.3</v>
      </c>
      <c r="D14" s="15">
        <v>87.9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.1" customHeight="1" x14ac:dyDescent="0.15">
      <c r="A15" s="1"/>
      <c r="B15" s="17" t="s" ph="1">
        <v>8</v>
      </c>
      <c r="C15" s="16">
        <v>82.7</v>
      </c>
      <c r="D15" s="15">
        <v>88.2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.1" customHeight="1" x14ac:dyDescent="0.15">
      <c r="A16" s="1"/>
      <c r="B16" s="17" t="s" ph="1">
        <v>7</v>
      </c>
      <c r="C16" s="16">
        <v>82.7</v>
      </c>
      <c r="D16" s="15">
        <v>88.2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9.1" customHeight="1" x14ac:dyDescent="0.15">
      <c r="A17" s="1"/>
      <c r="B17" s="17" t="s" ph="1">
        <v>6</v>
      </c>
      <c r="C17" s="16">
        <v>83</v>
      </c>
      <c r="D17" s="15">
        <v>88.6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9.1" customHeight="1" x14ac:dyDescent="0.15">
      <c r="A18" s="1"/>
      <c r="B18" s="17" t="s" ph="1">
        <v>5</v>
      </c>
      <c r="C18" s="16">
        <v>82.5</v>
      </c>
      <c r="D18" s="15">
        <v>87.5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9.1" customHeight="1" x14ac:dyDescent="0.15">
      <c r="A19" s="1"/>
      <c r="B19" s="17" t="s" ph="1">
        <v>4</v>
      </c>
      <c r="C19" s="16">
        <v>82.3</v>
      </c>
      <c r="D19" s="15">
        <v>88.1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9.1" customHeight="1" x14ac:dyDescent="0.15">
      <c r="A20" s="1"/>
      <c r="B20" s="17" t="s" ph="1">
        <v>3</v>
      </c>
      <c r="C20" s="16">
        <v>82.4</v>
      </c>
      <c r="D20" s="15">
        <v>88.2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9.1" customHeight="1" x14ac:dyDescent="0.15">
      <c r="A21" s="1"/>
      <c r="B21" s="17" t="s" ph="1">
        <v>2</v>
      </c>
      <c r="C21" s="16">
        <v>82.2</v>
      </c>
      <c r="D21" s="15">
        <v>88.1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9.1" customHeight="1" thickBot="1" x14ac:dyDescent="0.2">
      <c r="A22" s="1"/>
      <c r="B22" s="14" t="s" ph="1">
        <v>1</v>
      </c>
      <c r="C22" s="13">
        <v>82.6</v>
      </c>
      <c r="D22" s="12">
        <v>88.3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9.1" customHeight="1" thickTop="1" thickBot="1" x14ac:dyDescent="0.2">
      <c r="A23" s="1"/>
      <c r="B23" s="11" t="s" ph="1">
        <v>0</v>
      </c>
      <c r="C23" s="10">
        <v>82.7</v>
      </c>
      <c r="D23" s="9">
        <v>88.3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5.5" customHeight="1" x14ac:dyDescent="0.15">
      <c r="A24" s="1"/>
      <c r="B24" s="89" t="s" ph="1">
        <v>70</v>
      </c>
      <c r="C24" s="89" ph="1"/>
      <c r="D24" s="89" ph="1"/>
      <c r="E24" s="89" ph="1"/>
      <c r="F24" s="89" ph="1"/>
      <c r="G24" s="89" ph="1"/>
      <c r="H24" s="89" ph="1"/>
      <c r="I24" s="89" ph="1"/>
      <c r="J24" s="89" ph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 x14ac:dyDescent="0.15">
      <c r="A25" s="1"/>
      <c r="B25" s="1"/>
      <c r="C25" s="8" ph="1"/>
      <c r="D25" s="1"/>
      <c r="E25" s="1"/>
      <c r="F25" s="1"/>
      <c r="G25" s="1"/>
      <c r="H25" s="1"/>
      <c r="I25" s="1"/>
      <c r="J25" s="7" ph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0" customHeight="1" x14ac:dyDescent="0.4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0" customHeight="1" x14ac:dyDescent="0.4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 customHeight="1" x14ac:dyDescent="0.4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</sheetData>
  <mergeCells count="1">
    <mergeCell ref="B24:J24"/>
  </mergeCells>
  <phoneticPr fontId="1"/>
  <pageMargins left="0" right="0" top="0.94488188976377963" bottom="0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6-9-1_医師・歯科医師数</vt:lpstr>
      <vt:lpstr>6-9-2_薬剤師数</vt:lpstr>
      <vt:lpstr>6-9-3_市町別　男女別　平均寿命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2024-07-08T02:14:06Z</cp:lastPrinted>
  <dcterms:created xsi:type="dcterms:W3CDTF">2023-06-16T06:17:56Z</dcterms:created>
  <dcterms:modified xsi:type="dcterms:W3CDTF">2024-07-08T02:14:18Z</dcterms:modified>
</cp:coreProperties>
</file>