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Ku 統計子どもページ\更新用データ\６県内市町のデータ\１自然\"/>
    </mc:Choice>
  </mc:AlternateContent>
  <bookViews>
    <workbookView xWindow="120" yWindow="80" windowWidth="20340" windowHeight="8100"/>
  </bookViews>
  <sheets>
    <sheet name="面積" sheetId="1" r:id="rId1"/>
  </sheets>
  <calcPr calcId="152511"/>
</workbook>
</file>

<file path=xl/calcChain.xml><?xml version="1.0" encoding="utf-8"?>
<calcChain xmlns="http://schemas.openxmlformats.org/spreadsheetml/2006/main">
  <c r="D5" i="1" l="1"/>
  <c r="F5" i="1" l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<sst xmlns="http://schemas.openxmlformats.org/spreadsheetml/2006/main" count="38" uniqueCount="38">
  <si>
    <t>■市町別面積（令和２年）</t>
    <rPh sb="1" eb="3">
      <t>しちょう</t>
    </rPh>
    <rPh sb="3" eb="4">
      <t>べつ</t>
    </rPh>
    <rPh sb="4" eb="6">
      <t>めんせき</t>
    </rPh>
    <rPh sb="7" eb="9">
      <t>れいわ</t>
    </rPh>
    <rPh sb="10" eb="11">
      <t>ねん</t>
    </rPh>
    <phoneticPr fontId="1" type="Hiragana" alignment="distributed"/>
  </si>
  <si>
    <t>総面積</t>
    <rPh sb="0" eb="3">
      <t>そうめんせき</t>
    </rPh>
    <phoneticPr fontId="2" type="Hiragana" alignment="distributed"/>
  </si>
  <si>
    <t>可住地面積</t>
    <rPh sb="0" eb="3">
      <t>かじゅうち</t>
    </rPh>
    <rPh sb="3" eb="5">
      <t>めんせき</t>
    </rPh>
    <phoneticPr fontId="2" type="Hiragana" alignment="distributed"/>
  </si>
  <si>
    <t>湖沼面積</t>
    <rPh sb="0" eb="2">
      <t>こしょう</t>
    </rPh>
    <rPh sb="2" eb="4">
      <t>めんせき</t>
    </rPh>
    <phoneticPr fontId="2" type="Hiragana" alignment="distributed"/>
  </si>
  <si>
    <t>林野面積</t>
    <rPh sb="0" eb="2">
      <t>りんや</t>
    </rPh>
    <rPh sb="2" eb="4">
      <t>めんせき</t>
    </rPh>
    <phoneticPr fontId="2" type="Hiragana" alignment="distributed"/>
  </si>
  <si>
    <t>滋賀県</t>
    <rPh sb="0" eb="3">
      <t>しがけん</t>
    </rPh>
    <phoneticPr fontId="2" type="Hiragana" alignment="distributed"/>
  </si>
  <si>
    <t>大津市</t>
    <rPh sb="0" eb="3">
      <t>おおつし</t>
    </rPh>
    <phoneticPr fontId="2" type="Hiragana" alignment="distributed"/>
  </si>
  <si>
    <t>彦根市</t>
    <rPh sb="0" eb="3">
      <t>ひこねし</t>
    </rPh>
    <phoneticPr fontId="2" type="Hiragana" alignment="distributed"/>
  </si>
  <si>
    <t>長浜市</t>
    <rPh sb="0" eb="3">
      <t>ながはまし</t>
    </rPh>
    <phoneticPr fontId="2" type="Hiragana" alignment="distributed"/>
  </si>
  <si>
    <t>近江八幡市</t>
    <rPh sb="0" eb="5">
      <t>おうみはちまんし</t>
    </rPh>
    <phoneticPr fontId="2" type="Hiragana" alignment="distributed"/>
  </si>
  <si>
    <t>草津市</t>
    <rPh sb="0" eb="3">
      <t>くさつし</t>
    </rPh>
    <phoneticPr fontId="2" type="Hiragana" alignment="distributed"/>
  </si>
  <si>
    <t>守山市</t>
    <rPh sb="0" eb="3">
      <t>もりやまし</t>
    </rPh>
    <phoneticPr fontId="2" type="Hiragana" alignment="distributed"/>
  </si>
  <si>
    <t>栗東市</t>
    <rPh sb="0" eb="3">
      <t>りっとうし</t>
    </rPh>
    <phoneticPr fontId="2" type="Hiragana" alignment="distributed"/>
  </si>
  <si>
    <t>甲賀市</t>
    <rPh sb="0" eb="3">
      <t>こうかし</t>
    </rPh>
    <phoneticPr fontId="2" type="Hiragana" alignment="distributed"/>
  </si>
  <si>
    <t>野洲市</t>
    <rPh sb="0" eb="3">
      <t>やすし</t>
    </rPh>
    <phoneticPr fontId="2" type="Hiragana" alignment="distributed"/>
  </si>
  <si>
    <t>湖南市</t>
    <rPh sb="0" eb="3">
      <t>こなんし</t>
    </rPh>
    <phoneticPr fontId="2" type="Hiragana" alignment="distributed"/>
  </si>
  <si>
    <t>高島市</t>
    <rPh sb="0" eb="3">
      <t>たかしまし</t>
    </rPh>
    <phoneticPr fontId="2" type="Hiragana" alignment="distributed"/>
  </si>
  <si>
    <t>東近江市</t>
    <rPh sb="0" eb="4">
      <t>ひがしおうみし</t>
    </rPh>
    <phoneticPr fontId="2" type="Hiragana" alignment="distributed"/>
  </si>
  <si>
    <t>米原市</t>
    <rPh sb="0" eb="3">
      <t>まいばらし</t>
    </rPh>
    <phoneticPr fontId="2" type="Hiragana" alignment="distributed"/>
  </si>
  <si>
    <t>日野町</t>
    <rPh sb="0" eb="3">
      <t>ひのちょう</t>
    </rPh>
    <phoneticPr fontId="2" type="Hiragana" alignment="distributed"/>
  </si>
  <si>
    <t>竜王町</t>
    <rPh sb="0" eb="3">
      <t>りゅうおうちょう</t>
    </rPh>
    <phoneticPr fontId="2" type="Hiragana" alignment="distributed"/>
  </si>
  <si>
    <t>愛荘町</t>
    <rPh sb="0" eb="3">
      <t>あいしょうちょう</t>
    </rPh>
    <phoneticPr fontId="2" type="Hiragana" alignment="distributed"/>
  </si>
  <si>
    <t>豊郷町</t>
    <rPh sb="0" eb="3">
      <t>とよさとちょう</t>
    </rPh>
    <phoneticPr fontId="2" type="Hiragana" alignment="distributed"/>
  </si>
  <si>
    <t>甲良町</t>
    <rPh sb="0" eb="3">
      <t>こうらちょう</t>
    </rPh>
    <phoneticPr fontId="2" type="Hiragana" alignment="distributed"/>
  </si>
  <si>
    <t>多賀町</t>
    <rPh sb="0" eb="3">
      <t>たがちょう</t>
    </rPh>
    <phoneticPr fontId="2" type="Hiragana" alignment="distributed"/>
  </si>
  <si>
    <t>資料：「全国都道府県市区町村別面積調」 国土地理院</t>
    <rPh sb="0" eb="2">
      <t>しりょう</t>
    </rPh>
    <rPh sb="4" eb="6">
      <t>ぜんこく</t>
    </rPh>
    <rPh sb="6" eb="10">
      <t>とどうふけん</t>
    </rPh>
    <rPh sb="10" eb="15">
      <t>しくちょうそんべつ</t>
    </rPh>
    <rPh sb="15" eb="17">
      <t>めんせき</t>
    </rPh>
    <rPh sb="17" eb="18">
      <t>しらべ</t>
    </rPh>
    <rPh sb="20" eb="25">
      <t>こくどちりいん</t>
    </rPh>
    <phoneticPr fontId="2" type="Hiragana" alignment="distributed"/>
  </si>
  <si>
    <t>　　　　「2020年農林業センサス」 農林水産省</t>
    <rPh sb="9" eb="10">
      <t>ねん</t>
    </rPh>
    <rPh sb="10" eb="13">
      <t>のうりんぎょう</t>
    </rPh>
    <rPh sb="19" eb="21">
      <t>のうりん</t>
    </rPh>
    <rPh sb="21" eb="24">
      <t>すいさんしょう</t>
    </rPh>
    <phoneticPr fontId="2" type="Hiragana" alignment="distributed"/>
  </si>
  <si>
    <t>※2 可住地面積は総面積から湖沼面積と林野面積を引いたものです。</t>
    <rPh sb="3" eb="6">
      <t>かじゅうち</t>
    </rPh>
    <rPh sb="6" eb="8">
      <t>めんせき</t>
    </rPh>
    <rPh sb="9" eb="12">
      <t>そうめんせき</t>
    </rPh>
    <rPh sb="14" eb="16">
      <t>こしょう</t>
    </rPh>
    <rPh sb="16" eb="18">
      <t>めんせき</t>
    </rPh>
    <rPh sb="19" eb="21">
      <t>りんや</t>
    </rPh>
    <rPh sb="21" eb="23">
      <t>めんせき</t>
    </rPh>
    <rPh sb="24" eb="25">
      <t>ひ</t>
    </rPh>
    <phoneticPr fontId="3" type="Hiragana" alignment="distributed"/>
  </si>
  <si>
    <t>※1 米原市の境界の一部が未定になっているため、米原市と県の総面積は参考値です。</t>
    <rPh sb="3" eb="6">
      <t>まいばらし</t>
    </rPh>
    <rPh sb="7" eb="9">
      <t>きょうかい</t>
    </rPh>
    <rPh sb="10" eb="12">
      <t>いちぶ</t>
    </rPh>
    <rPh sb="13" eb="15">
      <t>みてい</t>
    </rPh>
    <rPh sb="24" eb="27">
      <t>まいばらし</t>
    </rPh>
    <rPh sb="28" eb="29">
      <t>けん</t>
    </rPh>
    <rPh sb="30" eb="31">
      <t>そう</t>
    </rPh>
    <rPh sb="31" eb="33">
      <t>めんせき</t>
    </rPh>
    <rPh sb="34" eb="37">
      <t>さんこうち</t>
    </rPh>
    <phoneticPr fontId="3" type="Hiragana" alignment="distributed"/>
  </si>
  <si>
    <t>　　湖沼面積は琵琶湖、西の湖、余呉湖の面積の合計です。</t>
    <rPh sb="2" eb="4">
      <t>こしょう</t>
    </rPh>
    <rPh sb="4" eb="6">
      <t>めんせき</t>
    </rPh>
    <rPh sb="7" eb="10">
      <t>びわこ</t>
    </rPh>
    <rPh sb="11" eb="12">
      <t>にし</t>
    </rPh>
    <rPh sb="13" eb="14">
      <t>こ</t>
    </rPh>
    <rPh sb="15" eb="18">
      <t>よごこ</t>
    </rPh>
    <rPh sb="19" eb="21">
      <t>めんせき</t>
    </rPh>
    <rPh sb="22" eb="24">
      <t>ごうけい</t>
    </rPh>
    <phoneticPr fontId="3" type="Hiragana" alignment="distributed"/>
  </si>
  <si>
    <r>
      <t>総面積が広いのは、高島市（693.05km</t>
    </r>
    <r>
      <rPr>
        <vertAlign val="superscript"/>
        <sz val="11"/>
        <color theme="1"/>
        <rFont val="BIZ UDゴシック"/>
        <family val="3"/>
        <charset val="128"/>
      </rPr>
      <t>2</t>
    </r>
    <r>
      <rPr>
        <sz val="11"/>
        <color theme="1"/>
        <rFont val="BIZ UDゴシック"/>
        <family val="3"/>
        <charset val="128"/>
      </rPr>
      <t>）、長浜市（681.02km</t>
    </r>
    <r>
      <rPr>
        <vertAlign val="superscript"/>
        <sz val="11"/>
        <color theme="1"/>
        <rFont val="BIZ UDゴシック"/>
        <family val="3"/>
        <charset val="128"/>
      </rPr>
      <t>2</t>
    </r>
    <r>
      <rPr>
        <sz val="11"/>
        <color theme="1"/>
        <rFont val="BIZ UDゴシック"/>
        <family val="3"/>
        <charset val="128"/>
      </rPr>
      <t>）、甲賀市（481.62km</t>
    </r>
    <r>
      <rPr>
        <vertAlign val="superscript"/>
        <sz val="11"/>
        <color theme="1"/>
        <rFont val="BIZ UDゴシック"/>
        <family val="3"/>
        <charset val="128"/>
      </rPr>
      <t>2</t>
    </r>
    <r>
      <rPr>
        <sz val="11"/>
        <color theme="1"/>
        <rFont val="BIZ UDゴシック"/>
        <family val="3"/>
        <charset val="128"/>
      </rPr>
      <t>）の順です。</t>
    </r>
    <rPh sb="0" eb="3">
      <t>そうめんせき</t>
    </rPh>
    <rPh sb="4" eb="5">
      <t>ひろ</t>
    </rPh>
    <rPh sb="9" eb="12">
      <t>たかしまし</t>
    </rPh>
    <rPh sb="24" eb="27">
      <t>ながはまし</t>
    </rPh>
    <rPh sb="39" eb="42">
      <t>こうかし</t>
    </rPh>
    <rPh sb="54" eb="55">
      <t>じゅん</t>
    </rPh>
    <phoneticPr fontId="3" type="Hiragana" alignment="distributed"/>
  </si>
  <si>
    <r>
      <t>このうち、可住地面積が広いのは、長浜市（164.28km</t>
    </r>
    <r>
      <rPr>
        <vertAlign val="superscript"/>
        <sz val="11"/>
        <color theme="1"/>
        <rFont val="BIZ UDゴシック"/>
        <family val="3"/>
        <charset val="128"/>
      </rPr>
      <t>2</t>
    </r>
    <r>
      <rPr>
        <sz val="11"/>
        <color theme="1"/>
        <rFont val="BIZ UDゴシック"/>
        <family val="3"/>
        <charset val="128"/>
      </rPr>
      <t>）、東近江市（163.32km</t>
    </r>
    <r>
      <rPr>
        <vertAlign val="superscript"/>
        <sz val="11"/>
        <color theme="1"/>
        <rFont val="BIZ UDゴシック"/>
        <family val="3"/>
        <charset val="128"/>
      </rPr>
      <t>2</t>
    </r>
    <r>
      <rPr>
        <sz val="11"/>
        <color theme="1"/>
        <rFont val="BIZ UDゴシック"/>
        <family val="3"/>
        <charset val="128"/>
      </rPr>
      <t>）、甲賀市（156.14km</t>
    </r>
    <r>
      <rPr>
        <vertAlign val="superscript"/>
        <sz val="11"/>
        <color theme="1"/>
        <rFont val="BIZ UDゴシック"/>
        <family val="3"/>
        <charset val="128"/>
      </rPr>
      <t>2</t>
    </r>
    <r>
      <rPr>
        <sz val="11"/>
        <color theme="1"/>
        <rFont val="BIZ UDゴシック"/>
        <family val="3"/>
        <charset val="128"/>
      </rPr>
      <t>）の順で、</t>
    </r>
    <rPh sb="5" eb="8">
      <t>かじゅうち</t>
    </rPh>
    <rPh sb="8" eb="10">
      <t>めんせき</t>
    </rPh>
    <rPh sb="11" eb="12">
      <t>ひろ</t>
    </rPh>
    <rPh sb="16" eb="19">
      <t>ながはまし</t>
    </rPh>
    <rPh sb="31" eb="35">
      <t>ひがしおうみし</t>
    </rPh>
    <rPh sb="47" eb="50">
      <t>こうかし</t>
    </rPh>
    <rPh sb="62" eb="63">
      <t>じゅん</t>
    </rPh>
    <phoneticPr fontId="3" type="Hiragana" alignment="distributed"/>
  </si>
  <si>
    <r>
      <t>湖沼面積が広いのは、高島市（181.93km</t>
    </r>
    <r>
      <rPr>
        <vertAlign val="superscript"/>
        <sz val="11"/>
        <color theme="1"/>
        <rFont val="BIZ UDゴシック"/>
        <family val="3"/>
        <charset val="128"/>
      </rPr>
      <t>2</t>
    </r>
    <r>
      <rPr>
        <sz val="11"/>
        <color theme="1"/>
        <rFont val="BIZ UDゴシック"/>
        <family val="3"/>
        <charset val="128"/>
      </rPr>
      <t>）、長浜市（143.18km</t>
    </r>
    <r>
      <rPr>
        <vertAlign val="superscript"/>
        <sz val="11"/>
        <color theme="1"/>
        <rFont val="BIZ UDゴシック"/>
        <family val="3"/>
        <charset val="128"/>
      </rPr>
      <t>2</t>
    </r>
    <r>
      <rPr>
        <sz val="11"/>
        <color theme="1"/>
        <rFont val="BIZ UDゴシック"/>
        <family val="3"/>
        <charset val="128"/>
      </rPr>
      <t>）、彦根市（98.59km</t>
    </r>
    <r>
      <rPr>
        <vertAlign val="superscript"/>
        <sz val="11"/>
        <color theme="1"/>
        <rFont val="BIZ UDゴシック"/>
        <family val="3"/>
        <charset val="128"/>
      </rPr>
      <t>2</t>
    </r>
    <r>
      <rPr>
        <sz val="11"/>
        <color theme="1"/>
        <rFont val="BIZ UDゴシック"/>
        <family val="3"/>
        <charset val="128"/>
      </rPr>
      <t>）の順です。</t>
    </r>
    <rPh sb="0" eb="2">
      <t>こしょう</t>
    </rPh>
    <rPh sb="2" eb="4">
      <t>めんせき</t>
    </rPh>
    <rPh sb="5" eb="6">
      <t>ひろ</t>
    </rPh>
    <rPh sb="10" eb="13">
      <t>たかしまし</t>
    </rPh>
    <rPh sb="25" eb="28">
      <t>ながはまし</t>
    </rPh>
    <rPh sb="40" eb="43">
      <t>ひこねし</t>
    </rPh>
    <rPh sb="54" eb="55">
      <t>じゅん</t>
    </rPh>
    <phoneticPr fontId="3" type="Hiragana" alignment="distributed"/>
  </si>
  <si>
    <r>
      <t>林野面積が広いのは高島市（393.36km</t>
    </r>
    <r>
      <rPr>
        <vertAlign val="superscript"/>
        <sz val="11"/>
        <color theme="1"/>
        <rFont val="BIZ UDゴシック"/>
        <family val="3"/>
        <charset val="128"/>
      </rPr>
      <t>2</t>
    </r>
    <r>
      <rPr>
        <sz val="11"/>
        <color theme="1"/>
        <rFont val="BIZ UDゴシック"/>
        <family val="3"/>
        <charset val="128"/>
      </rPr>
      <t>）、長浜市（373.56km</t>
    </r>
    <r>
      <rPr>
        <vertAlign val="superscript"/>
        <sz val="11"/>
        <color theme="1"/>
        <rFont val="BIZ UDゴシック"/>
        <family val="3"/>
        <charset val="128"/>
      </rPr>
      <t>2</t>
    </r>
    <r>
      <rPr>
        <sz val="11"/>
        <color theme="1"/>
        <rFont val="BIZ UDゴシック"/>
        <family val="3"/>
        <charset val="128"/>
      </rPr>
      <t>）、甲賀市（325.48km</t>
    </r>
    <r>
      <rPr>
        <vertAlign val="superscript"/>
        <sz val="11"/>
        <color theme="1"/>
        <rFont val="BIZ UDゴシック"/>
        <family val="3"/>
        <charset val="128"/>
      </rPr>
      <t>2</t>
    </r>
    <r>
      <rPr>
        <sz val="11"/>
        <color theme="1"/>
        <rFont val="BIZ UDゴシック"/>
        <family val="3"/>
        <charset val="128"/>
      </rPr>
      <t>）の順です。</t>
    </r>
    <rPh sb="0" eb="4">
      <t>りんやめんせき</t>
    </rPh>
    <rPh sb="5" eb="6">
      <t>ひろ</t>
    </rPh>
    <rPh sb="9" eb="12">
      <t>たかしまし</t>
    </rPh>
    <rPh sb="24" eb="27">
      <t>ながはまし</t>
    </rPh>
    <rPh sb="39" eb="42">
      <t>こうかし</t>
    </rPh>
    <rPh sb="54" eb="55">
      <t>じゅん</t>
    </rPh>
    <phoneticPr fontId="3" type="Hiragana" alignment="distributed"/>
  </si>
  <si>
    <r>
      <t>(km</t>
    </r>
    <r>
      <rPr>
        <vertAlign val="superscript"/>
        <sz val="10"/>
        <color theme="1"/>
        <rFont val="BIZ UDゴシック"/>
        <family val="3"/>
        <charset val="128"/>
      </rPr>
      <t>2</t>
    </r>
    <r>
      <rPr>
        <sz val="10"/>
        <color theme="1"/>
        <rFont val="BIZ UDゴシック"/>
        <family val="3"/>
        <charset val="128"/>
      </rPr>
      <t>)</t>
    </r>
    <phoneticPr fontId="1"/>
  </si>
  <si>
    <r>
      <t>(km</t>
    </r>
    <r>
      <rPr>
        <vertAlign val="superscript"/>
        <sz val="10"/>
        <color theme="1"/>
        <rFont val="BIZ UDゴシック"/>
        <family val="3"/>
        <charset val="128"/>
      </rPr>
      <t>2</t>
    </r>
    <r>
      <rPr>
        <sz val="10"/>
        <color theme="1"/>
        <rFont val="BIZ UDゴシック"/>
        <family val="3"/>
        <charset val="128"/>
      </rPr>
      <t>)</t>
    </r>
    <phoneticPr fontId="1"/>
  </si>
  <si>
    <r>
      <t>(km</t>
    </r>
    <r>
      <rPr>
        <vertAlign val="superscript"/>
        <sz val="10"/>
        <color theme="1"/>
        <rFont val="BIZ UDゴシック"/>
        <family val="3"/>
        <charset val="128"/>
      </rPr>
      <t>2</t>
    </r>
    <r>
      <rPr>
        <sz val="10"/>
        <color theme="1"/>
        <rFont val="BIZ UDゴシック"/>
        <family val="3"/>
        <charset val="128"/>
      </rPr>
      <t>)</t>
    </r>
    <phoneticPr fontId="1"/>
  </si>
  <si>
    <r>
      <t>(km</t>
    </r>
    <r>
      <rPr>
        <vertAlign val="superscript"/>
        <sz val="10"/>
        <color theme="1"/>
        <rFont val="BIZ UDゴシック"/>
        <family val="3"/>
        <charset val="128"/>
      </rPr>
      <t>2</t>
    </r>
    <r>
      <rPr>
        <sz val="10"/>
        <color theme="1"/>
        <rFont val="BIZ UDゴシック"/>
        <family val="3"/>
        <charset val="128"/>
      </rPr>
      <t>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</si>
</sst>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5"/>
      <name val="ＭＳ Ｐゴシック"/>
      <family val="2"/>
      <charset val="128"/>
      <scheme val="minor"/>
    </font>
    <font>
      <sz val="5.5"/>
      <name val="ＭＳ Ｐゴシック"/>
      <family val="2"/>
      <charset val="128"/>
      <scheme val="minor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vertAlign val="superscript"/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vertAlign val="superscript"/>
      <sz val="11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3" xfId="0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5" fillId="0" borderId="17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2" fontId="8" fillId="0" borderId="19" xfId="0" applyNumberFormat="1" applyFont="1" applyBorder="1">
      <alignment vertical="center"/>
    </xf>
    <xf numFmtId="2" fontId="8" fillId="0" borderId="20" xfId="0" applyNumberFormat="1" applyFont="1" applyBorder="1">
      <alignment vertical="center"/>
    </xf>
    <xf numFmtId="2" fontId="8" fillId="0" borderId="21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6" fillId="0" borderId="14" xfId="0" applyFont="1" applyBorder="1">
      <alignment vertical="center"/>
    </xf>
    <xf numFmtId="2" fontId="8" fillId="0" borderId="10" xfId="0" applyNumberFormat="1" applyFont="1" applyBorder="1">
      <alignment vertical="center"/>
    </xf>
    <xf numFmtId="2" fontId="8" fillId="0" borderId="3" xfId="0" applyNumberFormat="1" applyFont="1" applyBorder="1">
      <alignment vertical="center"/>
    </xf>
    <xf numFmtId="2" fontId="8" fillId="0" borderId="6" xfId="0" applyNumberFormat="1" applyFont="1" applyBorder="1">
      <alignment vertical="center"/>
    </xf>
    <xf numFmtId="2" fontId="5" fillId="0" borderId="0" xfId="0" applyNumberFormat="1" applyFont="1">
      <alignment vertical="center"/>
    </xf>
    <xf numFmtId="0" fontId="6" fillId="0" borderId="15" xfId="0" applyFont="1" applyBorder="1">
      <alignment vertical="center"/>
    </xf>
    <xf numFmtId="2" fontId="8" fillId="0" borderId="11" xfId="0" applyNumberFormat="1" applyFont="1" applyBorder="1">
      <alignment vertical="center"/>
    </xf>
    <xf numFmtId="2" fontId="8" fillId="0" borderId="2" xfId="0" applyNumberFormat="1" applyFont="1" applyBorder="1">
      <alignment vertical="center"/>
    </xf>
    <xf numFmtId="2" fontId="8" fillId="0" borderId="7" xfId="0" applyNumberFormat="1" applyFont="1" applyBorder="1">
      <alignment vertical="center"/>
    </xf>
    <xf numFmtId="0" fontId="6" fillId="0" borderId="16" xfId="0" applyFont="1" applyBorder="1">
      <alignment vertical="center"/>
    </xf>
    <xf numFmtId="2" fontId="8" fillId="0" borderId="12" xfId="0" applyNumberFormat="1" applyFont="1" applyBorder="1">
      <alignment vertical="center"/>
    </xf>
    <xf numFmtId="2" fontId="8" fillId="0" borderId="8" xfId="0" applyNumberFormat="1" applyFont="1" applyBorder="1">
      <alignment vertical="center"/>
    </xf>
    <xf numFmtId="2" fontId="8" fillId="0" borderId="9" xfId="0" applyNumberFormat="1" applyFont="1" applyBorder="1">
      <alignment vertical="center"/>
    </xf>
    <xf numFmtId="0" fontId="6" fillId="0" borderId="0" xfId="0" applyFont="1">
      <alignment vertical="center"/>
    </xf>
    <xf numFmtId="1" fontId="5" fillId="0" borderId="0" xfId="0" applyNumberFormat="1" applyFont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【</a:t>
            </a:r>
            <a:r>
              <a:rPr lang="ja-JP"/>
              <a:t>図</a:t>
            </a:r>
            <a:r>
              <a:rPr lang="en-US"/>
              <a:t>】</a:t>
            </a:r>
            <a:r>
              <a:rPr lang="ja-JP"/>
              <a:t>市町別面積（令和２年）</a:t>
            </a:r>
          </a:p>
        </c:rich>
      </c:tx>
      <c:layout>
        <c:manualLayout>
          <c:xMode val="edge"/>
          <c:yMode val="edge"/>
          <c:x val="0.39053445764719652"/>
          <c:y val="3.28457160676697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71817682921724E-2"/>
          <c:y val="0.10708890101608586"/>
          <c:w val="0.8839746086110053"/>
          <c:h val="0.693977807229541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面積!$D$3</c:f>
              <c:strCache>
                <c:ptCount val="1"/>
                <c:pt idx="0">
                  <c:v>可住地面積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面積!$B$6:$B$24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面積!$D$6:$D$24</c:f>
              <c:numCache>
                <c:formatCode>0.00</c:formatCode>
                <c:ptCount val="19"/>
                <c:pt idx="0">
                  <c:v>123.72999999999996</c:v>
                </c:pt>
                <c:pt idx="1">
                  <c:v>72.92</c:v>
                </c:pt>
                <c:pt idx="2">
                  <c:v>164.27999999999992</c:v>
                </c:pt>
                <c:pt idx="3">
                  <c:v>80.009999999999977</c:v>
                </c:pt>
                <c:pt idx="4">
                  <c:v>46.309999999999988</c:v>
                </c:pt>
                <c:pt idx="5">
                  <c:v>45.29</c:v>
                </c:pt>
                <c:pt idx="6">
                  <c:v>29.58</c:v>
                </c:pt>
                <c:pt idx="7">
                  <c:v>156.13999999999999</c:v>
                </c:pt>
                <c:pt idx="8">
                  <c:v>48.230000000000004</c:v>
                </c:pt>
                <c:pt idx="9">
                  <c:v>33.080000000000005</c:v>
                </c:pt>
                <c:pt idx="10">
                  <c:v>117.75999999999993</c:v>
                </c:pt>
                <c:pt idx="11">
                  <c:v>163.32000000000002</c:v>
                </c:pt>
                <c:pt idx="12">
                  <c:v>65.47999999999999</c:v>
                </c:pt>
                <c:pt idx="13">
                  <c:v>56.199999999999996</c:v>
                </c:pt>
                <c:pt idx="14">
                  <c:v>29.15</c:v>
                </c:pt>
                <c:pt idx="15">
                  <c:v>28.729999999999997</c:v>
                </c:pt>
                <c:pt idx="16">
                  <c:v>7.8</c:v>
                </c:pt>
                <c:pt idx="17">
                  <c:v>11.89</c:v>
                </c:pt>
                <c:pt idx="18">
                  <c:v>19.670000000000016</c:v>
                </c:pt>
              </c:numCache>
            </c:numRef>
          </c:val>
        </c:ser>
        <c:ser>
          <c:idx val="1"/>
          <c:order val="1"/>
          <c:tx>
            <c:strRef>
              <c:f>面積!$E$3</c:f>
              <c:strCache>
                <c:ptCount val="1"/>
                <c:pt idx="0">
                  <c:v>湖沼面積</c:v>
                </c:pt>
              </c:strCache>
            </c:strRef>
          </c:tx>
          <c:spPr>
            <a:solidFill>
              <a:srgbClr val="00B0F0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面積!$B$6:$B$24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面積!$E$6:$E$24</c:f>
              <c:numCache>
                <c:formatCode>0.00</c:formatCode>
                <c:ptCount val="19"/>
                <c:pt idx="0">
                  <c:v>89.92</c:v>
                </c:pt>
                <c:pt idx="1">
                  <c:v>98.59</c:v>
                </c:pt>
                <c:pt idx="2">
                  <c:v>143.18</c:v>
                </c:pt>
                <c:pt idx="3">
                  <c:v>78.180000000000007</c:v>
                </c:pt>
                <c:pt idx="4">
                  <c:v>19.170000000000002</c:v>
                </c:pt>
                <c:pt idx="5">
                  <c:v>10.16</c:v>
                </c:pt>
                <c:pt idx="6">
                  <c:v>0</c:v>
                </c:pt>
                <c:pt idx="7">
                  <c:v>0</c:v>
                </c:pt>
                <c:pt idx="8">
                  <c:v>19.579999999999998</c:v>
                </c:pt>
                <c:pt idx="9">
                  <c:v>0</c:v>
                </c:pt>
                <c:pt idx="10">
                  <c:v>181.93</c:v>
                </c:pt>
                <c:pt idx="11">
                  <c:v>5.15</c:v>
                </c:pt>
                <c:pt idx="12">
                  <c:v>27.32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2"/>
          <c:order val="2"/>
          <c:tx>
            <c:strRef>
              <c:f>面積!$F$3</c:f>
              <c:strCache>
                <c:ptCount val="1"/>
                <c:pt idx="0">
                  <c:v>林野面積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面積!$B$6:$B$24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面積!$F$6:$F$24</c:f>
              <c:numCache>
                <c:formatCode>0.00</c:formatCode>
                <c:ptCount val="19"/>
                <c:pt idx="0">
                  <c:v>250.86</c:v>
                </c:pt>
                <c:pt idx="1">
                  <c:v>25.36</c:v>
                </c:pt>
                <c:pt idx="2">
                  <c:v>373.56</c:v>
                </c:pt>
                <c:pt idx="3">
                  <c:v>19.260000000000002</c:v>
                </c:pt>
                <c:pt idx="4">
                  <c:v>2.34</c:v>
                </c:pt>
                <c:pt idx="5">
                  <c:v>0.28999999999999998</c:v>
                </c:pt>
                <c:pt idx="6">
                  <c:v>23.11</c:v>
                </c:pt>
                <c:pt idx="7">
                  <c:v>325.48</c:v>
                </c:pt>
                <c:pt idx="8">
                  <c:v>12.33</c:v>
                </c:pt>
                <c:pt idx="9">
                  <c:v>37.32</c:v>
                </c:pt>
                <c:pt idx="10">
                  <c:v>393.36</c:v>
                </c:pt>
                <c:pt idx="11">
                  <c:v>219.9</c:v>
                </c:pt>
                <c:pt idx="12">
                  <c:v>157.59</c:v>
                </c:pt>
                <c:pt idx="13">
                  <c:v>61.4</c:v>
                </c:pt>
                <c:pt idx="14">
                  <c:v>15.4</c:v>
                </c:pt>
                <c:pt idx="15">
                  <c:v>9.24</c:v>
                </c:pt>
                <c:pt idx="16">
                  <c:v>0</c:v>
                </c:pt>
                <c:pt idx="17">
                  <c:v>1.74</c:v>
                </c:pt>
                <c:pt idx="18">
                  <c:v>116.1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overlap val="100"/>
        <c:axId val="-1425600000"/>
        <c:axId val="-1425595104"/>
      </c:barChart>
      <c:catAx>
        <c:axId val="-1425600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eaVert"/>
          <a:lstStyle/>
          <a:p>
            <a:pPr>
              <a:defRPr/>
            </a:pPr>
            <a:endParaRPr lang="ja-JP"/>
          </a:p>
        </c:txPr>
        <c:crossAx val="-1425595104"/>
        <c:crosses val="autoZero"/>
        <c:auto val="1"/>
        <c:lblAlgn val="ctr"/>
        <c:lblOffset val="100"/>
        <c:noMultiLvlLbl val="0"/>
      </c:catAx>
      <c:valAx>
        <c:axId val="-1425595104"/>
        <c:scaling>
          <c:orientation val="minMax"/>
        </c:scaling>
        <c:delete val="0"/>
        <c:axPos val="l"/>
        <c:majorGridlines/>
        <c:numFmt formatCode="0;[Red]0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-142560000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8152307340767746"/>
          <c:y val="0.14139445440607054"/>
          <c:w val="0.13360310761314884"/>
          <c:h val="0.18811548556430446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53546</xdr:colOff>
      <xdr:row>27</xdr:row>
      <xdr:rowOff>28575</xdr:rowOff>
    </xdr:from>
    <xdr:to>
      <xdr:col>10</xdr:col>
      <xdr:colOff>352164</xdr:colOff>
      <xdr:row>54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66676</xdr:colOff>
      <xdr:row>56</xdr:row>
      <xdr:rowOff>66674</xdr:rowOff>
    </xdr:from>
    <xdr:to>
      <xdr:col>13</xdr:col>
      <xdr:colOff>361950</xdr:colOff>
      <xdr:row>61</xdr:row>
      <xdr:rowOff>104775</xdr:rowOff>
    </xdr:to>
    <xdr:sp macro="" textlink="">
      <xdr:nvSpPr>
        <xdr:cNvPr id="5" name="角丸四角形吹き出し 4"/>
        <xdr:cNvSpPr/>
      </xdr:nvSpPr>
      <xdr:spPr>
        <a:xfrm>
          <a:off x="66676" y="11909424"/>
          <a:ext cx="8061324" cy="1727201"/>
        </a:xfrm>
        <a:prstGeom prst="wedgeRoundRectCallout">
          <a:avLst>
            <a:gd name="adj1" fmla="val 37505"/>
            <a:gd name="adj2" fmla="val -8018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11</xdr:col>
      <xdr:colOff>358775</xdr:colOff>
      <xdr:row>48</xdr:row>
      <xdr:rowOff>3175</xdr:rowOff>
    </xdr:from>
    <xdr:to>
      <xdr:col>13</xdr:col>
      <xdr:colOff>193811</xdr:colOff>
      <xdr:row>55</xdr:row>
      <xdr:rowOff>118300</xdr:rowOff>
    </xdr:to>
    <xdr:pic>
      <xdr:nvPicPr>
        <xdr:cNvPr id="7" name="図 6" descr="カラー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9775" y="10455275"/>
          <a:ext cx="870086" cy="128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0.00948</cdr:x>
      <cdr:y>0.03938</cdr:y>
    </cdr:from>
    <cdr:to>
      <cdr:x>0.11022</cdr:x>
      <cdr:y>0.09214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0862" y="180921"/>
          <a:ext cx="646752" cy="242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（</a:t>
          </a:r>
          <a:r>
            <a:rPr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km</a:t>
          </a:r>
          <a:r>
            <a:rPr lang="en-US" altLang="ja-JP" sz="900" baseline="30000">
              <a:latin typeface="BIZ UDゴシック" panose="020B0400000000000000" pitchFamily="49" charset="-128"/>
              <a:ea typeface="BIZ UDゴシック" panose="020B0400000000000000" pitchFamily="49" charset="-128"/>
            </a:rPr>
            <a:t>2</a:t>
          </a:r>
          <a:r>
            <a:rPr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82"/>
  <sheetViews>
    <sheetView tabSelected="1" topLeftCell="A28" workbookViewId="0">
      <selection activeCell="O37" sqref="O37"/>
    </sheetView>
  </sheetViews>
  <sheetFormatPr defaultRowHeight="13" x14ac:dyDescent="0.2"/>
  <cols>
    <col min="1" max="1" width="2.90625" customWidth="1"/>
    <col min="2" max="2" width="11" bestFit="1" customWidth="1"/>
    <col min="3" max="6" width="10.6328125" customWidth="1"/>
    <col min="8" max="8" width="5" customWidth="1"/>
    <col min="13" max="13" width="6.08984375" customWidth="1"/>
  </cols>
  <sheetData>
    <row r="1" spans="2:13" ht="24" customHeight="1" x14ac:dyDescent="0.2">
      <c r="B1" s="1" t="s" ph="1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3" ht="15" customHeight="1" thickBo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3" ht="24" customHeight="1" x14ac:dyDescent="0.15">
      <c r="B3" s="3"/>
      <c r="C3" s="4" t="s" ph="1">
        <v>1</v>
      </c>
      <c r="D3" s="5" t="s" ph="1">
        <v>2</v>
      </c>
      <c r="E3" s="5" t="s" ph="1">
        <v>3</v>
      </c>
      <c r="F3" s="6" t="s" ph="1">
        <v>4</v>
      </c>
      <c r="G3" s="2"/>
      <c r="H3" s="2"/>
      <c r="I3" s="2"/>
      <c r="J3" s="2"/>
      <c r="K3" s="2"/>
      <c r="L3" s="2"/>
      <c r="M3" s="2"/>
    </row>
    <row r="4" spans="2:13" ht="18" customHeight="1" thickBot="1" x14ac:dyDescent="0.25">
      <c r="B4" s="7"/>
      <c r="C4" s="8" t="s">
        <v>34</v>
      </c>
      <c r="D4" s="9" t="s">
        <v>35</v>
      </c>
      <c r="E4" s="9" t="s">
        <v>36</v>
      </c>
      <c r="F4" s="10" t="s">
        <v>37</v>
      </c>
      <c r="G4" s="2"/>
      <c r="H4" s="2"/>
      <c r="I4" s="2"/>
      <c r="J4" s="2"/>
      <c r="K4" s="2"/>
      <c r="L4" s="2"/>
      <c r="M4" s="2"/>
    </row>
    <row r="5" spans="2:13" ht="27.65" customHeight="1" thickBot="1" x14ac:dyDescent="0.2">
      <c r="B5" s="11" t="s" ph="1">
        <v>5</v>
      </c>
      <c r="C5" s="12">
        <v>4017.38</v>
      </c>
      <c r="D5" s="13">
        <f>C5-E5-F5</f>
        <v>1299.57</v>
      </c>
      <c r="E5" s="13">
        <v>673.17</v>
      </c>
      <c r="F5" s="14">
        <f>SUM(F6:F24)</f>
        <v>2044.64</v>
      </c>
      <c r="G5" s="2"/>
      <c r="H5" s="2"/>
      <c r="I5" s="15"/>
      <c r="J5" s="2"/>
      <c r="K5" s="2"/>
      <c r="L5" s="2"/>
      <c r="M5" s="2"/>
    </row>
    <row r="6" spans="2:13" ht="20.149999999999999" customHeight="1" thickTop="1" x14ac:dyDescent="0.15">
      <c r="B6" s="16" t="s" ph="1">
        <v>6</v>
      </c>
      <c r="C6" s="17">
        <v>464.51</v>
      </c>
      <c r="D6" s="18">
        <f t="shared" ref="D6:D24" si="0">C6-E6-F6</f>
        <v>123.72999999999996</v>
      </c>
      <c r="E6" s="18">
        <v>89.92</v>
      </c>
      <c r="F6" s="19">
        <v>250.86</v>
      </c>
      <c r="G6" s="20"/>
      <c r="H6" s="2"/>
      <c r="I6" s="15"/>
      <c r="J6" s="2"/>
      <c r="K6" s="2"/>
      <c r="L6" s="2"/>
      <c r="M6" s="2"/>
    </row>
    <row r="7" spans="2:13" ht="20.149999999999999" customHeight="1" x14ac:dyDescent="0.15">
      <c r="B7" s="21" t="s" ph="1">
        <v>7</v>
      </c>
      <c r="C7" s="22">
        <v>196.87</v>
      </c>
      <c r="D7" s="23">
        <f t="shared" si="0"/>
        <v>72.92</v>
      </c>
      <c r="E7" s="23">
        <v>98.59</v>
      </c>
      <c r="F7" s="24">
        <v>25.36</v>
      </c>
      <c r="G7" s="2"/>
      <c r="H7" s="2"/>
      <c r="I7" s="15"/>
      <c r="J7" s="2"/>
      <c r="K7" s="2"/>
      <c r="L7" s="2"/>
      <c r="M7" s="2"/>
    </row>
    <row r="8" spans="2:13" ht="20.149999999999999" customHeight="1" x14ac:dyDescent="0.15">
      <c r="B8" s="21" t="s" ph="1">
        <v>8</v>
      </c>
      <c r="C8" s="22">
        <v>681.02</v>
      </c>
      <c r="D8" s="23">
        <f t="shared" si="0"/>
        <v>164.27999999999992</v>
      </c>
      <c r="E8" s="23">
        <v>143.18</v>
      </c>
      <c r="F8" s="24">
        <v>373.56</v>
      </c>
      <c r="G8" s="2"/>
      <c r="H8" s="2"/>
      <c r="I8" s="15"/>
      <c r="J8" s="2"/>
      <c r="K8" s="2"/>
      <c r="L8" s="2"/>
      <c r="M8" s="2"/>
    </row>
    <row r="9" spans="2:13" ht="20.149999999999999" customHeight="1" x14ac:dyDescent="0.15">
      <c r="B9" s="21" t="s" ph="1">
        <v>9</v>
      </c>
      <c r="C9" s="22">
        <v>177.45</v>
      </c>
      <c r="D9" s="23">
        <f t="shared" si="0"/>
        <v>80.009999999999977</v>
      </c>
      <c r="E9" s="23">
        <v>78.180000000000007</v>
      </c>
      <c r="F9" s="24">
        <v>19.260000000000002</v>
      </c>
      <c r="G9" s="2"/>
      <c r="H9" s="2"/>
      <c r="I9" s="15"/>
      <c r="J9" s="2"/>
      <c r="K9" s="2"/>
      <c r="L9" s="2"/>
      <c r="M9" s="2"/>
    </row>
    <row r="10" spans="2:13" ht="20.149999999999999" customHeight="1" x14ac:dyDescent="0.15">
      <c r="B10" s="21" t="s" ph="1">
        <v>10</v>
      </c>
      <c r="C10" s="22">
        <v>67.819999999999993</v>
      </c>
      <c r="D10" s="23">
        <f t="shared" si="0"/>
        <v>46.309999999999988</v>
      </c>
      <c r="E10" s="23">
        <v>19.170000000000002</v>
      </c>
      <c r="F10" s="24">
        <v>2.34</v>
      </c>
      <c r="G10" s="2"/>
      <c r="H10" s="2"/>
      <c r="I10" s="15"/>
      <c r="J10" s="2"/>
      <c r="K10" s="2"/>
      <c r="L10" s="2"/>
      <c r="M10" s="2"/>
    </row>
    <row r="11" spans="2:13" ht="20.149999999999999" customHeight="1" x14ac:dyDescent="0.15">
      <c r="B11" s="21" t="s" ph="1">
        <v>11</v>
      </c>
      <c r="C11" s="22">
        <v>55.74</v>
      </c>
      <c r="D11" s="23">
        <f t="shared" si="0"/>
        <v>45.29</v>
      </c>
      <c r="E11" s="23">
        <v>10.16</v>
      </c>
      <c r="F11" s="24">
        <v>0.28999999999999998</v>
      </c>
      <c r="G11" s="2"/>
      <c r="H11" s="2"/>
      <c r="I11" s="15"/>
      <c r="J11" s="2"/>
      <c r="K11" s="2"/>
      <c r="L11" s="2"/>
      <c r="M11" s="2"/>
    </row>
    <row r="12" spans="2:13" ht="20.149999999999999" customHeight="1" x14ac:dyDescent="0.15">
      <c r="B12" s="21" t="s" ph="1">
        <v>12</v>
      </c>
      <c r="C12" s="22">
        <v>52.69</v>
      </c>
      <c r="D12" s="23">
        <f t="shared" si="0"/>
        <v>29.58</v>
      </c>
      <c r="E12" s="23">
        <v>0</v>
      </c>
      <c r="F12" s="24">
        <v>23.11</v>
      </c>
      <c r="G12" s="2"/>
      <c r="H12" s="2"/>
      <c r="I12" s="15"/>
      <c r="J12" s="2"/>
      <c r="K12" s="2"/>
      <c r="L12" s="2"/>
      <c r="M12" s="2"/>
    </row>
    <row r="13" spans="2:13" ht="20.149999999999999" customHeight="1" x14ac:dyDescent="0.15">
      <c r="B13" s="21" t="s" ph="1">
        <v>13</v>
      </c>
      <c r="C13" s="22">
        <v>481.62</v>
      </c>
      <c r="D13" s="23">
        <f t="shared" si="0"/>
        <v>156.13999999999999</v>
      </c>
      <c r="E13" s="23">
        <v>0</v>
      </c>
      <c r="F13" s="24">
        <v>325.48</v>
      </c>
      <c r="G13" s="2"/>
      <c r="H13" s="2"/>
      <c r="I13" s="15"/>
      <c r="J13" s="2"/>
      <c r="K13" s="2"/>
      <c r="L13" s="2"/>
      <c r="M13" s="2"/>
    </row>
    <row r="14" spans="2:13" ht="20.149999999999999" customHeight="1" x14ac:dyDescent="0.15">
      <c r="B14" s="21" t="s" ph="1">
        <v>14</v>
      </c>
      <c r="C14" s="22">
        <v>80.14</v>
      </c>
      <c r="D14" s="23">
        <f t="shared" si="0"/>
        <v>48.230000000000004</v>
      </c>
      <c r="E14" s="23">
        <v>19.579999999999998</v>
      </c>
      <c r="F14" s="24">
        <v>12.33</v>
      </c>
      <c r="G14" s="2"/>
      <c r="H14" s="2"/>
      <c r="I14" s="15"/>
      <c r="J14" s="2"/>
      <c r="K14" s="2"/>
      <c r="L14" s="2"/>
      <c r="M14" s="2"/>
    </row>
    <row r="15" spans="2:13" ht="20.149999999999999" customHeight="1" x14ac:dyDescent="0.15">
      <c r="B15" s="21" t="s" ph="1">
        <v>15</v>
      </c>
      <c r="C15" s="22">
        <v>70.400000000000006</v>
      </c>
      <c r="D15" s="23">
        <f t="shared" si="0"/>
        <v>33.080000000000005</v>
      </c>
      <c r="E15" s="23">
        <v>0</v>
      </c>
      <c r="F15" s="24">
        <v>37.32</v>
      </c>
      <c r="G15" s="2"/>
      <c r="H15" s="2"/>
      <c r="I15" s="15"/>
      <c r="J15" s="2"/>
      <c r="K15" s="2"/>
      <c r="L15" s="2"/>
      <c r="M15" s="2"/>
    </row>
    <row r="16" spans="2:13" ht="20.149999999999999" customHeight="1" x14ac:dyDescent="0.15">
      <c r="B16" s="21" t="s" ph="1">
        <v>16</v>
      </c>
      <c r="C16" s="22">
        <v>693.05</v>
      </c>
      <c r="D16" s="23">
        <f t="shared" si="0"/>
        <v>117.75999999999993</v>
      </c>
      <c r="E16" s="23">
        <v>181.93</v>
      </c>
      <c r="F16" s="24">
        <v>393.36</v>
      </c>
      <c r="G16" s="2"/>
      <c r="H16" s="2"/>
      <c r="I16" s="15"/>
      <c r="J16" s="2"/>
      <c r="K16" s="2"/>
      <c r="L16" s="2"/>
      <c r="M16" s="2"/>
    </row>
    <row r="17" spans="2:13" ht="20.149999999999999" customHeight="1" x14ac:dyDescent="0.15">
      <c r="B17" s="21" t="s" ph="1">
        <v>17</v>
      </c>
      <c r="C17" s="22">
        <v>388.37</v>
      </c>
      <c r="D17" s="23">
        <f t="shared" si="0"/>
        <v>163.32000000000002</v>
      </c>
      <c r="E17" s="23">
        <v>5.15</v>
      </c>
      <c r="F17" s="24">
        <v>219.9</v>
      </c>
      <c r="G17" s="2"/>
      <c r="H17" s="2"/>
      <c r="I17" s="15"/>
      <c r="J17" s="2"/>
      <c r="K17" s="2"/>
      <c r="L17" s="2"/>
      <c r="M17" s="2"/>
    </row>
    <row r="18" spans="2:13" ht="20.149999999999999" customHeight="1" x14ac:dyDescent="0.15">
      <c r="B18" s="21" t="s" ph="1">
        <v>18</v>
      </c>
      <c r="C18" s="22">
        <v>250.39</v>
      </c>
      <c r="D18" s="23">
        <f t="shared" si="0"/>
        <v>65.47999999999999</v>
      </c>
      <c r="E18" s="23">
        <v>27.32</v>
      </c>
      <c r="F18" s="24">
        <v>157.59</v>
      </c>
      <c r="G18" s="2"/>
      <c r="H18" s="2"/>
      <c r="I18" s="15"/>
      <c r="J18" s="2"/>
      <c r="K18" s="2"/>
      <c r="L18" s="2"/>
      <c r="M18" s="2"/>
    </row>
    <row r="19" spans="2:13" ht="20.149999999999999" customHeight="1" x14ac:dyDescent="0.15">
      <c r="B19" s="21" t="s" ph="1">
        <v>19</v>
      </c>
      <c r="C19" s="22">
        <v>117.6</v>
      </c>
      <c r="D19" s="23">
        <f t="shared" si="0"/>
        <v>56.199999999999996</v>
      </c>
      <c r="E19" s="23">
        <v>0</v>
      </c>
      <c r="F19" s="24">
        <v>61.4</v>
      </c>
      <c r="G19" s="2"/>
      <c r="H19" s="2"/>
      <c r="I19" s="15"/>
      <c r="J19" s="2"/>
      <c r="K19" s="2"/>
      <c r="L19" s="2"/>
      <c r="M19" s="2"/>
    </row>
    <row r="20" spans="2:13" ht="20.149999999999999" customHeight="1" x14ac:dyDescent="0.15">
      <c r="B20" s="21" t="s" ph="1">
        <v>20</v>
      </c>
      <c r="C20" s="22">
        <v>44.55</v>
      </c>
      <c r="D20" s="23">
        <f t="shared" si="0"/>
        <v>29.15</v>
      </c>
      <c r="E20" s="23">
        <v>0</v>
      </c>
      <c r="F20" s="24">
        <v>15.4</v>
      </c>
      <c r="G20" s="2"/>
      <c r="H20" s="2"/>
      <c r="I20" s="15"/>
      <c r="J20" s="2"/>
      <c r="K20" s="2"/>
      <c r="L20" s="2"/>
      <c r="M20" s="2"/>
    </row>
    <row r="21" spans="2:13" ht="20.149999999999999" customHeight="1" x14ac:dyDescent="0.15">
      <c r="B21" s="21" t="s" ph="1">
        <v>21</v>
      </c>
      <c r="C21" s="22">
        <v>37.97</v>
      </c>
      <c r="D21" s="23">
        <f t="shared" si="0"/>
        <v>28.729999999999997</v>
      </c>
      <c r="E21" s="23">
        <v>0</v>
      </c>
      <c r="F21" s="24">
        <v>9.24</v>
      </c>
      <c r="G21" s="2"/>
      <c r="H21" s="2"/>
      <c r="I21" s="15"/>
      <c r="J21" s="2"/>
      <c r="K21" s="2"/>
      <c r="L21" s="2"/>
      <c r="M21" s="2"/>
    </row>
    <row r="22" spans="2:13" ht="20.149999999999999" customHeight="1" x14ac:dyDescent="0.15">
      <c r="B22" s="21" t="s" ph="1">
        <v>22</v>
      </c>
      <c r="C22" s="22">
        <v>7.8</v>
      </c>
      <c r="D22" s="23">
        <f t="shared" si="0"/>
        <v>7.8</v>
      </c>
      <c r="E22" s="23">
        <v>0</v>
      </c>
      <c r="F22" s="24">
        <v>0</v>
      </c>
      <c r="G22" s="2"/>
      <c r="H22" s="2"/>
      <c r="I22" s="15"/>
      <c r="J22" s="2"/>
      <c r="K22" s="2"/>
      <c r="L22" s="2"/>
      <c r="M22" s="2"/>
    </row>
    <row r="23" spans="2:13" ht="20.149999999999999" customHeight="1" x14ac:dyDescent="0.15">
      <c r="B23" s="21" t="s" ph="1">
        <v>23</v>
      </c>
      <c r="C23" s="22">
        <v>13.63</v>
      </c>
      <c r="D23" s="23">
        <f t="shared" si="0"/>
        <v>11.89</v>
      </c>
      <c r="E23" s="23">
        <v>0</v>
      </c>
      <c r="F23" s="24">
        <v>1.74</v>
      </c>
      <c r="G23" s="2"/>
      <c r="H23" s="2"/>
      <c r="I23" s="15"/>
      <c r="J23" s="2"/>
      <c r="K23" s="2"/>
      <c r="L23" s="2"/>
      <c r="M23" s="2"/>
    </row>
    <row r="24" spans="2:13" ht="20.149999999999999" customHeight="1" thickBot="1" x14ac:dyDescent="0.2">
      <c r="B24" s="25" t="s" ph="1">
        <v>24</v>
      </c>
      <c r="C24" s="26">
        <v>135.77000000000001</v>
      </c>
      <c r="D24" s="27">
        <f t="shared" si="0"/>
        <v>19.670000000000016</v>
      </c>
      <c r="E24" s="27">
        <v>0</v>
      </c>
      <c r="F24" s="28">
        <v>116.1</v>
      </c>
      <c r="G24" s="2"/>
      <c r="H24" s="2"/>
      <c r="I24" s="15"/>
      <c r="J24" s="2"/>
      <c r="K24" s="2"/>
      <c r="L24" s="2"/>
      <c r="M24" s="2"/>
    </row>
    <row r="25" spans="2:13" ht="18" customHeight="1" x14ac:dyDescent="0.15">
      <c r="B25" s="29" t="s" ph="1">
        <v>25</v>
      </c>
      <c r="C25" s="2"/>
      <c r="D25" s="2"/>
      <c r="E25" s="2"/>
      <c r="F25" s="30"/>
      <c r="G25" s="2"/>
      <c r="H25" s="2"/>
      <c r="I25" s="2"/>
      <c r="J25" s="2"/>
      <c r="K25" s="2"/>
      <c r="L25" s="2"/>
      <c r="M25" s="2"/>
    </row>
    <row r="26" spans="2:13" ht="18" customHeight="1" x14ac:dyDescent="0.15">
      <c r="B26" s="29" t="s" ph="1">
        <v>26</v>
      </c>
      <c r="C26" s="2"/>
      <c r="D26" s="2"/>
      <c r="E26" s="2"/>
      <c r="F26" s="30"/>
      <c r="G26" s="2"/>
      <c r="H26" s="2"/>
      <c r="I26" s="2"/>
      <c r="J26" s="2"/>
      <c r="K26" s="2"/>
      <c r="L26" s="2"/>
      <c r="M26" s="2"/>
    </row>
    <row r="27" spans="2:13" ht="13.5" customHeight="1" x14ac:dyDescent="0.15">
      <c r="B27" s="29" ph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2:13" ht="24" customHeight="1" x14ac:dyDescent="0.15">
      <c r="B28" s="29" ph="1"/>
      <c r="C28" s="2"/>
      <c r="D28" s="31"/>
      <c r="E28" s="2"/>
      <c r="F28" s="2"/>
      <c r="G28" s="2"/>
      <c r="H28" s="2"/>
      <c r="I28" s="2"/>
      <c r="J28" s="2"/>
      <c r="K28" s="2"/>
      <c r="L28" s="2"/>
      <c r="M28" s="2"/>
    </row>
    <row r="29" spans="2:13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2:13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2:13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2:13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2:13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2:13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2:13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2:13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2:13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2:13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2:13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3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2:13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2:13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2:13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2:13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2:13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2:13" ht="14" x14ac:dyDescent="0.2">
      <c r="B46" s="2"/>
      <c r="C46" s="2"/>
      <c r="D46" s="31"/>
      <c r="E46" s="2"/>
      <c r="F46" s="2"/>
      <c r="G46" s="2"/>
      <c r="H46" s="2"/>
      <c r="I46" s="2"/>
      <c r="J46" s="2"/>
      <c r="K46" s="2"/>
      <c r="L46" s="2"/>
      <c r="M46" s="2"/>
    </row>
    <row r="47" spans="2:13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2:13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2:13" ht="13.5" customHeigh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2:13" ht="13.5" customHeigh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2:13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2:13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2:13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2:13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2:13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2:13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2:13" ht="30" customHeight="1" x14ac:dyDescent="0.2">
      <c r="B58" s="2" t="s" ph="1">
        <v>30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2:13" ht="30" customHeight="1" x14ac:dyDescent="0.2">
      <c r="B59" s="2" t="s" ph="1">
        <v>31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2:13" ht="30" customHeight="1" x14ac:dyDescent="0.2">
      <c r="B60" s="2" t="s" ph="1">
        <v>32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2:13" ht="30" customHeight="1" x14ac:dyDescent="0.2">
      <c r="B61" s="2" t="s" ph="1">
        <v>33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2:13" ht="19.5" x14ac:dyDescent="0.2">
      <c r="B62" s="2" ph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2:13" ht="31.5" customHeight="1" x14ac:dyDescent="0.2">
      <c r="B63" s="2" t="s" ph="1">
        <v>28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2:13" ht="30" customHeight="1" x14ac:dyDescent="0.2">
      <c r="B64" s="2" t="s" ph="1">
        <v>27</v>
      </c>
      <c r="C64" s="2"/>
      <c r="D64" s="2"/>
      <c r="E64" s="2"/>
      <c r="F64" s="30"/>
      <c r="G64" s="2"/>
      <c r="H64" s="2"/>
      <c r="I64" s="2"/>
      <c r="J64" s="2"/>
      <c r="K64" s="2"/>
      <c r="L64" s="2"/>
      <c r="M64" s="2"/>
    </row>
    <row r="65" spans="2:13" ht="30" customHeight="1" x14ac:dyDescent="0.2">
      <c r="B65" s="2" t="s" ph="1">
        <v>29</v>
      </c>
      <c r="C65" s="2"/>
      <c r="D65" s="2"/>
      <c r="E65" s="2"/>
      <c r="F65" s="30"/>
      <c r="G65" s="2"/>
      <c r="H65" s="2"/>
      <c r="I65" s="2"/>
      <c r="J65" s="2"/>
      <c r="K65" s="2"/>
      <c r="L65" s="2"/>
      <c r="M65" s="2"/>
    </row>
    <row r="66" spans="2:13" ht="24.75" customHeight="1" x14ac:dyDescent="0.2"/>
    <row r="82" spans="2:2" ht="19.5" x14ac:dyDescent="0.2">
      <c r="B82" ph="1"/>
    </row>
  </sheetData>
  <phoneticPr fontId="1"/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面積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2022-01-26T00:10:26Z</cp:lastPrinted>
  <dcterms:created xsi:type="dcterms:W3CDTF">2017-12-04T02:27:55Z</dcterms:created>
  <dcterms:modified xsi:type="dcterms:W3CDTF">2022-06-16T02:06:02Z</dcterms:modified>
</cp:coreProperties>
</file>