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7指導係\12報酬改定\R6改訂\介護報酬算定に係る提出書類一覧（確定版）\04訪問リハビリテーション\"/>
    </mc:Choice>
  </mc:AlternateContent>
  <xr:revisionPtr revIDLastSave="0" documentId="13_ncr:1_{11FC5EFC-1B35-40F6-8292-8A603FB7BDD8}" xr6:coauthVersionLast="47" xr6:coauthVersionMax="47" xr10:uidLastSave="{00000000-0000-0000-0000-000000000000}"/>
  <bookViews>
    <workbookView xWindow="2805" yWindow="3450" windowWidth="19185" windowHeight="10200" xr2:uid="{00000000-000D-0000-FFFF-FFFF00000000}"/>
  </bookViews>
  <sheets>
    <sheet name="別紙17-①計算書" sheetId="6" r:id="rId1"/>
  </sheets>
  <definedNames>
    <definedName name="_xlnm.Print_Area" localSheetId="0">'別紙17-①計算書'!$A$1:$O$35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9" i="6" l="1"/>
  <c r="O10" i="6" l="1"/>
  <c r="F24" i="6"/>
  <c r="O11" i="6"/>
  <c r="H24" i="6" s="1"/>
  <c r="B19" i="6" l="1"/>
  <c r="L24" i="6"/>
  <c r="D27" i="6" s="1"/>
  <c r="G27" i="6" s="1"/>
  <c r="D19" i="6"/>
  <c r="F19" i="6" l="1"/>
</calcChain>
</file>

<file path=xl/sharedStrings.xml><?xml version="1.0" encoding="utf-8"?>
<sst xmlns="http://schemas.openxmlformats.org/spreadsheetml/2006/main" count="59" uniqueCount="52">
  <si>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</si>
  <si>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</si>
  <si>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</si>
  <si>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</si>
  <si>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</si>
  <si>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</si>
  <si>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</si>
  <si>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</si>
  <si>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</si>
  <si>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</si>
  <si>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</si>
  <si>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</si>
  <si>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単位：人</t>
    <rPh sb="0" eb="2">
      <t>タンイ</t>
    </rPh>
    <rPh sb="3" eb="4">
      <t>ヒト</t>
    </rPh>
    <phoneticPr fontId="2"/>
  </si>
  <si>
    <t>÷</t>
    <phoneticPr fontId="2"/>
  </si>
  <si>
    <t>計</t>
    <rPh sb="0" eb="1">
      <t>ケイ</t>
    </rPh>
    <phoneticPr fontId="2"/>
  </si>
  <si>
    <t>平均利用月数</t>
    <rPh sb="0" eb="2">
      <t>ヘイキン</t>
    </rPh>
    <rPh sb="2" eb="4">
      <t>リヨウ</t>
    </rPh>
    <rPh sb="4" eb="6">
      <t>ゲッスウ</t>
    </rPh>
    <phoneticPr fontId="2"/>
  </si>
  <si>
    <t>【利用者数】</t>
    <rPh sb="1" eb="4">
      <t>リヨウシャ</t>
    </rPh>
    <rPh sb="4" eb="5">
      <t>スウ</t>
    </rPh>
    <phoneticPr fontId="2"/>
  </si>
  <si>
    <t>＝</t>
    <phoneticPr fontId="2"/>
  </si>
  <si>
    <t>＋</t>
    <phoneticPr fontId="2"/>
  </si>
  <si>
    <t>基準値</t>
    <rPh sb="0" eb="3">
      <t>キジュンチ</t>
    </rPh>
    <phoneticPr fontId="2"/>
  </si>
  <si>
    <t>Ｃ</t>
    <phoneticPr fontId="2"/>
  </si>
  <si>
    <t>Ａ</t>
    <phoneticPr fontId="2"/>
  </si>
  <si>
    <t>≧</t>
    <phoneticPr fontId="2"/>
  </si>
  <si>
    <t>平均利用月数の算出</t>
    <rPh sb="0" eb="2">
      <t>ヘイキン</t>
    </rPh>
    <rPh sb="2" eb="4">
      <t>リヨウ</t>
    </rPh>
    <rPh sb="4" eb="6">
      <t>ゲッスウ</t>
    </rPh>
    <rPh sb="7" eb="9">
      <t>サンシュツ</t>
    </rPh>
    <phoneticPr fontId="2"/>
  </si>
  <si>
    <t>{（</t>
    <phoneticPr fontId="2"/>
  </si>
  <si>
    <t>Ｂ</t>
    <phoneticPr fontId="2"/>
  </si>
  <si>
    <t>　）÷</t>
    <phoneticPr fontId="2"/>
  </si>
  <si>
    <t>２　}</t>
    <phoneticPr fontId="2"/>
  </si>
  <si>
    <t>１２</t>
    <phoneticPr fontId="2"/>
  </si>
  <si>
    <t>月数</t>
    <rPh sb="0" eb="2">
      <t>ツキスウ</t>
    </rPh>
    <phoneticPr fontId="2"/>
  </si>
  <si>
    <t>＊小数点第3位以下を切り上げ</t>
    <rPh sb="1" eb="4">
      <t>ショウスウテン</t>
    </rPh>
    <rPh sb="4" eb="5">
      <t>ダイ</t>
    </rPh>
    <rPh sb="6" eb="7">
      <t>イ</t>
    </rPh>
    <rPh sb="7" eb="9">
      <t>イカ</t>
    </rPh>
    <rPh sb="10" eb="11">
      <t>キ</t>
    </rPh>
    <rPh sb="12" eb="13">
      <t>ア</t>
    </rPh>
    <phoneticPr fontId="2"/>
  </si>
  <si>
    <t>＞</t>
    <phoneticPr fontId="2"/>
  </si>
  <si>
    <t>Ａ：新規終了者数※１</t>
    <rPh sb="2" eb="4">
      <t>シンキ</t>
    </rPh>
    <rPh sb="4" eb="7">
      <t>シュウリョウシャ</t>
    </rPh>
    <rPh sb="7" eb="8">
      <t>スウ</t>
    </rPh>
    <phoneticPr fontId="2"/>
  </si>
  <si>
    <t>利用者ごとの延利用月数の合計</t>
    <rPh sb="0" eb="3">
      <t>リヨウシャ</t>
    </rPh>
    <rPh sb="6" eb="7">
      <t>ノ</t>
    </rPh>
    <rPh sb="7" eb="9">
      <t>リヨウ</t>
    </rPh>
    <rPh sb="9" eb="11">
      <t>ゲッスウ</t>
    </rPh>
    <rPh sb="12" eb="14">
      <t>ゴウケイ</t>
    </rPh>
    <phoneticPr fontId="2"/>
  </si>
  <si>
    <t>　◎　利用者ごとの延利用月数の算出方法</t>
    <rPh sb="3" eb="6">
      <t>リヨウシャ</t>
    </rPh>
    <rPh sb="9" eb="10">
      <t>ノ</t>
    </rPh>
    <rPh sb="10" eb="12">
      <t>リヨウ</t>
    </rPh>
    <rPh sb="12" eb="14">
      <t>ゲッスウ</t>
    </rPh>
    <rPh sb="15" eb="17">
      <t>サンシュツ</t>
    </rPh>
    <rPh sb="17" eb="19">
      <t>ホウホウ</t>
    </rPh>
    <phoneticPr fontId="2"/>
  </si>
  <si>
    <t>例：</t>
    <rPh sb="0" eb="1">
      <t>レイ</t>
    </rPh>
    <phoneticPr fontId="2"/>
  </si>
  <si>
    <t>②　事業所の利用状況</t>
    <rPh sb="2" eb="5">
      <t>ジギョウショ</t>
    </rPh>
    <rPh sb="6" eb="8">
      <t>リヨウ</t>
    </rPh>
    <rPh sb="8" eb="10">
      <t>ジョウキョウ</t>
    </rPh>
    <phoneticPr fontId="2"/>
  </si>
  <si>
    <r>
      <t>①　終了者数の状況</t>
    </r>
    <r>
      <rPr>
        <sz val="11"/>
        <rFont val="ＭＳ ゴシック"/>
        <family val="3"/>
        <charset val="128"/>
      </rPr>
      <t>　</t>
    </r>
    <r>
      <rPr>
        <sz val="9"/>
        <rFont val="ＭＳ ゴシック"/>
        <family val="3"/>
        <charset val="128"/>
      </rPr>
      <t>（以下自動計算で入力されます）</t>
    </r>
    <rPh sb="2" eb="5">
      <t>シュウリョウシャ</t>
    </rPh>
    <rPh sb="5" eb="6">
      <t>スウ</t>
    </rPh>
    <rPh sb="7" eb="9">
      <t>ジョウキョウ</t>
    </rPh>
    <rPh sb="11" eb="13">
      <t>イカ</t>
    </rPh>
    <rPh sb="13" eb="15">
      <t>ジドウ</t>
    </rPh>
    <rPh sb="15" eb="17">
      <t>ケイサン</t>
    </rPh>
    <rPh sb="18" eb="20">
      <t>ニュウリョク</t>
    </rPh>
    <phoneticPr fontId="2"/>
  </si>
  <si>
    <r>
      <rPr>
        <b/>
        <sz val="10.5"/>
        <rFont val="ＭＳ ゴシック"/>
        <family val="3"/>
        <charset val="128"/>
      </rPr>
      <t>※　</t>
    </r>
    <r>
      <rPr>
        <b/>
        <u/>
        <sz val="10.5"/>
        <rFont val="ＭＳ ゴシック"/>
        <family val="3"/>
        <charset val="128"/>
      </rPr>
      <t>下記の色のついた欄に実績を入力してください。</t>
    </r>
    <rPh sb="2" eb="4">
      <t>カキ</t>
    </rPh>
    <rPh sb="5" eb="6">
      <t>イロ</t>
    </rPh>
    <rPh sb="10" eb="11">
      <t>ラン</t>
    </rPh>
    <rPh sb="12" eb="14">
      <t>ジッセキ</t>
    </rPh>
    <rPh sb="15" eb="17">
      <t>ニュウリョク</t>
    </rPh>
    <phoneticPr fontId="2"/>
  </si>
  <si>
    <t>ア</t>
    <phoneticPr fontId="2"/>
  </si>
  <si>
    <t>イ</t>
    <phoneticPr fontId="2"/>
  </si>
  <si>
    <t>※１　入院、入所、死亡を含む。</t>
    <rPh sb="3" eb="5">
      <t>ニュウイン</t>
    </rPh>
    <rPh sb="6" eb="8">
      <t>ニュウショ</t>
    </rPh>
    <rPh sb="9" eb="11">
      <t>シボウ</t>
    </rPh>
    <rPh sb="12" eb="13">
      <t>フク</t>
    </rPh>
    <phoneticPr fontId="2"/>
  </si>
  <si>
    <t>ａさん　４月～12月の利用　→　９か月</t>
    <rPh sb="5" eb="6">
      <t>ガツ</t>
    </rPh>
    <rPh sb="9" eb="10">
      <t>ガツ</t>
    </rPh>
    <rPh sb="11" eb="13">
      <t>リヨウ</t>
    </rPh>
    <rPh sb="18" eb="19">
      <t>ゲツ</t>
    </rPh>
    <phoneticPr fontId="2"/>
  </si>
  <si>
    <t>ｂさん　１月～３月の利用　→　３か月</t>
    <rPh sb="5" eb="6">
      <t>ガツ</t>
    </rPh>
    <rPh sb="8" eb="9">
      <t>ガツ</t>
    </rPh>
    <rPh sb="10" eb="12">
      <t>リヨウ</t>
    </rPh>
    <rPh sb="17" eb="18">
      <t>ゲツ</t>
    </rPh>
    <phoneticPr fontId="2"/>
  </si>
  <si>
    <t>…</t>
    <phoneticPr fontId="2"/>
  </si>
  <si>
    <r>
      <t>延利用月数の合計</t>
    </r>
    <r>
      <rPr>
        <sz val="10.5"/>
        <rFont val="ＭＳ ゴシック"/>
        <family val="3"/>
        <charset val="128"/>
      </rPr>
      <t>　＝　９か月　+　３か月　+　・・・・</t>
    </r>
    <rPh sb="0" eb="1">
      <t>ノ</t>
    </rPh>
    <rPh sb="1" eb="3">
      <t>リヨウ</t>
    </rPh>
    <rPh sb="3" eb="5">
      <t>ツキスウ</t>
    </rPh>
    <rPh sb="6" eb="8">
      <t>ゴウケイ</t>
    </rPh>
    <rPh sb="13" eb="14">
      <t>ゲツ</t>
    </rPh>
    <rPh sb="19" eb="20">
      <t>ゲツ</t>
    </rPh>
    <phoneticPr fontId="2"/>
  </si>
  <si>
    <t>令和　　　　年</t>
    <rPh sb="0" eb="2">
      <t>レイワ</t>
    </rPh>
    <rPh sb="6" eb="7">
      <t>ネン</t>
    </rPh>
    <phoneticPr fontId="2"/>
  </si>
  <si>
    <t>移行支援加算計算書　（訪問リハビリテーション）</t>
    <rPh sb="0" eb="2">
      <t>イコウ</t>
    </rPh>
    <rPh sb="2" eb="4">
      <t>シエン</t>
    </rPh>
    <rPh sb="4" eb="6">
      <t>カサン</t>
    </rPh>
    <rPh sb="6" eb="9">
      <t>ケイサンショ</t>
    </rPh>
    <rPh sb="11" eb="13">
      <t>ホウモン</t>
    </rPh>
    <phoneticPr fontId="2"/>
  </si>
  <si>
    <t>　評価対象期間において当該事業所の提供する訪問リハビリテーションを利用した月の合計を算出する。</t>
    <rPh sb="1" eb="3">
      <t>ヒョウカ</t>
    </rPh>
    <rPh sb="3" eb="5">
      <t>タイショウ</t>
    </rPh>
    <rPh sb="5" eb="7">
      <t>キカン</t>
    </rPh>
    <rPh sb="11" eb="13">
      <t>トウガイ</t>
    </rPh>
    <rPh sb="13" eb="16">
      <t>ジギョウショ</t>
    </rPh>
    <rPh sb="17" eb="19">
      <t>テイキョウ</t>
    </rPh>
    <rPh sb="21" eb="23">
      <t>ホウモン</t>
    </rPh>
    <rPh sb="33" eb="35">
      <t>リヨウ</t>
    </rPh>
    <rPh sb="37" eb="38">
      <t>ツキ</t>
    </rPh>
    <rPh sb="39" eb="41">
      <t>ゴウケイ</t>
    </rPh>
    <rPh sb="42" eb="44">
      <t>サンシュツ</t>
    </rPh>
    <phoneticPr fontId="2"/>
  </si>
  <si>
    <t>Ｂ：Ａの終了者のうち指定通所介護等の実施者数</t>
    <rPh sb="4" eb="7">
      <t>シュウリョウシャ</t>
    </rPh>
    <rPh sb="10" eb="12">
      <t>シテイ</t>
    </rPh>
    <rPh sb="12" eb="14">
      <t>ツウショ</t>
    </rPh>
    <rPh sb="14" eb="16">
      <t>カイゴ</t>
    </rPh>
    <rPh sb="16" eb="17">
      <t>トウ</t>
    </rPh>
    <rPh sb="18" eb="20">
      <t>ジッシ</t>
    </rPh>
    <rPh sb="20" eb="21">
      <t>モノ</t>
    </rPh>
    <rPh sb="21" eb="22">
      <t>スウ</t>
    </rPh>
    <phoneticPr fontId="2"/>
  </si>
  <si>
    <t>Ｃ：新規利用者数※２</t>
    <rPh sb="2" eb="4">
      <t>シンキ</t>
    </rPh>
    <rPh sb="4" eb="7">
      <t>リヨウシャ</t>
    </rPh>
    <rPh sb="7" eb="8">
      <t>スウ</t>
    </rPh>
    <phoneticPr fontId="2"/>
  </si>
  <si>
    <t>※２　12月以上の期間を空けて再度利用した者は新規利用者数に含む。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</si>
</sst>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u/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name val="ＭＳ Ｐゴシック"/>
      <family val="3"/>
      <charset val="128"/>
    </font>
    <font>
      <sz val="10.5"/>
      <color rgb="FFFF0000"/>
      <name val="ＭＳ ゴシック"/>
      <family val="3"/>
      <charset val="128"/>
    </font>
    <font>
      <sz val="10"/>
      <name val="MS UI Gothic"/>
      <family val="3"/>
      <charset val="128"/>
    </font>
    <font>
      <u/>
      <sz val="10.5"/>
      <name val="ＭＳ ゴシック"/>
      <family val="3"/>
      <charset val="128"/>
    </font>
    <font>
      <sz val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4" fillId="0" borderId="0"/>
    <xf numFmtId="0" fontId="16" fillId="0" borderId="0">
      <alignment vertical="center"/>
    </xf>
    <xf numFmtId="0" fontId="14" fillId="0" borderId="0">
      <alignment vertical="center"/>
    </xf>
  </cellStyleXfs>
  <cellXfs count="62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/>
    <xf numFmtId="0" fontId="7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0" applyFont="1" applyBorder="1" applyAlignment="1">
      <alignment vertical="center"/>
    </xf>
    <xf numFmtId="176" fontId="7" fillId="2" borderId="1" xfId="0" applyNumberFormat="1" applyFont="1" applyFill="1" applyBorder="1" applyAlignment="1">
      <alignment horizontal="right"/>
    </xf>
    <xf numFmtId="0" fontId="7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>
      <alignment vertical="top"/>
    </xf>
    <xf numFmtId="176" fontId="3" fillId="0" borderId="1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/>
    <xf numFmtId="0" fontId="3" fillId="0" borderId="7" xfId="0" applyFont="1" applyBorder="1"/>
    <xf numFmtId="0" fontId="12" fillId="0" borderId="0" xfId="0" applyFont="1"/>
    <xf numFmtId="0" fontId="5" fillId="0" borderId="0" xfId="0" applyFont="1" applyAlignment="1">
      <alignment vertical="center" wrapText="1" shrinkToFit="1"/>
    </xf>
    <xf numFmtId="0" fontId="0" fillId="0" borderId="0" xfId="0" applyAlignment="1">
      <alignment vertical="center" wrapText="1"/>
    </xf>
    <xf numFmtId="0" fontId="8" fillId="0" borderId="0" xfId="0" applyFont="1"/>
    <xf numFmtId="0" fontId="8" fillId="0" borderId="0" xfId="0" applyFont="1" applyBorder="1"/>
    <xf numFmtId="0" fontId="15" fillId="0" borderId="0" xfId="0" applyFont="1"/>
    <xf numFmtId="176" fontId="7" fillId="0" borderId="1" xfId="0" applyNumberFormat="1" applyFont="1" applyBorder="1" applyAlignment="1">
      <alignment horizontal="right"/>
    </xf>
    <xf numFmtId="0" fontId="9" fillId="0" borderId="0" xfId="0" applyFont="1"/>
    <xf numFmtId="0" fontId="3" fillId="0" borderId="0" xfId="0" applyFont="1" applyAlignment="1">
      <alignment horizontal="center" vertical="center" textRotation="255" wrapText="1"/>
    </xf>
    <xf numFmtId="0" fontId="17" fillId="0" borderId="0" xfId="0" applyFont="1"/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" vertical="center" wrapText="1" shrinkToFit="1"/>
    </xf>
    <xf numFmtId="0" fontId="8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0" fontId="18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176" fontId="3" fillId="3" borderId="8" xfId="0" applyNumberFormat="1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wrapText="1"/>
    </xf>
  </cellXfs>
  <cellStyles count="5">
    <cellStyle name="標準" xfId="0" builtinId="0"/>
    <cellStyle name="標準 2" xfId="1" xr:uid="{00000000-0005-0000-0000-000001000000}"/>
    <cellStyle name="標準 3" xfId="2" xr:uid="{00000000-0005-0000-0000-000002000000}"/>
    <cellStyle name="標準 3 2" xfId="3" xr:uid="{00000000-0005-0000-0000-000003000000}"/>
    <cellStyle name="標準 4" xfId="4" xr:uid="{00000000-0005-0000-0000-000004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207818</xdr:colOff>
      <xdr:row>23</xdr:row>
      <xdr:rowOff>190500</xdr:rowOff>
    </xdr:from>
    <xdr:to>
      <xdr:col>0</xdr:col>
      <xdr:colOff>207818</xdr:colOff>
      <xdr:row>28</xdr:row>
      <xdr:rowOff>51955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07818" y="6191250"/>
          <a:ext cx="0" cy="1281546"/>
        </a:xfrm>
        <a:prstGeom prst="straightConnector1">
          <a:avLst/>
        </a:prstGeom>
        <a:ln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207818</xdr:colOff>
      <xdr:row>23</xdr:row>
      <xdr:rowOff>190499</xdr:rowOff>
    </xdr:from>
    <xdr:to>
      <xdr:col>1</xdr:col>
      <xdr:colOff>0</xdr:colOff>
      <xdr:row>23</xdr:row>
      <xdr:rowOff>190499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207818" y="6191249"/>
          <a:ext cx="294409" cy="0"/>
        </a:xfrm>
        <a:prstGeom prst="line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112569</xdr:colOff>
      <xdr:row>28</xdr:row>
      <xdr:rowOff>60614</xdr:rowOff>
    </xdr:from>
    <xdr:to>
      <xdr:col>14</xdr:col>
      <xdr:colOff>415637</xdr:colOff>
      <xdr:row>34</xdr:row>
      <xdr:rowOff>129885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2569" y="8061614"/>
          <a:ext cx="7334250" cy="1861703"/>
        </a:xfrm>
        <a:prstGeom prst="rect">
          <a:avLst/>
        </a:prstGeom>
        <a:noFill/>
        <a:ln w="1270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112569</xdr:colOff>
      <xdr:row>28</xdr:row>
      <xdr:rowOff>60614</xdr:rowOff>
    </xdr:from>
    <xdr:to>
      <xdr:col>14</xdr:col>
      <xdr:colOff>415637</xdr:colOff>
      <xdr:row>34</xdr:row>
      <xdr:rowOff>129885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12569" y="8033039"/>
          <a:ext cx="7370618" cy="1850446"/>
        </a:xfrm>
        <a:prstGeom prst="rect">
          <a:avLst/>
        </a:prstGeom>
        <a:noFill/>
        <a:ln w="12700">
          <a:prstDash val="sysDash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P34"/>
  <sheetViews>
    <sheetView showGridLines="0" tabSelected="1" view="pageBreakPreview" zoomScaleNormal="100" zoomScaleSheetLayoutView="100" workbookViewId="0">
      <selection activeCell="B8" sqref="B8"/>
    </sheetView>
  </sheetViews>
  <sheetFormatPr defaultColWidth="9" defaultRowHeight="20.25" customHeight="1" x14ac:dyDescent="0.15"/>
  <cols>
    <col min="1" max="15" width="6.625" style="1" customWidth="1"/>
    <col min="16" max="16" width="3.25" style="1" bestFit="1" customWidth="1"/>
    <col min="17" max="16384" width="9" style="1"/>
  </cols>
  <sheetData>
    <row r="1" spans="1:16" ht="15.75" customHeight="1" x14ac:dyDescent="0.15">
      <c r="A1" s="22"/>
      <c r="D1" s="37"/>
    </row>
    <row r="2" spans="1:16" ht="15.75" customHeight="1" x14ac:dyDescent="0.15">
      <c r="O2" s="2"/>
    </row>
    <row r="3" spans="1:16" ht="34.5" customHeight="1" x14ac:dyDescent="0.15">
      <c r="A3" s="44" t="s">
        <v>47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33"/>
    </row>
    <row r="4" spans="1:16" ht="20.25" customHeight="1" x14ac:dyDescent="0.15">
      <c r="A4" s="32" t="s">
        <v>38</v>
      </c>
      <c r="F4" s="3"/>
      <c r="G4" s="4"/>
      <c r="H4" s="4"/>
      <c r="I4" s="4"/>
      <c r="J4" s="4"/>
      <c r="K4" s="4"/>
      <c r="L4" s="4"/>
      <c r="M4" s="4"/>
      <c r="N4" s="4"/>
      <c r="O4" s="4"/>
    </row>
    <row r="5" spans="1:16" ht="9.9499999999999993" customHeight="1" x14ac:dyDescent="0.15">
      <c r="F5" s="3"/>
      <c r="G5" s="4"/>
      <c r="H5" s="4"/>
      <c r="I5" s="4"/>
      <c r="J5" s="4"/>
      <c r="K5" s="4"/>
      <c r="L5" s="4"/>
      <c r="M5" s="4"/>
      <c r="N5" s="4"/>
      <c r="O5" s="4"/>
    </row>
    <row r="6" spans="1:16" ht="18.75" customHeight="1" x14ac:dyDescent="0.15">
      <c r="A6" s="23" t="s">
        <v>16</v>
      </c>
      <c r="B6" s="5"/>
      <c r="O6" s="11" t="s">
        <v>12</v>
      </c>
    </row>
    <row r="7" spans="1:16" ht="20.25" customHeight="1" x14ac:dyDescent="0.15">
      <c r="A7" s="28"/>
      <c r="B7" s="29"/>
      <c r="C7" s="54" t="s">
        <v>46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5" t="s">
        <v>14</v>
      </c>
      <c r="P7" s="20"/>
    </row>
    <row r="8" spans="1:16" ht="25.5" customHeight="1" x14ac:dyDescent="0.15">
      <c r="A8" s="30"/>
      <c r="B8" s="31"/>
      <c r="C8" s="6" t="s">
        <v>0</v>
      </c>
      <c r="D8" s="6" t="s">
        <v>1</v>
      </c>
      <c r="E8" s="6" t="s">
        <v>2</v>
      </c>
      <c r="F8" s="6" t="s">
        <v>3</v>
      </c>
      <c r="G8" s="6" t="s">
        <v>4</v>
      </c>
      <c r="H8" s="6" t="s">
        <v>5</v>
      </c>
      <c r="I8" s="6" t="s">
        <v>6</v>
      </c>
      <c r="J8" s="6" t="s">
        <v>7</v>
      </c>
      <c r="K8" s="6" t="s">
        <v>8</v>
      </c>
      <c r="L8" s="6" t="s">
        <v>9</v>
      </c>
      <c r="M8" s="6" t="s">
        <v>10</v>
      </c>
      <c r="N8" s="6" t="s">
        <v>11</v>
      </c>
      <c r="O8" s="56"/>
      <c r="P8" s="20"/>
    </row>
    <row r="9" spans="1:16" ht="39.950000000000003" customHeight="1" x14ac:dyDescent="0.15">
      <c r="A9" s="57" t="s">
        <v>32</v>
      </c>
      <c r="B9" s="58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38">
        <f>SUM(C9:N9)</f>
        <v>0</v>
      </c>
      <c r="P9" s="27"/>
    </row>
    <row r="10" spans="1:16" ht="39.950000000000003" customHeight="1" x14ac:dyDescent="0.15">
      <c r="A10" s="51" t="s">
        <v>49</v>
      </c>
      <c r="B10" s="52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38">
        <f t="shared" ref="O10" si="0">SUM(C10:N10)</f>
        <v>0</v>
      </c>
      <c r="P10" s="27"/>
    </row>
    <row r="11" spans="1:16" ht="39.950000000000003" customHeight="1" x14ac:dyDescent="0.15">
      <c r="A11" s="57" t="s">
        <v>50</v>
      </c>
      <c r="B11" s="58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38">
        <f>SUM(C11:N11)</f>
        <v>0</v>
      </c>
      <c r="P11" s="27"/>
    </row>
    <row r="12" spans="1:16" ht="6" customHeight="1" x14ac:dyDescent="0.15"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8"/>
      <c r="O12" s="7"/>
    </row>
    <row r="13" spans="1:16" ht="12.95" customHeight="1" x14ac:dyDescent="0.15">
      <c r="A13" s="9" t="s">
        <v>41</v>
      </c>
      <c r="B13" s="35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35"/>
      <c r="N13" s="10"/>
      <c r="O13" s="10"/>
    </row>
    <row r="14" spans="1:16" ht="30" customHeight="1" x14ac:dyDescent="0.15">
      <c r="A14" s="45" t="s">
        <v>51</v>
      </c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34"/>
    </row>
    <row r="15" spans="1:16" ht="12.95" customHeight="1" x14ac:dyDescent="0.15">
      <c r="A15" s="9"/>
      <c r="B15" s="35"/>
      <c r="C15" s="35"/>
      <c r="D15" s="36"/>
      <c r="E15" s="36"/>
      <c r="F15" s="36"/>
      <c r="G15" s="36"/>
      <c r="H15" s="36"/>
      <c r="I15" s="36"/>
      <c r="J15" s="36"/>
      <c r="K15" s="36"/>
      <c r="L15" s="36"/>
      <c r="M15" s="35"/>
      <c r="N15" s="10"/>
      <c r="O15" s="10"/>
    </row>
    <row r="16" spans="1:16" ht="13.5" customHeight="1" x14ac:dyDescent="0.15"/>
    <row r="17" spans="1:15" ht="20.25" customHeight="1" x14ac:dyDescent="0.15">
      <c r="A17" s="24" t="s">
        <v>37</v>
      </c>
    </row>
    <row r="18" spans="1:15" ht="20.25" customHeight="1" thickBot="1" x14ac:dyDescent="0.2">
      <c r="B18" s="12" t="s">
        <v>25</v>
      </c>
      <c r="C18" s="12"/>
      <c r="D18" s="12" t="s">
        <v>21</v>
      </c>
      <c r="E18" s="12"/>
      <c r="F18" s="12"/>
      <c r="G18" s="12"/>
      <c r="H18" s="12"/>
    </row>
    <row r="19" spans="1:15" ht="20.25" customHeight="1" thickBot="1" x14ac:dyDescent="0.2">
      <c r="B19" s="26">
        <f>O10</f>
        <v>0</v>
      </c>
      <c r="C19" s="14" t="s">
        <v>13</v>
      </c>
      <c r="D19" s="26">
        <f>O9</f>
        <v>0</v>
      </c>
      <c r="E19" s="15" t="s">
        <v>17</v>
      </c>
      <c r="F19" s="49" t="e">
        <f>ROUNDUP(B19/D19,3)</f>
        <v>#DIV/0!</v>
      </c>
      <c r="G19" s="50"/>
      <c r="H19" s="17" t="s">
        <v>31</v>
      </c>
      <c r="I19" s="17">
        <v>0.05</v>
      </c>
    </row>
    <row r="20" spans="1:15" ht="20.25" customHeight="1" x14ac:dyDescent="0.15">
      <c r="B20" s="16"/>
      <c r="C20" s="14"/>
      <c r="D20" s="16"/>
      <c r="E20" s="15"/>
      <c r="F20" s="25" t="s">
        <v>30</v>
      </c>
      <c r="G20" s="14"/>
      <c r="H20" s="14"/>
    </row>
    <row r="21" spans="1:15" ht="20.25" customHeight="1" x14ac:dyDescent="0.15">
      <c r="A21" s="24" t="s">
        <v>36</v>
      </c>
    </row>
    <row r="22" spans="1:15" ht="20.25" customHeight="1" x14ac:dyDescent="0.15">
      <c r="A22" s="11" t="s">
        <v>39</v>
      </c>
      <c r="B22" s="1" t="s">
        <v>23</v>
      </c>
    </row>
    <row r="23" spans="1:15" ht="30.75" customHeight="1" thickBot="1" x14ac:dyDescent="0.2">
      <c r="B23" s="61" t="s">
        <v>33</v>
      </c>
      <c r="C23" s="61"/>
      <c r="D23" s="12"/>
      <c r="E23" s="12"/>
      <c r="F23" s="13" t="s">
        <v>21</v>
      </c>
      <c r="G23" s="12"/>
      <c r="H23" s="12" t="s">
        <v>20</v>
      </c>
      <c r="I23" s="12"/>
      <c r="L23" s="53" t="s">
        <v>15</v>
      </c>
      <c r="M23" s="53"/>
    </row>
    <row r="24" spans="1:15" ht="30" customHeight="1" thickBot="1" x14ac:dyDescent="0.2">
      <c r="B24" s="59"/>
      <c r="C24" s="60"/>
      <c r="D24" s="14" t="s">
        <v>13</v>
      </c>
      <c r="E24" s="14" t="s">
        <v>24</v>
      </c>
      <c r="F24" s="26">
        <f>O9</f>
        <v>0</v>
      </c>
      <c r="G24" s="15" t="s">
        <v>18</v>
      </c>
      <c r="H24" s="26">
        <f>O11</f>
        <v>0</v>
      </c>
      <c r="I24" s="14" t="s">
        <v>26</v>
      </c>
      <c r="J24" s="14" t="s">
        <v>27</v>
      </c>
      <c r="K24" s="15" t="s">
        <v>17</v>
      </c>
      <c r="L24" s="46" t="e">
        <f>B24/((F24+H24)/2)</f>
        <v>#DIV/0!</v>
      </c>
      <c r="M24" s="47"/>
    </row>
    <row r="25" spans="1:15" ht="20.25" customHeight="1" x14ac:dyDescent="0.15">
      <c r="A25" s="11" t="s">
        <v>40</v>
      </c>
      <c r="B25" s="1" t="s">
        <v>19</v>
      </c>
    </row>
    <row r="26" spans="1:15" ht="20.25" customHeight="1" thickBot="1" x14ac:dyDescent="0.2">
      <c r="B26" s="12" t="s">
        <v>29</v>
      </c>
      <c r="C26" s="12"/>
      <c r="D26" s="48" t="s">
        <v>15</v>
      </c>
      <c r="E26" s="48"/>
    </row>
    <row r="27" spans="1:15" ht="30" customHeight="1" thickBot="1" x14ac:dyDescent="0.2">
      <c r="B27" s="18" t="s">
        <v>28</v>
      </c>
      <c r="C27" s="19" t="s">
        <v>13</v>
      </c>
      <c r="D27" s="46" t="e">
        <f>L24</f>
        <v>#DIV/0!</v>
      </c>
      <c r="E27" s="47"/>
      <c r="F27" s="15" t="s">
        <v>17</v>
      </c>
      <c r="G27" s="49" t="e">
        <f>ROUNDUP(12/D27,3)</f>
        <v>#DIV/0!</v>
      </c>
      <c r="H27" s="50"/>
      <c r="I27" s="17" t="s">
        <v>22</v>
      </c>
      <c r="J27" s="17">
        <v>0.25</v>
      </c>
    </row>
    <row r="28" spans="1:15" ht="20.25" customHeight="1" x14ac:dyDescent="0.15">
      <c r="G28" s="25" t="s">
        <v>30</v>
      </c>
    </row>
    <row r="29" spans="1:15" ht="20.25" customHeight="1" x14ac:dyDescent="0.15">
      <c r="A29" s="39" t="s">
        <v>34</v>
      </c>
    </row>
    <row r="30" spans="1:15" ht="33" customHeight="1" x14ac:dyDescent="0.15">
      <c r="A30" s="39"/>
      <c r="B30" s="42" t="s">
        <v>48</v>
      </c>
      <c r="C30" s="43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</row>
    <row r="31" spans="1:15" ht="21.95" customHeight="1" x14ac:dyDescent="0.15">
      <c r="B31" s="11" t="s">
        <v>35</v>
      </c>
      <c r="C31" s="1" t="s">
        <v>42</v>
      </c>
    </row>
    <row r="32" spans="1:15" ht="21.95" customHeight="1" x14ac:dyDescent="0.15">
      <c r="C32" s="1" t="s">
        <v>43</v>
      </c>
    </row>
    <row r="33" spans="2:3" ht="22.5" customHeight="1" x14ac:dyDescent="0.15">
      <c r="C33" s="40" t="s">
        <v>44</v>
      </c>
    </row>
    <row r="34" spans="2:3" ht="20.25" customHeight="1" x14ac:dyDescent="0.15">
      <c r="B34" s="41" t="s">
        <v>45</v>
      </c>
    </row>
  </sheetData>
  <mergeCells count="16">
    <mergeCell ref="B30:O30"/>
    <mergeCell ref="A3:O3"/>
    <mergeCell ref="A14:O14"/>
    <mergeCell ref="L24:M24"/>
    <mergeCell ref="D26:E26"/>
    <mergeCell ref="D27:E27"/>
    <mergeCell ref="G27:H27"/>
    <mergeCell ref="A10:B10"/>
    <mergeCell ref="F19:G19"/>
    <mergeCell ref="L23:M23"/>
    <mergeCell ref="C7:N7"/>
    <mergeCell ref="O7:O8"/>
    <mergeCell ref="A11:B11"/>
    <mergeCell ref="A9:B9"/>
    <mergeCell ref="B24:C24"/>
    <mergeCell ref="B23:C23"/>
  </mergeCells>
  <phoneticPr fontId="2"/>
  <dataValidations count="1">
    <dataValidation type="whole" allowBlank="1" showInputMessage="1" showErrorMessage="1" sqref="C9:O11" xr:uid="{00000000-0002-0000-0000-000000000000}">
      <formula1>0</formula1>
      <formula2>10000</formula2>
    </dataValidation>
  </dataValidations>
  <printOptions horizontalCentered="1"/>
  <pageMargins left="0.59055118110236227" right="0.59055118110236227" top="0.98425196850393704" bottom="0.98425196850393704" header="0.98425196850393704" footer="0.51181102362204722"/>
  <pageSetup paperSize="9" scale="92" orientation="portrait" r:id="rId1"/>
  <headerFooter alignWithMargins="0">
    <oddFooter xml:space="preserve">&amp;C&amp;"ＭＳ 明朝,標準"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別紙17-①計算書</vt:lpstr>
      <vt:lpstr>'別紙17-①計算書'!Print_Area</vt:lpstr>
    </vt:vector>
  </TitlesOfParts>
  <Company>長野県庁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後藤　航</cp:lastModifiedBy>
  <cp:lastPrinted>2022-05-25T07:54:36Z</cp:lastPrinted>
  <dcterms:created xsi:type="dcterms:W3CDTF">2009-03-17T00:48:44Z</dcterms:created>
  <dcterms:modified xsi:type="dcterms:W3CDTF">2024-05-02T02:03:34Z</dcterms:modified>
</cp:coreProperties>
</file>