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Me 統計子どもページ\R05\02_更新予定のデータ\20240331更新\5-5_健康\"/>
    </mc:Choice>
  </mc:AlternateContent>
  <xr:revisionPtr revIDLastSave="0" documentId="13_ncr:1_{E4F69DBD-BFB9-4CF5-A735-94751831645C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身長・体重" sheetId="17" r:id="rId1"/>
  </sheets>
  <definedNames>
    <definedName name="_xlnm.Print_Area" localSheetId="0">身長・体重!$A$1:$S$56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2" i="17" l="1"/>
  <c r="R22" i="17"/>
  <c r="Q22" i="17"/>
  <c r="S21" i="17"/>
  <c r="R21" i="17"/>
  <c r="Q21" i="17"/>
  <c r="S20" i="17"/>
  <c r="R20" i="17"/>
  <c r="Q20" i="17"/>
  <c r="S19" i="17"/>
  <c r="R19" i="17"/>
  <c r="Q19" i="17"/>
  <c r="S18" i="17"/>
  <c r="R18" i="17"/>
  <c r="Q18" i="17"/>
  <c r="S17" i="17"/>
  <c r="R17" i="17"/>
  <c r="Q17" i="17"/>
  <c r="S16" i="17"/>
  <c r="R16" i="17"/>
  <c r="Q16" i="17"/>
  <c r="S15" i="17"/>
  <c r="R15" i="17"/>
  <c r="Q15" i="17"/>
  <c r="S14" i="17"/>
  <c r="R14" i="17"/>
  <c r="Q14" i="17"/>
  <c r="S52" i="17"/>
  <c r="R52" i="17"/>
  <c r="Q52" i="17"/>
  <c r="S51" i="17"/>
  <c r="R51" i="17"/>
  <c r="Q51" i="17"/>
  <c r="S50" i="17"/>
  <c r="R50" i="17"/>
  <c r="Q50" i="17"/>
  <c r="S38" i="17"/>
  <c r="R38" i="17"/>
  <c r="Q38" i="17"/>
  <c r="S37" i="17"/>
  <c r="R37" i="17"/>
  <c r="Q37" i="17"/>
  <c r="S36" i="17"/>
  <c r="R36" i="17"/>
  <c r="Q36" i="17"/>
  <c r="S11" i="17"/>
  <c r="R11" i="17"/>
  <c r="Q11" i="17"/>
  <c r="S10" i="17"/>
  <c r="R10" i="17"/>
  <c r="Q10" i="17"/>
  <c r="S9" i="17"/>
  <c r="R9" i="17"/>
  <c r="Q9" i="17"/>
  <c r="S49" i="17"/>
  <c r="R49" i="17"/>
  <c r="Q49" i="17"/>
  <c r="S48" i="17"/>
  <c r="R48" i="17"/>
  <c r="Q48" i="17"/>
  <c r="S47" i="17"/>
  <c r="R47" i="17"/>
  <c r="Q47" i="17"/>
  <c r="S46" i="17"/>
  <c r="R46" i="17"/>
  <c r="Q46" i="17"/>
  <c r="S45" i="17"/>
  <c r="R45" i="17"/>
  <c r="Q45" i="17"/>
  <c r="S44" i="17"/>
  <c r="R44" i="17"/>
  <c r="Q44" i="17"/>
  <c r="S35" i="17"/>
  <c r="R35" i="17"/>
  <c r="Q35" i="17"/>
  <c r="S34" i="17"/>
  <c r="R34" i="17"/>
  <c r="Q34" i="17"/>
  <c r="S33" i="17"/>
  <c r="R33" i="17"/>
  <c r="Q33" i="17"/>
  <c r="S32" i="17"/>
  <c r="R32" i="17"/>
  <c r="Q32" i="17"/>
  <c r="S31" i="17"/>
  <c r="R31" i="17"/>
  <c r="Q31" i="17"/>
  <c r="S30" i="17"/>
  <c r="R30" i="17"/>
  <c r="Q30" i="17"/>
  <c r="S8" i="17"/>
  <c r="R8" i="17"/>
  <c r="Q8" i="17"/>
  <c r="S7" i="17"/>
  <c r="R7" i="17"/>
  <c r="Q7" i="17"/>
  <c r="S6" i="17"/>
  <c r="R6" i="17"/>
  <c r="Q6" i="17"/>
  <c r="S5" i="17"/>
  <c r="R5" i="17"/>
  <c r="Q5" i="17"/>
  <c r="S4" i="17"/>
  <c r="R4" i="17"/>
  <c r="Q4" i="17"/>
  <c r="S3" i="17"/>
  <c r="R3" i="17"/>
  <c r="Q3" i="17"/>
</calcChain>
</file>

<file path=xl/sharedStrings.xml><?xml version="1.0" encoding="utf-8"?>
<sst xmlns="http://schemas.openxmlformats.org/spreadsheetml/2006/main" count="120" uniqueCount="36">
  <si>
    <t>男子・身長
(cm)</t>
    <rPh sb="0" eb="2">
      <t>だんし</t>
    </rPh>
    <rPh sb="3" eb="5">
      <t>しんちょう</t>
    </rPh>
    <phoneticPr fontId="7" type="Hiragana" alignment="distributed"/>
  </si>
  <si>
    <t>昭和
37年度
(1962)</t>
    <rPh sb="0" eb="2">
      <t>しょうわ</t>
    </rPh>
    <rPh sb="5" eb="6">
      <t>ねん</t>
    </rPh>
    <rPh sb="6" eb="7">
      <t>ど</t>
    </rPh>
    <phoneticPr fontId="7" type="Hiragana" alignment="distributed"/>
  </si>
  <si>
    <t>昭和
47年度
(1972)</t>
    <rPh sb="0" eb="2">
      <t>しょうわ</t>
    </rPh>
    <rPh sb="5" eb="6">
      <t>ねん</t>
    </rPh>
    <rPh sb="6" eb="7">
      <t>ど</t>
    </rPh>
    <phoneticPr fontId="7" type="Hiragana" alignment="distributed"/>
  </si>
  <si>
    <t>昭和
57年度
(1982)</t>
    <rPh sb="0" eb="2">
      <t>しょうわ</t>
    </rPh>
    <rPh sb="5" eb="6">
      <t>ねん</t>
    </rPh>
    <rPh sb="6" eb="7">
      <t>ど</t>
    </rPh>
    <phoneticPr fontId="7" type="Hiragana" alignment="distributed"/>
  </si>
  <si>
    <t>平成
４年度
(1992)</t>
    <rPh sb="0" eb="2">
      <t>へいせい</t>
    </rPh>
    <rPh sb="4" eb="5">
      <t>ねん</t>
    </rPh>
    <rPh sb="5" eb="6">
      <t>ど</t>
    </rPh>
    <phoneticPr fontId="7" type="Hiragana" alignment="distributed"/>
  </si>
  <si>
    <t>平成
14年度
(2002)</t>
    <rPh sb="0" eb="2">
      <t>へいせい</t>
    </rPh>
    <rPh sb="5" eb="6">
      <t>ねん</t>
    </rPh>
    <rPh sb="6" eb="7">
      <t>ど</t>
    </rPh>
    <phoneticPr fontId="7" type="Hiragana" alignment="distributed"/>
  </si>
  <si>
    <t>平成
24年度
(2012)</t>
    <rPh sb="0" eb="2">
      <t>へいせい</t>
    </rPh>
    <rPh sb="5" eb="6">
      <t>ねん</t>
    </rPh>
    <rPh sb="6" eb="7">
      <t>ど</t>
    </rPh>
    <phoneticPr fontId="7" type="Hiragana" alignment="distributed"/>
  </si>
  <si>
    <t>令和
４年度
(2022)</t>
    <rPh sb="0" eb="2">
      <t>れいわ</t>
    </rPh>
    <rPh sb="4" eb="5">
      <t>ねん</t>
    </rPh>
    <rPh sb="5" eb="6">
      <t>ど</t>
    </rPh>
    <phoneticPr fontId="7" type="Hiragana" alignment="distributed"/>
  </si>
  <si>
    <t>男子・体重
(kg)</t>
    <rPh sb="0" eb="2">
      <t>だんし</t>
    </rPh>
    <rPh sb="3" eb="5">
      <t>たいじゅう</t>
    </rPh>
    <phoneticPr fontId="7" type="Hiragana" alignment="distributed"/>
  </si>
  <si>
    <t>女子・身長
(cm)</t>
    <rPh sb="0" eb="2">
      <t>じょし</t>
    </rPh>
    <rPh sb="3" eb="5">
      <t>しんちょう</t>
    </rPh>
    <phoneticPr fontId="7" type="Hiragana" alignment="distributed"/>
  </si>
  <si>
    <t>女子・体重
(kg)</t>
    <rPh sb="0" eb="2">
      <t>じょし</t>
    </rPh>
    <rPh sb="3" eb="5">
      <t>たいじゅう</t>
    </rPh>
    <phoneticPr fontId="7" type="Hiragana" alignment="distributed"/>
  </si>
  <si>
    <t>８歳</t>
    <rPh sb="1" eb="2">
      <t>さい</t>
    </rPh>
    <phoneticPr fontId="7" type="Hiragana" alignment="distributed"/>
  </si>
  <si>
    <t>９歳</t>
    <rPh sb="1" eb="2">
      <t>さい</t>
    </rPh>
    <phoneticPr fontId="7" type="Hiragana" alignment="distributed"/>
  </si>
  <si>
    <t>10歳</t>
    <rPh sb="2" eb="3">
      <t>さい</t>
    </rPh>
    <phoneticPr fontId="7" type="Hiragana" alignment="distributed"/>
  </si>
  <si>
    <t>11歳</t>
    <rPh sb="2" eb="3">
      <t>さい</t>
    </rPh>
    <phoneticPr fontId="7" type="Hiragana" alignment="distributed"/>
  </si>
  <si>
    <t>６歳</t>
    <rPh sb="1" eb="2">
      <t>さい</t>
    </rPh>
    <phoneticPr fontId="14" type="Hiragana" alignment="distributed"/>
  </si>
  <si>
    <t>７歳</t>
    <rPh sb="1" eb="2">
      <t>さい</t>
    </rPh>
    <phoneticPr fontId="14" type="Hiragana" alignment="distributed"/>
  </si>
  <si>
    <t>資料：「学校保健統計調査」文部科学省</t>
    <rPh sb="0" eb="1">
      <t>し</t>
    </rPh>
    <rPh sb="1" eb="2">
      <t>りょう</t>
    </rPh>
    <rPh sb="4" eb="6">
      <t>がっこう</t>
    </rPh>
    <rPh sb="6" eb="7">
      <t>ほ</t>
    </rPh>
    <rPh sb="7" eb="8">
      <t>けん</t>
    </rPh>
    <rPh sb="8" eb="10">
      <t>とうけい</t>
    </rPh>
    <rPh sb="10" eb="12">
      <t>ちょうさ</t>
    </rPh>
    <rPh sb="13" eb="14">
      <t>もん</t>
    </rPh>
    <rPh sb="14" eb="15">
      <t>ぶ</t>
    </rPh>
    <rPh sb="15" eb="16">
      <t>か</t>
    </rPh>
    <rPh sb="16" eb="18">
      <t>がくしょう</t>
    </rPh>
    <phoneticPr fontId="18" type="Hiragana" alignment="distributed"/>
  </si>
  <si>
    <t>※学校保健統計調査の調査期間は例年４月１日から６月30日ですが、新型コロナウイルス感染症の影響により、令和４年度は前年度と同じく、調査期間が</t>
    <rPh sb="1" eb="3">
      <t>がっこう</t>
    </rPh>
    <rPh sb="3" eb="4">
      <t>ほ</t>
    </rPh>
    <rPh sb="4" eb="5">
      <t>けん</t>
    </rPh>
    <rPh sb="5" eb="7">
      <t>とうけい</t>
    </rPh>
    <rPh sb="7" eb="9">
      <t>ちょうさ</t>
    </rPh>
    <rPh sb="10" eb="12">
      <t>ちょうさ</t>
    </rPh>
    <rPh sb="12" eb="14">
      <t>きかん</t>
    </rPh>
    <rPh sb="15" eb="17">
      <t>れいねん</t>
    </rPh>
    <rPh sb="18" eb="19">
      <t>がつ</t>
    </rPh>
    <rPh sb="19" eb="21">
      <t>ついたち</t>
    </rPh>
    <rPh sb="24" eb="25">
      <t>がつ</t>
    </rPh>
    <rPh sb="27" eb="28">
      <t>にち</t>
    </rPh>
    <rPh sb="32" eb="34">
      <t>しんがた</t>
    </rPh>
    <rPh sb="41" eb="44">
      <t>かんせんしょう</t>
    </rPh>
    <rPh sb="45" eb="47">
      <t>えいきょう</t>
    </rPh>
    <rPh sb="51" eb="53">
      <t>れいわ</t>
    </rPh>
    <rPh sb="54" eb="56">
      <t>ねんど</t>
    </rPh>
    <rPh sb="57" eb="60">
      <t>ぜんねんど</t>
    </rPh>
    <rPh sb="61" eb="62">
      <t>おな</t>
    </rPh>
    <rPh sb="65" eb="67">
      <t>ちょうさ</t>
    </rPh>
    <rPh sb="67" eb="69">
      <t>きかん</t>
    </rPh>
    <phoneticPr fontId="20" type="Hiragana" alignment="distributed"/>
  </si>
  <si>
    <t>　年度末まで延長されました。そのため、令和４年度の数値と過去の数値との単純な比較はできませんので、参考として御覧ください。</t>
    <rPh sb="1" eb="4">
      <t>ねんどまつ</t>
    </rPh>
    <rPh sb="6" eb="8">
      <t>えんちょう</t>
    </rPh>
    <rPh sb="19" eb="21">
      <t>れいわ</t>
    </rPh>
    <rPh sb="22" eb="24">
      <t>ねんど</t>
    </rPh>
    <rPh sb="25" eb="27">
      <t>すうち</t>
    </rPh>
    <rPh sb="28" eb="30">
      <t>かこ</t>
    </rPh>
    <rPh sb="31" eb="33">
      <t>すうち</t>
    </rPh>
    <rPh sb="35" eb="37">
      <t>たんじゅん</t>
    </rPh>
    <rPh sb="38" eb="40">
      <t>ひかく</t>
    </rPh>
    <rPh sb="49" eb="51">
      <t>さんこう</t>
    </rPh>
    <rPh sb="54" eb="56">
      <t>ごらん</t>
    </rPh>
    <phoneticPr fontId="20" type="Hiragana" alignment="distributed"/>
  </si>
  <si>
    <t>平成４年度
↓差
令和４年度</t>
    <rPh sb="0" eb="2">
      <t>ヘイセイ</t>
    </rPh>
    <rPh sb="7" eb="8">
      <t>サ</t>
    </rPh>
    <rPh sb="9" eb="11">
      <t>レイワ</t>
    </rPh>
    <phoneticPr fontId="13"/>
  </si>
  <si>
    <t>昭和37年度
↓差
令和４年度</t>
    <rPh sb="0" eb="2">
      <t>ショウワ</t>
    </rPh>
    <rPh sb="8" eb="9">
      <t>サ</t>
    </rPh>
    <rPh sb="10" eb="12">
      <t>レイワ</t>
    </rPh>
    <phoneticPr fontId="13"/>
  </si>
  <si>
    <t>昭和37年度
↓差
平成４年度</t>
    <rPh sb="0" eb="2">
      <t>ショウワ</t>
    </rPh>
    <rPh sb="8" eb="9">
      <t>サ</t>
    </rPh>
    <rPh sb="10" eb="12">
      <t>ヘイセイ</t>
    </rPh>
    <phoneticPr fontId="13"/>
  </si>
  <si>
    <t>12歳</t>
    <rPh sb="2" eb="3">
      <t>さい</t>
    </rPh>
    <phoneticPr fontId="14" type="Hiragana" alignment="distributed"/>
  </si>
  <si>
    <t>13歳</t>
    <rPh sb="2" eb="3">
      <t>さい</t>
    </rPh>
    <phoneticPr fontId="14" type="Hiragana" alignment="distributed"/>
  </si>
  <si>
    <t>14歳</t>
    <rPh sb="2" eb="3">
      <t>さい</t>
    </rPh>
    <phoneticPr fontId="14" type="Hiragana" alignment="distributed"/>
  </si>
  <si>
    <t>■身長・体重の移り変わり</t>
    <rPh sb="1" eb="3">
      <t>しんちょう</t>
    </rPh>
    <rPh sb="4" eb="6">
      <t>たいじゅう</t>
    </rPh>
    <rPh sb="7" eb="8">
      <t>うつ</t>
    </rPh>
    <rPh sb="9" eb="10">
      <t>か</t>
    </rPh>
    <phoneticPr fontId="7" type="Hiragana" alignment="distributed"/>
  </si>
  <si>
    <t>(小１)</t>
    <rPh sb="1" eb="2">
      <t>しょう</t>
    </rPh>
    <phoneticPr fontId="14" type="Hiragana" alignment="distributed"/>
  </si>
  <si>
    <t>(小２)</t>
    <rPh sb="1" eb="2">
      <t>しょう</t>
    </rPh>
    <phoneticPr fontId="14" type="Hiragana" alignment="distributed"/>
  </si>
  <si>
    <t>(中１)</t>
    <rPh sb="1" eb="2">
      <t>ちゅう</t>
    </rPh>
    <phoneticPr fontId="14" type="Hiragana" alignment="distributed"/>
  </si>
  <si>
    <t>(中２)</t>
    <rPh sb="1" eb="2">
      <t>ちゅう</t>
    </rPh>
    <phoneticPr fontId="14" type="Hiragana" alignment="distributed"/>
  </si>
  <si>
    <t>(中３)</t>
    <rPh sb="1" eb="2">
      <t>ちゅう</t>
    </rPh>
    <phoneticPr fontId="14" type="Hiragana" alignment="distributed"/>
  </si>
  <si>
    <t>(小３)</t>
    <rPh sb="1" eb="2">
      <t>しょう</t>
    </rPh>
    <phoneticPr fontId="7" type="Hiragana" alignment="distributed"/>
  </si>
  <si>
    <t>(小４)</t>
    <rPh sb="1" eb="2">
      <t>しょう</t>
    </rPh>
    <phoneticPr fontId="7" type="Hiragana" alignment="distributed"/>
  </si>
  <si>
    <t>(小５)</t>
    <rPh sb="1" eb="2">
      <t>しょう</t>
    </rPh>
    <phoneticPr fontId="7" type="Hiragana" alignment="distributed"/>
  </si>
  <si>
    <t>(小６)</t>
    <rPh sb="1" eb="2">
      <t>しょう</t>
    </rPh>
    <phoneticPr fontId="7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</si>
</sst>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_);[Red]\(0.0\)"/>
    <numFmt numFmtId="178" formatCode="0.0;&quot;△ &quot;0.0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5"/>
      <color theme="1"/>
      <name val="BIZ UDゴシック"/>
      <family val="3"/>
      <charset val="128"/>
    </font>
    <font>
      <sz val="15"/>
      <color theme="1"/>
      <name val="BIZ UDゴシック"/>
      <family val="3"/>
      <charset val="128"/>
    </font>
    <font>
      <sz val="15"/>
      <color theme="1"/>
      <name val="ＭＳ Ｐゴシック"/>
      <family val="2"/>
      <charset val="128"/>
      <scheme val="minor"/>
    </font>
    <font>
      <b/>
      <sz val="5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9"/>
      <name val="BIZ UDゴシック"/>
      <family val="3"/>
      <charset val="128"/>
    </font>
    <font>
      <sz val="10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5"/>
      <color indexed="9"/>
      <name val="BIZ UDゴシック"/>
      <family val="3"/>
      <charset val="128"/>
    </font>
    <font>
      <sz val="9"/>
      <color theme="0"/>
      <name val="BIZ UDゴシック"/>
      <family val="3"/>
      <charset val="128"/>
    </font>
    <font>
      <sz val="11"/>
      <color theme="0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5"/>
      <name val="BIZ UDゴシック"/>
      <family val="3"/>
      <charset val="128"/>
    </font>
    <font>
      <sz val="5"/>
      <color indexed="9"/>
      <name val="BIZ UDゴシック"/>
      <family val="3"/>
      <charset val="128"/>
    </font>
    <font>
      <b/>
      <sz val="5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8"/>
      <name val="BIZ UDゴシック"/>
      <family val="3"/>
      <charset val="128"/>
    </font>
    <font>
      <sz val="6"/>
      <name val="BIZ UD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3" fillId="0" borderId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right" vertical="center"/>
    </xf>
    <xf numFmtId="0" fontId="1" fillId="0" borderId="0" xfId="0" applyFont="1" applyFill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77" fontId="9" fillId="0" borderId="4" xfId="0" applyNumberFormat="1" applyFont="1" applyBorder="1" applyAlignment="1">
      <alignment horizontal="right" vertical="center" wrapText="1"/>
    </xf>
    <xf numFmtId="177" fontId="8" fillId="0" borderId="4" xfId="0" applyNumberFormat="1" applyFont="1" applyFill="1" applyBorder="1" applyAlignment="1">
      <alignment horizontal="right" vertical="center"/>
    </xf>
    <xf numFmtId="178" fontId="12" fillId="0" borderId="0" xfId="0" applyNumberFormat="1" applyFont="1">
      <alignment vertical="center"/>
    </xf>
    <xf numFmtId="0" fontId="10" fillId="4" borderId="3" xfId="0" applyFont="1" applyFill="1" applyBorder="1" applyAlignment="1">
      <alignment horizontal="center" vertical="center" wrapText="1"/>
    </xf>
    <xf numFmtId="177" fontId="8" fillId="4" borderId="1" xfId="0" applyNumberFormat="1" applyFont="1" applyFill="1" applyBorder="1" applyAlignment="1">
      <alignment horizontal="right" vertical="center"/>
    </xf>
    <xf numFmtId="177" fontId="8" fillId="5" borderId="1" xfId="0" applyNumberFormat="1" applyFont="1" applyFill="1" applyBorder="1" applyAlignment="1">
      <alignment horizontal="right"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177" fontId="8" fillId="6" borderId="1" xfId="0" applyNumberFormat="1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center" vertical="center" wrapText="1"/>
    </xf>
    <xf numFmtId="177" fontId="16" fillId="2" borderId="1" xfId="0" applyNumberFormat="1" applyFont="1" applyFill="1" applyBorder="1" applyAlignment="1">
      <alignment horizontal="right" vertical="center"/>
    </xf>
    <xf numFmtId="0" fontId="15" fillId="3" borderId="3" xfId="0" applyFont="1" applyFill="1" applyBorder="1" applyAlignment="1">
      <alignment horizontal="center" vertical="center" wrapText="1"/>
    </xf>
    <xf numFmtId="177" fontId="16" fillId="3" borderId="1" xfId="0" applyNumberFormat="1" applyFont="1" applyFill="1" applyBorder="1" applyAlignment="1">
      <alignment horizontal="right" vertical="center"/>
    </xf>
    <xf numFmtId="0" fontId="10" fillId="7" borderId="3" xfId="0" applyFont="1" applyFill="1" applyBorder="1" applyAlignment="1">
      <alignment horizontal="center" vertical="center" wrapText="1"/>
    </xf>
    <xf numFmtId="177" fontId="8" fillId="7" borderId="1" xfId="0" applyNumberFormat="1" applyFont="1" applyFill="1" applyBorder="1" applyAlignment="1">
      <alignment horizontal="right" vertical="center"/>
    </xf>
    <xf numFmtId="178" fontId="17" fillId="8" borderId="1" xfId="0" applyNumberFormat="1" applyFont="1" applyFill="1" applyBorder="1">
      <alignment vertical="center"/>
    </xf>
    <xf numFmtId="0" fontId="1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Font="1">
      <alignment vertical="center"/>
    </xf>
    <xf numFmtId="178" fontId="8" fillId="0" borderId="0" xfId="0" applyNumberFormat="1" applyFont="1">
      <alignment vertical="center"/>
    </xf>
    <xf numFmtId="176" fontId="8" fillId="0" borderId="0" xfId="0" applyNumberFormat="1" applyFont="1" applyFill="1" applyBorder="1" applyAlignment="1">
      <alignment horizontal="left" vertical="center"/>
    </xf>
    <xf numFmtId="178" fontId="21" fillId="0" borderId="0" xfId="0" applyNumberFormat="1" applyFont="1">
      <alignment vertical="center"/>
    </xf>
    <xf numFmtId="178" fontId="21" fillId="0" borderId="1" xfId="0" applyNumberFormat="1" applyFont="1" applyBorder="1">
      <alignment vertical="center"/>
    </xf>
    <xf numFmtId="178" fontId="22" fillId="8" borderId="1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178" fontId="23" fillId="0" borderId="1" xfId="0" applyNumberFormat="1" applyFont="1" applyBorder="1" applyAlignment="1">
      <alignment horizontal="center" vertical="center" wrapText="1"/>
    </xf>
    <xf numFmtId="177" fontId="9" fillId="4" borderId="1" xfId="0" applyNumberFormat="1" applyFont="1" applyFill="1" applyBorder="1" applyAlignment="1">
      <alignment horizontal="right" vertical="center"/>
    </xf>
    <xf numFmtId="177" fontId="9" fillId="5" borderId="1" xfId="0" applyNumberFormat="1" applyFont="1" applyFill="1" applyBorder="1" applyAlignment="1">
      <alignment horizontal="right" vertical="center"/>
    </xf>
    <xf numFmtId="177" fontId="9" fillId="7" borderId="1" xfId="0" applyNumberFormat="1" applyFont="1" applyFill="1" applyBorder="1" applyAlignment="1">
      <alignment horizontal="right" vertical="center"/>
    </xf>
    <xf numFmtId="177" fontId="9" fillId="6" borderId="1" xfId="0" applyNumberFormat="1" applyFont="1" applyFill="1" applyBorder="1" applyAlignment="1">
      <alignment horizontal="right" vertical="center"/>
    </xf>
    <xf numFmtId="0" fontId="15" fillId="9" borderId="3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177" fontId="16" fillId="9" borderId="1" xfId="0" applyNumberFormat="1" applyFont="1" applyFill="1" applyBorder="1" applyAlignment="1">
      <alignment horizontal="right" vertical="center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177" fontId="16" fillId="10" borderId="1" xfId="0" applyNumberFormat="1" applyFont="1" applyFill="1" applyBorder="1" applyAlignment="1">
      <alignment horizontal="right" vertical="center"/>
    </xf>
    <xf numFmtId="0" fontId="15" fillId="11" borderId="3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177" fontId="16" fillId="11" borderId="1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 wrapText="1"/>
    </xf>
    <xf numFmtId="177" fontId="16" fillId="0" borderId="0" xfId="0" applyNumberFormat="1" applyFont="1" applyFill="1" applyBorder="1" applyAlignment="1">
      <alignment horizontal="right" vertical="center"/>
    </xf>
    <xf numFmtId="178" fontId="17" fillId="0" borderId="0" xfId="0" applyNumberFormat="1" applyFont="1" applyFill="1" applyBorder="1">
      <alignment vertical="center"/>
    </xf>
    <xf numFmtId="178" fontId="21" fillId="0" borderId="0" xfId="0" applyNumberFormat="1" applyFont="1" applyFill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4">
    <cellStyle name="桁区切り 2" xfId="3" xr:uid="{00000000-0005-0000-0000-000000000000}"/>
    <cellStyle name="桁区切り 3" xfId="1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colors>
    <mruColors>
      <color rgb="FF33CCCC"/>
      <color rgb="FF92B1D6"/>
      <color rgb="FFFFFF99"/>
      <color rgb="FFFFFF66"/>
      <color rgb="FF0000CC"/>
      <color rgb="FF006600"/>
      <color rgb="FF008000"/>
      <color rgb="FF00FF00"/>
      <color rgb="FFFF2525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(cm)   </a:t>
            </a:r>
            <a:r>
              <a:rPr lang="ja-JP" altLang="en-US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男子・身長</a:t>
            </a:r>
          </a:p>
        </c:rich>
      </c:tx>
      <c:layout>
        <c:manualLayout>
          <c:xMode val="edge"/>
          <c:yMode val="edge"/>
          <c:x val="1.4625440112668845E-2"/>
          <c:y val="7.84106681887169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7870270270270265E-2"/>
          <c:y val="0.13525515686378128"/>
          <c:w val="0.87103104794827479"/>
          <c:h val="0.74590797649470097"/>
        </c:manualLayout>
      </c:layout>
      <c:lineChart>
        <c:grouping val="standard"/>
        <c:varyColors val="0"/>
        <c:ser>
          <c:idx val="0"/>
          <c:order val="0"/>
          <c:tx>
            <c:strRef>
              <c:f>身長・体重!$A$3:$B$3</c:f>
              <c:strCache>
                <c:ptCount val="2"/>
                <c:pt idx="0">
                  <c:v>６歳</c:v>
                </c:pt>
                <c:pt idx="1">
                  <c:v>(小１)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身長・体重!$C$2:$I$2</c:f>
              <c:strCache>
                <c:ptCount val="7"/>
                <c:pt idx="0">
                  <c:v>昭和
37年度
(1962)</c:v>
                </c:pt>
                <c:pt idx="1">
                  <c:v>昭和
47年度
(1972)</c:v>
                </c:pt>
                <c:pt idx="2">
                  <c:v>昭和
57年度
(1982)</c:v>
                </c:pt>
                <c:pt idx="3">
                  <c:v>平成
４年度
(1992)</c:v>
                </c:pt>
                <c:pt idx="4">
                  <c:v>平成
14年度
(2002)</c:v>
                </c:pt>
                <c:pt idx="5">
                  <c:v>平成
24年度
(2012)</c:v>
                </c:pt>
                <c:pt idx="6">
                  <c:v>令和
４年度
(2022)</c:v>
                </c:pt>
              </c:strCache>
            </c:strRef>
          </c:cat>
          <c:val>
            <c:numRef>
              <c:f>身長・体重!$C$3:$I$3</c:f>
              <c:numCache>
                <c:formatCode>0.0_);[Red]\(0.0\)</c:formatCode>
                <c:ptCount val="7"/>
                <c:pt idx="0">
                  <c:v>112.9</c:v>
                </c:pt>
                <c:pt idx="1">
                  <c:v>115.4</c:v>
                </c:pt>
                <c:pt idx="2">
                  <c:v>116.8</c:v>
                </c:pt>
                <c:pt idx="3">
                  <c:v>116.8</c:v>
                </c:pt>
                <c:pt idx="4">
                  <c:v>116.6</c:v>
                </c:pt>
                <c:pt idx="5">
                  <c:v>116.5</c:v>
                </c:pt>
                <c:pt idx="6">
                  <c:v>116.8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87-4C7D-98A3-9FABDBCB2A82}"/>
            </c:ext>
          </c:extLst>
        </c:ser>
        <c:ser>
          <c:idx val="1"/>
          <c:order val="1"/>
          <c:tx>
            <c:strRef>
              <c:f>身長・体重!$A$4:$B$4</c:f>
              <c:strCache>
                <c:ptCount val="2"/>
                <c:pt idx="0">
                  <c:v>７歳</c:v>
                </c:pt>
                <c:pt idx="1">
                  <c:v>(小２)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身長・体重!$C$2:$I$2</c:f>
              <c:strCache>
                <c:ptCount val="7"/>
                <c:pt idx="0">
                  <c:v>昭和
37年度
(1962)</c:v>
                </c:pt>
                <c:pt idx="1">
                  <c:v>昭和
47年度
(1972)</c:v>
                </c:pt>
                <c:pt idx="2">
                  <c:v>昭和
57年度
(1982)</c:v>
                </c:pt>
                <c:pt idx="3">
                  <c:v>平成
４年度
(1992)</c:v>
                </c:pt>
                <c:pt idx="4">
                  <c:v>平成
14年度
(2002)</c:v>
                </c:pt>
                <c:pt idx="5">
                  <c:v>平成
24年度
(2012)</c:v>
                </c:pt>
                <c:pt idx="6">
                  <c:v>令和
４年度
(2022)</c:v>
                </c:pt>
              </c:strCache>
            </c:strRef>
          </c:cat>
          <c:val>
            <c:numRef>
              <c:f>身長・体重!$C$4:$I$4</c:f>
              <c:numCache>
                <c:formatCode>0.0_);[Red]\(0.0\)</c:formatCode>
                <c:ptCount val="7"/>
                <c:pt idx="0">
                  <c:v>118.2</c:v>
                </c:pt>
                <c:pt idx="1">
                  <c:v>120.8</c:v>
                </c:pt>
                <c:pt idx="2">
                  <c:v>122.2</c:v>
                </c:pt>
                <c:pt idx="3">
                  <c:v>122.6</c:v>
                </c:pt>
                <c:pt idx="4">
                  <c:v>122.4</c:v>
                </c:pt>
                <c:pt idx="5">
                  <c:v>122.6</c:v>
                </c:pt>
                <c:pt idx="6">
                  <c:v>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87-4C7D-98A3-9FABDBCB2A82}"/>
            </c:ext>
          </c:extLst>
        </c:ser>
        <c:ser>
          <c:idx val="2"/>
          <c:order val="2"/>
          <c:tx>
            <c:strRef>
              <c:f>身長・体重!$A$5:$B$5</c:f>
              <c:strCache>
                <c:ptCount val="2"/>
                <c:pt idx="0">
                  <c:v>８歳</c:v>
                </c:pt>
                <c:pt idx="1">
                  <c:v>(小３)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身長・体重!$C$2:$I$2</c:f>
              <c:strCache>
                <c:ptCount val="7"/>
                <c:pt idx="0">
                  <c:v>昭和
37年度
(1962)</c:v>
                </c:pt>
                <c:pt idx="1">
                  <c:v>昭和
47年度
(1972)</c:v>
                </c:pt>
                <c:pt idx="2">
                  <c:v>昭和
57年度
(1982)</c:v>
                </c:pt>
                <c:pt idx="3">
                  <c:v>平成
４年度
(1992)</c:v>
                </c:pt>
                <c:pt idx="4">
                  <c:v>平成
14年度
(2002)</c:v>
                </c:pt>
                <c:pt idx="5">
                  <c:v>平成
24年度
(2012)</c:v>
                </c:pt>
                <c:pt idx="6">
                  <c:v>令和
４年度
(2022)</c:v>
                </c:pt>
              </c:strCache>
            </c:strRef>
          </c:cat>
          <c:val>
            <c:numRef>
              <c:f>身長・体重!$C$5:$I$5</c:f>
              <c:numCache>
                <c:formatCode>0.0_);[Red]\(0.0\)</c:formatCode>
                <c:ptCount val="7"/>
                <c:pt idx="0">
                  <c:v>123.6</c:v>
                </c:pt>
                <c:pt idx="1">
                  <c:v>126.4</c:v>
                </c:pt>
                <c:pt idx="2">
                  <c:v>127.8</c:v>
                </c:pt>
                <c:pt idx="3">
                  <c:v>128.5</c:v>
                </c:pt>
                <c:pt idx="4">
                  <c:v>128.1</c:v>
                </c:pt>
                <c:pt idx="5">
                  <c:v>129</c:v>
                </c:pt>
                <c:pt idx="6">
                  <c:v>128.5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B87-4C7D-98A3-9FABDBCB2A82}"/>
            </c:ext>
          </c:extLst>
        </c:ser>
        <c:ser>
          <c:idx val="3"/>
          <c:order val="3"/>
          <c:tx>
            <c:strRef>
              <c:f>身長・体重!$A$6:$B$6</c:f>
              <c:strCache>
                <c:ptCount val="2"/>
                <c:pt idx="0">
                  <c:v>９歳</c:v>
                </c:pt>
                <c:pt idx="1">
                  <c:v>(小４)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身長・体重!$C$2:$I$2</c:f>
              <c:strCache>
                <c:ptCount val="7"/>
                <c:pt idx="0">
                  <c:v>昭和
37年度
(1962)</c:v>
                </c:pt>
                <c:pt idx="1">
                  <c:v>昭和
47年度
(1972)</c:v>
                </c:pt>
                <c:pt idx="2">
                  <c:v>昭和
57年度
(1982)</c:v>
                </c:pt>
                <c:pt idx="3">
                  <c:v>平成
４年度
(1992)</c:v>
                </c:pt>
                <c:pt idx="4">
                  <c:v>平成
14年度
(2002)</c:v>
                </c:pt>
                <c:pt idx="5">
                  <c:v>平成
24年度
(2012)</c:v>
                </c:pt>
                <c:pt idx="6">
                  <c:v>令和
４年度
(2022)</c:v>
                </c:pt>
              </c:strCache>
            </c:strRef>
          </c:cat>
          <c:val>
            <c:numRef>
              <c:f>身長・体重!$C$6:$I$6</c:f>
              <c:numCache>
                <c:formatCode>0.0_);[Red]\(0.0\)</c:formatCode>
                <c:ptCount val="7"/>
                <c:pt idx="0">
                  <c:v>128.5</c:v>
                </c:pt>
                <c:pt idx="1">
                  <c:v>131.30000000000001</c:v>
                </c:pt>
                <c:pt idx="2">
                  <c:v>132.9</c:v>
                </c:pt>
                <c:pt idx="3">
                  <c:v>133.6</c:v>
                </c:pt>
                <c:pt idx="4">
                  <c:v>133.69999999999999</c:v>
                </c:pt>
                <c:pt idx="5">
                  <c:v>133.6</c:v>
                </c:pt>
                <c:pt idx="6">
                  <c:v>133.80000000000001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B87-4C7D-98A3-9FABDBCB2A82}"/>
            </c:ext>
          </c:extLst>
        </c:ser>
        <c:ser>
          <c:idx val="4"/>
          <c:order val="4"/>
          <c:tx>
            <c:strRef>
              <c:f>身長・体重!$A$7:$B$7</c:f>
              <c:strCache>
                <c:ptCount val="2"/>
                <c:pt idx="0">
                  <c:v>10歳</c:v>
                </c:pt>
                <c:pt idx="1">
                  <c:v>(小５)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身長・体重!$C$2:$I$2</c:f>
              <c:strCache>
                <c:ptCount val="7"/>
                <c:pt idx="0">
                  <c:v>昭和
37年度
(1962)</c:v>
                </c:pt>
                <c:pt idx="1">
                  <c:v>昭和
47年度
(1972)</c:v>
                </c:pt>
                <c:pt idx="2">
                  <c:v>昭和
57年度
(1982)</c:v>
                </c:pt>
                <c:pt idx="3">
                  <c:v>平成
４年度
(1992)</c:v>
                </c:pt>
                <c:pt idx="4">
                  <c:v>平成
14年度
(2002)</c:v>
                </c:pt>
                <c:pt idx="5">
                  <c:v>平成
24年度
(2012)</c:v>
                </c:pt>
                <c:pt idx="6">
                  <c:v>令和
４年度
(2022)</c:v>
                </c:pt>
              </c:strCache>
            </c:strRef>
          </c:cat>
          <c:val>
            <c:numRef>
              <c:f>身長・体重!$C$7:$I$7</c:f>
              <c:numCache>
                <c:formatCode>0.0_);[Red]\(0.0\)</c:formatCode>
                <c:ptCount val="7"/>
                <c:pt idx="0">
                  <c:v>133.1</c:v>
                </c:pt>
                <c:pt idx="1">
                  <c:v>136.19999999999999</c:v>
                </c:pt>
                <c:pt idx="2">
                  <c:v>137.80000000000001</c:v>
                </c:pt>
                <c:pt idx="3">
                  <c:v>138.69999999999999</c:v>
                </c:pt>
                <c:pt idx="4">
                  <c:v>138.69999999999999</c:v>
                </c:pt>
                <c:pt idx="5">
                  <c:v>138.4</c:v>
                </c:pt>
                <c:pt idx="6">
                  <c:v>139.5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B87-4C7D-98A3-9FABDBCB2A82}"/>
            </c:ext>
          </c:extLst>
        </c:ser>
        <c:ser>
          <c:idx val="5"/>
          <c:order val="5"/>
          <c:tx>
            <c:strRef>
              <c:f>身長・体重!$A$8:$B$8</c:f>
              <c:strCache>
                <c:ptCount val="2"/>
                <c:pt idx="0">
                  <c:v>11歳</c:v>
                </c:pt>
                <c:pt idx="1">
                  <c:v>(小６)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身長・体重!$C$2:$I$2</c:f>
              <c:strCache>
                <c:ptCount val="7"/>
                <c:pt idx="0">
                  <c:v>昭和
37年度
(1962)</c:v>
                </c:pt>
                <c:pt idx="1">
                  <c:v>昭和
47年度
(1972)</c:v>
                </c:pt>
                <c:pt idx="2">
                  <c:v>昭和
57年度
(1982)</c:v>
                </c:pt>
                <c:pt idx="3">
                  <c:v>平成
４年度
(1992)</c:v>
                </c:pt>
                <c:pt idx="4">
                  <c:v>平成
14年度
(2002)</c:v>
                </c:pt>
                <c:pt idx="5">
                  <c:v>平成
24年度
(2012)</c:v>
                </c:pt>
                <c:pt idx="6">
                  <c:v>令和
４年度
(2022)</c:v>
                </c:pt>
              </c:strCache>
            </c:strRef>
          </c:cat>
          <c:val>
            <c:numRef>
              <c:f>身長・体重!$C$8:$I$8</c:f>
              <c:numCache>
                <c:formatCode>0.0_);[Red]\(0.0\)</c:formatCode>
                <c:ptCount val="7"/>
                <c:pt idx="0">
                  <c:v>138</c:v>
                </c:pt>
                <c:pt idx="1">
                  <c:v>141.6</c:v>
                </c:pt>
                <c:pt idx="2">
                  <c:v>144</c:v>
                </c:pt>
                <c:pt idx="3">
                  <c:v>143.9</c:v>
                </c:pt>
                <c:pt idx="4">
                  <c:v>144.80000000000001</c:v>
                </c:pt>
                <c:pt idx="5">
                  <c:v>145.1</c:v>
                </c:pt>
                <c:pt idx="6">
                  <c:v>146.30000000000001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B87-4C7D-98A3-9FABDBCB2A82}"/>
            </c:ext>
          </c:extLst>
        </c:ser>
        <c:ser>
          <c:idx val="6"/>
          <c:order val="6"/>
          <c:tx>
            <c:strRef>
              <c:f>身長・体重!$A$9:$B$9</c:f>
              <c:strCache>
                <c:ptCount val="2"/>
                <c:pt idx="0">
                  <c:v>12歳</c:v>
                </c:pt>
                <c:pt idx="1">
                  <c:v>(中１)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身長・体重!$C$2:$I$2</c:f>
              <c:strCache>
                <c:ptCount val="7"/>
                <c:pt idx="0">
                  <c:v>昭和
37年度
(1962)</c:v>
                </c:pt>
                <c:pt idx="1">
                  <c:v>昭和
47年度
(1972)</c:v>
                </c:pt>
                <c:pt idx="2">
                  <c:v>昭和
57年度
(1982)</c:v>
                </c:pt>
                <c:pt idx="3">
                  <c:v>平成
４年度
(1992)</c:v>
                </c:pt>
                <c:pt idx="4">
                  <c:v>平成
14年度
(2002)</c:v>
                </c:pt>
                <c:pt idx="5">
                  <c:v>平成
24年度
(2012)</c:v>
                </c:pt>
                <c:pt idx="6">
                  <c:v>令和
４年度
(2022)</c:v>
                </c:pt>
              </c:strCache>
            </c:strRef>
          </c:cat>
          <c:val>
            <c:numRef>
              <c:f>身長・体重!$C$9:$I$9</c:f>
              <c:numCache>
                <c:formatCode>0.0_);[Red]\(0.0\)</c:formatCode>
                <c:ptCount val="7"/>
                <c:pt idx="0">
                  <c:v>143.69999999999999</c:v>
                </c:pt>
                <c:pt idx="1">
                  <c:v>148.19999999999999</c:v>
                </c:pt>
                <c:pt idx="2">
                  <c:v>150.6</c:v>
                </c:pt>
                <c:pt idx="3">
                  <c:v>152</c:v>
                </c:pt>
                <c:pt idx="4">
                  <c:v>152.4</c:v>
                </c:pt>
                <c:pt idx="5">
                  <c:v>153.19999999999999</c:v>
                </c:pt>
                <c:pt idx="6">
                  <c:v>153.6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DE-4FA5-B3BC-12BEBE8C4FF0}"/>
            </c:ext>
          </c:extLst>
        </c:ser>
        <c:ser>
          <c:idx val="7"/>
          <c:order val="7"/>
          <c:tx>
            <c:strRef>
              <c:f>身長・体重!$A$10:$B$10</c:f>
              <c:strCache>
                <c:ptCount val="2"/>
                <c:pt idx="0">
                  <c:v>13歳</c:v>
                </c:pt>
                <c:pt idx="1">
                  <c:v>(中２)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身長・体重!$C$2:$I$2</c:f>
              <c:strCache>
                <c:ptCount val="7"/>
                <c:pt idx="0">
                  <c:v>昭和
37年度
(1962)</c:v>
                </c:pt>
                <c:pt idx="1">
                  <c:v>昭和
47年度
(1972)</c:v>
                </c:pt>
                <c:pt idx="2">
                  <c:v>昭和
57年度
(1982)</c:v>
                </c:pt>
                <c:pt idx="3">
                  <c:v>平成
４年度
(1992)</c:v>
                </c:pt>
                <c:pt idx="4">
                  <c:v>平成
14年度
(2002)</c:v>
                </c:pt>
                <c:pt idx="5">
                  <c:v>平成
24年度
(2012)</c:v>
                </c:pt>
                <c:pt idx="6">
                  <c:v>令和
４年度
(2022)</c:v>
                </c:pt>
              </c:strCache>
            </c:strRef>
          </c:cat>
          <c:val>
            <c:numRef>
              <c:f>身長・体重!$C$10:$I$10</c:f>
              <c:numCache>
                <c:formatCode>0.0_);[Red]\(0.0\)</c:formatCode>
                <c:ptCount val="7"/>
                <c:pt idx="0">
                  <c:v>150.1</c:v>
                </c:pt>
                <c:pt idx="1">
                  <c:v>155.69999999999999</c:v>
                </c:pt>
                <c:pt idx="2">
                  <c:v>158.30000000000001</c:v>
                </c:pt>
                <c:pt idx="3">
                  <c:v>159.19999999999999</c:v>
                </c:pt>
                <c:pt idx="4">
                  <c:v>159.69999999999999</c:v>
                </c:pt>
                <c:pt idx="5">
                  <c:v>159.9</c:v>
                </c:pt>
                <c:pt idx="6">
                  <c:v>160.80000000000001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DE-4FA5-B3BC-12BEBE8C4FF0}"/>
            </c:ext>
          </c:extLst>
        </c:ser>
        <c:ser>
          <c:idx val="8"/>
          <c:order val="8"/>
          <c:tx>
            <c:strRef>
              <c:f>身長・体重!$A$11:$B$11</c:f>
              <c:strCache>
                <c:ptCount val="2"/>
                <c:pt idx="0">
                  <c:v>14歳</c:v>
                </c:pt>
                <c:pt idx="1">
                  <c:v>(中３)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身長・体重!$C$2:$I$2</c:f>
              <c:strCache>
                <c:ptCount val="7"/>
                <c:pt idx="0">
                  <c:v>昭和
37年度
(1962)</c:v>
                </c:pt>
                <c:pt idx="1">
                  <c:v>昭和
47年度
(1972)</c:v>
                </c:pt>
                <c:pt idx="2">
                  <c:v>昭和
57年度
(1982)</c:v>
                </c:pt>
                <c:pt idx="3">
                  <c:v>平成
４年度
(1992)</c:v>
                </c:pt>
                <c:pt idx="4">
                  <c:v>平成
14年度
(2002)</c:v>
                </c:pt>
                <c:pt idx="5">
                  <c:v>平成
24年度
(2012)</c:v>
                </c:pt>
                <c:pt idx="6">
                  <c:v>令和
４年度
(2022)</c:v>
                </c:pt>
              </c:strCache>
            </c:strRef>
          </c:cat>
          <c:val>
            <c:numRef>
              <c:f>身長・体重!$C$11:$I$11</c:f>
              <c:numCache>
                <c:formatCode>0.0_);[Red]\(0.0\)</c:formatCode>
                <c:ptCount val="7"/>
                <c:pt idx="0">
                  <c:v>157.69999999999999</c:v>
                </c:pt>
                <c:pt idx="1">
                  <c:v>161.6</c:v>
                </c:pt>
                <c:pt idx="2">
                  <c:v>164.6</c:v>
                </c:pt>
                <c:pt idx="3">
                  <c:v>165.4</c:v>
                </c:pt>
                <c:pt idx="4">
                  <c:v>165.7</c:v>
                </c:pt>
                <c:pt idx="5">
                  <c:v>165.4</c:v>
                </c:pt>
                <c:pt idx="6">
                  <c:v>166.1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DE-4FA5-B3BC-12BEBE8C4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298400"/>
        <c:axId val="1291301728"/>
      </c:lineChart>
      <c:catAx>
        <c:axId val="129129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1291301728"/>
        <c:crosses val="autoZero"/>
        <c:auto val="1"/>
        <c:lblAlgn val="ctr"/>
        <c:lblOffset val="100"/>
        <c:noMultiLvlLbl val="0"/>
      </c:catAx>
      <c:valAx>
        <c:axId val="1291301728"/>
        <c:scaling>
          <c:orientation val="minMax"/>
          <c:max val="17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=100]&quot;0.0&quot;;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1291298400"/>
        <c:crosses val="autoZero"/>
        <c:crossBetween val="between"/>
        <c:majorUnit val="10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36789962230330964"/>
          <c:y val="2.3588319993773431E-3"/>
          <c:w val="0.62559631265603999"/>
          <c:h val="0.116836902800658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(cm)  </a:t>
            </a:r>
            <a:r>
              <a:rPr lang="ja-JP" altLang="en-US" sz="14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女</a:t>
            </a:r>
            <a:r>
              <a:rPr lang="ja-JP" altLang="en-US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子・身長</a:t>
            </a:r>
          </a:p>
        </c:rich>
      </c:tx>
      <c:layout>
        <c:manualLayout>
          <c:xMode val="edge"/>
          <c:yMode val="edge"/>
          <c:x val="2.8425069232634412E-2"/>
          <c:y val="6.733694118854036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787022104164692E-2"/>
          <c:y val="0.11689508877909108"/>
          <c:w val="0.86781071733942494"/>
          <c:h val="0.7669870989253379"/>
        </c:manualLayout>
      </c:layout>
      <c:lineChart>
        <c:grouping val="standard"/>
        <c:varyColors val="0"/>
        <c:ser>
          <c:idx val="0"/>
          <c:order val="0"/>
          <c:tx>
            <c:strRef>
              <c:f>身長・体重!$A$3:$B$3</c:f>
              <c:strCache>
                <c:ptCount val="2"/>
                <c:pt idx="0">
                  <c:v>６歳</c:v>
                </c:pt>
                <c:pt idx="1">
                  <c:v>(小１)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身長・体重!$C$2:$I$2</c:f>
              <c:strCache>
                <c:ptCount val="7"/>
                <c:pt idx="0">
                  <c:v>昭和
37年度
(1962)</c:v>
                </c:pt>
                <c:pt idx="1">
                  <c:v>昭和
47年度
(1972)</c:v>
                </c:pt>
                <c:pt idx="2">
                  <c:v>昭和
57年度
(1982)</c:v>
                </c:pt>
                <c:pt idx="3">
                  <c:v>平成
４年度
(1992)</c:v>
                </c:pt>
                <c:pt idx="4">
                  <c:v>平成
14年度
(2002)</c:v>
                </c:pt>
                <c:pt idx="5">
                  <c:v>平成
24年度
(2012)</c:v>
                </c:pt>
                <c:pt idx="6">
                  <c:v>令和
４年度
(2022)</c:v>
                </c:pt>
              </c:strCache>
            </c:strRef>
          </c:cat>
          <c:val>
            <c:numRef>
              <c:f>身長・体重!$C$3:$I$3</c:f>
              <c:numCache>
                <c:formatCode>0.0_);[Red]\(0.0\)</c:formatCode>
                <c:ptCount val="7"/>
                <c:pt idx="0">
                  <c:v>112.9</c:v>
                </c:pt>
                <c:pt idx="1">
                  <c:v>115.4</c:v>
                </c:pt>
                <c:pt idx="2">
                  <c:v>116.8</c:v>
                </c:pt>
                <c:pt idx="3">
                  <c:v>116.8</c:v>
                </c:pt>
                <c:pt idx="4">
                  <c:v>116.6</c:v>
                </c:pt>
                <c:pt idx="5">
                  <c:v>116.5</c:v>
                </c:pt>
                <c:pt idx="6">
                  <c:v>116.8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66-4B23-8859-15EC4525BC31}"/>
            </c:ext>
          </c:extLst>
        </c:ser>
        <c:ser>
          <c:idx val="1"/>
          <c:order val="1"/>
          <c:tx>
            <c:strRef>
              <c:f>身長・体重!$A$4:$B$4</c:f>
              <c:strCache>
                <c:ptCount val="2"/>
                <c:pt idx="0">
                  <c:v>７歳</c:v>
                </c:pt>
                <c:pt idx="1">
                  <c:v>(小２)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身長・体重!$C$4:$I$4</c:f>
              <c:numCache>
                <c:formatCode>0.0_);[Red]\(0.0\)</c:formatCode>
                <c:ptCount val="7"/>
                <c:pt idx="0">
                  <c:v>118.2</c:v>
                </c:pt>
                <c:pt idx="1">
                  <c:v>120.8</c:v>
                </c:pt>
                <c:pt idx="2">
                  <c:v>122.2</c:v>
                </c:pt>
                <c:pt idx="3">
                  <c:v>122.6</c:v>
                </c:pt>
                <c:pt idx="4">
                  <c:v>122.4</c:v>
                </c:pt>
                <c:pt idx="5">
                  <c:v>122.6</c:v>
                </c:pt>
                <c:pt idx="6">
                  <c:v>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66-4B23-8859-15EC4525BC31}"/>
            </c:ext>
          </c:extLst>
        </c:ser>
        <c:ser>
          <c:idx val="2"/>
          <c:order val="2"/>
          <c:tx>
            <c:strRef>
              <c:f>身長・体重!$A$5:$B$5</c:f>
              <c:strCache>
                <c:ptCount val="2"/>
                <c:pt idx="0">
                  <c:v>８歳</c:v>
                </c:pt>
                <c:pt idx="1">
                  <c:v>(小３)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身長・体重!$C$5:$I$5</c:f>
              <c:numCache>
                <c:formatCode>0.0_);[Red]\(0.0\)</c:formatCode>
                <c:ptCount val="7"/>
                <c:pt idx="0">
                  <c:v>123.6</c:v>
                </c:pt>
                <c:pt idx="1">
                  <c:v>126.4</c:v>
                </c:pt>
                <c:pt idx="2">
                  <c:v>127.8</c:v>
                </c:pt>
                <c:pt idx="3">
                  <c:v>128.5</c:v>
                </c:pt>
                <c:pt idx="4">
                  <c:v>128.1</c:v>
                </c:pt>
                <c:pt idx="5">
                  <c:v>129</c:v>
                </c:pt>
                <c:pt idx="6">
                  <c:v>128.5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66-4B23-8859-15EC4525BC31}"/>
            </c:ext>
          </c:extLst>
        </c:ser>
        <c:ser>
          <c:idx val="3"/>
          <c:order val="3"/>
          <c:tx>
            <c:strRef>
              <c:f>身長・体重!$A$6:$B$6</c:f>
              <c:strCache>
                <c:ptCount val="2"/>
                <c:pt idx="0">
                  <c:v>９歳</c:v>
                </c:pt>
                <c:pt idx="1">
                  <c:v>(小４)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身長・体重!$C$6:$I$6</c:f>
              <c:numCache>
                <c:formatCode>0.0_);[Red]\(0.0\)</c:formatCode>
                <c:ptCount val="7"/>
                <c:pt idx="0">
                  <c:v>128.5</c:v>
                </c:pt>
                <c:pt idx="1">
                  <c:v>131.30000000000001</c:v>
                </c:pt>
                <c:pt idx="2">
                  <c:v>132.9</c:v>
                </c:pt>
                <c:pt idx="3">
                  <c:v>133.6</c:v>
                </c:pt>
                <c:pt idx="4">
                  <c:v>133.69999999999999</c:v>
                </c:pt>
                <c:pt idx="5">
                  <c:v>133.6</c:v>
                </c:pt>
                <c:pt idx="6">
                  <c:v>133.80000000000001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66-4B23-8859-15EC4525BC31}"/>
            </c:ext>
          </c:extLst>
        </c:ser>
        <c:ser>
          <c:idx val="4"/>
          <c:order val="4"/>
          <c:tx>
            <c:strRef>
              <c:f>身長・体重!$A$7:$B$7</c:f>
              <c:strCache>
                <c:ptCount val="2"/>
                <c:pt idx="0">
                  <c:v>10歳</c:v>
                </c:pt>
                <c:pt idx="1">
                  <c:v>(小５)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身長・体重!$C$7:$I$7</c:f>
              <c:numCache>
                <c:formatCode>0.0_);[Red]\(0.0\)</c:formatCode>
                <c:ptCount val="7"/>
                <c:pt idx="0">
                  <c:v>133.1</c:v>
                </c:pt>
                <c:pt idx="1">
                  <c:v>136.19999999999999</c:v>
                </c:pt>
                <c:pt idx="2">
                  <c:v>137.80000000000001</c:v>
                </c:pt>
                <c:pt idx="3">
                  <c:v>138.69999999999999</c:v>
                </c:pt>
                <c:pt idx="4">
                  <c:v>138.69999999999999</c:v>
                </c:pt>
                <c:pt idx="5">
                  <c:v>138.4</c:v>
                </c:pt>
                <c:pt idx="6">
                  <c:v>139.5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66-4B23-8859-15EC4525BC31}"/>
            </c:ext>
          </c:extLst>
        </c:ser>
        <c:ser>
          <c:idx val="5"/>
          <c:order val="5"/>
          <c:tx>
            <c:strRef>
              <c:f>身長・体重!$A$8:$B$8</c:f>
              <c:strCache>
                <c:ptCount val="2"/>
                <c:pt idx="0">
                  <c:v>11歳</c:v>
                </c:pt>
                <c:pt idx="1">
                  <c:v>(小６)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身長・体重!$C$8:$I$8</c:f>
              <c:numCache>
                <c:formatCode>0.0_);[Red]\(0.0\)</c:formatCode>
                <c:ptCount val="7"/>
                <c:pt idx="0">
                  <c:v>138</c:v>
                </c:pt>
                <c:pt idx="1">
                  <c:v>141.6</c:v>
                </c:pt>
                <c:pt idx="2">
                  <c:v>144</c:v>
                </c:pt>
                <c:pt idx="3">
                  <c:v>143.9</c:v>
                </c:pt>
                <c:pt idx="4">
                  <c:v>144.80000000000001</c:v>
                </c:pt>
                <c:pt idx="5">
                  <c:v>145.1</c:v>
                </c:pt>
                <c:pt idx="6">
                  <c:v>146.30000000000001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166-4B23-8859-15EC4525BC31}"/>
            </c:ext>
          </c:extLst>
        </c:ser>
        <c:ser>
          <c:idx val="6"/>
          <c:order val="6"/>
          <c:tx>
            <c:strRef>
              <c:f>身長・体重!$A$36:$B$36</c:f>
              <c:strCache>
                <c:ptCount val="2"/>
                <c:pt idx="0">
                  <c:v>12歳</c:v>
                </c:pt>
                <c:pt idx="1">
                  <c:v>(中１)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身長・体重!$C$36:$I$36</c:f>
              <c:numCache>
                <c:formatCode>0.0_);[Red]\(0.0\)</c:formatCode>
                <c:ptCount val="7"/>
                <c:pt idx="0">
                  <c:v>145.80000000000001</c:v>
                </c:pt>
                <c:pt idx="1">
                  <c:v>149.30000000000001</c:v>
                </c:pt>
                <c:pt idx="2">
                  <c:v>151.5</c:v>
                </c:pt>
                <c:pt idx="3">
                  <c:v>151.9</c:v>
                </c:pt>
                <c:pt idx="4">
                  <c:v>152.30000000000001</c:v>
                </c:pt>
                <c:pt idx="5">
                  <c:v>152.19999999999999</c:v>
                </c:pt>
                <c:pt idx="6">
                  <c:v>152.19999999999999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86-427C-A976-D329A7CBB2C4}"/>
            </c:ext>
          </c:extLst>
        </c:ser>
        <c:ser>
          <c:idx val="7"/>
          <c:order val="7"/>
          <c:tx>
            <c:strRef>
              <c:f>身長・体重!$A$37:$B$37</c:f>
              <c:strCache>
                <c:ptCount val="2"/>
                <c:pt idx="0">
                  <c:v>13歳</c:v>
                </c:pt>
                <c:pt idx="1">
                  <c:v>(中２)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身長・体重!$C$37:$I$37</c:f>
              <c:numCache>
                <c:formatCode>0.0_);[Red]\(0.0\)</c:formatCode>
                <c:ptCount val="7"/>
                <c:pt idx="0">
                  <c:v>150.19999999999999</c:v>
                </c:pt>
                <c:pt idx="1">
                  <c:v>153.19999999999999</c:v>
                </c:pt>
                <c:pt idx="2">
                  <c:v>155</c:v>
                </c:pt>
                <c:pt idx="3">
                  <c:v>155</c:v>
                </c:pt>
                <c:pt idx="4">
                  <c:v>155.6</c:v>
                </c:pt>
                <c:pt idx="5">
                  <c:v>155.5</c:v>
                </c:pt>
                <c:pt idx="6">
                  <c:v>155.30000000000001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86-427C-A976-D329A7CBB2C4}"/>
            </c:ext>
          </c:extLst>
        </c:ser>
        <c:ser>
          <c:idx val="8"/>
          <c:order val="8"/>
          <c:tx>
            <c:strRef>
              <c:f>身長・体重!$A$38:$B$38</c:f>
              <c:strCache>
                <c:ptCount val="2"/>
                <c:pt idx="0">
                  <c:v>14歳</c:v>
                </c:pt>
                <c:pt idx="1">
                  <c:v>(中３)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身長・体重!$C$38:$I$38</c:f>
              <c:numCache>
                <c:formatCode>0.0_);[Red]\(0.0\)</c:formatCode>
                <c:ptCount val="7"/>
                <c:pt idx="0">
                  <c:v>152.5</c:v>
                </c:pt>
                <c:pt idx="1">
                  <c:v>155.19999999999999</c:v>
                </c:pt>
                <c:pt idx="2">
                  <c:v>157</c:v>
                </c:pt>
                <c:pt idx="3">
                  <c:v>157</c:v>
                </c:pt>
                <c:pt idx="4">
                  <c:v>157.19999999999999</c:v>
                </c:pt>
                <c:pt idx="5">
                  <c:v>157</c:v>
                </c:pt>
                <c:pt idx="6">
                  <c:v>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86-427C-A976-D329A7CBB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298400"/>
        <c:axId val="1291301728"/>
      </c:lineChart>
      <c:catAx>
        <c:axId val="129129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1291301728"/>
        <c:crosses val="autoZero"/>
        <c:auto val="1"/>
        <c:lblAlgn val="ctr"/>
        <c:lblOffset val="100"/>
        <c:noMultiLvlLbl val="0"/>
      </c:catAx>
      <c:valAx>
        <c:axId val="1291301728"/>
        <c:scaling>
          <c:orientation val="minMax"/>
          <c:max val="16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=100]&quot;0.0&quot;;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1291298400"/>
        <c:crosses val="autoZero"/>
        <c:crossBetween val="between"/>
        <c:majorUnit val="10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37866843629959546"/>
          <c:y val="6.8078175895765472E-3"/>
          <c:w val="0.61750405186385737"/>
          <c:h val="0.102182410423452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(kg)  </a:t>
            </a:r>
            <a:r>
              <a:rPr lang="ja-JP" altLang="en-US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女子・体重</a:t>
            </a:r>
          </a:p>
        </c:rich>
      </c:tx>
      <c:layout>
        <c:manualLayout>
          <c:xMode val="edge"/>
          <c:yMode val="edge"/>
          <c:x val="9.7635220087291252E-3"/>
          <c:y val="1.06933445568870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400123685837968E-2"/>
          <c:y val="0.13861592888552193"/>
          <c:w val="0.88338899196042053"/>
          <c:h val="0.74027418923820132"/>
        </c:manualLayout>
      </c:layout>
      <c:lineChart>
        <c:grouping val="standard"/>
        <c:varyColors val="0"/>
        <c:ser>
          <c:idx val="0"/>
          <c:order val="0"/>
          <c:tx>
            <c:strRef>
              <c:f>身長・体重!$A$44:$B$44</c:f>
              <c:strCache>
                <c:ptCount val="2"/>
                <c:pt idx="0">
                  <c:v>６歳</c:v>
                </c:pt>
                <c:pt idx="1">
                  <c:v>(小１)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身長・体重!$C$43:$I$43</c:f>
              <c:strCache>
                <c:ptCount val="7"/>
                <c:pt idx="0">
                  <c:v>昭和
37年度
(1962)</c:v>
                </c:pt>
                <c:pt idx="1">
                  <c:v>昭和
47年度
(1972)</c:v>
                </c:pt>
                <c:pt idx="2">
                  <c:v>昭和
57年度
(1982)</c:v>
                </c:pt>
                <c:pt idx="3">
                  <c:v>平成
４年度
(1992)</c:v>
                </c:pt>
                <c:pt idx="4">
                  <c:v>平成
14年度
(2002)</c:v>
                </c:pt>
                <c:pt idx="5">
                  <c:v>平成
24年度
(2012)</c:v>
                </c:pt>
                <c:pt idx="6">
                  <c:v>令和
４年度
(2022)</c:v>
                </c:pt>
              </c:strCache>
            </c:strRef>
          </c:cat>
          <c:val>
            <c:numRef>
              <c:f>身長・体重!$C$44:$I$44</c:f>
              <c:numCache>
                <c:formatCode>0.0_);[Red]\(0.0\)</c:formatCode>
                <c:ptCount val="7"/>
                <c:pt idx="0">
                  <c:v>18.8</c:v>
                </c:pt>
                <c:pt idx="1">
                  <c:v>20</c:v>
                </c:pt>
                <c:pt idx="2">
                  <c:v>20.7</c:v>
                </c:pt>
                <c:pt idx="3">
                  <c:v>21</c:v>
                </c:pt>
                <c:pt idx="4">
                  <c:v>21</c:v>
                </c:pt>
                <c:pt idx="5">
                  <c:v>20.7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5D-453D-B4AA-0E5C83D48A4F}"/>
            </c:ext>
          </c:extLst>
        </c:ser>
        <c:ser>
          <c:idx val="1"/>
          <c:order val="1"/>
          <c:tx>
            <c:strRef>
              <c:f>身長・体重!$A$45:$B$45</c:f>
              <c:strCache>
                <c:ptCount val="2"/>
                <c:pt idx="0">
                  <c:v>７歳</c:v>
                </c:pt>
                <c:pt idx="1">
                  <c:v>(小２)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身長・体重!$C$43:$I$43</c:f>
              <c:strCache>
                <c:ptCount val="7"/>
                <c:pt idx="0">
                  <c:v>昭和
37年度
(1962)</c:v>
                </c:pt>
                <c:pt idx="1">
                  <c:v>昭和
47年度
(1972)</c:v>
                </c:pt>
                <c:pt idx="2">
                  <c:v>昭和
57年度
(1982)</c:v>
                </c:pt>
                <c:pt idx="3">
                  <c:v>平成
４年度
(1992)</c:v>
                </c:pt>
                <c:pt idx="4">
                  <c:v>平成
14年度
(2002)</c:v>
                </c:pt>
                <c:pt idx="5">
                  <c:v>平成
24年度
(2012)</c:v>
                </c:pt>
                <c:pt idx="6">
                  <c:v>令和
４年度
(2022)</c:v>
                </c:pt>
              </c:strCache>
            </c:strRef>
          </c:cat>
          <c:val>
            <c:numRef>
              <c:f>身長・体重!$C$45:$I$45</c:f>
              <c:numCache>
                <c:formatCode>0.0_);[Red]\(0.0\)</c:formatCode>
                <c:ptCount val="7"/>
                <c:pt idx="0">
                  <c:v>20.7</c:v>
                </c:pt>
                <c:pt idx="1">
                  <c:v>22.2</c:v>
                </c:pt>
                <c:pt idx="2">
                  <c:v>23.1</c:v>
                </c:pt>
                <c:pt idx="3">
                  <c:v>23.5</c:v>
                </c:pt>
                <c:pt idx="4">
                  <c:v>23.7</c:v>
                </c:pt>
                <c:pt idx="5">
                  <c:v>23.2</c:v>
                </c:pt>
                <c:pt idx="6">
                  <c:v>24.1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5D-453D-B4AA-0E5C83D48A4F}"/>
            </c:ext>
          </c:extLst>
        </c:ser>
        <c:ser>
          <c:idx val="2"/>
          <c:order val="2"/>
          <c:tx>
            <c:strRef>
              <c:f>身長・体重!$A$46:$B$46</c:f>
              <c:strCache>
                <c:ptCount val="2"/>
                <c:pt idx="0">
                  <c:v>８歳</c:v>
                </c:pt>
                <c:pt idx="1">
                  <c:v>(小３)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身長・体重!$C$43:$I$43</c:f>
              <c:strCache>
                <c:ptCount val="7"/>
                <c:pt idx="0">
                  <c:v>昭和
37年度
(1962)</c:v>
                </c:pt>
                <c:pt idx="1">
                  <c:v>昭和
47年度
(1972)</c:v>
                </c:pt>
                <c:pt idx="2">
                  <c:v>昭和
57年度
(1982)</c:v>
                </c:pt>
                <c:pt idx="3">
                  <c:v>平成
４年度
(1992)</c:v>
                </c:pt>
                <c:pt idx="4">
                  <c:v>平成
14年度
(2002)</c:v>
                </c:pt>
                <c:pt idx="5">
                  <c:v>平成
24年度
(2012)</c:v>
                </c:pt>
                <c:pt idx="6">
                  <c:v>令和
４年度
(2022)</c:v>
                </c:pt>
              </c:strCache>
            </c:strRef>
          </c:cat>
          <c:val>
            <c:numRef>
              <c:f>身長・体重!$C$46:$I$46</c:f>
              <c:numCache>
                <c:formatCode>0.0_);[Red]\(0.0\)</c:formatCode>
                <c:ptCount val="7"/>
                <c:pt idx="0">
                  <c:v>23.1</c:v>
                </c:pt>
                <c:pt idx="1">
                  <c:v>25.1</c:v>
                </c:pt>
                <c:pt idx="2">
                  <c:v>25.9</c:v>
                </c:pt>
                <c:pt idx="3">
                  <c:v>26.2</c:v>
                </c:pt>
                <c:pt idx="4">
                  <c:v>26.3</c:v>
                </c:pt>
                <c:pt idx="5">
                  <c:v>25.9</c:v>
                </c:pt>
                <c:pt idx="6">
                  <c:v>26.9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5D-453D-B4AA-0E5C83D48A4F}"/>
            </c:ext>
          </c:extLst>
        </c:ser>
        <c:ser>
          <c:idx val="3"/>
          <c:order val="3"/>
          <c:tx>
            <c:strRef>
              <c:f>身長・体重!$A$47:$B$47</c:f>
              <c:strCache>
                <c:ptCount val="2"/>
                <c:pt idx="0">
                  <c:v>９歳</c:v>
                </c:pt>
                <c:pt idx="1">
                  <c:v>(小４)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身長・体重!$C$43:$I$43</c:f>
              <c:strCache>
                <c:ptCount val="7"/>
                <c:pt idx="0">
                  <c:v>昭和
37年度
(1962)</c:v>
                </c:pt>
                <c:pt idx="1">
                  <c:v>昭和
47年度
(1972)</c:v>
                </c:pt>
                <c:pt idx="2">
                  <c:v>昭和
57年度
(1982)</c:v>
                </c:pt>
                <c:pt idx="3">
                  <c:v>平成
４年度
(1992)</c:v>
                </c:pt>
                <c:pt idx="4">
                  <c:v>平成
14年度
(2002)</c:v>
                </c:pt>
                <c:pt idx="5">
                  <c:v>平成
24年度
(2012)</c:v>
                </c:pt>
                <c:pt idx="6">
                  <c:v>令和
４年度
(2022)</c:v>
                </c:pt>
              </c:strCache>
            </c:strRef>
          </c:cat>
          <c:val>
            <c:numRef>
              <c:f>身長・体重!$C$47:$I$47</c:f>
              <c:numCache>
                <c:formatCode>0.0_);[Red]\(0.0\)</c:formatCode>
                <c:ptCount val="7"/>
                <c:pt idx="0">
                  <c:v>25.7</c:v>
                </c:pt>
                <c:pt idx="1">
                  <c:v>27.9</c:v>
                </c:pt>
                <c:pt idx="2">
                  <c:v>29.1</c:v>
                </c:pt>
                <c:pt idx="3">
                  <c:v>29.5</c:v>
                </c:pt>
                <c:pt idx="4">
                  <c:v>30.1</c:v>
                </c:pt>
                <c:pt idx="5">
                  <c:v>29.6</c:v>
                </c:pt>
                <c:pt idx="6">
                  <c:v>30.9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5D-453D-B4AA-0E5C83D48A4F}"/>
            </c:ext>
          </c:extLst>
        </c:ser>
        <c:ser>
          <c:idx val="4"/>
          <c:order val="4"/>
          <c:tx>
            <c:strRef>
              <c:f>身長・体重!$A$48:$B$48</c:f>
              <c:strCache>
                <c:ptCount val="2"/>
                <c:pt idx="0">
                  <c:v>10歳</c:v>
                </c:pt>
                <c:pt idx="1">
                  <c:v>(小５)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身長・体重!$C$43:$I$43</c:f>
              <c:strCache>
                <c:ptCount val="7"/>
                <c:pt idx="0">
                  <c:v>昭和
37年度
(1962)</c:v>
                </c:pt>
                <c:pt idx="1">
                  <c:v>昭和
47年度
(1972)</c:v>
                </c:pt>
                <c:pt idx="2">
                  <c:v>昭和
57年度
(1982)</c:v>
                </c:pt>
                <c:pt idx="3">
                  <c:v>平成
４年度
(1992)</c:v>
                </c:pt>
                <c:pt idx="4">
                  <c:v>平成
14年度
(2002)</c:v>
                </c:pt>
                <c:pt idx="5">
                  <c:v>平成
24年度
(2012)</c:v>
                </c:pt>
                <c:pt idx="6">
                  <c:v>令和
４年度
(2022)</c:v>
                </c:pt>
              </c:strCache>
            </c:strRef>
          </c:cat>
          <c:val>
            <c:numRef>
              <c:f>身長・体重!$C$48:$I$48</c:f>
              <c:numCache>
                <c:formatCode>0.0_);[Red]\(0.0\)</c:formatCode>
                <c:ptCount val="7"/>
                <c:pt idx="0">
                  <c:v>28.8</c:v>
                </c:pt>
                <c:pt idx="1">
                  <c:v>31.9</c:v>
                </c:pt>
                <c:pt idx="2">
                  <c:v>33</c:v>
                </c:pt>
                <c:pt idx="3">
                  <c:v>33.799999999999997</c:v>
                </c:pt>
                <c:pt idx="4">
                  <c:v>33.9</c:v>
                </c:pt>
                <c:pt idx="5">
                  <c:v>33.5</c:v>
                </c:pt>
                <c:pt idx="6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5D-453D-B4AA-0E5C83D48A4F}"/>
            </c:ext>
          </c:extLst>
        </c:ser>
        <c:ser>
          <c:idx val="5"/>
          <c:order val="5"/>
          <c:tx>
            <c:strRef>
              <c:f>身長・体重!$A$49:$B$49</c:f>
              <c:strCache>
                <c:ptCount val="2"/>
                <c:pt idx="0">
                  <c:v>11歳</c:v>
                </c:pt>
                <c:pt idx="1">
                  <c:v>(小６)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身長・体重!$C$43:$I$43</c:f>
              <c:strCache>
                <c:ptCount val="7"/>
                <c:pt idx="0">
                  <c:v>昭和
37年度
(1962)</c:v>
                </c:pt>
                <c:pt idx="1">
                  <c:v>昭和
47年度
(1972)</c:v>
                </c:pt>
                <c:pt idx="2">
                  <c:v>昭和
57年度
(1982)</c:v>
                </c:pt>
                <c:pt idx="3">
                  <c:v>平成
４年度
(1992)</c:v>
                </c:pt>
                <c:pt idx="4">
                  <c:v>平成
14年度
(2002)</c:v>
                </c:pt>
                <c:pt idx="5">
                  <c:v>平成
24年度
(2012)</c:v>
                </c:pt>
                <c:pt idx="6">
                  <c:v>令和
４年度
(2022)</c:v>
                </c:pt>
              </c:strCache>
            </c:strRef>
          </c:cat>
          <c:val>
            <c:numRef>
              <c:f>身長・体重!$C$49:$I$49</c:f>
              <c:numCache>
                <c:formatCode>0.0_);[Red]\(0.0\)</c:formatCode>
                <c:ptCount val="7"/>
                <c:pt idx="0">
                  <c:v>33</c:v>
                </c:pt>
                <c:pt idx="1">
                  <c:v>36.4</c:v>
                </c:pt>
                <c:pt idx="2">
                  <c:v>37.1</c:v>
                </c:pt>
                <c:pt idx="3">
                  <c:v>38.6</c:v>
                </c:pt>
                <c:pt idx="4">
                  <c:v>39.5</c:v>
                </c:pt>
                <c:pt idx="5">
                  <c:v>38.299999999999997</c:v>
                </c:pt>
                <c:pt idx="6">
                  <c:v>40.4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E5D-453D-B4AA-0E5C83D48A4F}"/>
            </c:ext>
          </c:extLst>
        </c:ser>
        <c:ser>
          <c:idx val="6"/>
          <c:order val="6"/>
          <c:tx>
            <c:strRef>
              <c:f>身長・体重!$A$50:$B$50</c:f>
              <c:strCache>
                <c:ptCount val="2"/>
                <c:pt idx="0">
                  <c:v>12歳</c:v>
                </c:pt>
                <c:pt idx="1">
                  <c:v>(中１)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身長・体重!$C$43:$I$43</c:f>
              <c:strCache>
                <c:ptCount val="7"/>
                <c:pt idx="0">
                  <c:v>昭和
37年度
(1962)</c:v>
                </c:pt>
                <c:pt idx="1">
                  <c:v>昭和
47年度
(1972)</c:v>
                </c:pt>
                <c:pt idx="2">
                  <c:v>昭和
57年度
(1982)</c:v>
                </c:pt>
                <c:pt idx="3">
                  <c:v>平成
４年度
(1992)</c:v>
                </c:pt>
                <c:pt idx="4">
                  <c:v>平成
14年度
(2002)</c:v>
                </c:pt>
                <c:pt idx="5">
                  <c:v>平成
24年度
(2012)</c:v>
                </c:pt>
                <c:pt idx="6">
                  <c:v>令和
４年度
(2022)</c:v>
                </c:pt>
              </c:strCache>
            </c:strRef>
          </c:cat>
          <c:val>
            <c:numRef>
              <c:f>身長・体重!$C$50:$I$50</c:f>
              <c:numCache>
                <c:formatCode>0.0_);[Red]\(0.0\)</c:formatCode>
                <c:ptCount val="7"/>
                <c:pt idx="0">
                  <c:v>38.200000000000003</c:v>
                </c:pt>
                <c:pt idx="1">
                  <c:v>41.4</c:v>
                </c:pt>
                <c:pt idx="2">
                  <c:v>43.2</c:v>
                </c:pt>
                <c:pt idx="3">
                  <c:v>43.7</c:v>
                </c:pt>
                <c:pt idx="4">
                  <c:v>44.3</c:v>
                </c:pt>
                <c:pt idx="5">
                  <c:v>43.2</c:v>
                </c:pt>
                <c:pt idx="6">
                  <c:v>43.7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95-4810-AD13-A6B47283D8E5}"/>
            </c:ext>
          </c:extLst>
        </c:ser>
        <c:ser>
          <c:idx val="7"/>
          <c:order val="7"/>
          <c:tx>
            <c:strRef>
              <c:f>身長・体重!$A$51:$B$51</c:f>
              <c:strCache>
                <c:ptCount val="2"/>
                <c:pt idx="0">
                  <c:v>13歳</c:v>
                </c:pt>
                <c:pt idx="1">
                  <c:v>(中２)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身長・体重!$C$43:$I$43</c:f>
              <c:strCache>
                <c:ptCount val="7"/>
                <c:pt idx="0">
                  <c:v>昭和
37年度
(1962)</c:v>
                </c:pt>
                <c:pt idx="1">
                  <c:v>昭和
47年度
(1972)</c:v>
                </c:pt>
                <c:pt idx="2">
                  <c:v>昭和
57年度
(1982)</c:v>
                </c:pt>
                <c:pt idx="3">
                  <c:v>平成
４年度
(1992)</c:v>
                </c:pt>
                <c:pt idx="4">
                  <c:v>平成
14年度
(2002)</c:v>
                </c:pt>
                <c:pt idx="5">
                  <c:v>平成
24年度
(2012)</c:v>
                </c:pt>
                <c:pt idx="6">
                  <c:v>令和
４年度
(2022)</c:v>
                </c:pt>
              </c:strCache>
            </c:strRef>
          </c:cat>
          <c:val>
            <c:numRef>
              <c:f>身長・体重!$C$51:$I$51</c:f>
              <c:numCache>
                <c:formatCode>0.0_);[Red]\(0.0\)</c:formatCode>
                <c:ptCount val="7"/>
                <c:pt idx="0">
                  <c:v>43</c:v>
                </c:pt>
                <c:pt idx="1">
                  <c:v>45.9</c:v>
                </c:pt>
                <c:pt idx="2">
                  <c:v>46.9</c:v>
                </c:pt>
                <c:pt idx="3">
                  <c:v>47.3</c:v>
                </c:pt>
                <c:pt idx="4">
                  <c:v>47.9</c:v>
                </c:pt>
                <c:pt idx="5">
                  <c:v>46.6</c:v>
                </c:pt>
                <c:pt idx="6">
                  <c:v>47.1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95-4810-AD13-A6B47283D8E5}"/>
            </c:ext>
          </c:extLst>
        </c:ser>
        <c:ser>
          <c:idx val="8"/>
          <c:order val="8"/>
          <c:tx>
            <c:strRef>
              <c:f>身長・体重!$A$52:$B$52</c:f>
              <c:strCache>
                <c:ptCount val="2"/>
                <c:pt idx="0">
                  <c:v>14歳</c:v>
                </c:pt>
                <c:pt idx="1">
                  <c:v>(中３)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身長・体重!$C$43:$I$43</c:f>
              <c:strCache>
                <c:ptCount val="7"/>
                <c:pt idx="0">
                  <c:v>昭和
37年度
(1962)</c:v>
                </c:pt>
                <c:pt idx="1">
                  <c:v>昭和
47年度
(1972)</c:v>
                </c:pt>
                <c:pt idx="2">
                  <c:v>昭和
57年度
(1982)</c:v>
                </c:pt>
                <c:pt idx="3">
                  <c:v>平成
４年度
(1992)</c:v>
                </c:pt>
                <c:pt idx="4">
                  <c:v>平成
14年度
(2002)</c:v>
                </c:pt>
                <c:pt idx="5">
                  <c:v>平成
24年度
(2012)</c:v>
                </c:pt>
                <c:pt idx="6">
                  <c:v>令和
４年度
(2022)</c:v>
                </c:pt>
              </c:strCache>
            </c:strRef>
          </c:cat>
          <c:val>
            <c:numRef>
              <c:f>身長・体重!$C$52:$I$52</c:f>
              <c:numCache>
                <c:formatCode>0.0_);[Red]\(0.0\)</c:formatCode>
                <c:ptCount val="7"/>
                <c:pt idx="0">
                  <c:v>46.4</c:v>
                </c:pt>
                <c:pt idx="1">
                  <c:v>49</c:v>
                </c:pt>
                <c:pt idx="2">
                  <c:v>50</c:v>
                </c:pt>
                <c:pt idx="3">
                  <c:v>50</c:v>
                </c:pt>
                <c:pt idx="4">
                  <c:v>50.8</c:v>
                </c:pt>
                <c:pt idx="5">
                  <c:v>49.5</c:v>
                </c:pt>
                <c:pt idx="6">
                  <c:v>49.5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95-4810-AD13-A6B47283D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01727"/>
        <c:axId val="103210047"/>
      </c:lineChart>
      <c:catAx>
        <c:axId val="10320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103210047"/>
        <c:crosses val="autoZero"/>
        <c:auto val="1"/>
        <c:lblAlgn val="ctr"/>
        <c:lblOffset val="100"/>
        <c:noMultiLvlLbl val="0"/>
      </c:catAx>
      <c:valAx>
        <c:axId val="103210047"/>
        <c:scaling>
          <c:orientation val="minMax"/>
          <c:max val="52"/>
          <c:min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=16]&quot;0.0&quot;;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103201727"/>
        <c:crosses val="autoZero"/>
        <c:crossBetween val="between"/>
        <c:majorUnit val="4"/>
        <c:minorUnit val="2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5673528471158539"/>
          <c:y val="9.5858779244559211E-3"/>
          <c:w val="0.62672048794147395"/>
          <c:h val="0.120875171741555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r>
              <a:rPr lang="ja-JP" altLang="en-US" sz="7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 </a:t>
            </a:r>
            <a:r>
              <a:rPr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(kg)  </a:t>
            </a:r>
            <a:r>
              <a:rPr lang="ja-JP" altLang="en-US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男子・体重</a:t>
            </a:r>
          </a:p>
        </c:rich>
      </c:tx>
      <c:layout>
        <c:manualLayout>
          <c:xMode val="edge"/>
          <c:yMode val="edge"/>
          <c:x val="2.1670827731899364E-3"/>
          <c:y val="1.506066199714329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126829268292684"/>
          <c:y val="0.13826031400146557"/>
          <c:w val="0.86621138211382109"/>
          <c:h val="0.74852593001254975"/>
        </c:manualLayout>
      </c:layout>
      <c:lineChart>
        <c:grouping val="standard"/>
        <c:varyColors val="0"/>
        <c:ser>
          <c:idx val="0"/>
          <c:order val="0"/>
          <c:tx>
            <c:strRef>
              <c:f>身長・体重!$A$14:$B$14</c:f>
              <c:strCache>
                <c:ptCount val="2"/>
                <c:pt idx="0">
                  <c:v>６歳</c:v>
                </c:pt>
                <c:pt idx="1">
                  <c:v>(小１)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身長・体重!$C$13:$I$13</c:f>
              <c:strCache>
                <c:ptCount val="7"/>
                <c:pt idx="0">
                  <c:v>昭和
37年度
(1962)</c:v>
                </c:pt>
                <c:pt idx="1">
                  <c:v>昭和
47年度
(1972)</c:v>
                </c:pt>
                <c:pt idx="2">
                  <c:v>昭和
57年度
(1982)</c:v>
                </c:pt>
                <c:pt idx="3">
                  <c:v>平成
４年度
(1992)</c:v>
                </c:pt>
                <c:pt idx="4">
                  <c:v>平成
14年度
(2002)</c:v>
                </c:pt>
                <c:pt idx="5">
                  <c:v>平成
24年度
(2012)</c:v>
                </c:pt>
                <c:pt idx="6">
                  <c:v>令和
４年度
(2022)</c:v>
                </c:pt>
              </c:strCache>
            </c:strRef>
          </c:cat>
          <c:val>
            <c:numRef>
              <c:f>身長・体重!$C$14:$I$14</c:f>
              <c:numCache>
                <c:formatCode>0.0_);[Red]\(0.0\)</c:formatCode>
                <c:ptCount val="7"/>
                <c:pt idx="0">
                  <c:v>19.2</c:v>
                </c:pt>
                <c:pt idx="1">
                  <c:v>20.3</c:v>
                </c:pt>
                <c:pt idx="2">
                  <c:v>21.4</c:v>
                </c:pt>
                <c:pt idx="3">
                  <c:v>21.5</c:v>
                </c:pt>
                <c:pt idx="4">
                  <c:v>21.4</c:v>
                </c:pt>
                <c:pt idx="5">
                  <c:v>21</c:v>
                </c:pt>
                <c:pt idx="6">
                  <c:v>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39-41E4-8CC5-57EA9C1FBD09}"/>
            </c:ext>
          </c:extLst>
        </c:ser>
        <c:ser>
          <c:idx val="1"/>
          <c:order val="1"/>
          <c:tx>
            <c:strRef>
              <c:f>身長・体重!$A$15:$B$15</c:f>
              <c:strCache>
                <c:ptCount val="2"/>
                <c:pt idx="0">
                  <c:v>７歳</c:v>
                </c:pt>
                <c:pt idx="1">
                  <c:v>(小２)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身長・体重!$C$13:$I$13</c:f>
              <c:strCache>
                <c:ptCount val="7"/>
                <c:pt idx="0">
                  <c:v>昭和
37年度
(1962)</c:v>
                </c:pt>
                <c:pt idx="1">
                  <c:v>昭和
47年度
(1972)</c:v>
                </c:pt>
                <c:pt idx="2">
                  <c:v>昭和
57年度
(1982)</c:v>
                </c:pt>
                <c:pt idx="3">
                  <c:v>平成
４年度
(1992)</c:v>
                </c:pt>
                <c:pt idx="4">
                  <c:v>平成
14年度
(2002)</c:v>
                </c:pt>
                <c:pt idx="5">
                  <c:v>平成
24年度
(2012)</c:v>
                </c:pt>
                <c:pt idx="6">
                  <c:v>令和
４年度
(2022)</c:v>
                </c:pt>
              </c:strCache>
            </c:strRef>
          </c:cat>
          <c:val>
            <c:numRef>
              <c:f>身長・体重!$C$15:$I$15</c:f>
              <c:numCache>
                <c:formatCode>0.0_);[Red]\(0.0\)</c:formatCode>
                <c:ptCount val="7"/>
                <c:pt idx="0">
                  <c:v>21.4</c:v>
                </c:pt>
                <c:pt idx="1">
                  <c:v>22.8</c:v>
                </c:pt>
                <c:pt idx="2">
                  <c:v>23.4</c:v>
                </c:pt>
                <c:pt idx="3">
                  <c:v>24</c:v>
                </c:pt>
                <c:pt idx="4">
                  <c:v>24.1</c:v>
                </c:pt>
                <c:pt idx="5">
                  <c:v>23.6</c:v>
                </c:pt>
                <c:pt idx="6">
                  <c:v>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39-41E4-8CC5-57EA9C1FBD09}"/>
            </c:ext>
          </c:extLst>
        </c:ser>
        <c:ser>
          <c:idx val="2"/>
          <c:order val="2"/>
          <c:tx>
            <c:strRef>
              <c:f>身長・体重!$A$16:$B$16</c:f>
              <c:strCache>
                <c:ptCount val="2"/>
                <c:pt idx="0">
                  <c:v>８歳</c:v>
                </c:pt>
                <c:pt idx="1">
                  <c:v>(小３)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身長・体重!$C$13:$I$13</c:f>
              <c:strCache>
                <c:ptCount val="7"/>
                <c:pt idx="0">
                  <c:v>昭和
37年度
(1962)</c:v>
                </c:pt>
                <c:pt idx="1">
                  <c:v>昭和
47年度
(1972)</c:v>
                </c:pt>
                <c:pt idx="2">
                  <c:v>昭和
57年度
(1982)</c:v>
                </c:pt>
                <c:pt idx="3">
                  <c:v>平成
４年度
(1992)</c:v>
                </c:pt>
                <c:pt idx="4">
                  <c:v>平成
14年度
(2002)</c:v>
                </c:pt>
                <c:pt idx="5">
                  <c:v>平成
24年度
(2012)</c:v>
                </c:pt>
                <c:pt idx="6">
                  <c:v>令和
４年度
(2022)</c:v>
                </c:pt>
              </c:strCache>
            </c:strRef>
          </c:cat>
          <c:val>
            <c:numRef>
              <c:f>身長・体重!$C$16:$I$16</c:f>
              <c:numCache>
                <c:formatCode>0.0_);[Red]\(0.0\)</c:formatCode>
                <c:ptCount val="7"/>
                <c:pt idx="0">
                  <c:v>23.6</c:v>
                </c:pt>
                <c:pt idx="1">
                  <c:v>25.6</c:v>
                </c:pt>
                <c:pt idx="2">
                  <c:v>26.5</c:v>
                </c:pt>
                <c:pt idx="3">
                  <c:v>27.2</c:v>
                </c:pt>
                <c:pt idx="4">
                  <c:v>27.2</c:v>
                </c:pt>
                <c:pt idx="5">
                  <c:v>27.3</c:v>
                </c:pt>
                <c:pt idx="6">
                  <c:v>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39-41E4-8CC5-57EA9C1FBD09}"/>
            </c:ext>
          </c:extLst>
        </c:ser>
        <c:ser>
          <c:idx val="3"/>
          <c:order val="3"/>
          <c:tx>
            <c:strRef>
              <c:f>身長・体重!$A$17:$B$17</c:f>
              <c:strCache>
                <c:ptCount val="2"/>
                <c:pt idx="0">
                  <c:v>９歳</c:v>
                </c:pt>
                <c:pt idx="1">
                  <c:v>(小４)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身長・体重!$C$13:$I$13</c:f>
              <c:strCache>
                <c:ptCount val="7"/>
                <c:pt idx="0">
                  <c:v>昭和
37年度
(1962)</c:v>
                </c:pt>
                <c:pt idx="1">
                  <c:v>昭和
47年度
(1972)</c:v>
                </c:pt>
                <c:pt idx="2">
                  <c:v>昭和
57年度
(1982)</c:v>
                </c:pt>
                <c:pt idx="3">
                  <c:v>平成
４年度
(1992)</c:v>
                </c:pt>
                <c:pt idx="4">
                  <c:v>平成
14年度
(2002)</c:v>
                </c:pt>
                <c:pt idx="5">
                  <c:v>平成
24年度
(2012)</c:v>
                </c:pt>
                <c:pt idx="6">
                  <c:v>令和
４年度
(2022)</c:v>
                </c:pt>
              </c:strCache>
            </c:strRef>
          </c:cat>
          <c:val>
            <c:numRef>
              <c:f>身長・体重!$C$17:$I$17</c:f>
              <c:numCache>
                <c:formatCode>0.0_);[Red]\(0.0\)</c:formatCode>
                <c:ptCount val="7"/>
                <c:pt idx="0">
                  <c:v>26.1</c:v>
                </c:pt>
                <c:pt idx="1">
                  <c:v>28.3</c:v>
                </c:pt>
                <c:pt idx="2">
                  <c:v>29.4</c:v>
                </c:pt>
                <c:pt idx="3">
                  <c:v>30.2</c:v>
                </c:pt>
                <c:pt idx="4">
                  <c:v>30.7</c:v>
                </c:pt>
                <c:pt idx="5">
                  <c:v>29.8</c:v>
                </c:pt>
                <c:pt idx="6">
                  <c:v>31.1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39-41E4-8CC5-57EA9C1FBD09}"/>
            </c:ext>
          </c:extLst>
        </c:ser>
        <c:ser>
          <c:idx val="4"/>
          <c:order val="4"/>
          <c:tx>
            <c:strRef>
              <c:f>身長・体重!$A$18:$B$18</c:f>
              <c:strCache>
                <c:ptCount val="2"/>
                <c:pt idx="0">
                  <c:v>10歳</c:v>
                </c:pt>
                <c:pt idx="1">
                  <c:v>(小５)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身長・体重!$C$13:$I$13</c:f>
              <c:strCache>
                <c:ptCount val="7"/>
                <c:pt idx="0">
                  <c:v>昭和
37年度
(1962)</c:v>
                </c:pt>
                <c:pt idx="1">
                  <c:v>昭和
47年度
(1972)</c:v>
                </c:pt>
                <c:pt idx="2">
                  <c:v>昭和
57年度
(1982)</c:v>
                </c:pt>
                <c:pt idx="3">
                  <c:v>平成
４年度
(1992)</c:v>
                </c:pt>
                <c:pt idx="4">
                  <c:v>平成
14年度
(2002)</c:v>
                </c:pt>
                <c:pt idx="5">
                  <c:v>平成
24年度
(2012)</c:v>
                </c:pt>
                <c:pt idx="6">
                  <c:v>令和
４年度
(2022)</c:v>
                </c:pt>
              </c:strCache>
            </c:strRef>
          </c:cat>
          <c:val>
            <c:numRef>
              <c:f>身長・体重!$C$18:$I$18</c:f>
              <c:numCache>
                <c:formatCode>0.0_);[Red]\(0.0\)</c:formatCode>
                <c:ptCount val="7"/>
                <c:pt idx="0">
                  <c:v>28.6</c:v>
                </c:pt>
                <c:pt idx="1">
                  <c:v>31.3</c:v>
                </c:pt>
                <c:pt idx="2">
                  <c:v>32.5</c:v>
                </c:pt>
                <c:pt idx="3">
                  <c:v>33.5</c:v>
                </c:pt>
                <c:pt idx="4">
                  <c:v>33.9</c:v>
                </c:pt>
                <c:pt idx="5">
                  <c:v>32.799999999999997</c:v>
                </c:pt>
                <c:pt idx="6">
                  <c:v>34.799999999999997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39-41E4-8CC5-57EA9C1FBD09}"/>
            </c:ext>
          </c:extLst>
        </c:ser>
        <c:ser>
          <c:idx val="5"/>
          <c:order val="5"/>
          <c:tx>
            <c:strRef>
              <c:f>身長・体重!$A$19:$B$19</c:f>
              <c:strCache>
                <c:ptCount val="2"/>
                <c:pt idx="0">
                  <c:v>11歳</c:v>
                </c:pt>
                <c:pt idx="1">
                  <c:v>(小６)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身長・体重!$C$13:$I$13</c:f>
              <c:strCache>
                <c:ptCount val="7"/>
                <c:pt idx="0">
                  <c:v>昭和
37年度
(1962)</c:v>
                </c:pt>
                <c:pt idx="1">
                  <c:v>昭和
47年度
(1972)</c:v>
                </c:pt>
                <c:pt idx="2">
                  <c:v>昭和
57年度
(1982)</c:v>
                </c:pt>
                <c:pt idx="3">
                  <c:v>平成
４年度
(1992)</c:v>
                </c:pt>
                <c:pt idx="4">
                  <c:v>平成
14年度
(2002)</c:v>
                </c:pt>
                <c:pt idx="5">
                  <c:v>平成
24年度
(2012)</c:v>
                </c:pt>
                <c:pt idx="6">
                  <c:v>令和
４年度
(2022)</c:v>
                </c:pt>
              </c:strCache>
            </c:strRef>
          </c:cat>
          <c:val>
            <c:numRef>
              <c:f>身長・体重!$C$19:$I$19</c:f>
              <c:numCache>
                <c:formatCode>0.0_);[Red]\(0.0\)</c:formatCode>
                <c:ptCount val="7"/>
                <c:pt idx="0">
                  <c:v>31.5</c:v>
                </c:pt>
                <c:pt idx="1">
                  <c:v>34.9</c:v>
                </c:pt>
                <c:pt idx="2">
                  <c:v>37.1</c:v>
                </c:pt>
                <c:pt idx="3">
                  <c:v>37</c:v>
                </c:pt>
                <c:pt idx="4">
                  <c:v>38.6</c:v>
                </c:pt>
                <c:pt idx="5">
                  <c:v>37.6</c:v>
                </c:pt>
                <c:pt idx="6">
                  <c:v>39.9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E39-41E4-8CC5-57EA9C1FBD09}"/>
            </c:ext>
          </c:extLst>
        </c:ser>
        <c:ser>
          <c:idx val="6"/>
          <c:order val="6"/>
          <c:tx>
            <c:strRef>
              <c:f>身長・体重!$A$20:$B$20</c:f>
              <c:strCache>
                <c:ptCount val="2"/>
                <c:pt idx="0">
                  <c:v>12歳</c:v>
                </c:pt>
                <c:pt idx="1">
                  <c:v>(中１)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身長・体重!$C$13:$I$13</c:f>
              <c:strCache>
                <c:ptCount val="7"/>
                <c:pt idx="0">
                  <c:v>昭和
37年度
(1962)</c:v>
                </c:pt>
                <c:pt idx="1">
                  <c:v>昭和
47年度
(1972)</c:v>
                </c:pt>
                <c:pt idx="2">
                  <c:v>昭和
57年度
(1982)</c:v>
                </c:pt>
                <c:pt idx="3">
                  <c:v>平成
４年度
(1992)</c:v>
                </c:pt>
                <c:pt idx="4">
                  <c:v>平成
14年度
(2002)</c:v>
                </c:pt>
                <c:pt idx="5">
                  <c:v>平成
24年度
(2012)</c:v>
                </c:pt>
                <c:pt idx="6">
                  <c:v>令和
４年度
(2022)</c:v>
                </c:pt>
              </c:strCache>
            </c:strRef>
          </c:cat>
          <c:val>
            <c:numRef>
              <c:f>身長・体重!$C$20:$I$20</c:f>
              <c:numCache>
                <c:formatCode>0.0_);[Red]\(0.0\)</c:formatCode>
                <c:ptCount val="7"/>
                <c:pt idx="0">
                  <c:v>35.6</c:v>
                </c:pt>
                <c:pt idx="1">
                  <c:v>39.700000000000003</c:v>
                </c:pt>
                <c:pt idx="2">
                  <c:v>41.8</c:v>
                </c:pt>
                <c:pt idx="3">
                  <c:v>43</c:v>
                </c:pt>
                <c:pt idx="4">
                  <c:v>43.6</c:v>
                </c:pt>
                <c:pt idx="5">
                  <c:v>44.3</c:v>
                </c:pt>
                <c:pt idx="6">
                  <c:v>44.5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12-4427-B075-55133FE99309}"/>
            </c:ext>
          </c:extLst>
        </c:ser>
        <c:ser>
          <c:idx val="7"/>
          <c:order val="7"/>
          <c:tx>
            <c:strRef>
              <c:f>身長・体重!$A$21:$B$21</c:f>
              <c:strCache>
                <c:ptCount val="2"/>
                <c:pt idx="0">
                  <c:v>13歳</c:v>
                </c:pt>
                <c:pt idx="1">
                  <c:v>(中２)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身長・体重!$C$13:$I$13</c:f>
              <c:strCache>
                <c:ptCount val="7"/>
                <c:pt idx="0">
                  <c:v>昭和
37年度
(1962)</c:v>
                </c:pt>
                <c:pt idx="1">
                  <c:v>昭和
47年度
(1972)</c:v>
                </c:pt>
                <c:pt idx="2">
                  <c:v>昭和
57年度
(1982)</c:v>
                </c:pt>
                <c:pt idx="3">
                  <c:v>平成
４年度
(1992)</c:v>
                </c:pt>
                <c:pt idx="4">
                  <c:v>平成
14年度
(2002)</c:v>
                </c:pt>
                <c:pt idx="5">
                  <c:v>平成
24年度
(2012)</c:v>
                </c:pt>
                <c:pt idx="6">
                  <c:v>令和
４年度
(2022)</c:v>
                </c:pt>
              </c:strCache>
            </c:strRef>
          </c:cat>
          <c:val>
            <c:numRef>
              <c:f>身長・体重!$C$21:$I$21</c:f>
              <c:numCache>
                <c:formatCode>0.0_);[Red]\(0.0\)</c:formatCode>
                <c:ptCount val="7"/>
                <c:pt idx="0">
                  <c:v>40.799999999999997</c:v>
                </c:pt>
                <c:pt idx="1">
                  <c:v>45.4</c:v>
                </c:pt>
                <c:pt idx="2">
                  <c:v>47.6</c:v>
                </c:pt>
                <c:pt idx="3">
                  <c:v>48.3</c:v>
                </c:pt>
                <c:pt idx="4">
                  <c:v>49.2</c:v>
                </c:pt>
                <c:pt idx="5">
                  <c:v>48.4</c:v>
                </c:pt>
                <c:pt idx="6">
                  <c:v>49.4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12-4427-B075-55133FE99309}"/>
            </c:ext>
          </c:extLst>
        </c:ser>
        <c:ser>
          <c:idx val="8"/>
          <c:order val="8"/>
          <c:tx>
            <c:strRef>
              <c:f>身長・体重!$A$22:$B$22</c:f>
              <c:strCache>
                <c:ptCount val="2"/>
                <c:pt idx="0">
                  <c:v>14歳</c:v>
                </c:pt>
                <c:pt idx="1">
                  <c:v>(中３)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身長・体重!$C$13:$I$13</c:f>
              <c:strCache>
                <c:ptCount val="7"/>
                <c:pt idx="0">
                  <c:v>昭和
37年度
(1962)</c:v>
                </c:pt>
                <c:pt idx="1">
                  <c:v>昭和
47年度
(1972)</c:v>
                </c:pt>
                <c:pt idx="2">
                  <c:v>昭和
57年度
(1982)</c:v>
                </c:pt>
                <c:pt idx="3">
                  <c:v>平成
４年度
(1992)</c:v>
                </c:pt>
                <c:pt idx="4">
                  <c:v>平成
14年度
(2002)</c:v>
                </c:pt>
                <c:pt idx="5">
                  <c:v>平成
24年度
(2012)</c:v>
                </c:pt>
                <c:pt idx="6">
                  <c:v>令和
４年度
(2022)</c:v>
                </c:pt>
              </c:strCache>
            </c:strRef>
          </c:cat>
          <c:val>
            <c:numRef>
              <c:f>身長・体重!$C$22:$I$22</c:f>
              <c:numCache>
                <c:formatCode>0.0_);[Red]\(0.0\)</c:formatCode>
                <c:ptCount val="7"/>
                <c:pt idx="0">
                  <c:v>46.8</c:v>
                </c:pt>
                <c:pt idx="1">
                  <c:v>51.6</c:v>
                </c:pt>
                <c:pt idx="2">
                  <c:v>53.5</c:v>
                </c:pt>
                <c:pt idx="3">
                  <c:v>54.5</c:v>
                </c:pt>
                <c:pt idx="4">
                  <c:v>55</c:v>
                </c:pt>
                <c:pt idx="5">
                  <c:v>53.4</c:v>
                </c:pt>
                <c:pt idx="6">
                  <c:v>54.6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12-4427-B075-55133FE99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29631"/>
        <c:axId val="101230047"/>
      </c:lineChart>
      <c:catAx>
        <c:axId val="101229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101230047"/>
        <c:crosses val="autoZero"/>
        <c:auto val="1"/>
        <c:lblAlgn val="ctr"/>
        <c:lblOffset val="100"/>
        <c:noMultiLvlLbl val="0"/>
      </c:catAx>
      <c:valAx>
        <c:axId val="101230047"/>
        <c:scaling>
          <c:orientation val="minMax"/>
          <c:max val="56"/>
          <c:min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=16]&quot;0.0&quot;;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BIZ UDゴシック" panose="020B0400000000000000" pitchFamily="49" charset="-128"/>
                <a:ea typeface="+mn-ea"/>
                <a:cs typeface="+mn-cs"/>
              </a:defRPr>
            </a:pPr>
            <a:endParaRPr lang="ja-JP"/>
          </a:p>
        </c:txPr>
        <c:crossAx val="101229631"/>
        <c:crosses val="autoZero"/>
        <c:crossBetween val="between"/>
        <c:majorUnit val="4"/>
        <c:minorUnit val="2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4586236476537996"/>
          <c:y val="4.1588663876648236E-3"/>
          <c:w val="0.62113821138211378"/>
          <c:h val="0.111791559617215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emf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1</xdr:row>
      <xdr:rowOff>12700</xdr:rowOff>
    </xdr:from>
    <xdr:to>
      <xdr:col>15</xdr:col>
      <xdr:colOff>717550</xdr:colOff>
      <xdr:row>10</xdr:row>
      <xdr:rowOff>336550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198FAB0D-5AA3-4AC1-83A5-586EF78016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69850</xdr:colOff>
      <xdr:row>28</xdr:row>
      <xdr:rowOff>6350</xdr:rowOff>
    </xdr:from>
    <xdr:to>
      <xdr:col>15</xdr:col>
      <xdr:colOff>723900</xdr:colOff>
      <xdr:row>37</xdr:row>
      <xdr:rowOff>336550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36AC968E-D068-4531-A4DD-E6E37EEA5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66675</xdr:colOff>
      <xdr:row>42</xdr:row>
      <xdr:rowOff>6349</xdr:rowOff>
    </xdr:from>
    <xdr:to>
      <xdr:col>15</xdr:col>
      <xdr:colOff>723901</xdr:colOff>
      <xdr:row>52</xdr:row>
      <xdr:rowOff>6350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E14030C-D89F-42F6-8647-554D9D5BAB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88900</xdr:colOff>
      <xdr:row>12</xdr:row>
      <xdr:rowOff>6351</xdr:rowOff>
    </xdr:from>
    <xdr:to>
      <xdr:col>15</xdr:col>
      <xdr:colOff>730250</xdr:colOff>
      <xdr:row>21</xdr:row>
      <xdr:rowOff>336550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DA76AD70-CF55-4E34-BE06-74D87D894F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139700</xdr:colOff>
      <xdr:row>20</xdr:row>
      <xdr:rowOff>330200</xdr:rowOff>
    </xdr:from>
    <xdr:to>
      <xdr:col>11</xdr:col>
      <xdr:colOff>50800</xdr:colOff>
      <xdr:row>28</xdr:row>
      <xdr:rowOff>369408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B3325681-0E11-4F05-8522-AF2C86363412}"/>
            </a:ext>
          </a:extLst>
        </xdr:cNvPr>
        <xdr:cNvGrpSpPr/>
      </xdr:nvGrpSpPr>
      <xdr:grpSpPr>
        <a:xfrm>
          <a:off x="139700" y="7893050"/>
          <a:ext cx="5270500" cy="2871308"/>
          <a:chOff x="203200" y="5598852"/>
          <a:chExt cx="5359400" cy="3254156"/>
        </a:xfrm>
      </xdr:grpSpPr>
      <xdr:grpSp>
        <xdr:nvGrpSpPr>
          <xdr:cNvPr id="13" name="グループ化 12">
            <a:extLst>
              <a:ext uri="{FF2B5EF4-FFF2-40B4-BE49-F238E27FC236}">
                <a16:creationId xmlns:a16="http://schemas.microsoft.com/office/drawing/2014/main" id="{CC6F3CCC-2E41-4B0C-863A-7C530A5955D7}"/>
              </a:ext>
            </a:extLst>
          </xdr:cNvPr>
          <xdr:cNvGrpSpPr/>
        </xdr:nvGrpSpPr>
        <xdr:grpSpPr>
          <a:xfrm>
            <a:off x="203200" y="5598852"/>
            <a:ext cx="5359400" cy="3254156"/>
            <a:chOff x="203200" y="5598852"/>
            <a:chExt cx="5359400" cy="3254156"/>
          </a:xfrm>
        </xdr:grpSpPr>
        <xdr:sp macro="" textlink="">
          <xdr:nvSpPr>
            <xdr:cNvPr id="18" name="吹き出し: 角を丸めた四角形 17">
              <a:extLst>
                <a:ext uri="{FF2B5EF4-FFF2-40B4-BE49-F238E27FC236}">
                  <a16:creationId xmlns:a16="http://schemas.microsoft.com/office/drawing/2014/main" id="{609D1A11-6845-4C5C-AC4D-6ACC2C31E2E2}"/>
                </a:ext>
              </a:extLst>
            </xdr:cNvPr>
            <xdr:cNvSpPr/>
          </xdr:nvSpPr>
          <xdr:spPr>
            <a:xfrm>
              <a:off x="203200" y="6330950"/>
              <a:ext cx="2254250" cy="1073150"/>
            </a:xfrm>
            <a:prstGeom prst="wedgeRoundRectCallout">
              <a:avLst>
                <a:gd name="adj1" fmla="val 57335"/>
                <a:gd name="adj2" fmla="val 24630"/>
                <a:gd name="adj3" fmla="val 16667"/>
              </a:avLst>
            </a:prstGeom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056240DA-26A6-4751-A4D4-2E8641401A6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593850" y="5598852"/>
              <a:ext cx="3968750" cy="3254156"/>
            </a:xfrm>
            <a:prstGeom prst="rect">
              <a:avLst/>
            </a:prstGeom>
          </xdr:spPr>
        </xdr:pic>
      </xdr:grpSp>
      <xdr:pic>
        <xdr:nvPicPr>
          <xdr:cNvPr id="19" name="図 18">
            <a:extLst>
              <a:ext uri="{FF2B5EF4-FFF2-40B4-BE49-F238E27FC236}">
                <a16:creationId xmlns:a16="http://schemas.microsoft.com/office/drawing/2014/main" id="{A323A922-8461-46CE-B3AD-691A8627B0B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950" y="6343650"/>
            <a:ext cx="2260600" cy="10350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469900</xdr:colOff>
      <xdr:row>21</xdr:row>
      <xdr:rowOff>215900</xdr:rowOff>
    </xdr:from>
    <xdr:to>
      <xdr:col>18</xdr:col>
      <xdr:colOff>6350</xdr:colOff>
      <xdr:row>28</xdr:row>
      <xdr:rowOff>260350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7F71408F-C367-471F-99C2-A6060EF6F229}"/>
            </a:ext>
          </a:extLst>
        </xdr:cNvPr>
        <xdr:cNvGrpSpPr/>
      </xdr:nvGrpSpPr>
      <xdr:grpSpPr>
        <a:xfrm>
          <a:off x="5219700" y="8128000"/>
          <a:ext cx="4540250" cy="2527300"/>
          <a:chOff x="5219700" y="8128000"/>
          <a:chExt cx="4540250" cy="2527300"/>
        </a:xfrm>
      </xdr:grpSpPr>
      <xdr:grpSp>
        <xdr:nvGrpSpPr>
          <xdr:cNvPr id="11" name="グループ化 10">
            <a:extLst>
              <a:ext uri="{FF2B5EF4-FFF2-40B4-BE49-F238E27FC236}">
                <a16:creationId xmlns:a16="http://schemas.microsoft.com/office/drawing/2014/main" id="{BE6D503A-2AD7-445C-8C27-698B7CE062A1}"/>
              </a:ext>
            </a:extLst>
          </xdr:cNvPr>
          <xdr:cNvGrpSpPr/>
        </xdr:nvGrpSpPr>
        <xdr:grpSpPr>
          <a:xfrm>
            <a:off x="5219700" y="8128000"/>
            <a:ext cx="4388384" cy="2527300"/>
            <a:chOff x="4883150" y="5721350"/>
            <a:chExt cx="4940103" cy="3003550"/>
          </a:xfrm>
        </xdr:grpSpPr>
        <xdr:sp macro="" textlink="">
          <xdr:nvSpPr>
            <xdr:cNvPr id="2" name="吹き出し: 角を丸めた四角形 1">
              <a:extLst>
                <a:ext uri="{FF2B5EF4-FFF2-40B4-BE49-F238E27FC236}">
                  <a16:creationId xmlns:a16="http://schemas.microsoft.com/office/drawing/2014/main" id="{DD741C2B-A3D4-42FC-9C44-648CCA97465C}"/>
                </a:ext>
              </a:extLst>
            </xdr:cNvPr>
            <xdr:cNvSpPr/>
          </xdr:nvSpPr>
          <xdr:spPr>
            <a:xfrm>
              <a:off x="8140700" y="6015669"/>
              <a:ext cx="1682553" cy="1299533"/>
            </a:xfrm>
            <a:prstGeom prst="wedgeRoundRectCallout">
              <a:avLst>
                <a:gd name="adj1" fmla="val -67832"/>
                <a:gd name="adj2" fmla="val 33505"/>
                <a:gd name="adj3" fmla="val 16667"/>
              </a:avLst>
            </a:prstGeom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FF38188D-FCA1-4001-AF52-F1A0A06E44B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4883150" y="5721350"/>
              <a:ext cx="4250403" cy="3003550"/>
            </a:xfrm>
            <a:prstGeom prst="rect">
              <a:avLst/>
            </a:prstGeom>
          </xdr:spPr>
        </xdr:pic>
      </xdr:grpSp>
      <xdr:pic>
        <xdr:nvPicPr>
          <xdr:cNvPr id="21" name="図 20">
            <a:extLst>
              <a:ext uri="{FF2B5EF4-FFF2-40B4-BE49-F238E27FC236}">
                <a16:creationId xmlns:a16="http://schemas.microsoft.com/office/drawing/2014/main" id="{B8182383-01AB-4206-A0FE-CA7188FA36B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94650" y="8369300"/>
            <a:ext cx="1765300" cy="10350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50800</xdr:colOff>
      <xdr:row>20</xdr:row>
      <xdr:rowOff>100338</xdr:rowOff>
    </xdr:from>
    <xdr:to>
      <xdr:col>15</xdr:col>
      <xdr:colOff>698500</xdr:colOff>
      <xdr:row>20</xdr:row>
      <xdr:rowOff>146057</xdr:rowOff>
    </xdr:to>
    <xdr:sp macro="" textlink="">
      <xdr:nvSpPr>
        <xdr:cNvPr id="24" name="大かっこ 23">
          <a:extLst>
            <a:ext uri="{FF2B5EF4-FFF2-40B4-BE49-F238E27FC236}">
              <a16:creationId xmlns:a16="http://schemas.microsoft.com/office/drawing/2014/main" id="{516D0E20-9C5D-420A-AFFD-6ED8018168A3}"/>
            </a:ext>
          </a:extLst>
        </xdr:cNvPr>
        <xdr:cNvSpPr/>
      </xdr:nvSpPr>
      <xdr:spPr>
        <a:xfrm rot="5400000">
          <a:off x="6625590" y="5838198"/>
          <a:ext cx="45719" cy="3695700"/>
        </a:xfrm>
        <a:prstGeom prst="bracketPair">
          <a:avLst>
            <a:gd name="adj" fmla="val 0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19050</xdr:colOff>
      <xdr:row>9</xdr:row>
      <xdr:rowOff>106687</xdr:rowOff>
    </xdr:from>
    <xdr:to>
      <xdr:col>15</xdr:col>
      <xdr:colOff>666750</xdr:colOff>
      <xdr:row>9</xdr:row>
      <xdr:rowOff>152406</xdr:rowOff>
    </xdr:to>
    <xdr:sp macro="" textlink="">
      <xdr:nvSpPr>
        <xdr:cNvPr id="25" name="大かっこ 24">
          <a:extLst>
            <a:ext uri="{FF2B5EF4-FFF2-40B4-BE49-F238E27FC236}">
              <a16:creationId xmlns:a16="http://schemas.microsoft.com/office/drawing/2014/main" id="{6C601278-0470-46B9-92E7-EBAB1A123B34}"/>
            </a:ext>
          </a:extLst>
        </xdr:cNvPr>
        <xdr:cNvSpPr/>
      </xdr:nvSpPr>
      <xdr:spPr>
        <a:xfrm rot="5400000">
          <a:off x="6593840" y="1818647"/>
          <a:ext cx="45719" cy="3695700"/>
        </a:xfrm>
        <a:prstGeom prst="bracketPair">
          <a:avLst>
            <a:gd name="adj" fmla="val 0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38100</xdr:colOff>
      <xdr:row>36</xdr:row>
      <xdr:rowOff>74939</xdr:rowOff>
    </xdr:from>
    <xdr:to>
      <xdr:col>15</xdr:col>
      <xdr:colOff>685800</xdr:colOff>
      <xdr:row>36</xdr:row>
      <xdr:rowOff>120658</xdr:rowOff>
    </xdr:to>
    <xdr:sp macro="" textlink="">
      <xdr:nvSpPr>
        <xdr:cNvPr id="26" name="大かっこ 25">
          <a:extLst>
            <a:ext uri="{FF2B5EF4-FFF2-40B4-BE49-F238E27FC236}">
              <a16:creationId xmlns:a16="http://schemas.microsoft.com/office/drawing/2014/main" id="{0DB86089-7E5D-4FE3-9D50-55436E4FEE1D}"/>
            </a:ext>
          </a:extLst>
        </xdr:cNvPr>
        <xdr:cNvSpPr/>
      </xdr:nvSpPr>
      <xdr:spPr>
        <a:xfrm rot="5400000">
          <a:off x="6612890" y="11864349"/>
          <a:ext cx="45719" cy="3695700"/>
        </a:xfrm>
        <a:prstGeom prst="bracketPair">
          <a:avLst>
            <a:gd name="adj" fmla="val 0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31750</xdr:colOff>
      <xdr:row>50</xdr:row>
      <xdr:rowOff>87638</xdr:rowOff>
    </xdr:from>
    <xdr:to>
      <xdr:col>15</xdr:col>
      <xdr:colOff>679450</xdr:colOff>
      <xdr:row>50</xdr:row>
      <xdr:rowOff>133357</xdr:rowOff>
    </xdr:to>
    <xdr:sp macro="" textlink="">
      <xdr:nvSpPr>
        <xdr:cNvPr id="27" name="大かっこ 26">
          <a:extLst>
            <a:ext uri="{FF2B5EF4-FFF2-40B4-BE49-F238E27FC236}">
              <a16:creationId xmlns:a16="http://schemas.microsoft.com/office/drawing/2014/main" id="{503D79EB-14BD-4040-9EE4-52BD72668D9B}"/>
            </a:ext>
          </a:extLst>
        </xdr:cNvPr>
        <xdr:cNvSpPr/>
      </xdr:nvSpPr>
      <xdr:spPr>
        <a:xfrm rot="5400000">
          <a:off x="6606540" y="16099798"/>
          <a:ext cx="45719" cy="3695700"/>
        </a:xfrm>
        <a:prstGeom prst="bracketPair">
          <a:avLst>
            <a:gd name="adj" fmla="val 0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2"/>
  <sheetViews>
    <sheetView showGridLines="0" tabSelected="1" zoomScaleNormal="100" zoomScaleSheetLayoutView="100" workbookViewId="0">
      <selection activeCell="T27" sqref="T27"/>
    </sheetView>
  </sheetViews>
  <sheetFormatPr defaultRowHeight="13"/>
  <cols>
    <col min="1" max="1" width="4" customWidth="1"/>
    <col min="2" max="2" width="7.453125" customWidth="1"/>
    <col min="3" max="9" width="7.6328125" customWidth="1"/>
    <col min="10" max="10" width="3.08984375" customWidth="1"/>
    <col min="16" max="16" width="10.7265625" customWidth="1"/>
    <col min="17" max="18" width="8.6328125" style="15" customWidth="1"/>
    <col min="19" max="19" width="7.36328125" style="34" customWidth="1"/>
  </cols>
  <sheetData>
    <row r="1" spans="1:19" ht="28" customHeight="1">
      <c r="A1" s="4" t="s" ph="1">
        <v>26</v>
      </c>
      <c r="B1" s="5"/>
      <c r="C1" s="5"/>
      <c r="D1" s="5"/>
      <c r="E1" s="5"/>
      <c r="F1" s="5"/>
      <c r="G1" s="5"/>
      <c r="H1" s="5"/>
      <c r="I1" s="5"/>
      <c r="J1" s="3"/>
    </row>
    <row r="2" spans="1:19" s="1" customFormat="1" ht="58" customHeight="1">
      <c r="A2" s="61" t="s" ph="1">
        <v>0</v>
      </c>
      <c r="B2" s="62" ph="1"/>
      <c r="C2" s="10" t="s" ph="1">
        <v>1</v>
      </c>
      <c r="D2" s="10" t="s" ph="1">
        <v>2</v>
      </c>
      <c r="E2" s="10" t="s" ph="1">
        <v>3</v>
      </c>
      <c r="F2" s="10" t="s" ph="1">
        <v>4</v>
      </c>
      <c r="G2" s="10" t="s" ph="1">
        <v>5</v>
      </c>
      <c r="H2" s="10" t="s" ph="1">
        <v>6</v>
      </c>
      <c r="I2" s="10" t="s" ph="1">
        <v>7</v>
      </c>
      <c r="K2" s="1" ph="1"/>
      <c r="L2" s="1" ph="1"/>
      <c r="M2" s="1" ph="1"/>
      <c r="N2" s="1" ph="1"/>
      <c r="O2" s="1" ph="1"/>
      <c r="P2" s="1" ph="1"/>
      <c r="Q2" s="36" t="s">
        <v>22</v>
      </c>
      <c r="R2" s="36" t="s">
        <v>20</v>
      </c>
      <c r="S2" s="43" t="s">
        <v>21</v>
      </c>
    </row>
    <row r="3" spans="1:19" s="1" customFormat="1" ht="27.5" customHeight="1">
      <c r="A3" s="22" t="s" ph="1">
        <v>15</v>
      </c>
      <c r="B3" s="37" t="s" ph="1">
        <v>27</v>
      </c>
      <c r="C3" s="23" ph="1">
        <v>112.9</v>
      </c>
      <c r="D3" s="23" ph="1">
        <v>115.4</v>
      </c>
      <c r="E3" s="23" ph="1">
        <v>116.8</v>
      </c>
      <c r="F3" s="23" ph="1">
        <v>116.8</v>
      </c>
      <c r="G3" s="23" ph="1">
        <v>116.6</v>
      </c>
      <c r="H3" s="23" ph="1">
        <v>116.5</v>
      </c>
      <c r="I3" s="23" ph="1">
        <v>116.8</v>
      </c>
      <c r="K3" s="1" ph="1"/>
      <c r="M3" s="1" ph="1"/>
      <c r="N3" s="1" ph="1"/>
      <c r="P3" s="1" ph="1"/>
      <c r="Q3" s="28">
        <f t="shared" ref="Q3:Q8" si="0">F3-C3</f>
        <v>3.8999999999999915</v>
      </c>
      <c r="R3" s="28">
        <f t="shared" ref="R3:R8" si="1">I3-F3</f>
        <v>0</v>
      </c>
      <c r="S3" s="35">
        <f t="shared" ref="S3:S8" si="2">I3-C3</f>
        <v>3.8999999999999915</v>
      </c>
    </row>
    <row r="4" spans="1:19" s="1" customFormat="1" ht="27.5" customHeight="1">
      <c r="A4" s="24" t="s" ph="1">
        <v>16</v>
      </c>
      <c r="B4" s="38" t="s" ph="1">
        <v>28</v>
      </c>
      <c r="C4" s="25" ph="1">
        <v>118.2</v>
      </c>
      <c r="D4" s="25" ph="1">
        <v>120.8</v>
      </c>
      <c r="E4" s="25" ph="1">
        <v>122.2</v>
      </c>
      <c r="F4" s="25" ph="1">
        <v>122.6</v>
      </c>
      <c r="G4" s="25" ph="1">
        <v>122.4</v>
      </c>
      <c r="H4" s="25" ph="1">
        <v>122.6</v>
      </c>
      <c r="I4" s="25" ph="1">
        <v>123</v>
      </c>
      <c r="K4" s="1" ph="1"/>
      <c r="M4" s="1" ph="1"/>
      <c r="N4" s="1" ph="1"/>
      <c r="P4" s="1" ph="1"/>
      <c r="Q4" s="28">
        <f t="shared" si="0"/>
        <v>4.3999999999999915</v>
      </c>
      <c r="R4" s="28">
        <f t="shared" si="1"/>
        <v>0.40000000000000568</v>
      </c>
      <c r="S4" s="35">
        <f t="shared" si="2"/>
        <v>4.7999999999999972</v>
      </c>
    </row>
    <row r="5" spans="1:19" s="1" customFormat="1" ht="27.5" customHeight="1">
      <c r="A5" s="16" t="s" ph="1">
        <v>11</v>
      </c>
      <c r="B5" s="39" t="s" ph="1">
        <v>32</v>
      </c>
      <c r="C5" s="44" ph="1">
        <v>123.6</v>
      </c>
      <c r="D5" s="44" ph="1">
        <v>126.4</v>
      </c>
      <c r="E5" s="44" ph="1">
        <v>127.8</v>
      </c>
      <c r="F5" s="17" ph="1">
        <v>128.5</v>
      </c>
      <c r="G5" s="17" ph="1">
        <v>128.1</v>
      </c>
      <c r="H5" s="17" ph="1">
        <v>129</v>
      </c>
      <c r="I5" s="17" ph="1">
        <v>128.5</v>
      </c>
      <c r="K5" s="1" ph="1"/>
      <c r="M5" s="1" ph="1"/>
      <c r="N5" s="1" ph="1"/>
      <c r="P5" s="1" ph="1"/>
      <c r="Q5" s="28">
        <f t="shared" si="0"/>
        <v>4.9000000000000057</v>
      </c>
      <c r="R5" s="28">
        <f t="shared" si="1"/>
        <v>0</v>
      </c>
      <c r="S5" s="35">
        <f t="shared" si="2"/>
        <v>4.9000000000000057</v>
      </c>
    </row>
    <row r="6" spans="1:19" s="1" customFormat="1" ht="27.5" customHeight="1">
      <c r="A6" s="19" t="s" ph="1">
        <v>12</v>
      </c>
      <c r="B6" s="40" t="s" ph="1">
        <v>33</v>
      </c>
      <c r="C6" s="45" ph="1">
        <v>128.5</v>
      </c>
      <c r="D6" s="45" ph="1">
        <v>131.30000000000001</v>
      </c>
      <c r="E6" s="45" ph="1">
        <v>132.9</v>
      </c>
      <c r="F6" s="18" ph="1">
        <v>133.6</v>
      </c>
      <c r="G6" s="18" ph="1">
        <v>133.69999999999999</v>
      </c>
      <c r="H6" s="18" ph="1">
        <v>133.6</v>
      </c>
      <c r="I6" s="18" ph="1">
        <v>133.80000000000001</v>
      </c>
      <c r="K6" s="1" ph="1"/>
      <c r="M6" s="1" ph="1"/>
      <c r="N6" s="1" ph="1"/>
      <c r="P6" s="1" ph="1"/>
      <c r="Q6" s="28">
        <f t="shared" si="0"/>
        <v>5.0999999999999943</v>
      </c>
      <c r="R6" s="28">
        <f t="shared" si="1"/>
        <v>0.20000000000001705</v>
      </c>
      <c r="S6" s="35">
        <f t="shared" si="2"/>
        <v>5.3000000000000114</v>
      </c>
    </row>
    <row r="7" spans="1:19" s="1" customFormat="1" ht="27.5" customHeight="1">
      <c r="A7" s="26" t="s" ph="1">
        <v>13</v>
      </c>
      <c r="B7" s="41" t="s" ph="1">
        <v>34</v>
      </c>
      <c r="C7" s="46" ph="1">
        <v>133.1</v>
      </c>
      <c r="D7" s="46" ph="1">
        <v>136.19999999999999</v>
      </c>
      <c r="E7" s="46" ph="1">
        <v>137.80000000000001</v>
      </c>
      <c r="F7" s="27" ph="1">
        <v>138.69999999999999</v>
      </c>
      <c r="G7" s="27" ph="1">
        <v>138.69999999999999</v>
      </c>
      <c r="H7" s="27" ph="1">
        <v>138.4</v>
      </c>
      <c r="I7" s="27" ph="1">
        <v>139.5</v>
      </c>
      <c r="K7" s="1" ph="1"/>
      <c r="M7" s="1" ph="1"/>
      <c r="N7" s="1" ph="1"/>
      <c r="P7" s="1" ph="1"/>
      <c r="Q7" s="28">
        <f t="shared" si="0"/>
        <v>5.5999999999999943</v>
      </c>
      <c r="R7" s="28">
        <f t="shared" si="1"/>
        <v>0.80000000000001137</v>
      </c>
      <c r="S7" s="35">
        <f t="shared" si="2"/>
        <v>6.4000000000000057</v>
      </c>
    </row>
    <row r="8" spans="1:19" s="1" customFormat="1" ht="27.5" customHeight="1">
      <c r="A8" s="20" t="s" ph="1">
        <v>14</v>
      </c>
      <c r="B8" s="42" t="s" ph="1">
        <v>35</v>
      </c>
      <c r="C8" s="47" ph="1">
        <v>138</v>
      </c>
      <c r="D8" s="47" ph="1">
        <v>141.6</v>
      </c>
      <c r="E8" s="47" ph="1">
        <v>144</v>
      </c>
      <c r="F8" s="21" ph="1">
        <v>143.9</v>
      </c>
      <c r="G8" s="21" ph="1">
        <v>144.80000000000001</v>
      </c>
      <c r="H8" s="21" ph="1">
        <v>145.1</v>
      </c>
      <c r="I8" s="21" ph="1">
        <v>146.30000000000001</v>
      </c>
      <c r="K8" s="1" ph="1"/>
      <c r="M8" s="1" ph="1"/>
      <c r="N8" s="1" ph="1"/>
      <c r="P8" s="1" ph="1"/>
      <c r="Q8" s="28">
        <f t="shared" si="0"/>
        <v>5.9000000000000057</v>
      </c>
      <c r="R8" s="28">
        <f t="shared" si="1"/>
        <v>2.4000000000000057</v>
      </c>
      <c r="S8" s="35">
        <f t="shared" si="2"/>
        <v>8.3000000000000114</v>
      </c>
    </row>
    <row r="9" spans="1:19" s="1" customFormat="1" ht="27.5" customHeight="1">
      <c r="A9" s="48" t="s" ph="1">
        <v>23</v>
      </c>
      <c r="B9" s="49" t="s" ph="1">
        <v>29</v>
      </c>
      <c r="C9" s="50" ph="1">
        <v>143.69999999999999</v>
      </c>
      <c r="D9" s="50" ph="1">
        <v>148.19999999999999</v>
      </c>
      <c r="E9" s="50" ph="1">
        <v>150.6</v>
      </c>
      <c r="F9" s="50" ph="1">
        <v>152</v>
      </c>
      <c r="G9" s="50" ph="1">
        <v>152.4</v>
      </c>
      <c r="H9" s="50" ph="1">
        <v>153.19999999999999</v>
      </c>
      <c r="I9" s="50" ph="1">
        <v>153.6</v>
      </c>
      <c r="K9" s="1" ph="1"/>
      <c r="M9" s="1" ph="1"/>
      <c r="N9" s="1" ph="1"/>
      <c r="P9" s="1" ph="1"/>
      <c r="Q9" s="28">
        <f t="shared" ref="Q9:Q11" si="3">F9-C9</f>
        <v>8.3000000000000114</v>
      </c>
      <c r="R9" s="28">
        <f t="shared" ref="R9:R11" si="4">I9-F9</f>
        <v>1.5999999999999943</v>
      </c>
      <c r="S9" s="35">
        <f t="shared" ref="S9:S11" si="5">I9-C9</f>
        <v>9.9000000000000057</v>
      </c>
    </row>
    <row r="10" spans="1:19" s="1" customFormat="1" ht="27.5" customHeight="1">
      <c r="A10" s="51" t="s" ph="1">
        <v>24</v>
      </c>
      <c r="B10" s="52" t="s" ph="1">
        <v>30</v>
      </c>
      <c r="C10" s="53" ph="1">
        <v>150.1</v>
      </c>
      <c r="D10" s="53" ph="1">
        <v>155.69999999999999</v>
      </c>
      <c r="E10" s="53" ph="1">
        <v>158.30000000000001</v>
      </c>
      <c r="F10" s="53" ph="1">
        <v>159.19999999999999</v>
      </c>
      <c r="G10" s="53" ph="1">
        <v>159.69999999999999</v>
      </c>
      <c r="H10" s="53" ph="1">
        <v>159.9</v>
      </c>
      <c r="I10" s="53" ph="1">
        <v>160.80000000000001</v>
      </c>
      <c r="K10" s="1" ph="1"/>
      <c r="M10" s="1" ph="1"/>
      <c r="N10" s="1" ph="1"/>
      <c r="P10" s="1" ph="1"/>
      <c r="Q10" s="28">
        <f t="shared" si="3"/>
        <v>9.0999999999999943</v>
      </c>
      <c r="R10" s="28">
        <f t="shared" si="4"/>
        <v>1.6000000000000227</v>
      </c>
      <c r="S10" s="35">
        <f t="shared" si="5"/>
        <v>10.700000000000017</v>
      </c>
    </row>
    <row r="11" spans="1:19" s="1" customFormat="1" ht="27.5" customHeight="1">
      <c r="A11" s="54" t="s" ph="1">
        <v>25</v>
      </c>
      <c r="B11" s="55" t="s" ph="1">
        <v>31</v>
      </c>
      <c r="C11" s="56" ph="1">
        <v>157.69999999999999</v>
      </c>
      <c r="D11" s="56" ph="1">
        <v>161.6</v>
      </c>
      <c r="E11" s="56" ph="1">
        <v>164.6</v>
      </c>
      <c r="F11" s="56" ph="1">
        <v>165.4</v>
      </c>
      <c r="G11" s="56" ph="1">
        <v>165.7</v>
      </c>
      <c r="H11" s="56" ph="1">
        <v>165.4</v>
      </c>
      <c r="I11" s="56" ph="1">
        <v>166.1</v>
      </c>
      <c r="K11" s="1" ph="1"/>
      <c r="M11" s="1" ph="1"/>
      <c r="N11" s="1" ph="1"/>
      <c r="P11" s="1" ph="1"/>
      <c r="Q11" s="28">
        <f t="shared" si="3"/>
        <v>7.7000000000000171</v>
      </c>
      <c r="R11" s="28">
        <f t="shared" si="4"/>
        <v>0.69999999999998863</v>
      </c>
      <c r="S11" s="35">
        <f t="shared" si="5"/>
        <v>8.4000000000000057</v>
      </c>
    </row>
    <row r="12" spans="1:19" s="1" customFormat="1" ht="8.5" customHeight="1">
      <c r="A12" s="11" ph="1"/>
      <c r="B12" s="12" ph="1"/>
      <c r="C12" s="13" ph="1"/>
      <c r="D12" s="13" ph="1"/>
      <c r="E12" s="13" ph="1"/>
      <c r="F12" s="14" ph="1"/>
      <c r="G12" s="14" ph="1"/>
      <c r="H12" s="14" ph="1"/>
      <c r="I12" s="14" ph="1"/>
      <c r="K12" s="1" ph="1"/>
      <c r="M12" s="1" ph="1"/>
      <c r="N12" s="1" ph="1"/>
      <c r="P12" s="1" ph="1"/>
      <c r="Q12" s="15"/>
      <c r="R12" s="15"/>
      <c r="S12" s="34"/>
    </row>
    <row r="13" spans="1:19" s="1" customFormat="1" ht="58" customHeight="1">
      <c r="A13" s="61" t="s" ph="1">
        <v>8</v>
      </c>
      <c r="B13" s="62" ph="1"/>
      <c r="C13" s="10" t="s" ph="1">
        <v>1</v>
      </c>
      <c r="D13" s="10" t="s" ph="1">
        <v>2</v>
      </c>
      <c r="E13" s="10" t="s" ph="1">
        <v>3</v>
      </c>
      <c r="F13" s="10" t="s" ph="1">
        <v>4</v>
      </c>
      <c r="G13" s="10" t="s" ph="1">
        <v>5</v>
      </c>
      <c r="H13" s="10" t="s" ph="1">
        <v>6</v>
      </c>
      <c r="I13" s="10" t="s" ph="1">
        <v>7</v>
      </c>
      <c r="K13" s="1" ph="1"/>
      <c r="L13" s="1" ph="1"/>
      <c r="M13" s="1" ph="1"/>
      <c r="N13" s="1" ph="1"/>
      <c r="O13" s="1" ph="1"/>
      <c r="P13" s="1" ph="1"/>
      <c r="Q13" s="36" t="s">
        <v>22</v>
      </c>
      <c r="R13" s="36" t="s">
        <v>20</v>
      </c>
      <c r="S13" s="43" t="s">
        <v>21</v>
      </c>
    </row>
    <row r="14" spans="1:19" s="1" customFormat="1" ht="28" customHeight="1">
      <c r="A14" s="22" t="s" ph="1">
        <v>15</v>
      </c>
      <c r="B14" s="37" t="s" ph="1">
        <v>27</v>
      </c>
      <c r="C14" s="23" ph="1">
        <v>19.2</v>
      </c>
      <c r="D14" s="23" ph="1">
        <v>20.3</v>
      </c>
      <c r="E14" s="23" ph="1">
        <v>21.4</v>
      </c>
      <c r="F14" s="23" ph="1">
        <v>21.5</v>
      </c>
      <c r="G14" s="23" ph="1">
        <v>21.4</v>
      </c>
      <c r="H14" s="23" ph="1">
        <v>21</v>
      </c>
      <c r="I14" s="23" ph="1">
        <v>21.5</v>
      </c>
      <c r="K14" s="1" ph="1"/>
      <c r="M14" s="1" ph="1"/>
      <c r="N14" s="1" ph="1"/>
      <c r="P14" s="1" ph="1"/>
      <c r="Q14" s="28">
        <f t="shared" ref="Q14:Q22" si="6">F14-C14</f>
        <v>2.3000000000000007</v>
      </c>
      <c r="R14" s="28">
        <f t="shared" ref="R14:R22" si="7">I14-F14</f>
        <v>0</v>
      </c>
      <c r="S14" s="35">
        <f t="shared" ref="S14:S22" si="8">I14-C14</f>
        <v>2.3000000000000007</v>
      </c>
    </row>
    <row r="15" spans="1:19" s="1" customFormat="1" ht="28" customHeight="1">
      <c r="A15" s="24" t="s" ph="1">
        <v>16</v>
      </c>
      <c r="B15" s="38" t="s" ph="1">
        <v>28</v>
      </c>
      <c r="C15" s="25" ph="1">
        <v>21.4</v>
      </c>
      <c r="D15" s="25" ph="1">
        <v>22.8</v>
      </c>
      <c r="E15" s="25" ph="1">
        <v>23.4</v>
      </c>
      <c r="F15" s="25" ph="1">
        <v>24</v>
      </c>
      <c r="G15" s="25" ph="1">
        <v>24.1</v>
      </c>
      <c r="H15" s="25" ph="1">
        <v>23.6</v>
      </c>
      <c r="I15" s="25" ph="1">
        <v>24.4</v>
      </c>
      <c r="K15" s="1" ph="1"/>
      <c r="M15" s="1" ph="1"/>
      <c r="N15" s="1" ph="1"/>
      <c r="P15" s="1" ph="1"/>
      <c r="Q15" s="28">
        <f t="shared" si="6"/>
        <v>2.6000000000000014</v>
      </c>
      <c r="R15" s="28">
        <f t="shared" si="7"/>
        <v>0.39999999999999858</v>
      </c>
      <c r="S15" s="35">
        <f t="shared" si="8"/>
        <v>3</v>
      </c>
    </row>
    <row r="16" spans="1:19" s="1" customFormat="1" ht="28" customHeight="1">
      <c r="A16" s="16" t="s" ph="1">
        <v>11</v>
      </c>
      <c r="B16" s="39" t="s" ph="1">
        <v>32</v>
      </c>
      <c r="C16" s="44" ph="1">
        <v>23.6</v>
      </c>
      <c r="D16" s="44" ph="1">
        <v>25.6</v>
      </c>
      <c r="E16" s="44" ph="1">
        <v>26.5</v>
      </c>
      <c r="F16" s="17" ph="1">
        <v>27.2</v>
      </c>
      <c r="G16" s="17" ph="1">
        <v>27.2</v>
      </c>
      <c r="H16" s="17" ph="1">
        <v>27.3</v>
      </c>
      <c r="I16" s="17" ph="1">
        <v>27.8</v>
      </c>
      <c r="K16" s="1" ph="1"/>
      <c r="M16" s="1" ph="1"/>
      <c r="N16" s="1" ph="1"/>
      <c r="P16" s="1" ph="1"/>
      <c r="Q16" s="28">
        <f t="shared" si="6"/>
        <v>3.5999999999999979</v>
      </c>
      <c r="R16" s="28">
        <f t="shared" si="7"/>
        <v>0.60000000000000142</v>
      </c>
      <c r="S16" s="35">
        <f t="shared" si="8"/>
        <v>4.1999999999999993</v>
      </c>
    </row>
    <row r="17" spans="1:19" s="1" customFormat="1" ht="28" customHeight="1">
      <c r="A17" s="19" t="s" ph="1">
        <v>12</v>
      </c>
      <c r="B17" s="40" t="s" ph="1">
        <v>33</v>
      </c>
      <c r="C17" s="45" ph="1">
        <v>26.1</v>
      </c>
      <c r="D17" s="45" ph="1">
        <v>28.3</v>
      </c>
      <c r="E17" s="45" ph="1">
        <v>29.4</v>
      </c>
      <c r="F17" s="18" ph="1">
        <v>30.2</v>
      </c>
      <c r="G17" s="18" ph="1">
        <v>30.7</v>
      </c>
      <c r="H17" s="18" ph="1">
        <v>29.8</v>
      </c>
      <c r="I17" s="18" ph="1">
        <v>31.1</v>
      </c>
      <c r="K17" s="1" ph="1"/>
      <c r="M17" s="1" ph="1"/>
      <c r="N17" s="1" ph="1"/>
      <c r="P17" s="1" ph="1"/>
      <c r="Q17" s="28">
        <f t="shared" si="6"/>
        <v>4.0999999999999979</v>
      </c>
      <c r="R17" s="28">
        <f t="shared" si="7"/>
        <v>0.90000000000000213</v>
      </c>
      <c r="S17" s="35">
        <f t="shared" si="8"/>
        <v>5</v>
      </c>
    </row>
    <row r="18" spans="1:19" s="1" customFormat="1" ht="28" customHeight="1">
      <c r="A18" s="26" t="s" ph="1">
        <v>13</v>
      </c>
      <c r="B18" s="41" t="s" ph="1">
        <v>34</v>
      </c>
      <c r="C18" s="46" ph="1">
        <v>28.6</v>
      </c>
      <c r="D18" s="46" ph="1">
        <v>31.3</v>
      </c>
      <c r="E18" s="46" ph="1">
        <v>32.5</v>
      </c>
      <c r="F18" s="27" ph="1">
        <v>33.5</v>
      </c>
      <c r="G18" s="27" ph="1">
        <v>33.9</v>
      </c>
      <c r="H18" s="27" ph="1">
        <v>32.799999999999997</v>
      </c>
      <c r="I18" s="27" ph="1">
        <v>34.799999999999997</v>
      </c>
      <c r="K18" s="1" ph="1"/>
      <c r="M18" s="1" ph="1"/>
      <c r="N18" s="1" ph="1"/>
      <c r="P18" s="1" ph="1"/>
      <c r="Q18" s="28">
        <f t="shared" si="6"/>
        <v>4.8999999999999986</v>
      </c>
      <c r="R18" s="28">
        <f t="shared" si="7"/>
        <v>1.2999999999999972</v>
      </c>
      <c r="S18" s="35">
        <f t="shared" si="8"/>
        <v>6.1999999999999957</v>
      </c>
    </row>
    <row r="19" spans="1:19" s="1" customFormat="1" ht="28" customHeight="1">
      <c r="A19" s="20" t="s" ph="1">
        <v>14</v>
      </c>
      <c r="B19" s="42" t="s" ph="1">
        <v>35</v>
      </c>
      <c r="C19" s="47" ph="1">
        <v>31.5</v>
      </c>
      <c r="D19" s="47" ph="1">
        <v>34.9</v>
      </c>
      <c r="E19" s="47" ph="1">
        <v>37.1</v>
      </c>
      <c r="F19" s="21" ph="1">
        <v>37</v>
      </c>
      <c r="G19" s="21" ph="1">
        <v>38.6</v>
      </c>
      <c r="H19" s="21" ph="1">
        <v>37.6</v>
      </c>
      <c r="I19" s="21" ph="1">
        <v>39.9</v>
      </c>
      <c r="K19" s="1" ph="1"/>
      <c r="M19" s="1" ph="1"/>
      <c r="N19" s="1" ph="1"/>
      <c r="P19" s="1" ph="1"/>
      <c r="Q19" s="28">
        <f t="shared" si="6"/>
        <v>5.5</v>
      </c>
      <c r="R19" s="28">
        <f t="shared" si="7"/>
        <v>2.8999999999999986</v>
      </c>
      <c r="S19" s="35">
        <f t="shared" si="8"/>
        <v>8.3999999999999986</v>
      </c>
    </row>
    <row r="20" spans="1:19" s="1" customFormat="1" ht="27.5" customHeight="1">
      <c r="A20" s="48" t="s" ph="1">
        <v>23</v>
      </c>
      <c r="B20" s="49" t="s" ph="1">
        <v>29</v>
      </c>
      <c r="C20" s="50" ph="1">
        <v>35.6</v>
      </c>
      <c r="D20" s="50" ph="1">
        <v>39.700000000000003</v>
      </c>
      <c r="E20" s="50" ph="1">
        <v>41.8</v>
      </c>
      <c r="F20" s="50" ph="1">
        <v>43</v>
      </c>
      <c r="G20" s="50" ph="1">
        <v>43.6</v>
      </c>
      <c r="H20" s="50" ph="1">
        <v>44.3</v>
      </c>
      <c r="I20" s="50" ph="1">
        <v>44.5</v>
      </c>
      <c r="K20" s="1" ph="1"/>
      <c r="M20" s="1" ph="1"/>
      <c r="N20" s="1" ph="1"/>
      <c r="P20" s="1" ph="1"/>
      <c r="Q20" s="28">
        <f t="shared" si="6"/>
        <v>7.3999999999999986</v>
      </c>
      <c r="R20" s="28">
        <f t="shared" si="7"/>
        <v>1.5</v>
      </c>
      <c r="S20" s="35">
        <f t="shared" si="8"/>
        <v>8.8999999999999986</v>
      </c>
    </row>
    <row r="21" spans="1:19" s="1" customFormat="1" ht="27.5" customHeight="1">
      <c r="A21" s="51" t="s" ph="1">
        <v>24</v>
      </c>
      <c r="B21" s="52" t="s" ph="1">
        <v>30</v>
      </c>
      <c r="C21" s="53" ph="1">
        <v>40.799999999999997</v>
      </c>
      <c r="D21" s="53" ph="1">
        <v>45.4</v>
      </c>
      <c r="E21" s="53" ph="1">
        <v>47.6</v>
      </c>
      <c r="F21" s="53" ph="1">
        <v>48.3</v>
      </c>
      <c r="G21" s="53" ph="1">
        <v>49.2</v>
      </c>
      <c r="H21" s="53" ph="1">
        <v>48.4</v>
      </c>
      <c r="I21" s="53" ph="1">
        <v>49.4</v>
      </c>
      <c r="K21" s="1" ph="1"/>
      <c r="M21" s="1" ph="1"/>
      <c r="N21" s="1" ph="1"/>
      <c r="P21" s="1" ph="1"/>
      <c r="Q21" s="28">
        <f t="shared" si="6"/>
        <v>7.5</v>
      </c>
      <c r="R21" s="28">
        <f t="shared" si="7"/>
        <v>1.1000000000000014</v>
      </c>
      <c r="S21" s="35">
        <f t="shared" si="8"/>
        <v>8.6000000000000014</v>
      </c>
    </row>
    <row r="22" spans="1:19" s="1" customFormat="1" ht="27.5" customHeight="1">
      <c r="A22" s="54" t="s" ph="1">
        <v>25</v>
      </c>
      <c r="B22" s="55" t="s" ph="1">
        <v>31</v>
      </c>
      <c r="C22" s="56" ph="1">
        <v>46.8</v>
      </c>
      <c r="D22" s="56" ph="1">
        <v>51.6</v>
      </c>
      <c r="E22" s="56" ph="1">
        <v>53.5</v>
      </c>
      <c r="F22" s="56" ph="1">
        <v>54.5</v>
      </c>
      <c r="G22" s="56" ph="1">
        <v>55</v>
      </c>
      <c r="H22" s="56" ph="1">
        <v>53.4</v>
      </c>
      <c r="I22" s="56" ph="1">
        <v>54.6</v>
      </c>
      <c r="K22" s="1" ph="1"/>
      <c r="M22" s="1" ph="1"/>
      <c r="N22" s="1" ph="1"/>
      <c r="P22" s="1" ph="1"/>
      <c r="Q22" s="28">
        <f t="shared" si="6"/>
        <v>7.7000000000000028</v>
      </c>
      <c r="R22" s="28">
        <f t="shared" si="7"/>
        <v>0.10000000000000142</v>
      </c>
      <c r="S22" s="35">
        <f t="shared" si="8"/>
        <v>7.8000000000000043</v>
      </c>
    </row>
    <row r="23" spans="1:19" ht="28" customHeight="1">
      <c r="A23" s="5"/>
      <c r="B23" s="5"/>
      <c r="C23" s="5"/>
      <c r="D23" s="5"/>
      <c r="E23" s="5"/>
      <c r="F23" s="6"/>
      <c r="G23" s="5"/>
      <c r="H23" s="6"/>
      <c r="I23" s="5"/>
      <c r="J23" s="3"/>
    </row>
    <row r="24" spans="1:19" ht="28" customHeight="1">
      <c r="A24" s="5"/>
      <c r="B24" s="5"/>
      <c r="C24" s="5"/>
      <c r="D24" s="5"/>
      <c r="E24" s="5"/>
      <c r="F24" s="5"/>
      <c r="G24" s="5"/>
      <c r="H24" s="5"/>
      <c r="I24" s="5"/>
      <c r="J24" s="3"/>
    </row>
    <row r="25" spans="1:19" ht="28" customHeight="1">
      <c r="A25" s="5"/>
      <c r="B25" s="5"/>
      <c r="C25" s="5"/>
      <c r="D25" s="5"/>
      <c r="E25" s="5"/>
      <c r="F25" s="5"/>
      <c r="G25" s="5"/>
      <c r="H25" s="5"/>
      <c r="I25" s="5"/>
      <c r="J25" s="3"/>
    </row>
    <row r="26" spans="1:19" ht="28" customHeight="1">
      <c r="A26" s="5"/>
      <c r="B26" s="5"/>
      <c r="C26" s="5"/>
      <c r="D26" s="5"/>
      <c r="E26" s="5"/>
      <c r="F26" s="5"/>
      <c r="G26" s="5"/>
      <c r="H26" s="5"/>
      <c r="I26" s="5"/>
      <c r="J26" s="3"/>
    </row>
    <row r="27" spans="1:19" ht="28" customHeight="1">
      <c r="A27" s="5"/>
      <c r="B27" s="5"/>
      <c r="C27" s="5"/>
      <c r="D27" s="5"/>
      <c r="E27" s="5"/>
      <c r="F27" s="5"/>
      <c r="G27" s="5"/>
      <c r="H27" s="5"/>
      <c r="I27" s="5"/>
      <c r="J27" s="3"/>
    </row>
    <row r="28" spans="1:19" ht="28" customHeight="1">
      <c r="A28" s="5"/>
      <c r="B28" s="5"/>
      <c r="C28" s="5"/>
      <c r="D28" s="5"/>
      <c r="E28" s="5"/>
      <c r="F28" s="5"/>
      <c r="G28" s="5"/>
      <c r="H28" s="5"/>
      <c r="I28" s="5"/>
      <c r="J28" s="3"/>
    </row>
    <row r="29" spans="1:19" s="1" customFormat="1" ht="58" customHeight="1">
      <c r="A29" s="61" t="s" ph="1">
        <v>9</v>
      </c>
      <c r="B29" s="62" ph="1"/>
      <c r="C29" s="10" t="s" ph="1">
        <v>1</v>
      </c>
      <c r="D29" s="10" t="s" ph="1">
        <v>2</v>
      </c>
      <c r="E29" s="10" t="s" ph="1">
        <v>3</v>
      </c>
      <c r="F29" s="10" t="s" ph="1">
        <v>4</v>
      </c>
      <c r="G29" s="10" t="s" ph="1">
        <v>5</v>
      </c>
      <c r="H29" s="10" t="s" ph="1">
        <v>6</v>
      </c>
      <c r="I29" s="10" t="s" ph="1">
        <v>7</v>
      </c>
      <c r="K29" s="1" ph="1"/>
      <c r="L29" s="1" ph="1"/>
      <c r="M29" s="1" ph="1"/>
      <c r="N29" s="1" ph="1"/>
      <c r="O29" s="1" ph="1"/>
      <c r="P29" s="1" ph="1"/>
      <c r="Q29" s="36" t="s">
        <v>22</v>
      </c>
      <c r="R29" s="36" t="s">
        <v>20</v>
      </c>
      <c r="S29" s="43" t="s">
        <v>21</v>
      </c>
    </row>
    <row r="30" spans="1:19" s="1" customFormat="1" ht="28" customHeight="1">
      <c r="A30" s="22" t="s" ph="1">
        <v>15</v>
      </c>
      <c r="B30" s="37" t="s" ph="1">
        <v>27</v>
      </c>
      <c r="C30" s="23" ph="1">
        <v>111.6</v>
      </c>
      <c r="D30" s="23" ph="1">
        <v>114.7</v>
      </c>
      <c r="E30" s="23" ph="1">
        <v>115.9</v>
      </c>
      <c r="F30" s="23" ph="1">
        <v>115.9</v>
      </c>
      <c r="G30" s="23" ph="1">
        <v>115.8</v>
      </c>
      <c r="H30" s="23" ph="1">
        <v>115.7</v>
      </c>
      <c r="I30" s="23" ph="1">
        <v>115.8</v>
      </c>
      <c r="K30" s="1" ph="1"/>
      <c r="M30" s="1" ph="1"/>
      <c r="N30" s="1" ph="1"/>
      <c r="P30" s="1" ph="1"/>
      <c r="Q30" s="28">
        <f t="shared" ref="Q30:Q38" si="9">F30-C30</f>
        <v>4.3000000000000114</v>
      </c>
      <c r="R30" s="28">
        <f t="shared" ref="R30:R38" si="10">I30-F30</f>
        <v>-0.10000000000000853</v>
      </c>
      <c r="S30" s="35">
        <f t="shared" ref="S30:S38" si="11">I30-C30</f>
        <v>4.2000000000000028</v>
      </c>
    </row>
    <row r="31" spans="1:19" s="1" customFormat="1" ht="28" customHeight="1">
      <c r="A31" s="24" t="s" ph="1">
        <v>16</v>
      </c>
      <c r="B31" s="38" t="s" ph="1">
        <v>28</v>
      </c>
      <c r="C31" s="25" ph="1">
        <v>117.2</v>
      </c>
      <c r="D31" s="25" ph="1">
        <v>120.3</v>
      </c>
      <c r="E31" s="25" ph="1">
        <v>121.4</v>
      </c>
      <c r="F31" s="25" ph="1">
        <v>121.9</v>
      </c>
      <c r="G31" s="25" ph="1">
        <v>122</v>
      </c>
      <c r="H31" s="25" ph="1">
        <v>121.4</v>
      </c>
      <c r="I31" s="25" ph="1">
        <v>122.4</v>
      </c>
      <c r="K31" s="1" ph="1"/>
      <c r="M31" s="1" ph="1"/>
      <c r="N31" s="1" ph="1"/>
      <c r="P31" s="1" ph="1"/>
      <c r="Q31" s="28">
        <f t="shared" si="9"/>
        <v>4.7000000000000028</v>
      </c>
      <c r="R31" s="28">
        <f t="shared" si="10"/>
        <v>0.5</v>
      </c>
      <c r="S31" s="35">
        <f t="shared" si="11"/>
        <v>5.2000000000000028</v>
      </c>
    </row>
    <row r="32" spans="1:19" s="1" customFormat="1" ht="28" customHeight="1">
      <c r="A32" s="16" t="s" ph="1">
        <v>11</v>
      </c>
      <c r="B32" s="39" t="s" ph="1">
        <v>32</v>
      </c>
      <c r="C32" s="44" ph="1">
        <v>122.3</v>
      </c>
      <c r="D32" s="44" ph="1">
        <v>125.6</v>
      </c>
      <c r="E32" s="44" ph="1">
        <v>127.1</v>
      </c>
      <c r="F32" s="17" ph="1">
        <v>127.1</v>
      </c>
      <c r="G32" s="17" ph="1">
        <v>127.3</v>
      </c>
      <c r="H32" s="17" ph="1">
        <v>127</v>
      </c>
      <c r="I32" s="17" ph="1">
        <v>128</v>
      </c>
      <c r="K32" s="1" ph="1"/>
      <c r="M32" s="1" ph="1"/>
      <c r="N32" s="1" ph="1"/>
      <c r="P32" s="1" ph="1"/>
      <c r="Q32" s="28">
        <f t="shared" si="9"/>
        <v>4.7999999999999972</v>
      </c>
      <c r="R32" s="28">
        <f t="shared" si="10"/>
        <v>0.90000000000000568</v>
      </c>
      <c r="S32" s="35">
        <f t="shared" si="11"/>
        <v>5.7000000000000028</v>
      </c>
    </row>
    <row r="33" spans="1:19" s="1" customFormat="1" ht="28" customHeight="1">
      <c r="A33" s="19" t="s" ph="1">
        <v>12</v>
      </c>
      <c r="B33" s="40" t="s" ph="1">
        <v>33</v>
      </c>
      <c r="C33" s="45" ph="1">
        <v>127.5</v>
      </c>
      <c r="D33" s="45" ph="1">
        <v>131.4</v>
      </c>
      <c r="E33" s="45" ph="1">
        <v>132.5</v>
      </c>
      <c r="F33" s="18" ph="1">
        <v>133</v>
      </c>
      <c r="G33" s="18" ph="1">
        <v>133.80000000000001</v>
      </c>
      <c r="H33" s="18" ph="1">
        <v>133.9</v>
      </c>
      <c r="I33" s="18" ph="1">
        <v>134.6</v>
      </c>
      <c r="K33" s="1" ph="1"/>
      <c r="M33" s="1" ph="1"/>
      <c r="N33" s="1" ph="1"/>
      <c r="P33" s="1" ph="1"/>
      <c r="Q33" s="28">
        <f t="shared" si="9"/>
        <v>5.5</v>
      </c>
      <c r="R33" s="28">
        <f t="shared" si="10"/>
        <v>1.5999999999999943</v>
      </c>
      <c r="S33" s="35">
        <f t="shared" si="11"/>
        <v>7.0999999999999943</v>
      </c>
    </row>
    <row r="34" spans="1:19" s="1" customFormat="1" ht="28" customHeight="1">
      <c r="A34" s="26" t="s" ph="1">
        <v>13</v>
      </c>
      <c r="B34" s="41" t="s" ph="1">
        <v>34</v>
      </c>
      <c r="C34" s="46" ph="1">
        <v>133.4</v>
      </c>
      <c r="D34" s="46" ph="1">
        <v>136.6</v>
      </c>
      <c r="E34" s="46" ph="1">
        <v>139</v>
      </c>
      <c r="F34" s="27" ph="1">
        <v>139.5</v>
      </c>
      <c r="G34" s="27" ph="1">
        <v>139.6</v>
      </c>
      <c r="H34" s="27" ph="1">
        <v>140.19999999999999</v>
      </c>
      <c r="I34" s="27" ph="1">
        <v>141.80000000000001</v>
      </c>
      <c r="K34" s="1" ph="1"/>
      <c r="M34" s="1" ph="1"/>
      <c r="N34" s="1" ph="1"/>
      <c r="P34" s="1" ph="1"/>
      <c r="Q34" s="28">
        <f t="shared" si="9"/>
        <v>6.0999999999999943</v>
      </c>
      <c r="R34" s="28">
        <f t="shared" si="10"/>
        <v>2.3000000000000114</v>
      </c>
      <c r="S34" s="35">
        <f t="shared" si="11"/>
        <v>8.4000000000000057</v>
      </c>
    </row>
    <row r="35" spans="1:19" s="1" customFormat="1" ht="28" customHeight="1">
      <c r="A35" s="20" t="s" ph="1">
        <v>14</v>
      </c>
      <c r="B35" s="42" t="s" ph="1">
        <v>35</v>
      </c>
      <c r="C35" s="47" ph="1">
        <v>139.69999999999999</v>
      </c>
      <c r="D35" s="47" ph="1">
        <v>143.80000000000001</v>
      </c>
      <c r="E35" s="47" ph="1">
        <v>145.19999999999999</v>
      </c>
      <c r="F35" s="21" ph="1">
        <v>146.30000000000001</v>
      </c>
      <c r="G35" s="21" ph="1">
        <v>147.30000000000001</v>
      </c>
      <c r="H35" s="21" ph="1">
        <v>146.5</v>
      </c>
      <c r="I35" s="21" ph="1">
        <v>148.19999999999999</v>
      </c>
      <c r="K35" s="1" ph="1"/>
      <c r="M35" s="1" ph="1"/>
      <c r="N35" s="1" ph="1"/>
      <c r="P35" s="1" ph="1"/>
      <c r="Q35" s="28">
        <f t="shared" si="9"/>
        <v>6.6000000000000227</v>
      </c>
      <c r="R35" s="28">
        <f t="shared" si="10"/>
        <v>1.8999999999999773</v>
      </c>
      <c r="S35" s="35">
        <f t="shared" si="11"/>
        <v>8.5</v>
      </c>
    </row>
    <row r="36" spans="1:19" s="1" customFormat="1" ht="27.5" customHeight="1">
      <c r="A36" s="48" t="s" ph="1">
        <v>23</v>
      </c>
      <c r="B36" s="49" t="s" ph="1">
        <v>29</v>
      </c>
      <c r="C36" s="50" ph="1">
        <v>145.80000000000001</v>
      </c>
      <c r="D36" s="50" ph="1">
        <v>149.30000000000001</v>
      </c>
      <c r="E36" s="50" ph="1">
        <v>151.5</v>
      </c>
      <c r="F36" s="50" ph="1">
        <v>151.9</v>
      </c>
      <c r="G36" s="50" ph="1">
        <v>152.30000000000001</v>
      </c>
      <c r="H36" s="50" ph="1">
        <v>152.19999999999999</v>
      </c>
      <c r="I36" s="50" ph="1">
        <v>152.19999999999999</v>
      </c>
      <c r="K36" s="1" ph="1"/>
      <c r="M36" s="1" ph="1"/>
      <c r="N36" s="1" ph="1"/>
      <c r="P36" s="1" ph="1"/>
      <c r="Q36" s="28">
        <f t="shared" si="9"/>
        <v>6.0999999999999943</v>
      </c>
      <c r="R36" s="28">
        <f t="shared" si="10"/>
        <v>0.29999999999998295</v>
      </c>
      <c r="S36" s="35">
        <f t="shared" si="11"/>
        <v>6.3999999999999773</v>
      </c>
    </row>
    <row r="37" spans="1:19" s="1" customFormat="1" ht="27.5" customHeight="1">
      <c r="A37" s="51" t="s" ph="1">
        <v>24</v>
      </c>
      <c r="B37" s="52" t="s" ph="1">
        <v>30</v>
      </c>
      <c r="C37" s="53" ph="1">
        <v>150.19999999999999</v>
      </c>
      <c r="D37" s="53" ph="1">
        <v>153.19999999999999</v>
      </c>
      <c r="E37" s="53" ph="1">
        <v>155</v>
      </c>
      <c r="F37" s="53" ph="1">
        <v>155</v>
      </c>
      <c r="G37" s="53" ph="1">
        <v>155.6</v>
      </c>
      <c r="H37" s="53" ph="1">
        <v>155.5</v>
      </c>
      <c r="I37" s="53" ph="1">
        <v>155.30000000000001</v>
      </c>
      <c r="K37" s="1" ph="1"/>
      <c r="M37" s="1" ph="1"/>
      <c r="N37" s="1" ph="1"/>
      <c r="P37" s="1" ph="1"/>
      <c r="Q37" s="28">
        <f t="shared" si="9"/>
        <v>4.8000000000000114</v>
      </c>
      <c r="R37" s="28">
        <f t="shared" si="10"/>
        <v>0.30000000000001137</v>
      </c>
      <c r="S37" s="35">
        <f t="shared" si="11"/>
        <v>5.1000000000000227</v>
      </c>
    </row>
    <row r="38" spans="1:19" s="1" customFormat="1" ht="27.5" customHeight="1">
      <c r="A38" s="54" t="s" ph="1">
        <v>25</v>
      </c>
      <c r="B38" s="55" t="s" ph="1">
        <v>31</v>
      </c>
      <c r="C38" s="56" ph="1">
        <v>152.5</v>
      </c>
      <c r="D38" s="56" ph="1">
        <v>155.19999999999999</v>
      </c>
      <c r="E38" s="56" ph="1">
        <v>157</v>
      </c>
      <c r="F38" s="56" ph="1">
        <v>157</v>
      </c>
      <c r="G38" s="56" ph="1">
        <v>157.19999999999999</v>
      </c>
      <c r="H38" s="56" ph="1">
        <v>157</v>
      </c>
      <c r="I38" s="56" ph="1">
        <v>157</v>
      </c>
      <c r="K38" s="1" ph="1"/>
      <c r="M38" s="1" ph="1"/>
      <c r="N38" s="1" ph="1"/>
      <c r="P38" s="1" ph="1"/>
      <c r="Q38" s="28">
        <f t="shared" si="9"/>
        <v>4.5</v>
      </c>
      <c r="R38" s="28">
        <f t="shared" si="10"/>
        <v>0</v>
      </c>
      <c r="S38" s="35">
        <f t="shared" si="11"/>
        <v>4.5</v>
      </c>
    </row>
    <row r="39" spans="1:19" s="9" customFormat="1" ht="7.5" customHeight="1">
      <c r="A39" s="57" ph="1"/>
      <c r="B39" s="57" ph="1"/>
      <c r="C39" s="58" ph="1"/>
      <c r="D39" s="58" ph="1"/>
      <c r="E39" s="58" ph="1"/>
      <c r="F39" s="58" ph="1"/>
      <c r="G39" s="58" ph="1"/>
      <c r="H39" s="58" ph="1"/>
      <c r="I39" s="58" ph="1"/>
      <c r="K39" s="9" ph="1"/>
      <c r="M39" s="9" ph="1"/>
      <c r="N39" s="9" ph="1"/>
      <c r="P39" s="9" ph="1"/>
      <c r="Q39" s="59"/>
      <c r="R39" s="59"/>
      <c r="S39" s="60"/>
    </row>
    <row r="40" spans="1:19" ht="8.5" customHeight="1">
      <c r="A40" s="5"/>
      <c r="B40" s="5"/>
      <c r="C40" s="5"/>
      <c r="D40" s="5"/>
      <c r="E40" s="5"/>
      <c r="F40" s="5"/>
      <c r="G40" s="5"/>
      <c r="H40" s="5"/>
      <c r="I40" s="5"/>
      <c r="J40" s="3"/>
    </row>
    <row r="41" spans="1:19" ht="4" customHeight="1">
      <c r="A41" s="5"/>
      <c r="B41" s="5"/>
      <c r="C41" s="5"/>
      <c r="D41" s="5"/>
      <c r="E41" s="5"/>
      <c r="F41" s="5"/>
      <c r="G41" s="5"/>
      <c r="H41" s="5"/>
      <c r="I41" s="5"/>
      <c r="J41" s="3"/>
    </row>
    <row r="42" spans="1:19" ht="4" customHeight="1">
      <c r="A42" s="5"/>
      <c r="B42" s="5"/>
      <c r="C42" s="5"/>
      <c r="D42" s="5"/>
      <c r="E42" s="5"/>
      <c r="F42" s="5"/>
      <c r="G42" s="5"/>
      <c r="H42" s="5"/>
      <c r="I42" s="5"/>
      <c r="J42" s="3"/>
    </row>
    <row r="43" spans="1:19" s="1" customFormat="1" ht="58" customHeight="1">
      <c r="A43" s="61" t="s" ph="1">
        <v>10</v>
      </c>
      <c r="B43" s="62" ph="1"/>
      <c r="C43" s="10" t="s" ph="1">
        <v>1</v>
      </c>
      <c r="D43" s="10" t="s" ph="1">
        <v>2</v>
      </c>
      <c r="E43" s="10" t="s" ph="1">
        <v>3</v>
      </c>
      <c r="F43" s="10" t="s" ph="1">
        <v>4</v>
      </c>
      <c r="G43" s="10" t="s" ph="1">
        <v>5</v>
      </c>
      <c r="H43" s="10" t="s" ph="1">
        <v>6</v>
      </c>
      <c r="I43" s="10" t="s" ph="1">
        <v>7</v>
      </c>
      <c r="K43" s="1" ph="1"/>
      <c r="L43" s="1" ph="1"/>
      <c r="M43" s="1" ph="1"/>
      <c r="N43" s="1" ph="1"/>
      <c r="O43" s="1" ph="1"/>
      <c r="P43" s="1" ph="1"/>
      <c r="Q43" s="36" t="s">
        <v>22</v>
      </c>
      <c r="R43" s="36" t="s">
        <v>20</v>
      </c>
      <c r="S43" s="43" t="s">
        <v>21</v>
      </c>
    </row>
    <row r="44" spans="1:19" s="1" customFormat="1" ht="28" customHeight="1">
      <c r="A44" s="22" t="s" ph="1">
        <v>15</v>
      </c>
      <c r="B44" s="37" t="s" ph="1">
        <v>27</v>
      </c>
      <c r="C44" s="23" ph="1">
        <v>18.8</v>
      </c>
      <c r="D44" s="23" ph="1">
        <v>20</v>
      </c>
      <c r="E44" s="23" ph="1">
        <v>20.7</v>
      </c>
      <c r="F44" s="23" ph="1">
        <v>21</v>
      </c>
      <c r="G44" s="23" ph="1">
        <v>21</v>
      </c>
      <c r="H44" s="23" ph="1">
        <v>20.7</v>
      </c>
      <c r="I44" s="23" ph="1">
        <v>21</v>
      </c>
      <c r="K44" s="1" ph="1"/>
      <c r="M44" s="1" ph="1"/>
      <c r="N44" s="1" ph="1"/>
      <c r="P44" s="1" ph="1"/>
      <c r="Q44" s="28">
        <f t="shared" ref="Q44:Q52" si="12">F44-C44</f>
        <v>2.1999999999999993</v>
      </c>
      <c r="R44" s="28">
        <f t="shared" ref="R44:R52" si="13">I44-F44</f>
        <v>0</v>
      </c>
      <c r="S44" s="35">
        <f t="shared" ref="S44:S52" si="14">I44-C44</f>
        <v>2.1999999999999993</v>
      </c>
    </row>
    <row r="45" spans="1:19" s="1" customFormat="1" ht="28" customHeight="1">
      <c r="A45" s="24" t="s" ph="1">
        <v>16</v>
      </c>
      <c r="B45" s="38" t="s" ph="1">
        <v>28</v>
      </c>
      <c r="C45" s="25" ph="1">
        <v>20.7</v>
      </c>
      <c r="D45" s="25" ph="1">
        <v>22.2</v>
      </c>
      <c r="E45" s="25" ph="1">
        <v>23.1</v>
      </c>
      <c r="F45" s="25" ph="1">
        <v>23.5</v>
      </c>
      <c r="G45" s="25" ph="1">
        <v>23.7</v>
      </c>
      <c r="H45" s="25" ph="1">
        <v>23.2</v>
      </c>
      <c r="I45" s="25" ph="1">
        <v>24.1</v>
      </c>
      <c r="K45" s="1" ph="1"/>
      <c r="M45" s="1" ph="1"/>
      <c r="N45" s="1" ph="1"/>
      <c r="P45" s="1" ph="1"/>
      <c r="Q45" s="28">
        <f t="shared" si="12"/>
        <v>2.8000000000000007</v>
      </c>
      <c r="R45" s="28">
        <f t="shared" si="13"/>
        <v>0.60000000000000142</v>
      </c>
      <c r="S45" s="35">
        <f t="shared" si="14"/>
        <v>3.4000000000000021</v>
      </c>
    </row>
    <row r="46" spans="1:19" s="1" customFormat="1" ht="28" customHeight="1">
      <c r="A46" s="16" t="s" ph="1">
        <v>11</v>
      </c>
      <c r="B46" s="39" t="s" ph="1">
        <v>32</v>
      </c>
      <c r="C46" s="44" ph="1">
        <v>23.1</v>
      </c>
      <c r="D46" s="44" ph="1">
        <v>25.1</v>
      </c>
      <c r="E46" s="44" ph="1">
        <v>25.9</v>
      </c>
      <c r="F46" s="17" ph="1">
        <v>26.2</v>
      </c>
      <c r="G46" s="17" ph="1">
        <v>26.3</v>
      </c>
      <c r="H46" s="17" ph="1">
        <v>25.9</v>
      </c>
      <c r="I46" s="17" ph="1">
        <v>26.9</v>
      </c>
      <c r="K46" s="1" ph="1"/>
      <c r="M46" s="1" ph="1"/>
      <c r="N46" s="1" ph="1"/>
      <c r="P46" s="1" ph="1"/>
      <c r="Q46" s="28">
        <f t="shared" si="12"/>
        <v>3.0999999999999979</v>
      </c>
      <c r="R46" s="28">
        <f t="shared" si="13"/>
        <v>0.69999999999999929</v>
      </c>
      <c r="S46" s="35">
        <f t="shared" si="14"/>
        <v>3.7999999999999972</v>
      </c>
    </row>
    <row r="47" spans="1:19" s="1" customFormat="1" ht="28" customHeight="1">
      <c r="A47" s="19" t="s" ph="1">
        <v>12</v>
      </c>
      <c r="B47" s="40" t="s" ph="1">
        <v>33</v>
      </c>
      <c r="C47" s="45" ph="1">
        <v>25.7</v>
      </c>
      <c r="D47" s="45" ph="1">
        <v>27.9</v>
      </c>
      <c r="E47" s="45" ph="1">
        <v>29.1</v>
      </c>
      <c r="F47" s="18" ph="1">
        <v>29.5</v>
      </c>
      <c r="G47" s="18" ph="1">
        <v>30.1</v>
      </c>
      <c r="H47" s="18" ph="1">
        <v>29.6</v>
      </c>
      <c r="I47" s="18" ph="1">
        <v>30.9</v>
      </c>
      <c r="K47" s="1" ph="1"/>
      <c r="M47" s="1" ph="1"/>
      <c r="N47" s="1" ph="1"/>
      <c r="P47" s="1" ph="1"/>
      <c r="Q47" s="28">
        <f t="shared" si="12"/>
        <v>3.8000000000000007</v>
      </c>
      <c r="R47" s="28">
        <f t="shared" si="13"/>
        <v>1.3999999999999986</v>
      </c>
      <c r="S47" s="35">
        <f t="shared" si="14"/>
        <v>5.1999999999999993</v>
      </c>
    </row>
    <row r="48" spans="1:19" s="1" customFormat="1" ht="28" customHeight="1">
      <c r="A48" s="26" t="s" ph="1">
        <v>13</v>
      </c>
      <c r="B48" s="41" t="s" ph="1">
        <v>34</v>
      </c>
      <c r="C48" s="46" ph="1">
        <v>28.8</v>
      </c>
      <c r="D48" s="46" ph="1">
        <v>31.9</v>
      </c>
      <c r="E48" s="46" ph="1">
        <v>33</v>
      </c>
      <c r="F48" s="27" ph="1">
        <v>33.799999999999997</v>
      </c>
      <c r="G48" s="27" ph="1">
        <v>33.9</v>
      </c>
      <c r="H48" s="27" ph="1">
        <v>33.5</v>
      </c>
      <c r="I48" s="27" ph="1">
        <v>35.299999999999997</v>
      </c>
      <c r="K48" s="1" ph="1"/>
      <c r="M48" s="1" ph="1"/>
      <c r="N48" s="1" ph="1"/>
      <c r="P48" s="1" ph="1"/>
      <c r="Q48" s="28">
        <f t="shared" si="12"/>
        <v>4.9999999999999964</v>
      </c>
      <c r="R48" s="28">
        <f t="shared" si="13"/>
        <v>1.5</v>
      </c>
      <c r="S48" s="35">
        <f t="shared" si="14"/>
        <v>6.4999999999999964</v>
      </c>
    </row>
    <row r="49" spans="1:19" s="1" customFormat="1" ht="28" customHeight="1">
      <c r="A49" s="20" t="s" ph="1">
        <v>14</v>
      </c>
      <c r="B49" s="42" t="s" ph="1">
        <v>35</v>
      </c>
      <c r="C49" s="47" ph="1">
        <v>33</v>
      </c>
      <c r="D49" s="47" ph="1">
        <v>36.4</v>
      </c>
      <c r="E49" s="47" ph="1">
        <v>37.1</v>
      </c>
      <c r="F49" s="21" ph="1">
        <v>38.6</v>
      </c>
      <c r="G49" s="21" ph="1">
        <v>39.5</v>
      </c>
      <c r="H49" s="21" ph="1">
        <v>38.299999999999997</v>
      </c>
      <c r="I49" s="21" ph="1">
        <v>40.4</v>
      </c>
      <c r="K49" s="1" ph="1"/>
      <c r="M49" s="1" ph="1"/>
      <c r="N49" s="1" ph="1"/>
      <c r="P49" s="1" ph="1"/>
      <c r="Q49" s="28">
        <f t="shared" si="12"/>
        <v>5.6000000000000014</v>
      </c>
      <c r="R49" s="28">
        <f t="shared" si="13"/>
        <v>1.7999999999999972</v>
      </c>
      <c r="S49" s="35">
        <f t="shared" si="14"/>
        <v>7.3999999999999986</v>
      </c>
    </row>
    <row r="50" spans="1:19" s="1" customFormat="1" ht="27.5" customHeight="1">
      <c r="A50" s="48" t="s" ph="1">
        <v>23</v>
      </c>
      <c r="B50" s="49" t="s" ph="1">
        <v>29</v>
      </c>
      <c r="C50" s="50" ph="1">
        <v>38.200000000000003</v>
      </c>
      <c r="D50" s="50" ph="1">
        <v>41.4</v>
      </c>
      <c r="E50" s="50" ph="1">
        <v>43.2</v>
      </c>
      <c r="F50" s="50" ph="1">
        <v>43.7</v>
      </c>
      <c r="G50" s="50" ph="1">
        <v>44.3</v>
      </c>
      <c r="H50" s="50" ph="1">
        <v>43.2</v>
      </c>
      <c r="I50" s="50" ph="1">
        <v>43.7</v>
      </c>
      <c r="K50" s="1" ph="1"/>
      <c r="M50" s="1" ph="1"/>
      <c r="N50" s="1" ph="1"/>
      <c r="P50" s="1" ph="1"/>
      <c r="Q50" s="28">
        <f t="shared" si="12"/>
        <v>5.5</v>
      </c>
      <c r="R50" s="28">
        <f t="shared" si="13"/>
        <v>0</v>
      </c>
      <c r="S50" s="35">
        <f t="shared" si="14"/>
        <v>5.5</v>
      </c>
    </row>
    <row r="51" spans="1:19" s="1" customFormat="1" ht="27.5" customHeight="1">
      <c r="A51" s="51" t="s" ph="1">
        <v>24</v>
      </c>
      <c r="B51" s="52" t="s" ph="1">
        <v>30</v>
      </c>
      <c r="C51" s="53" ph="1">
        <v>43</v>
      </c>
      <c r="D51" s="53" ph="1">
        <v>45.9</v>
      </c>
      <c r="E51" s="53" ph="1">
        <v>46.9</v>
      </c>
      <c r="F51" s="53" ph="1">
        <v>47.3</v>
      </c>
      <c r="G51" s="53" ph="1">
        <v>47.9</v>
      </c>
      <c r="H51" s="53" ph="1">
        <v>46.6</v>
      </c>
      <c r="I51" s="53" ph="1">
        <v>47.1</v>
      </c>
      <c r="K51" s="1" ph="1"/>
      <c r="M51" s="1" ph="1"/>
      <c r="N51" s="1" ph="1"/>
      <c r="P51" s="1" ph="1"/>
      <c r="Q51" s="28">
        <f t="shared" si="12"/>
        <v>4.2999999999999972</v>
      </c>
      <c r="R51" s="28">
        <f t="shared" si="13"/>
        <v>-0.19999999999999574</v>
      </c>
      <c r="S51" s="35">
        <f t="shared" si="14"/>
        <v>4.1000000000000014</v>
      </c>
    </row>
    <row r="52" spans="1:19" s="1" customFormat="1" ht="27.5" customHeight="1">
      <c r="A52" s="54" t="s" ph="1">
        <v>25</v>
      </c>
      <c r="B52" s="55" t="s" ph="1">
        <v>31</v>
      </c>
      <c r="C52" s="56" ph="1">
        <v>46.4</v>
      </c>
      <c r="D52" s="56" ph="1">
        <v>49</v>
      </c>
      <c r="E52" s="56" ph="1">
        <v>50</v>
      </c>
      <c r="F52" s="56" ph="1">
        <v>50</v>
      </c>
      <c r="G52" s="56" ph="1">
        <v>50.8</v>
      </c>
      <c r="H52" s="56" ph="1">
        <v>49.5</v>
      </c>
      <c r="I52" s="56" ph="1">
        <v>49.5</v>
      </c>
      <c r="K52" s="1" ph="1"/>
      <c r="M52" s="1" ph="1"/>
      <c r="N52" s="1" ph="1"/>
      <c r="P52" s="1" ph="1"/>
      <c r="Q52" s="28">
        <f t="shared" si="12"/>
        <v>3.6000000000000014</v>
      </c>
      <c r="R52" s="28">
        <f t="shared" si="13"/>
        <v>-0.5</v>
      </c>
      <c r="S52" s="35">
        <f t="shared" si="14"/>
        <v>3.1000000000000014</v>
      </c>
    </row>
    <row r="53" spans="1:19" ht="4" customHeight="1"/>
    <row r="54" spans="1:19" s="9" customFormat="1" ht="19.5" customHeight="1">
      <c r="A54" s="33" t="s" ph="1">
        <v>17</v>
      </c>
      <c r="B54" s="7" ph="1"/>
      <c r="C54" s="7" ph="1"/>
      <c r="D54" s="7" ph="1"/>
      <c r="E54" s="7" ph="1"/>
      <c r="F54" s="8" ph="1"/>
      <c r="G54" s="8" ph="1"/>
      <c r="H54" s="8" ph="1"/>
      <c r="I54" s="8" ph="1"/>
      <c r="K54" s="9" ph="1"/>
      <c r="L54" s="9" ph="1"/>
      <c r="M54" s="9" ph="1"/>
      <c r="N54" s="9" ph="1"/>
      <c r="O54" s="9" ph="1"/>
      <c r="P54" s="9" ph="1"/>
      <c r="Q54" s="32"/>
      <c r="R54" s="32"/>
      <c r="S54" s="34"/>
    </row>
    <row r="55" spans="1:19" s="31" customFormat="1" ht="19.5" customHeight="1">
      <c r="A55" s="29"/>
      <c r="B55" s="30" t="s" ph="1">
        <v>18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Q55" s="32"/>
      <c r="R55" s="32"/>
      <c r="S55" s="34"/>
    </row>
    <row r="56" spans="1:19" s="31" customFormat="1" ht="19.5" customHeight="1">
      <c r="A56" s="29"/>
      <c r="B56" s="30" t="s" ph="1">
        <v>19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Q56" s="32"/>
      <c r="R56" s="32"/>
      <c r="S56" s="34"/>
    </row>
    <row r="57" spans="1:19" ht="13.5" customHeight="1">
      <c r="A57" s="5"/>
      <c r="B57" s="5"/>
      <c r="C57" s="5"/>
      <c r="D57" s="5"/>
      <c r="E57" s="5"/>
      <c r="F57" s="5"/>
      <c r="G57" s="5"/>
      <c r="H57" s="5"/>
      <c r="I57" s="5"/>
      <c r="J57" s="3"/>
    </row>
    <row r="58" spans="1:19" ht="13.5" customHeight="1">
      <c r="A58" s="5"/>
      <c r="B58" s="5"/>
      <c r="C58" s="5"/>
      <c r="D58" s="5"/>
      <c r="E58" s="5"/>
      <c r="F58" s="5"/>
      <c r="G58" s="5"/>
      <c r="H58" s="5"/>
      <c r="I58" s="5"/>
      <c r="J58" s="3"/>
    </row>
    <row r="59" spans="1:19" ht="13.5" customHeight="1">
      <c r="A59" s="5"/>
      <c r="B59" s="5"/>
      <c r="C59" s="5"/>
      <c r="D59" s="5"/>
      <c r="E59" s="5"/>
      <c r="F59" s="5"/>
      <c r="G59" s="5"/>
      <c r="H59" s="5"/>
      <c r="I59" s="5"/>
      <c r="J59" s="3"/>
    </row>
    <row r="60" spans="1:19" ht="13.5" customHeight="1">
      <c r="A60" s="5"/>
      <c r="B60" s="5"/>
      <c r="C60" s="5"/>
      <c r="D60" s="5"/>
      <c r="E60" s="5"/>
      <c r="F60" s="5"/>
      <c r="G60" s="5"/>
      <c r="H60" s="5"/>
      <c r="I60" s="5"/>
      <c r="J60" s="3"/>
    </row>
    <row r="61" spans="1:19" ht="13.5" customHeight="1">
      <c r="A61" s="5"/>
      <c r="B61" s="5"/>
      <c r="C61" s="5"/>
      <c r="D61" s="5"/>
      <c r="E61" s="5"/>
      <c r="F61" s="5"/>
      <c r="G61" s="5"/>
      <c r="H61" s="5"/>
      <c r="I61" s="5"/>
      <c r="J61" s="3"/>
    </row>
    <row r="62" spans="1:19" ht="13.5" customHeight="1">
      <c r="A62" s="5"/>
      <c r="B62" s="5"/>
      <c r="C62" s="5"/>
      <c r="D62" s="5"/>
      <c r="E62" s="5"/>
      <c r="F62" s="5"/>
      <c r="G62" s="5"/>
      <c r="H62" s="5"/>
      <c r="I62" s="5"/>
      <c r="J62" s="3"/>
    </row>
    <row r="63" spans="1:19" ht="13.5" customHeight="1">
      <c r="A63" s="5"/>
      <c r="B63" s="5"/>
      <c r="C63" s="5"/>
      <c r="D63" s="5"/>
      <c r="E63" s="5"/>
      <c r="F63" s="5"/>
      <c r="G63" s="5"/>
      <c r="H63" s="5"/>
      <c r="I63" s="5"/>
      <c r="J63" s="3"/>
    </row>
    <row r="64" spans="1:19" ht="13.5" customHeight="1">
      <c r="A64" s="5"/>
      <c r="B64" s="5"/>
      <c r="C64" s="5"/>
      <c r="D64" s="5"/>
      <c r="E64" s="5"/>
      <c r="F64" s="5"/>
      <c r="G64" s="5"/>
      <c r="H64" s="5"/>
      <c r="I64" s="5"/>
      <c r="J64" s="3"/>
    </row>
    <row r="65" spans="1:10" ht="13.5" customHeight="1">
      <c r="A65" s="5"/>
      <c r="B65" s="5"/>
      <c r="C65" s="5"/>
      <c r="D65" s="5"/>
      <c r="E65" s="5"/>
      <c r="F65" s="5"/>
      <c r="G65" s="5"/>
      <c r="H65" s="5"/>
      <c r="I65" s="5"/>
      <c r="J65" s="3"/>
    </row>
    <row r="66" spans="1:10" ht="13.5" customHeight="1">
      <c r="A66" s="5"/>
      <c r="B66" s="5"/>
      <c r="C66" s="5"/>
      <c r="D66" s="5"/>
      <c r="E66" s="5"/>
      <c r="F66" s="5"/>
      <c r="G66" s="5"/>
      <c r="H66" s="5"/>
      <c r="I66" s="5"/>
      <c r="J66" s="3"/>
    </row>
    <row r="67" spans="1:10" ht="13.5" customHeight="1">
      <c r="A67" s="5"/>
      <c r="B67" s="5"/>
      <c r="C67" s="5"/>
      <c r="D67" s="5"/>
      <c r="E67" s="5"/>
      <c r="F67" s="5"/>
      <c r="G67" s="5"/>
      <c r="H67" s="5"/>
      <c r="I67" s="5"/>
      <c r="J67" s="3"/>
    </row>
    <row r="68" spans="1:10" ht="13.5" customHeight="1"/>
    <row r="69" spans="1:10" ht="13.5" customHeight="1">
      <c r="F69" s="2"/>
      <c r="G69" s="2"/>
      <c r="H69" s="2"/>
      <c r="I69" s="2"/>
      <c r="J69" s="2"/>
    </row>
    <row r="70" spans="1:10" ht="13.5" customHeight="1">
      <c r="F70" s="2"/>
      <c r="G70" s="2"/>
      <c r="H70" s="2"/>
      <c r="I70" s="2"/>
    </row>
    <row r="71" spans="1:10" ht="13.5" customHeight="1">
      <c r="F71" s="2"/>
      <c r="G71" s="2"/>
      <c r="H71" s="2"/>
      <c r="I71" s="2"/>
    </row>
    <row r="72" spans="1:10" ht="13.5" customHeight="1">
      <c r="F72" s="2"/>
      <c r="G72" s="2"/>
      <c r="H72" s="2"/>
      <c r="I72" s="2"/>
    </row>
    <row r="73" spans="1:10" ht="13.5" customHeight="1">
      <c r="F73" s="2"/>
      <c r="G73" s="2"/>
      <c r="H73" s="2"/>
      <c r="I73" s="2"/>
    </row>
    <row r="74" spans="1:10" ht="13.5" customHeight="1">
      <c r="F74" s="2"/>
      <c r="G74" s="2"/>
      <c r="H74" s="2"/>
      <c r="I74" s="2"/>
    </row>
    <row r="75" spans="1:10">
      <c r="F75" s="2"/>
      <c r="G75" s="2"/>
      <c r="H75" s="2"/>
      <c r="I75" s="2"/>
    </row>
    <row r="76" spans="1:10">
      <c r="F76" s="2"/>
      <c r="G76" s="2"/>
      <c r="H76" s="2"/>
      <c r="I76" s="2"/>
    </row>
    <row r="77" spans="1:10">
      <c r="F77" s="2"/>
      <c r="G77" s="2"/>
      <c r="H77" s="2"/>
      <c r="I77" s="2"/>
    </row>
    <row r="78" spans="1:10">
      <c r="F78" s="2"/>
      <c r="G78" s="2"/>
      <c r="H78" s="2"/>
      <c r="I78" s="2"/>
    </row>
    <row r="79" spans="1:10">
      <c r="F79" s="2"/>
      <c r="G79" s="2"/>
      <c r="H79" s="2"/>
      <c r="I79" s="2"/>
    </row>
    <row r="80" spans="1:10">
      <c r="F80" s="2"/>
      <c r="G80" s="2"/>
      <c r="H80" s="2"/>
      <c r="I80" s="2"/>
    </row>
    <row r="81" spans="6:9">
      <c r="F81" s="2"/>
      <c r="G81" s="2"/>
      <c r="H81" s="2"/>
      <c r="I81" s="2"/>
    </row>
    <row r="82" spans="6:9">
      <c r="F82" s="2"/>
      <c r="G82" s="2"/>
      <c r="H82" s="2"/>
      <c r="I82" s="2"/>
    </row>
    <row r="83" spans="6:9">
      <c r="F83" s="2"/>
      <c r="G83" s="2"/>
      <c r="H83" s="2"/>
      <c r="I83" s="2"/>
    </row>
    <row r="84" spans="6:9">
      <c r="F84" s="2"/>
      <c r="G84" s="2"/>
      <c r="H84" s="2"/>
      <c r="I84" s="2"/>
    </row>
    <row r="85" spans="6:9">
      <c r="F85" s="2"/>
      <c r="G85" s="2"/>
      <c r="H85" s="2"/>
      <c r="I85" s="2"/>
    </row>
    <row r="86" spans="6:9">
      <c r="F86" s="2"/>
      <c r="G86" s="2"/>
      <c r="H86" s="2"/>
      <c r="I86" s="2"/>
    </row>
    <row r="87" spans="6:9">
      <c r="F87" s="2"/>
      <c r="G87" s="2"/>
      <c r="H87" s="2"/>
      <c r="I87" s="2"/>
    </row>
    <row r="88" spans="6:9">
      <c r="F88" s="2"/>
      <c r="G88" s="2"/>
      <c r="H88" s="2"/>
      <c r="I88" s="2"/>
    </row>
    <row r="89" spans="6:9">
      <c r="F89" s="2"/>
      <c r="G89" s="2"/>
      <c r="H89" s="2"/>
      <c r="I89" s="2"/>
    </row>
    <row r="90" spans="6:9">
      <c r="F90" s="2"/>
      <c r="G90" s="2"/>
      <c r="H90" s="2"/>
      <c r="I90" s="2"/>
    </row>
    <row r="91" spans="6:9">
      <c r="F91" s="2"/>
      <c r="G91" s="2"/>
      <c r="H91" s="2"/>
      <c r="I91" s="2"/>
    </row>
    <row r="92" spans="6:9">
      <c r="F92" s="2"/>
      <c r="G92" s="2"/>
      <c r="H92" s="2"/>
      <c r="I92" s="2"/>
    </row>
  </sheetData>
  <mergeCells count="4">
    <mergeCell ref="A29:B29"/>
    <mergeCell ref="A43:B43"/>
    <mergeCell ref="A2:B2"/>
    <mergeCell ref="A13:B13"/>
  </mergeCells>
  <phoneticPr fontId="19" type="Hiragana" alignment="distributed"/>
  <pageMargins left="0" right="0" top="0.98425196850393704" bottom="0" header="0.31496062992125984" footer="0.31496062992125984"/>
  <pageSetup paperSize="8" fitToHeight="0" orientation="portrait" r:id="rId1"/>
  <rowBreaks count="1" manualBreakCount="1">
    <brk id="40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身長・体重</vt:lpstr>
      <vt:lpstr>身長・体重!Print_Area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目片　三千代</cp:lastModifiedBy>
  <cp:lastPrinted>2024-01-05T02:19:24Z</cp:lastPrinted>
  <dcterms:created xsi:type="dcterms:W3CDTF">2016-12-07T01:19:16Z</dcterms:created>
  <dcterms:modified xsi:type="dcterms:W3CDTF">2024-03-15T06:06:21Z</dcterms:modified>
</cp:coreProperties>
</file>