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<sst xmlns="http://schemas.openxmlformats.org/spreadsheetml/2006/main" count="842" uniqueCount="842">
  <si>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東近江敬愛病院</t>
  </si>
  <si>
    <t>〒527-0025　東近江市八日市東本町8番16号</t>
  </si>
  <si>
    <t>病棟の建築時期と構造</t>
  </si>
  <si>
    <t>建物情報＼病棟名</t>
  </si>
  <si>
    <t>A病棟</t>
  </si>
  <si>
    <t>B病棟</t>
  </si>
  <si>
    <t>C病棟</t>
  </si>
  <si>
    <t>様式１病院病棟票(1)</t>
  </si>
  <si>
    <t>建築時期</t>
  </si>
  <si>
    <t>2007</t>
  </si>
  <si>
    <t>2001</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</si>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</sst>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10</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11</v>
      </c>
      <c r="J11" s="355"/>
      <c r="K11" s="355"/>
      <c r="L11" s="16" t="s">
        <v>12</v>
      </c>
      <c r="M11" s="16" t="s">
        <v>12</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t="s">
        <v>17</v>
      </c>
      <c r="N20" s="17" t="s">
        <v>17</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t="s">
        <v>17</v>
      </c>
      <c r="N31" s="17" t="s">
        <v>17</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19</v>
      </c>
      <c r="N95" s="210" t="s">
        <v>19</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55</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48</v>
      </c>
      <c r="N108" s="166">
        <v>46</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48</v>
      </c>
      <c r="N109" s="166">
        <v>46</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48</v>
      </c>
      <c r="N111" s="166">
        <v>46</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48</v>
      </c>
      <c r="N112" s="166">
        <v>46</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48</v>
      </c>
      <c r="N114" s="166">
        <v>46</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48</v>
      </c>
      <c r="N115" s="166">
        <v>46</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108</v>
      </c>
      <c r="M127" s="211" t="s">
        <v>107</v>
      </c>
      <c r="N127" s="211" t="s">
        <v>107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t="s">
        <v>111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60</v>
      </c>
      <c r="M137" s="211">
        <v>48</v>
      </c>
      <c r="N137" s="211">
        <v>46</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5.2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28</v>
      </c>
      <c r="M193" s="213">
        <v>14</v>
      </c>
      <c r="N193" s="213">
        <v>13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1.5</v>
      </c>
      <c r="M194" s="212">
        <v>3</v>
      </c>
      <c r="N194" s="212">
        <v>5</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5</v>
      </c>
      <c r="M197" s="213">
        <v>12</v>
      </c>
      <c r="N197" s="213">
        <v>12</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1</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193</v>
      </c>
      <c r="M219" s="369"/>
      <c r="N219" s="370"/>
      <c r="O219" s="5"/>
      <c r="P219" s="5"/>
      <c r="Q219" s="5"/>
      <c r="R219" s="5"/>
      <c r="S219" s="5"/>
      <c r="T219" s="5"/>
      <c r="U219" s="5"/>
      <c r="V219" s="5"/>
    </row>
    <row r="220" ht="20.25" customHeight="1">
      <c r="C220" s="25"/>
      <c r="I220" s="47" t="s">
        <v>77</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1</v>
      </c>
      <c r="M221" s="89">
        <v>7</v>
      </c>
      <c r="N221" s="89">
        <v>11</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4.9</v>
      </c>
      <c r="N222" s="90">
        <v>1.8</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2</v>
      </c>
      <c r="N223" s="89">
        <v>1</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0.8</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1</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1.3</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5</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3</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4</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0.8</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7</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0.2</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0.3</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626</v>
      </c>
      <c r="M316" s="213">
        <v>63</v>
      </c>
      <c r="N316" s="213">
        <v>50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312</v>
      </c>
      <c r="M317" s="213">
        <v>63</v>
      </c>
      <c r="N317" s="213">
        <v>50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259</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55</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15797</v>
      </c>
      <c r="M320" s="213">
        <v>17280</v>
      </c>
      <c r="N320" s="213">
        <v>16550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698</v>
      </c>
      <c r="M321" s="213">
        <v>63</v>
      </c>
      <c r="N321" s="213">
        <v>56</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626</v>
      </c>
      <c r="M329" s="213">
        <v>63</v>
      </c>
      <c r="N329" s="213">
        <v>50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v>
      </c>
      <c r="M330" s="213">
        <v>63</v>
      </c>
      <c r="N330" s="213">
        <v>50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401</v>
      </c>
      <c r="M331" s="213">
        <v>0</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166</v>
      </c>
      <c r="M332" s="213">
        <v>0</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58</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698</v>
      </c>
      <c r="M337" s="213">
        <v>63</v>
      </c>
      <c r="N337" s="213">
        <v>56</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104</v>
      </c>
      <c r="M338" s="213">
        <v>4</v>
      </c>
      <c r="N338" s="213">
        <v>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368</v>
      </c>
      <c r="M339" s="213">
        <v>0</v>
      </c>
      <c r="N339" s="213">
        <v>8</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33</v>
      </c>
      <c r="M340" s="213">
        <v>12</v>
      </c>
      <c r="N340" s="213">
        <v>14</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15</v>
      </c>
      <c r="M341" s="213">
        <v>1</v>
      </c>
      <c r="N341" s="213">
        <v>1</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40</v>
      </c>
      <c r="M342" s="213">
        <v>3</v>
      </c>
      <c r="N342" s="213">
        <v>3</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1</v>
      </c>
      <c r="N343" s="213">
        <v>1</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2</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60</v>
      </c>
      <c r="M345" s="213">
        <v>42</v>
      </c>
      <c r="N345" s="213">
        <v>22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76</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594</v>
      </c>
      <c r="M354" s="213">
        <v>59</v>
      </c>
      <c r="N354" s="213">
        <v>49</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455</v>
      </c>
      <c r="M355" s="213">
        <v>52</v>
      </c>
      <c r="N355" s="213">
        <v>35</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60</v>
      </c>
      <c r="M356" s="213">
        <v>0</v>
      </c>
      <c r="N356" s="213">
        <v>7</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79</v>
      </c>
      <c r="M357" s="213">
        <v>7</v>
      </c>
      <c r="N357" s="213">
        <v>7</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1019</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370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0</v>
      </c>
      <c r="M404" s="217">
        <v>627</v>
      </c>
      <c r="N404" s="217">
        <v>587</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t="s">
        <v>370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435</v>
      </c>
      <c r="C475" s="258" t="s">
        <v>436</v>
      </c>
      <c r="D475" s="259"/>
      <c r="E475" s="259"/>
      <c r="F475" s="259"/>
      <c r="G475" s="259"/>
      <c r="H475" s="260"/>
      <c r="I475" s="255" t="s">
        <v>437</v>
      </c>
      <c r="J475" s="78" t="str">
        <f>IF(SUM(L475:BS475)=0,IF(COUNTIF(L475:BS475,"未確認")&gt;0,"未確認",IF(COUNTIF(L475:BS475,"~*")&gt;0,"*",SUM(L475:BS475))),SUM(L475:BS475))</f>
        <v>未確認</v>
      </c>
      <c r="K475" s="129" t="str">
        <f ref="K475:K482" t="shared" si="69">IF(OR(COUNTIF(L475:BS475,"未確認")&gt;0,COUNTIF(L475:BS475,"*")&gt;0),"※","")</f>
        <v>※</v>
      </c>
      <c r="L475" s="79" t="s">
        <v>370</v>
      </c>
      <c r="M475" s="217" t="s">
        <v>370</v>
      </c>
      <c r="N475" s="217" t="s">
        <v>370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438</v>
      </c>
      <c r="C476" s="130"/>
      <c r="D476" s="292" t="s">
        <v>439</v>
      </c>
      <c r="E476" s="251" t="s">
        <v>440</v>
      </c>
      <c r="F476" s="252"/>
      <c r="G476" s="252"/>
      <c r="H476" s="253"/>
      <c r="I476" s="256"/>
      <c r="J476" s="78" t="str">
        <f ref="J476:J503" t="shared" si="70">IF(SUM(L476:BS476)=0,IF(COUNTIF(L476:BS476,"未確認")&gt;0,"未確認",IF(COUNTIF(L476:BS476,"~*")&gt;0,"*",SUM(L476:BS476))),SUM(L476:BS476))</f>
        <v>未確認</v>
      </c>
      <c r="K476" s="129" t="str">
        <f t="shared" si="69"/>
        <v>※</v>
      </c>
      <c r="L476" s="79" t="s">
        <v>370</v>
      </c>
      <c r="M476" s="217" t="s">
        <v>370</v>
      </c>
      <c r="N476" s="217" t="s">
        <v>370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441</v>
      </c>
      <c r="C477" s="130"/>
      <c r="D477" s="293"/>
      <c r="E477" s="251" t="s">
        <v>442</v>
      </c>
      <c r="F477" s="252"/>
      <c r="G477" s="252"/>
      <c r="H477" s="253"/>
      <c r="I477" s="256"/>
      <c r="J477" s="78" t="str">
        <f t="shared" si="70"/>
        <v>未確認</v>
      </c>
      <c r="K477" s="129" t="str">
        <f t="shared" si="69"/>
        <v>※</v>
      </c>
      <c r="L477" s="79" t="s">
        <v>370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443</v>
      </c>
      <c r="C478" s="130"/>
      <c r="D478" s="293"/>
      <c r="E478" s="251" t="s">
        <v>444</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445</v>
      </c>
      <c r="C479" s="130"/>
      <c r="D479" s="293"/>
      <c r="E479" s="251" t="s">
        <v>446</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447</v>
      </c>
      <c r="C480" s="130"/>
      <c r="D480" s="293"/>
      <c r="E480" s="251" t="s">
        <v>448</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449</v>
      </c>
      <c r="C481" s="130"/>
      <c r="D481" s="293"/>
      <c r="E481" s="251" t="s">
        <v>450</v>
      </c>
      <c r="F481" s="252"/>
      <c r="G481" s="252"/>
      <c r="H481" s="253"/>
      <c r="I481" s="256"/>
      <c r="J481" s="78" t="str">
        <f t="shared" si="70"/>
        <v>未確認</v>
      </c>
      <c r="K481" s="129" t="str">
        <f t="shared" si="69"/>
        <v>※</v>
      </c>
      <c r="L481" s="79" t="s">
        <v>370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451</v>
      </c>
      <c r="C482" s="130"/>
      <c r="D482" s="293"/>
      <c r="E482" s="251" t="s">
        <v>452</v>
      </c>
      <c r="F482" s="252"/>
      <c r="G482" s="252"/>
      <c r="H482" s="253"/>
      <c r="I482" s="256"/>
      <c r="J482" s="78" t="str">
        <f t="shared" si="70"/>
        <v>未確認</v>
      </c>
      <c r="K482" s="129" t="str">
        <f t="shared" si="69"/>
        <v>※</v>
      </c>
      <c r="L482" s="79" t="s">
        <v>370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453</v>
      </c>
      <c r="C483" s="130"/>
      <c r="D483" s="293"/>
      <c r="E483" s="251" t="s">
        <v>454</v>
      </c>
      <c r="F483" s="252"/>
      <c r="G483" s="252"/>
      <c r="H483" s="253"/>
      <c r="I483" s="256"/>
      <c r="J483" s="78" t="str">
        <f t="shared" si="70"/>
        <v>未確認</v>
      </c>
      <c r="K483" s="129" t="str">
        <f>IF(OR(COUNTIF(L483:BS483,"未確認")&gt;0,COUNTIF(L483:BS483,"*")&gt;0),"※","")</f>
        <v>※</v>
      </c>
      <c r="L483" s="79" t="s">
        <v>370</v>
      </c>
      <c r="M483" s="217">
        <v>0</v>
      </c>
      <c r="N483" s="217" t="s">
        <v>370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455</v>
      </c>
      <c r="C484" s="130"/>
      <c r="D484" s="293"/>
      <c r="E484" s="251" t="s">
        <v>456</v>
      </c>
      <c r="F484" s="252"/>
      <c r="G484" s="252"/>
      <c r="H484" s="253"/>
      <c r="I484" s="256"/>
      <c r="J484" s="78" t="str">
        <f t="shared" si="70"/>
        <v>未確認</v>
      </c>
      <c r="K484" s="129" t="str">
        <f ref="K484:K503" t="shared" si="71">IF(OR(COUNTIF(L484:BS484,"未確認")&gt;0,COUNTIF(L484:BS484,"*")&gt;0),"※","")</f>
        <v>※</v>
      </c>
      <c r="L484" s="79" t="s">
        <v>370</v>
      </c>
      <c r="M484" s="217">
        <v>0</v>
      </c>
      <c r="N484" s="217" t="s">
        <v>370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457</v>
      </c>
      <c r="C485" s="130"/>
      <c r="D485" s="293"/>
      <c r="E485" s="251" t="s">
        <v>458</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459</v>
      </c>
      <c r="C486" s="130"/>
      <c r="D486" s="293"/>
      <c r="E486" s="251" t="s">
        <v>460</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461</v>
      </c>
      <c r="C487" s="130"/>
      <c r="D487" s="294"/>
      <c r="E487" s="251" t="s">
        <v>462</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463</v>
      </c>
      <c r="B488" s="99"/>
      <c r="C488" s="258" t="s">
        <v>464</v>
      </c>
      <c r="D488" s="259"/>
      <c r="E488" s="259"/>
      <c r="F488" s="259"/>
      <c r="G488" s="259"/>
      <c r="H488" s="260"/>
      <c r="I488" s="255" t="s">
        <v>465</v>
      </c>
      <c r="J488" s="78" t="str">
        <f>IF(SUM(L488:BS488)=0,IF(COUNTIF(L488:BS488,"未確認")&gt;0,"未確認",IF(COUNTIF(L488:BS488,"~*")&gt;0,"*",SUM(L488:BS488))),SUM(L488:BS488))</f>
        <v>未確認</v>
      </c>
      <c r="K488" s="129" t="str">
        <f t="shared" si="71"/>
        <v>※</v>
      </c>
      <c r="L488" s="79" t="s">
        <v>370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466</v>
      </c>
      <c r="C489" s="130"/>
      <c r="D489" s="292" t="s">
        <v>439</v>
      </c>
      <c r="E489" s="251" t="s">
        <v>440</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467</v>
      </c>
      <c r="C490" s="130"/>
      <c r="D490" s="293"/>
      <c r="E490" s="251" t="s">
        <v>442</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468</v>
      </c>
      <c r="C491" s="130"/>
      <c r="D491" s="293"/>
      <c r="E491" s="251" t="s">
        <v>444</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469</v>
      </c>
      <c r="C492" s="130"/>
      <c r="D492" s="293"/>
      <c r="E492" s="251" t="s">
        <v>446</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470</v>
      </c>
      <c r="C493" s="130"/>
      <c r="D493" s="293"/>
      <c r="E493" s="251" t="s">
        <v>448</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471</v>
      </c>
      <c r="C494" s="130"/>
      <c r="D494" s="293"/>
      <c r="E494" s="251" t="s">
        <v>450</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472</v>
      </c>
      <c r="C495" s="130"/>
      <c r="D495" s="293"/>
      <c r="E495" s="251" t="s">
        <v>452</v>
      </c>
      <c r="F495" s="252"/>
      <c r="G495" s="252"/>
      <c r="H495" s="253"/>
      <c r="I495" s="256"/>
      <c r="J495" s="78" t="str">
        <f t="shared" si="70"/>
        <v>未確認</v>
      </c>
      <c r="K495" s="129" t="str">
        <f t="shared" si="71"/>
        <v>※</v>
      </c>
      <c r="L495" s="79" t="s">
        <v>370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473</v>
      </c>
      <c r="C496" s="130"/>
      <c r="D496" s="293"/>
      <c r="E496" s="251" t="s">
        <v>454</v>
      </c>
      <c r="F496" s="252"/>
      <c r="G496" s="252"/>
      <c r="H496" s="253"/>
      <c r="I496" s="256"/>
      <c r="J496" s="78" t="str">
        <f t="shared" si="70"/>
        <v>未確認</v>
      </c>
      <c r="K496" s="129" t="str">
        <f t="shared" si="71"/>
        <v>※</v>
      </c>
      <c r="L496" s="79" t="s">
        <v>370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474</v>
      </c>
      <c r="C497" s="130"/>
      <c r="D497" s="293"/>
      <c r="E497" s="251" t="s">
        <v>456</v>
      </c>
      <c r="F497" s="252"/>
      <c r="G497" s="252"/>
      <c r="H497" s="253"/>
      <c r="I497" s="256"/>
      <c r="J497" s="78" t="str">
        <f t="shared" si="70"/>
        <v>未確認</v>
      </c>
      <c r="K497" s="129" t="str">
        <f t="shared" si="71"/>
        <v>※</v>
      </c>
      <c r="L497" s="79" t="s">
        <v>370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475</v>
      </c>
      <c r="C498" s="130"/>
      <c r="D498" s="293"/>
      <c r="E498" s="251" t="s">
        <v>458</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476</v>
      </c>
      <c r="C499" s="130"/>
      <c r="D499" s="293"/>
      <c r="E499" s="251" t="s">
        <v>460</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477</v>
      </c>
      <c r="C500" s="130"/>
      <c r="D500" s="294"/>
      <c r="E500" s="251" t="s">
        <v>462</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478</v>
      </c>
      <c r="B501" s="99"/>
      <c r="C501" s="251" t="s">
        <v>479</v>
      </c>
      <c r="D501" s="252"/>
      <c r="E501" s="252"/>
      <c r="F501" s="252"/>
      <c r="G501" s="252"/>
      <c r="H501" s="253"/>
      <c r="I501" s="81" t="s">
        <v>480</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481</v>
      </c>
      <c r="B502" s="99"/>
      <c r="C502" s="251" t="s">
        <v>482</v>
      </c>
      <c r="D502" s="252"/>
      <c r="E502" s="252"/>
      <c r="F502" s="252"/>
      <c r="G502" s="252"/>
      <c r="H502" s="253"/>
      <c r="I502" s="81" t="s">
        <v>483</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484</v>
      </c>
      <c r="B503" s="99"/>
      <c r="C503" s="251" t="s">
        <v>485</v>
      </c>
      <c r="D503" s="252"/>
      <c r="E503" s="252"/>
      <c r="F503" s="252"/>
      <c r="G503" s="252"/>
      <c r="H503" s="253"/>
      <c r="I503" s="81" t="s">
        <v>486</v>
      </c>
      <c r="J503" s="78" t="str">
        <f t="shared" si="70"/>
        <v>未確認</v>
      </c>
      <c r="K503" s="129" t="str">
        <f t="shared" si="71"/>
        <v>※</v>
      </c>
      <c r="L503" s="79" t="s">
        <v>370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488</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489</v>
      </c>
      <c r="C511" s="251" t="s">
        <v>490</v>
      </c>
      <c r="D511" s="252"/>
      <c r="E511" s="252"/>
      <c r="F511" s="252"/>
      <c r="G511" s="252"/>
      <c r="H511" s="253"/>
      <c r="I511" s="82" t="s">
        <v>491</v>
      </c>
      <c r="J511" s="78" t="str">
        <f>IF(SUM(L511:BS511)=0,IF(COUNTIF(L511:BS511,"未確認")&gt;0,"未確認",IF(COUNTIF(L511:BS511,"~*")&gt;0,"*",SUM(L511:BS511))),SUM(L511:BS511))</f>
        <v>未確認</v>
      </c>
      <c r="K511" s="129" t="str">
        <f ref="K511:K518" t="shared" si="76">IF(OR(COUNTIF(L511:BS511,"未確認")&gt;0,COUNTIF(L511:BS511,"*")&gt;0),"※","")</f>
        <v>※</v>
      </c>
      <c r="L511" s="79" t="s">
        <v>370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492</v>
      </c>
      <c r="B512" s="132"/>
      <c r="C512" s="251" t="s">
        <v>493</v>
      </c>
      <c r="D512" s="252"/>
      <c r="E512" s="252"/>
      <c r="F512" s="252"/>
      <c r="G512" s="252"/>
      <c r="H512" s="253"/>
      <c r="I512" s="81" t="s">
        <v>494</v>
      </c>
      <c r="J512" s="78" t="str">
        <f ref="J512:J518" t="shared" si="77">IF(SUM(L512:BS512)=0,IF(COUNTIF(L512:BS512,"未確認")&gt;0,"未確認",IF(COUNTIF(L512:BS512,"~*")&gt;0,"*",SUM(L512:BS512))),SUM(L512:BS512))</f>
        <v>未確認</v>
      </c>
      <c r="K512" s="129" t="str">
        <f t="shared" si="76"/>
        <v>※</v>
      </c>
      <c r="L512" s="79" t="s">
        <v>370</v>
      </c>
      <c r="M512" s="217" t="s">
        <v>370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495</v>
      </c>
      <c r="B513" s="132"/>
      <c r="C513" s="251" t="s">
        <v>496</v>
      </c>
      <c r="D513" s="252"/>
      <c r="E513" s="252"/>
      <c r="F513" s="252"/>
      <c r="G513" s="252"/>
      <c r="H513" s="253"/>
      <c r="I513" s="81" t="s">
        <v>497</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498</v>
      </c>
      <c r="B514" s="132"/>
      <c r="C514" s="251" t="s">
        <v>499</v>
      </c>
      <c r="D514" s="252"/>
      <c r="E514" s="252"/>
      <c r="F514" s="252"/>
      <c r="G514" s="252"/>
      <c r="H514" s="253"/>
      <c r="I514" s="81" t="s">
        <v>500</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501</v>
      </c>
      <c r="B515" s="132"/>
      <c r="C515" s="251" t="s">
        <v>502</v>
      </c>
      <c r="D515" s="252"/>
      <c r="E515" s="252"/>
      <c r="F515" s="252"/>
      <c r="G515" s="252"/>
      <c r="H515" s="253"/>
      <c r="I515" s="81" t="s">
        <v>503</v>
      </c>
      <c r="J515" s="78" t="str">
        <f t="shared" si="77"/>
        <v>未確認</v>
      </c>
      <c r="K515" s="129" t="str">
        <f t="shared" si="76"/>
        <v>※</v>
      </c>
      <c r="L515" s="79" t="s">
        <v>370</v>
      </c>
      <c r="M515" s="217" t="s">
        <v>370</v>
      </c>
      <c r="N515" s="217" t="s">
        <v>370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504</v>
      </c>
      <c r="B516" s="132"/>
      <c r="C516" s="234" t="s">
        <v>505</v>
      </c>
      <c r="D516" s="235"/>
      <c r="E516" s="235"/>
      <c r="F516" s="235"/>
      <c r="G516" s="235"/>
      <c r="H516" s="236"/>
      <c r="I516" s="81" t="s">
        <v>506</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507</v>
      </c>
      <c r="B517" s="132"/>
      <c r="C517" s="251" t="s">
        <v>508</v>
      </c>
      <c r="D517" s="252"/>
      <c r="E517" s="252"/>
      <c r="F517" s="252"/>
      <c r="G517" s="252"/>
      <c r="H517" s="253"/>
      <c r="I517" s="81" t="s">
        <v>509</v>
      </c>
      <c r="J517" s="78" t="str">
        <f t="shared" si="77"/>
        <v>未確認</v>
      </c>
      <c r="K517" s="129" t="str">
        <f t="shared" si="76"/>
        <v>※</v>
      </c>
      <c r="L517" s="79" t="s">
        <v>370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510</v>
      </c>
      <c r="B518" s="132"/>
      <c r="C518" s="251" t="s">
        <v>511</v>
      </c>
      <c r="D518" s="252"/>
      <c r="E518" s="252"/>
      <c r="F518" s="252"/>
      <c r="G518" s="252"/>
      <c r="H518" s="253"/>
      <c r="I518" s="81" t="s">
        <v>512</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513</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514</v>
      </c>
      <c r="B523" s="132"/>
      <c r="C523" s="268" t="s">
        <v>515</v>
      </c>
      <c r="D523" s="269"/>
      <c r="E523" s="269"/>
      <c r="F523" s="269"/>
      <c r="G523" s="269"/>
      <c r="H523" s="270"/>
      <c r="I523" s="81" t="s">
        <v>516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517</v>
      </c>
      <c r="D524" s="269"/>
      <c r="E524" s="269"/>
      <c r="F524" s="269"/>
      <c r="G524" s="269"/>
      <c r="H524" s="270"/>
      <c r="I524" s="81" t="s">
        <v>518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519</v>
      </c>
      <c r="B525" s="132"/>
      <c r="C525" s="268" t="s">
        <v>520</v>
      </c>
      <c r="D525" s="269"/>
      <c r="E525" s="269"/>
      <c r="F525" s="269"/>
      <c r="G525" s="269"/>
      <c r="H525" s="270"/>
      <c r="I525" s="81" t="s">
        <v>521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522</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523</v>
      </c>
      <c r="B530" s="132"/>
      <c r="C530" s="268" t="s">
        <v>524</v>
      </c>
      <c r="D530" s="269"/>
      <c r="E530" s="269"/>
      <c r="F530" s="269"/>
      <c r="G530" s="269"/>
      <c r="H530" s="270"/>
      <c r="I530" s="81" t="s">
        <v>525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526</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527</v>
      </c>
      <c r="B535" s="132"/>
      <c r="C535" s="251" t="s">
        <v>528</v>
      </c>
      <c r="D535" s="252"/>
      <c r="E535" s="252"/>
      <c r="F535" s="252"/>
      <c r="G535" s="252"/>
      <c r="H535" s="253"/>
      <c r="I535" s="81" t="s">
        <v>529</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530</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531</v>
      </c>
      <c r="B540" s="132"/>
      <c r="C540" s="251" t="s">
        <v>532</v>
      </c>
      <c r="D540" s="252"/>
      <c r="E540" s="252"/>
      <c r="F540" s="252"/>
      <c r="G540" s="252"/>
      <c r="H540" s="253"/>
      <c r="I540" s="81" t="s">
        <v>533</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534</v>
      </c>
      <c r="B541" s="132"/>
      <c r="C541" s="251" t="s">
        <v>535</v>
      </c>
      <c r="D541" s="252"/>
      <c r="E541" s="252"/>
      <c r="F541" s="252"/>
      <c r="G541" s="252"/>
      <c r="H541" s="253"/>
      <c r="I541" s="81" t="s">
        <v>536</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537</v>
      </c>
      <c r="B542" s="132"/>
      <c r="C542" s="251" t="s">
        <v>538</v>
      </c>
      <c r="D542" s="252"/>
      <c r="E542" s="252"/>
      <c r="F542" s="252"/>
      <c r="G542" s="252"/>
      <c r="H542" s="253"/>
      <c r="I542" s="255" t="s">
        <v>539</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540</v>
      </c>
      <c r="B543" s="132"/>
      <c r="C543" s="251" t="s">
        <v>541</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503</v>
      </c>
      <c r="M544" s="217">
        <v>395</v>
      </c>
      <c r="N544" s="217">
        <v>357</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543</v>
      </c>
      <c r="B545" s="132"/>
      <c r="C545" s="251" t="s">
        <v>544</v>
      </c>
      <c r="D545" s="252"/>
      <c r="E545" s="252"/>
      <c r="F545" s="252"/>
      <c r="G545" s="252"/>
      <c r="H545" s="253"/>
      <c r="I545" s="81" t="s">
        <v>545</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546</v>
      </c>
      <c r="B546" s="132"/>
      <c r="C546" s="251" t="s">
        <v>547</v>
      </c>
      <c r="D546" s="252"/>
      <c r="E546" s="252"/>
      <c r="F546" s="252"/>
      <c r="G546" s="252"/>
      <c r="H546" s="253"/>
      <c r="I546" s="81" t="s">
        <v>548</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550</v>
      </c>
      <c r="C554" s="251" t="s">
        <v>551</v>
      </c>
      <c r="D554" s="252"/>
      <c r="E554" s="252"/>
      <c r="F554" s="252"/>
      <c r="G554" s="252"/>
      <c r="H554" s="253"/>
      <c r="I554" s="81" t="s">
        <v>552</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553</v>
      </c>
      <c r="B555" s="1"/>
      <c r="C555" s="251" t="s">
        <v>554</v>
      </c>
      <c r="D555" s="252"/>
      <c r="E555" s="252"/>
      <c r="F555" s="252"/>
      <c r="G555" s="252"/>
      <c r="H555" s="253"/>
      <c r="I555" s="81" t="s">
        <v>555</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556</v>
      </c>
      <c r="B556" s="1"/>
      <c r="C556" s="251" t="s">
        <v>557</v>
      </c>
      <c r="D556" s="252"/>
      <c r="E556" s="252"/>
      <c r="F556" s="252"/>
      <c r="G556" s="252"/>
      <c r="H556" s="253"/>
      <c r="I556" s="81" t="s">
        <v>558</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559</v>
      </c>
      <c r="B557" s="1"/>
      <c r="C557" s="251" t="s">
        <v>560</v>
      </c>
      <c r="D557" s="252"/>
      <c r="E557" s="252"/>
      <c r="F557" s="252"/>
      <c r="G557" s="252"/>
      <c r="H557" s="253"/>
      <c r="I557" s="81" t="s">
        <v>561</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562</v>
      </c>
      <c r="B558" s="1"/>
      <c r="C558" s="251" t="s">
        <v>563</v>
      </c>
      <c r="D558" s="252"/>
      <c r="E558" s="252"/>
      <c r="F558" s="252"/>
      <c r="G558" s="252"/>
      <c r="H558" s="253"/>
      <c r="I558" s="81" t="s">
        <v>564</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565</v>
      </c>
      <c r="B559" s="1"/>
      <c r="C559" s="251" t="s">
        <v>566</v>
      </c>
      <c r="D559" s="252"/>
      <c r="E559" s="252"/>
      <c r="F559" s="252"/>
      <c r="G559" s="252"/>
      <c r="H559" s="253"/>
      <c r="I559" s="81" t="s">
        <v>567</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568</v>
      </c>
      <c r="B560" s="1"/>
      <c r="C560" s="251" t="s">
        <v>569</v>
      </c>
      <c r="D560" s="252"/>
      <c r="E560" s="252"/>
      <c r="F560" s="252"/>
      <c r="G560" s="252"/>
      <c r="H560" s="253"/>
      <c r="I560" s="81" t="s">
        <v>570</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571</v>
      </c>
      <c r="B561" s="1"/>
      <c r="C561" s="251" t="s">
        <v>572</v>
      </c>
      <c r="D561" s="252"/>
      <c r="E561" s="252"/>
      <c r="F561" s="252"/>
      <c r="G561" s="252"/>
      <c r="H561" s="253"/>
      <c r="I561" s="81" t="s">
        <v>573</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574</v>
      </c>
      <c r="B562" s="1"/>
      <c r="C562" s="234" t="s">
        <v>575</v>
      </c>
      <c r="D562" s="235"/>
      <c r="E562" s="235"/>
      <c r="F562" s="235"/>
      <c r="G562" s="235"/>
      <c r="H562" s="236"/>
      <c r="I562" s="85" t="s">
        <v>576</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577</v>
      </c>
      <c r="B563" s="1"/>
      <c r="C563" s="251" t="s">
        <v>578</v>
      </c>
      <c r="D563" s="252"/>
      <c r="E563" s="252"/>
      <c r="F563" s="252"/>
      <c r="G563" s="252"/>
      <c r="H563" s="253"/>
      <c r="I563" s="85" t="s">
        <v>579</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580</v>
      </c>
      <c r="B564" s="1"/>
      <c r="C564" s="251" t="s">
        <v>581</v>
      </c>
      <c r="D564" s="252"/>
      <c r="E564" s="252"/>
      <c r="F564" s="252"/>
      <c r="G564" s="252"/>
      <c r="H564" s="253"/>
      <c r="I564" s="85" t="s">
        <v>582</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583</v>
      </c>
      <c r="B565" s="1"/>
      <c r="C565" s="251" t="s">
        <v>584</v>
      </c>
      <c r="D565" s="252"/>
      <c r="E565" s="252"/>
      <c r="F565" s="252"/>
      <c r="G565" s="252"/>
      <c r="H565" s="253"/>
      <c r="I565" s="85" t="s">
        <v>585</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586</v>
      </c>
      <c r="B566" s="1"/>
      <c r="C566" s="251" t="s">
        <v>587</v>
      </c>
      <c r="D566" s="252"/>
      <c r="E566" s="252"/>
      <c r="F566" s="252"/>
      <c r="G566" s="252"/>
      <c r="H566" s="253"/>
      <c r="I566" s="85" t="s">
        <v>588</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589</v>
      </c>
      <c r="B570" s="1"/>
      <c r="C570" s="234" t="s">
        <v>590</v>
      </c>
      <c r="D570" s="235"/>
      <c r="E570" s="235"/>
      <c r="F570" s="235"/>
      <c r="G570" s="235"/>
      <c r="H570" s="236"/>
      <c r="I570" s="225" t="s">
        <v>591</v>
      </c>
      <c r="J570" s="140"/>
      <c r="K570" s="152"/>
      <c r="L570" s="226" t="s">
        <v>592</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59.8</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25.5</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17.3</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8.2</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1.3</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26.9</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367</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t="s">
        <v>370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t="s">
        <v>370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v>328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v>288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t="s">
        <v>370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370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370</v>
      </c>
      <c r="M611" s="217" t="s">
        <v>370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370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t="s">
        <v>370</v>
      </c>
      <c r="N628" s="217" t="s">
        <v>370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370</v>
      </c>
      <c r="M632" s="217">
        <v>0</v>
      </c>
      <c r="N632" s="217" t="s">
        <v>370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v>0</v>
      </c>
      <c r="N633" s="217" t="s">
        <v>370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370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448</v>
      </c>
      <c r="M642" s="217" t="s">
        <v>370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196</v>
      </c>
      <c r="M643" s="217" t="s">
        <v>370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370</v>
      </c>
      <c r="M645" s="217" t="s">
        <v>370</v>
      </c>
      <c r="N645" s="217" t="s">
        <v>370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370</v>
      </c>
      <c r="M646" s="217" t="s">
        <v>370</v>
      </c>
      <c r="N646" s="217" t="s">
        <v>370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370</v>
      </c>
      <c r="M647" s="217" t="s">
        <v>370</v>
      </c>
      <c r="N647" s="217">
        <v>156</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370</v>
      </c>
      <c r="M648" s="217" t="s">
        <v>370</v>
      </c>
      <c r="N648" s="217" t="s">
        <v>370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394</v>
      </c>
      <c r="M656" s="217">
        <v>132</v>
      </c>
      <c r="N656" s="217">
        <v>74</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71</v>
      </c>
      <c r="M658" s="217">
        <v>90</v>
      </c>
      <c r="N658" s="217">
        <v>26</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186</v>
      </c>
      <c r="M659" s="217">
        <v>33</v>
      </c>
      <c r="N659" s="217">
        <v>22</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137</v>
      </c>
      <c r="M660" s="217" t="s">
        <v>370</v>
      </c>
      <c r="N660" s="217">
        <v>26</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193</v>
      </c>
      <c r="M665" s="217" t="s">
        <v>370</v>
      </c>
      <c r="N665" s="217" t="s">
        <v>370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129</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v>594</v>
      </c>
      <c r="M680" s="232" t="s">
        <v>370</v>
      </c>
      <c r="N680" s="232" t="s">
        <v>370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28</v>
      </c>
      <c r="M704" s="217">
        <v>379</v>
      </c>
      <c r="N704" s="217">
        <v>329</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370</v>
      </c>
      <c r="M705" s="217">
        <v>0</v>
      </c>
      <c r="N705" s="217" t="s">
        <v>370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21</v>
      </c>
      <c r="N706" s="217">
        <v>40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22</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t="s">
        <v>370</v>
      </c>
      <c r="M716" s="217">
        <v>119</v>
      </c>
      <c r="N716" s="217">
        <v>62</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