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<sst xmlns="http://schemas.openxmlformats.org/spreadsheetml/2006/main" count="837" uniqueCount="837">
  <si>
    <t>びわこ学園医療福祉センター野洲</t>
  </si>
  <si>
    <t>〒520-2321　野洲市北桜９７８－２</t>
  </si>
  <si>
    <t>病棟の建築時期と構造</t>
  </si>
  <si>
    <t>建物情報＼病棟名</t>
  </si>
  <si>
    <t>第１病棟</t>
  </si>
  <si>
    <t>第２病棟</t>
  </si>
  <si>
    <t>第３病棟</t>
  </si>
  <si>
    <t>様式１病院病棟票(1)</t>
  </si>
  <si>
    <t>建築時期</t>
  </si>
  <si>
    <t>2004</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</si>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</sst>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16</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17</v>
      </c>
      <c r="J20" s="355"/>
      <c r="K20" s="355"/>
      <c r="L20" s="17" t="s">
        <v>18</v>
      </c>
      <c r="M20" s="17" t="s">
        <v>18</v>
      </c>
      <c r="N20" s="17" t="s">
        <v>18</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17</v>
      </c>
      <c r="J31" s="262"/>
      <c r="K31" s="263"/>
      <c r="L31" s="17" t="s">
        <v>18</v>
      </c>
      <c r="M31" s="17" t="s">
        <v>18</v>
      </c>
      <c r="N31" s="17" t="s">
        <v>18</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18</v>
      </c>
      <c r="M57" s="17" t="s">
        <v>18</v>
      </c>
      <c r="N57" s="17" t="s">
        <v>18</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36</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37</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38</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39</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40</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41</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42</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43</v>
      </c>
      <c r="F71" s="30"/>
      <c r="G71" s="28"/>
      <c r="H71" s="29" t="s">
        <v>44</v>
      </c>
      <c r="I71" s="29"/>
      <c r="J71" s="29" t="s">
        <v>45</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46</v>
      </c>
      <c r="D76" s="356"/>
      <c r="E76" s="356"/>
      <c r="F76" s="356"/>
      <c r="G76" s="356"/>
      <c r="H76" s="356" t="s">
        <v>47</v>
      </c>
      <c r="I76" s="356"/>
      <c r="J76" s="356" t="s">
        <v>48</v>
      </c>
      <c r="K76" s="356"/>
      <c r="L76" s="356"/>
      <c r="M76" s="356"/>
      <c r="N76" s="356"/>
      <c r="O76" s="34"/>
      <c r="P76" s="34"/>
      <c r="R76" s="35"/>
      <c r="S76" s="35"/>
      <c r="T76" s="35"/>
      <c r="U76" s="35"/>
      <c r="V76" s="35"/>
      <c r="W76" s="1"/>
    </row>
    <row r="77" s="14" customFormat="1">
      <c r="A77" s="153"/>
      <c r="B77" s="1"/>
      <c r="C77" s="356" t="s">
        <v>49</v>
      </c>
      <c r="D77" s="356"/>
      <c r="E77" s="356"/>
      <c r="F77" s="356"/>
      <c r="G77" s="356"/>
      <c r="H77" s="356" t="s">
        <v>50</v>
      </c>
      <c r="I77" s="356"/>
      <c r="J77" s="203" t="s">
        <v>51</v>
      </c>
      <c r="K77" s="203"/>
      <c r="L77" s="203"/>
      <c r="O77" s="34"/>
      <c r="P77" s="34"/>
      <c r="R77" s="23"/>
      <c r="S77" s="23"/>
      <c r="T77" s="23"/>
      <c r="U77" s="23"/>
      <c r="V77" s="23"/>
      <c r="W77" s="1"/>
    </row>
    <row r="78" s="14" customFormat="1">
      <c r="A78" s="153"/>
      <c r="B78" s="1"/>
      <c r="C78" s="356" t="s">
        <v>52</v>
      </c>
      <c r="D78" s="356"/>
      <c r="E78" s="356"/>
      <c r="F78" s="356"/>
      <c r="G78" s="356"/>
      <c r="H78" s="356" t="s">
        <v>53</v>
      </c>
      <c r="I78" s="356"/>
      <c r="J78" s="267" t="s">
        <v>54</v>
      </c>
      <c r="K78" s="267"/>
      <c r="L78" s="267"/>
      <c r="M78" s="267"/>
      <c r="N78" s="267"/>
      <c r="O78" s="34"/>
      <c r="P78" s="34"/>
      <c r="R78" s="35"/>
      <c r="S78" s="35"/>
      <c r="T78" s="35"/>
      <c r="U78" s="35"/>
      <c r="V78" s="35"/>
      <c r="W78" s="1"/>
    </row>
    <row r="79" s="14" customFormat="1">
      <c r="A79" s="153"/>
      <c r="B79" s="1"/>
      <c r="C79" s="356" t="s">
        <v>55</v>
      </c>
      <c r="D79" s="356"/>
      <c r="E79" s="356"/>
      <c r="F79" s="356"/>
      <c r="G79" s="356"/>
      <c r="H79" s="356" t="s">
        <v>56</v>
      </c>
      <c r="I79" s="356"/>
      <c r="J79" s="267" t="s">
        <v>57</v>
      </c>
      <c r="K79" s="267"/>
      <c r="L79" s="267"/>
      <c r="M79" s="267"/>
      <c r="N79" s="267"/>
      <c r="O79" s="34"/>
      <c r="P79" s="34"/>
      <c r="R79" s="23"/>
      <c r="S79" s="23"/>
      <c r="T79" s="23"/>
      <c r="U79" s="23"/>
      <c r="V79" s="23"/>
      <c r="W79" s="1"/>
    </row>
    <row r="80" s="14" customFormat="1">
      <c r="A80" s="153"/>
      <c r="B80" s="1"/>
      <c r="C80" s="267" t="s">
        <v>58</v>
      </c>
      <c r="D80" s="267"/>
      <c r="E80" s="267"/>
      <c r="F80" s="267"/>
      <c r="G80" s="267"/>
      <c r="H80" s="193"/>
      <c r="I80" s="193"/>
      <c r="J80" s="267" t="s">
        <v>59</v>
      </c>
      <c r="K80" s="267"/>
      <c r="L80" s="267"/>
      <c r="M80" s="267"/>
      <c r="N80" s="267"/>
      <c r="O80" s="34"/>
      <c r="P80" s="34"/>
      <c r="R80" s="23"/>
      <c r="S80" s="23"/>
      <c r="T80" s="23"/>
      <c r="U80" s="23"/>
      <c r="V80" s="23"/>
      <c r="W80" s="1"/>
    </row>
    <row r="81" s="14" customFormat="1">
      <c r="A81" s="153"/>
      <c r="C81" s="267" t="s">
        <v>60</v>
      </c>
      <c r="D81" s="267"/>
      <c r="E81" s="267"/>
      <c r="F81" s="267"/>
      <c r="G81" s="267"/>
      <c r="J81" s="267" t="s">
        <v>61</v>
      </c>
      <c r="K81" s="267"/>
      <c r="L81" s="267"/>
      <c r="M81" s="267"/>
      <c r="N81" s="267"/>
      <c r="O81" s="6"/>
      <c r="P81" s="6"/>
      <c r="Q81" s="6"/>
      <c r="R81" s="6"/>
      <c r="S81" s="6"/>
      <c r="T81" s="6"/>
      <c r="U81" s="6"/>
      <c r="V81" s="6"/>
      <c r="W81" s="1"/>
    </row>
    <row r="82" s="14" customFormat="1">
      <c r="A82" s="153"/>
      <c r="B82" s="1"/>
      <c r="C82" s="267" t="s">
        <v>62</v>
      </c>
      <c r="D82" s="267"/>
      <c r="E82" s="267"/>
      <c r="F82" s="267"/>
      <c r="G82" s="267"/>
      <c r="J82" s="267" t="s">
        <v>63</v>
      </c>
      <c r="K82" s="267"/>
      <c r="L82" s="267"/>
      <c r="M82" s="267"/>
      <c r="N82" s="267"/>
      <c r="O82" s="6"/>
      <c r="P82" s="6"/>
      <c r="Q82" s="6"/>
      <c r="R82" s="6"/>
      <c r="S82" s="6"/>
      <c r="T82" s="6"/>
      <c r="U82" s="6"/>
      <c r="V82" s="6"/>
      <c r="W82" s="1"/>
    </row>
    <row r="83" s="14" customFormat="1">
      <c r="A83" s="153"/>
      <c r="B83" s="1"/>
      <c r="C83" s="267" t="s">
        <v>64</v>
      </c>
      <c r="D83" s="267"/>
      <c r="E83" s="267"/>
      <c r="F83" s="267"/>
      <c r="G83" s="267"/>
      <c r="H83" s="193"/>
      <c r="I83" s="193"/>
      <c r="J83" s="267" t="s">
        <v>65</v>
      </c>
      <c r="K83" s="267"/>
      <c r="L83" s="267"/>
      <c r="M83" s="267"/>
      <c r="N83" s="267"/>
      <c r="O83" s="6"/>
      <c r="P83" s="6"/>
      <c r="Q83" s="6"/>
      <c r="R83" s="6"/>
      <c r="S83" s="6"/>
      <c r="T83" s="6"/>
      <c r="U83" s="6"/>
      <c r="V83" s="6"/>
      <c r="W83" s="1"/>
    </row>
    <row r="84" s="14" customFormat="1">
      <c r="A84" s="153"/>
      <c r="B84" s="1"/>
      <c r="C84" s="267" t="s">
        <v>66</v>
      </c>
      <c r="D84" s="267"/>
      <c r="E84" s="267"/>
      <c r="F84" s="267"/>
      <c r="G84" s="267"/>
      <c r="H84" s="193"/>
      <c r="I84" s="193"/>
      <c r="J84" s="267" t="s">
        <v>67</v>
      </c>
      <c r="K84" s="267"/>
      <c r="L84" s="267"/>
      <c r="M84" s="267"/>
      <c r="N84" s="267"/>
      <c r="O84" s="6"/>
      <c r="P84" s="6"/>
      <c r="Q84" s="6"/>
      <c r="R84" s="6"/>
      <c r="S84" s="6"/>
      <c r="T84" s="6"/>
      <c r="U84" s="6"/>
      <c r="V84" s="6"/>
      <c r="W84" s="1"/>
    </row>
    <row r="85" s="14" customFormat="1">
      <c r="A85" s="153"/>
      <c r="B85" s="1"/>
      <c r="C85" s="267" t="s">
        <v>68</v>
      </c>
      <c r="D85" s="267"/>
      <c r="E85" s="267"/>
      <c r="F85" s="267"/>
      <c r="G85" s="267"/>
      <c r="H85" s="193"/>
      <c r="I85" s="193"/>
      <c r="J85" s="267" t="s">
        <v>69</v>
      </c>
      <c r="K85" s="267"/>
      <c r="L85" s="267"/>
      <c r="M85" s="267"/>
      <c r="N85" s="267"/>
      <c r="O85" s="6"/>
      <c r="P85" s="6"/>
      <c r="Q85" s="6"/>
      <c r="R85" s="6"/>
      <c r="S85" s="6"/>
      <c r="T85" s="6"/>
      <c r="U85" s="6"/>
      <c r="V85" s="6"/>
      <c r="W85" s="1"/>
    </row>
    <row r="86" s="14" customFormat="1">
      <c r="A86" s="153"/>
      <c r="B86" s="1"/>
      <c r="C86" s="267" t="s">
        <v>70</v>
      </c>
      <c r="D86" s="267"/>
      <c r="E86" s="267"/>
      <c r="F86" s="267"/>
      <c r="G86" s="267"/>
      <c r="H86" s="193"/>
      <c r="I86" s="193"/>
      <c r="J86" s="267" t="s">
        <v>71</v>
      </c>
      <c r="K86" s="267"/>
      <c r="L86" s="267"/>
      <c r="M86" s="267"/>
      <c r="N86" s="267"/>
      <c r="O86" s="6"/>
      <c r="P86" s="6"/>
      <c r="Q86" s="6"/>
      <c r="R86" s="6"/>
      <c r="S86" s="6"/>
      <c r="T86" s="6"/>
      <c r="U86" s="6"/>
      <c r="V86" s="6"/>
      <c r="W86" s="1"/>
    </row>
    <row r="87" s="14" customFormat="1">
      <c r="A87" s="153"/>
      <c r="B87" s="1"/>
      <c r="C87" s="356" t="s">
        <v>72</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73</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74</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75</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76</v>
      </c>
      <c r="J95" s="48"/>
      <c r="K95" s="49"/>
      <c r="L95" s="168" t="s">
        <v>17</v>
      </c>
      <c r="M95" s="210" t="s">
        <v>17</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77</v>
      </c>
      <c r="B96" s="1"/>
      <c r="C96" s="251" t="s">
        <v>78</v>
      </c>
      <c r="D96" s="252"/>
      <c r="E96" s="252"/>
      <c r="F96" s="252"/>
      <c r="G96" s="252"/>
      <c r="H96" s="253"/>
      <c r="I96" s="190" t="s">
        <v>79</v>
      </c>
      <c r="J96" s="167" t="s">
        <v>80</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81</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75</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76</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82</v>
      </c>
      <c r="B104" s="1"/>
      <c r="C104" s="258" t="s">
        <v>83</v>
      </c>
      <c r="D104" s="260"/>
      <c r="E104" s="359" t="s">
        <v>84</v>
      </c>
      <c r="F104" s="360"/>
      <c r="G104" s="360"/>
      <c r="H104" s="361"/>
      <c r="I104" s="352" t="s">
        <v>85</v>
      </c>
      <c r="J104" s="164">
        <f>IF(SUM(L104:BS104)=0,IF(COUNTIF(L104:BS104,"未確認")&gt;0,"未確認",IF(COUNTIF(L104:BS104,"~*")&gt;0,"*",SUM(L104:BS104))),SUM(L104:BS104))</f>
        <v>0</v>
      </c>
      <c r="K104" s="147" t="str">
        <f>IF(OR(COUNTIF(L104:BS104,"未確認")&gt;0,COUNTIF(L104:BS104,"~*")&gt;0),"※","")</f>
      </c>
      <c r="L104" s="166">
        <v>51</v>
      </c>
      <c r="M104" s="209">
        <v>51</v>
      </c>
      <c r="N104" s="166">
        <v>0</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86</v>
      </c>
      <c r="B105" s="58"/>
      <c r="C105" s="320"/>
      <c r="D105" s="321"/>
      <c r="E105" s="344"/>
      <c r="F105" s="345"/>
      <c r="G105" s="348" t="s">
        <v>87</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82</v>
      </c>
      <c r="B106" s="58"/>
      <c r="C106" s="320"/>
      <c r="D106" s="321"/>
      <c r="E106" s="251" t="s">
        <v>88</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51</v>
      </c>
      <c r="M106" s="166">
        <v>51</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82</v>
      </c>
      <c r="B107" s="58"/>
      <c r="C107" s="322"/>
      <c r="D107" s="323"/>
      <c r="E107" s="234" t="s">
        <v>89</v>
      </c>
      <c r="F107" s="235"/>
      <c r="G107" s="235"/>
      <c r="H107" s="236"/>
      <c r="I107" s="353"/>
      <c r="J107" s="164">
        <f>IF(SUM(L107:BS107)=0,IF(COUNTIF(L107:BS107,"未確認")&gt;0,"未確認",IF(COUNTIF(L107:BS107,"~*")&gt;0,"*",SUM(L107:BS107))),SUM(L107:BS107))</f>
        <v>0</v>
      </c>
      <c r="K107" s="147" t="str">
        <f t="shared" si="8"/>
      </c>
      <c r="L107" s="166">
        <v>51</v>
      </c>
      <c r="M107" s="166">
        <v>51</v>
      </c>
      <c r="N107" s="166">
        <v>0</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90</v>
      </c>
      <c r="B108" s="58"/>
      <c r="C108" s="258" t="s">
        <v>91</v>
      </c>
      <c r="D108" s="260"/>
      <c r="E108" s="258" t="s">
        <v>84</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41</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92</v>
      </c>
      <c r="B109" s="58"/>
      <c r="C109" s="320"/>
      <c r="D109" s="321"/>
      <c r="E109" s="362"/>
      <c r="F109" s="363"/>
      <c r="G109" s="251" t="s">
        <v>93</v>
      </c>
      <c r="H109" s="253"/>
      <c r="I109" s="353"/>
      <c r="J109" s="164">
        <f t="shared" si="9"/>
        <v>0</v>
      </c>
      <c r="K109" s="147" t="str">
        <f t="shared" si="8"/>
      </c>
      <c r="L109" s="166">
        <v>0</v>
      </c>
      <c r="M109" s="166">
        <v>0</v>
      </c>
      <c r="N109" s="166">
        <v>41</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94</v>
      </c>
      <c r="B110" s="58"/>
      <c r="C110" s="320"/>
      <c r="D110" s="321"/>
      <c r="E110" s="362"/>
      <c r="F110" s="345"/>
      <c r="G110" s="251" t="s">
        <v>95</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90</v>
      </c>
      <c r="B111" s="58"/>
      <c r="C111" s="320"/>
      <c r="D111" s="321"/>
      <c r="E111" s="258" t="s">
        <v>88</v>
      </c>
      <c r="F111" s="259"/>
      <c r="G111" s="259"/>
      <c r="H111" s="260"/>
      <c r="I111" s="353"/>
      <c r="J111" s="164">
        <f t="shared" si="9"/>
        <v>0</v>
      </c>
      <c r="K111" s="147" t="str">
        <f t="shared" si="8"/>
      </c>
      <c r="L111" s="166">
        <v>0</v>
      </c>
      <c r="M111" s="166">
        <v>0</v>
      </c>
      <c r="N111" s="166">
        <v>41</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92</v>
      </c>
      <c r="B112" s="58"/>
      <c r="C112" s="320"/>
      <c r="D112" s="321"/>
      <c r="E112" s="362"/>
      <c r="F112" s="363"/>
      <c r="G112" s="251" t="s">
        <v>93</v>
      </c>
      <c r="H112" s="253"/>
      <c r="I112" s="353"/>
      <c r="J112" s="164">
        <f t="shared" si="9"/>
        <v>0</v>
      </c>
      <c r="K112" s="147" t="str">
        <f t="shared" si="8"/>
      </c>
      <c r="L112" s="166">
        <v>0</v>
      </c>
      <c r="M112" s="166">
        <v>0</v>
      </c>
      <c r="N112" s="166">
        <v>41</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94</v>
      </c>
      <c r="B113" s="58"/>
      <c r="C113" s="320"/>
      <c r="D113" s="321"/>
      <c r="E113" s="344"/>
      <c r="F113" s="345"/>
      <c r="G113" s="251" t="s">
        <v>95</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90</v>
      </c>
      <c r="B114" s="58"/>
      <c r="C114" s="320"/>
      <c r="D114" s="321"/>
      <c r="E114" s="245" t="s">
        <v>89</v>
      </c>
      <c r="F114" s="246"/>
      <c r="G114" s="246"/>
      <c r="H114" s="247"/>
      <c r="I114" s="353"/>
      <c r="J114" s="164">
        <f t="shared" si="9"/>
        <v>0</v>
      </c>
      <c r="K114" s="147" t="str">
        <f t="shared" si="8"/>
      </c>
      <c r="L114" s="166">
        <v>0</v>
      </c>
      <c r="M114" s="166">
        <v>0</v>
      </c>
      <c r="N114" s="166">
        <v>41</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92</v>
      </c>
      <c r="B115" s="58"/>
      <c r="C115" s="320"/>
      <c r="D115" s="321"/>
      <c r="E115" s="366"/>
      <c r="F115" s="367"/>
      <c r="G115" s="234" t="s">
        <v>93</v>
      </c>
      <c r="H115" s="236"/>
      <c r="I115" s="353"/>
      <c r="J115" s="164">
        <f t="shared" si="9"/>
        <v>0</v>
      </c>
      <c r="K115" s="147" t="str">
        <f t="shared" si="8"/>
      </c>
      <c r="L115" s="166">
        <v>0</v>
      </c>
      <c r="M115" s="166">
        <v>0</v>
      </c>
      <c r="N115" s="166">
        <v>41</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94</v>
      </c>
      <c r="B116" s="58"/>
      <c r="C116" s="322"/>
      <c r="D116" s="323"/>
      <c r="E116" s="346"/>
      <c r="F116" s="347"/>
      <c r="G116" s="234" t="s">
        <v>95</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96</v>
      </c>
      <c r="B117" s="58"/>
      <c r="C117" s="348" t="s">
        <v>97</v>
      </c>
      <c r="D117" s="349"/>
      <c r="E117" s="349"/>
      <c r="F117" s="349"/>
      <c r="G117" s="349"/>
      <c r="H117" s="350"/>
      <c r="I117" s="354"/>
      <c r="J117" s="59"/>
      <c r="K117" s="60" t="s">
        <v>98</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99</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75</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76</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100</v>
      </c>
      <c r="B125" s="1"/>
      <c r="C125" s="258" t="s">
        <v>101</v>
      </c>
      <c r="D125" s="259"/>
      <c r="E125" s="259"/>
      <c r="F125" s="259"/>
      <c r="G125" s="259"/>
      <c r="H125" s="260"/>
      <c r="I125" s="238" t="s">
        <v>102</v>
      </c>
      <c r="J125" s="65"/>
      <c r="K125" s="66"/>
      <c r="L125" s="211" t="s">
        <v>103</v>
      </c>
      <c r="M125" s="211" t="s">
        <v>103</v>
      </c>
      <c r="N125" s="211" t="s">
        <v>103</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104</v>
      </c>
      <c r="B126" s="1"/>
      <c r="C126" s="191"/>
      <c r="D126" s="192"/>
      <c r="E126" s="258" t="s">
        <v>105</v>
      </c>
      <c r="F126" s="259"/>
      <c r="G126" s="259"/>
      <c r="H126" s="260"/>
      <c r="I126" s="256"/>
      <c r="J126" s="68"/>
      <c r="K126" s="69"/>
      <c r="L126" s="211" t="s">
        <v>36</v>
      </c>
      <c r="M126" s="211" t="s">
        <v>36</v>
      </c>
      <c r="N126" s="211" t="s">
        <v>36</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106</v>
      </c>
      <c r="B127" s="1"/>
      <c r="C127" s="191"/>
      <c r="D127" s="192"/>
      <c r="E127" s="320"/>
      <c r="F127" s="351"/>
      <c r="G127" s="351"/>
      <c r="H127" s="321"/>
      <c r="I127" s="256"/>
      <c r="J127" s="68"/>
      <c r="K127" s="69"/>
      <c r="L127" s="211" t="s">
        <v>36</v>
      </c>
      <c r="M127" s="211" t="s">
        <v>36</v>
      </c>
      <c r="N127" s="211" t="s">
        <v>36</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36</v>
      </c>
      <c r="M128" s="211" t="s">
        <v>36</v>
      </c>
      <c r="N128" s="211" t="s">
        <v>36</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75</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76</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t="s">
        <v>112</v>
      </c>
      <c r="N136" s="211" t="s">
        <v>113</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114</v>
      </c>
      <c r="F137" s="252"/>
      <c r="G137" s="252"/>
      <c r="H137" s="253"/>
      <c r="I137" s="237"/>
      <c r="J137" s="68"/>
      <c r="K137" s="69"/>
      <c r="L137" s="67">
        <v>51</v>
      </c>
      <c r="M137" s="211">
        <v>51</v>
      </c>
      <c r="N137" s="211">
        <v>41</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75</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76</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75</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76</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75</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76</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75</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76</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75</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76</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3.6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31</v>
      </c>
      <c r="M193" s="213">
        <v>26</v>
      </c>
      <c r="N193" s="213">
        <v>10</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3</v>
      </c>
      <c r="M194" s="212">
        <v>4</v>
      </c>
      <c r="N194" s="212">
        <v>0.8</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0</v>
      </c>
      <c r="M195" s="213">
        <v>2</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0.8</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12</v>
      </c>
      <c r="M197" s="213">
        <v>15</v>
      </c>
      <c r="N197" s="213">
        <v>19</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1.6</v>
      </c>
      <c r="M198" s="212">
        <v>0.8</v>
      </c>
      <c r="N198" s="212">
        <v>0.7</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75</v>
      </c>
      <c r="K219" s="55"/>
      <c r="L219" s="368" t="s">
        <v>188</v>
      </c>
      <c r="M219" s="369"/>
      <c r="N219" s="370"/>
      <c r="O219" s="5"/>
      <c r="P219" s="5"/>
      <c r="Q219" s="5"/>
      <c r="R219" s="5"/>
      <c r="S219" s="5"/>
      <c r="T219" s="5"/>
      <c r="U219" s="5"/>
      <c r="V219" s="5"/>
    </row>
    <row r="220" ht="20.25" customHeight="1">
      <c r="C220" s="25"/>
      <c r="I220" s="47" t="s">
        <v>76</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2</v>
      </c>
      <c r="N221" s="89">
        <v>0</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v>
      </c>
      <c r="N222" s="90">
        <v>0</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0</v>
      </c>
      <c r="N223" s="89">
        <v>0</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3</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0.6</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2</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0.8</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2</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1</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1</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75</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76</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129</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75</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76</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75</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76</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75</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76</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253</v>
      </c>
      <c r="M316" s="213">
        <v>153</v>
      </c>
      <c r="N316" s="213">
        <v>232</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253</v>
      </c>
      <c r="M317" s="213">
        <v>153</v>
      </c>
      <c r="N317" s="213">
        <v>232</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0</v>
      </c>
      <c r="M318" s="213">
        <v>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0</v>
      </c>
      <c r="M319" s="213">
        <v>0</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16827</v>
      </c>
      <c r="M320" s="213">
        <v>17511</v>
      </c>
      <c r="N320" s="213">
        <v>13780</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259</v>
      </c>
      <c r="M321" s="213">
        <v>152</v>
      </c>
      <c r="N321" s="213">
        <v>230</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75</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76</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253</v>
      </c>
      <c r="M329" s="213">
        <v>153</v>
      </c>
      <c r="N329" s="213">
        <v>232</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5</v>
      </c>
      <c r="N330" s="213">
        <v>3</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248</v>
      </c>
      <c r="M331" s="213">
        <v>136</v>
      </c>
      <c r="N331" s="213">
        <v>227</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5</v>
      </c>
      <c r="M332" s="213">
        <v>12</v>
      </c>
      <c r="N332" s="213">
        <v>2</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0</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259</v>
      </c>
      <c r="M337" s="213">
        <v>152</v>
      </c>
      <c r="N337" s="213">
        <v>230</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6</v>
      </c>
      <c r="M338" s="213">
        <v>1</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245</v>
      </c>
      <c r="M339" s="213">
        <v>136</v>
      </c>
      <c r="N339" s="213">
        <v>226</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5</v>
      </c>
      <c r="M340" s="213">
        <v>13</v>
      </c>
      <c r="N340" s="213">
        <v>2</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0</v>
      </c>
      <c r="M341" s="213">
        <v>0</v>
      </c>
      <c r="N341" s="213">
        <v>0</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0</v>
      </c>
      <c r="M344" s="213">
        <v>0</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3</v>
      </c>
      <c r="M345" s="213">
        <v>2</v>
      </c>
      <c r="N345" s="213">
        <v>2</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75</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76</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253</v>
      </c>
      <c r="M354" s="213">
        <v>151</v>
      </c>
      <c r="N354" s="213">
        <v>230</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8</v>
      </c>
      <c r="M355" s="213">
        <v>15</v>
      </c>
      <c r="N355" s="213">
        <v>4</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245</v>
      </c>
      <c r="M358" s="213">
        <v>136</v>
      </c>
      <c r="N358" s="213">
        <v>226</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75</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76</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75</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76</v>
      </c>
      <c r="J391" s="48"/>
      <c r="K391" s="56"/>
      <c r="L391" s="207" t="s">
        <v>36</v>
      </c>
      <c r="M391" s="45" t="s">
        <v>36</v>
      </c>
      <c r="N391" s="50" t="s">
        <v>36</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353</v>
      </c>
      <c r="D392" s="235"/>
      <c r="E392" s="235"/>
      <c r="F392" s="235"/>
      <c r="G392" s="235"/>
      <c r="H392" s="236"/>
      <c r="I392" s="255" t="s">
        <v>354</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355</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356</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357</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v>0</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365</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113</v>
      </c>
      <c r="D404" s="235"/>
      <c r="E404" s="235"/>
      <c r="F404" s="235"/>
      <c r="G404" s="235"/>
      <c r="H404" s="236"/>
      <c r="I404" s="288"/>
      <c r="J404" s="169" t="str">
        <f t="shared" si="59"/>
        <v>未確認</v>
      </c>
      <c r="K404" s="170" t="str">
        <f t="shared" si="60"/>
        <v>※</v>
      </c>
      <c r="L404" s="79">
        <v>0</v>
      </c>
      <c r="M404" s="217">
        <v>0</v>
      </c>
      <c r="N404" s="217">
        <v>436</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112</v>
      </c>
      <c r="D413" s="235"/>
      <c r="E413" s="235"/>
      <c r="F413" s="235"/>
      <c r="G413" s="235"/>
      <c r="H413" s="236"/>
      <c r="I413" s="288"/>
      <c r="J413" s="169" t="str">
        <f t="shared" si="59"/>
        <v>未確認</v>
      </c>
      <c r="K413" s="170" t="str">
        <f t="shared" si="60"/>
        <v>※</v>
      </c>
      <c r="L413" s="79">
        <v>536</v>
      </c>
      <c r="M413" s="217">
        <v>572</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75</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76</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432</v>
      </c>
      <c r="M475" s="217" t="s">
        <v>432</v>
      </c>
      <c r="N475" s="217" t="s">
        <v>432</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75</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76</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v>0</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75</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76</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75</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76</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75</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76</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75</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76</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v>0</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v>0</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75</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76</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75</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76</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36</v>
      </c>
      <c r="M570" s="227" t="s">
        <v>36</v>
      </c>
      <c r="N570" s="227" t="s">
        <v>36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v>0</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v>0</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v>0</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v>0</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v>0</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75</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76</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v>0</v>
      </c>
      <c r="M611" s="217" t="s">
        <v>432</v>
      </c>
      <c r="N611" s="217" t="s">
        <v>432</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75</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76</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v>0</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v>0</v>
      </c>
      <c r="M631" s="217">
        <v>0</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v>0</v>
      </c>
      <c r="M632" s="217">
        <v>0</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75</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76</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t="s">
        <v>432</v>
      </c>
      <c r="M641" s="217" t="s">
        <v>432</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t="s">
        <v>432</v>
      </c>
      <c r="M642" s="217" t="s">
        <v>432</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t="s">
        <v>432</v>
      </c>
      <c r="M643" s="217" t="s">
        <v>432</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v>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t="s">
        <v>432</v>
      </c>
      <c r="M646" s="217" t="s">
        <v>432</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t="s">
        <v>432</v>
      </c>
      <c r="M648" s="217" t="s">
        <v>432</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75</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76</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493</v>
      </c>
      <c r="M656" s="217">
        <v>522</v>
      </c>
      <c r="N656" s="217">
        <v>220</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0</v>
      </c>
      <c r="M658" s="217">
        <v>0</v>
      </c>
      <c r="N658" s="217">
        <v>0</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0</v>
      </c>
      <c r="M659" s="217">
        <v>0</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0</v>
      </c>
      <c r="M660" s="217">
        <v>0</v>
      </c>
      <c r="N660" s="217">
        <v>0</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v>522</v>
      </c>
      <c r="N662" s="217">
        <v>220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0</v>
      </c>
      <c r="M665" s="217">
        <v>0</v>
      </c>
      <c r="N665" s="217">
        <v>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0</v>
      </c>
      <c r="M667" s="217">
        <v>0</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0</v>
      </c>
      <c r="M668" s="217">
        <v>0</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75</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76</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768</v>
      </c>
      <c r="M677" s="211" t="s">
        <v>768</v>
      </c>
      <c r="N677" s="211" t="s">
        <v>768</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769</v>
      </c>
      <c r="B678" s="58"/>
      <c r="C678" s="234" t="s">
        <v>770</v>
      </c>
      <c r="D678" s="235"/>
      <c r="E678" s="235"/>
      <c r="F678" s="235"/>
      <c r="G678" s="235"/>
      <c r="H678" s="236"/>
      <c r="I678" s="85" t="s">
        <v>771</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772</v>
      </c>
      <c r="B679" s="58"/>
      <c r="C679" s="234" t="s">
        <v>773</v>
      </c>
      <c r="D679" s="235"/>
      <c r="E679" s="235"/>
      <c r="F679" s="235"/>
      <c r="G679" s="235"/>
      <c r="H679" s="236"/>
      <c r="I679" s="85" t="s">
        <v>774</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775</v>
      </c>
      <c r="B680" s="58"/>
      <c r="C680" s="245" t="s">
        <v>776</v>
      </c>
      <c r="D680" s="246"/>
      <c r="E680" s="246"/>
      <c r="F680" s="246"/>
      <c r="G680" s="246"/>
      <c r="H680" s="247"/>
      <c r="I680" s="238" t="s">
        <v>777</v>
      </c>
      <c r="J680" s="140"/>
      <c r="K680" s="141"/>
      <c r="L680" s="195" t="s">
        <v>432</v>
      </c>
      <c r="M680" s="232" t="s">
        <v>432</v>
      </c>
      <c r="N680" s="232" t="s">
        <v>432</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778</v>
      </c>
      <c r="B681" s="58"/>
      <c r="C681" s="143"/>
      <c r="D681" s="144"/>
      <c r="E681" s="245" t="s">
        <v>779</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780</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781</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782</v>
      </c>
      <c r="B684" s="58"/>
      <c r="C684" s="145"/>
      <c r="D684" s="224"/>
      <c r="E684" s="248"/>
      <c r="F684" s="249"/>
      <c r="G684" s="223"/>
      <c r="H684" s="204" t="s">
        <v>783</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784</v>
      </c>
      <c r="B685" s="58"/>
      <c r="C685" s="245" t="s">
        <v>785</v>
      </c>
      <c r="D685" s="246"/>
      <c r="E685" s="246"/>
      <c r="F685" s="246"/>
      <c r="G685" s="250"/>
      <c r="H685" s="247"/>
      <c r="I685" s="238" t="s">
        <v>786</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787</v>
      </c>
      <c r="B686" s="58"/>
      <c r="C686" s="188"/>
      <c r="D686" s="189"/>
      <c r="E686" s="234" t="s">
        <v>788</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789</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790</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791</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792</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793</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794</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795</v>
      </c>
      <c r="B693" s="58"/>
      <c r="C693" s="234" t="s">
        <v>796</v>
      </c>
      <c r="D693" s="235"/>
      <c r="E693" s="235"/>
      <c r="F693" s="235"/>
      <c r="G693" s="235"/>
      <c r="H693" s="236"/>
      <c r="I693" s="237" t="s">
        <v>797</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798</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799</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800</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75</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76</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802</v>
      </c>
      <c r="B704" s="1"/>
      <c r="C704" s="234" t="s">
        <v>803</v>
      </c>
      <c r="D704" s="235"/>
      <c r="E704" s="235"/>
      <c r="F704" s="235"/>
      <c r="G704" s="235"/>
      <c r="H704" s="236"/>
      <c r="I704" s="85" t="s">
        <v>804</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805</v>
      </c>
      <c r="B705" s="1"/>
      <c r="C705" s="251" t="s">
        <v>806</v>
      </c>
      <c r="D705" s="252"/>
      <c r="E705" s="252"/>
      <c r="F705" s="252"/>
      <c r="G705" s="252"/>
      <c r="H705" s="253"/>
      <c r="I705" s="81" t="s">
        <v>807</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808</v>
      </c>
      <c r="B706" s="1"/>
      <c r="C706" s="251" t="s">
        <v>809</v>
      </c>
      <c r="D706" s="252"/>
      <c r="E706" s="252"/>
      <c r="F706" s="252"/>
      <c r="G706" s="252"/>
      <c r="H706" s="253"/>
      <c r="I706" s="81" t="s">
        <v>810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75</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76</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812</v>
      </c>
      <c r="C714" s="251" t="s">
        <v>813</v>
      </c>
      <c r="D714" s="252"/>
      <c r="E714" s="252"/>
      <c r="F714" s="252"/>
      <c r="G714" s="252"/>
      <c r="H714" s="253"/>
      <c r="I714" s="81" t="s">
        <v>814</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815</v>
      </c>
      <c r="B715" s="1"/>
      <c r="C715" s="251" t="s">
        <v>816</v>
      </c>
      <c r="D715" s="252"/>
      <c r="E715" s="252"/>
      <c r="F715" s="252"/>
      <c r="G715" s="252"/>
      <c r="H715" s="253"/>
      <c r="I715" s="81" t="s">
        <v>817</v>
      </c>
      <c r="J715" s="78" t="str">
        <f>IF(SUM(L715:BS715)=0,IF(COUNTIF(L715:BS715,"未確認")&gt;0,"未確認",IF(COUNTIF(L715:BS715,"~*")&gt;0,"*",SUM(L715:BS715))),SUM(L715:BS715))</f>
        <v>未確認</v>
      </c>
      <c r="K715" s="129" t="str">
        <f>IF(OR(COUNTIF(L715:BS715,"未確認")&gt;0,COUNTIF(L715:BS715,"*")&gt;0),"※","")</f>
        <v>※</v>
      </c>
      <c r="L715" s="79">
        <v>534</v>
      </c>
      <c r="M715" s="217">
        <v>572</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818</v>
      </c>
      <c r="B716" s="1"/>
      <c r="C716" s="234" t="s">
        <v>819</v>
      </c>
      <c r="D716" s="235"/>
      <c r="E716" s="235"/>
      <c r="F716" s="235"/>
      <c r="G716" s="235"/>
      <c r="H716" s="236"/>
      <c r="I716" s="81" t="s">
        <v>820</v>
      </c>
      <c r="J716" s="78" t="str">
        <f>IF(SUM(L716:BS716)=0,IF(COUNTIF(L716:BS716,"未確認")&gt;0,"未確認",IF(COUNTIF(L716:BS716,"~*")&gt;0,"*",SUM(L716:BS716))),SUM(L716:BS716))</f>
        <v>未確認</v>
      </c>
      <c r="K716" s="129" t="str">
        <f>IF(OR(COUNTIF(L716:BS716,"未確認")&gt;0,COUNTIF(L716:BS716,"*")&gt;0),"※","")</f>
        <v>※</v>
      </c>
      <c r="L716" s="79">
        <v>241</v>
      </c>
      <c r="M716" s="217">
        <v>245</v>
      </c>
      <c r="N716" s="217">
        <v>12</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821</v>
      </c>
      <c r="B717" s="1"/>
      <c r="C717" s="251" t="s">
        <v>822</v>
      </c>
      <c r="D717" s="252"/>
      <c r="E717" s="252"/>
      <c r="F717" s="252"/>
      <c r="G717" s="252"/>
      <c r="H717" s="253"/>
      <c r="I717" s="81" t="s">
        <v>823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75</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76</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825</v>
      </c>
      <c r="C726" s="251" t="s">
        <v>826</v>
      </c>
      <c r="D726" s="252"/>
      <c r="E726" s="252"/>
      <c r="F726" s="252"/>
      <c r="G726" s="252"/>
      <c r="H726" s="253"/>
      <c r="I726" s="81" t="s">
        <v>827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828</v>
      </c>
      <c r="B727" s="1"/>
      <c r="C727" s="251" t="s">
        <v>829</v>
      </c>
      <c r="D727" s="252"/>
      <c r="E727" s="252"/>
      <c r="F727" s="252"/>
      <c r="G727" s="252"/>
      <c r="H727" s="253"/>
      <c r="I727" s="81" t="s">
        <v>830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831</v>
      </c>
      <c r="B728" s="1"/>
      <c r="C728" s="234" t="s">
        <v>832</v>
      </c>
      <c r="D728" s="235"/>
      <c r="E728" s="235"/>
      <c r="F728" s="235"/>
      <c r="G728" s="235"/>
      <c r="H728" s="236"/>
      <c r="I728" s="81" t="s">
        <v>833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834</v>
      </c>
      <c r="B729" s="1"/>
      <c r="C729" s="234" t="s">
        <v>835</v>
      </c>
      <c r="D729" s="235"/>
      <c r="E729" s="235"/>
      <c r="F729" s="235"/>
      <c r="G729" s="235"/>
      <c r="H729" s="236"/>
      <c r="I729" s="81" t="s">
        <v>836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