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<sst xmlns="http://schemas.openxmlformats.org/spreadsheetml/2006/main" count="877" uniqueCount="877">
  <si>
    <t>市立長浜病院</t>
  </si>
  <si>
    <t>〒526-8580　長浜市大戌亥町３１３番地</t>
  </si>
  <si>
    <t>病棟の建築時期と構造</t>
  </si>
  <si>
    <t>建物情報＼病棟名</t>
  </si>
  <si>
    <t>３階西病棟</t>
  </si>
  <si>
    <t>３階東病棟</t>
  </si>
  <si>
    <t>３階南病棟</t>
  </si>
  <si>
    <t>４階西病棟</t>
  </si>
  <si>
    <t>４階東病棟</t>
  </si>
  <si>
    <t>５階西病棟</t>
  </si>
  <si>
    <t>５階東病棟</t>
  </si>
  <si>
    <t>６階西病棟</t>
  </si>
  <si>
    <t>６階東病棟</t>
  </si>
  <si>
    <t>７階西病棟</t>
  </si>
  <si>
    <t>７階東病棟</t>
  </si>
  <si>
    <t>ICU病棟</t>
  </si>
  <si>
    <t>SCU病棟</t>
  </si>
  <si>
    <t>回復期リハビリテーション病棟</t>
  </si>
  <si>
    <t>療養２階病棟</t>
  </si>
  <si>
    <t>様式１病院病棟票(1)</t>
  </si>
  <si>
    <t>建築時期</t>
  </si>
  <si>
    <t>1996</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</si>
  <si>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</si>
  <si>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</si>
  <si>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</si>
  <si>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</si>
  <si>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</si>
  <si>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</si>
  <si>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</si>
  <si>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</si>
  <si>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</si>
  <si>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</si>
  <si>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</si>
  <si>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</si>
  <si>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</si>
  <si>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</si>
  <si>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</si>
  <si>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</si>
  <si>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</si>
  <si>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</si>
  <si>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</si>
  <si>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</si>
  <si>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</si>
  <si>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</si>
  <si>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</si>
  <si>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</si>
  <si>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</si>
  <si>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</si>
  <si>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</si>
  <si>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</si>
  <si>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</si>
  <si>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</si>
  <si>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</si>
  <si>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</si>
  <si>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</si>
  <si>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</si>
  <si>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</si>
  <si>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</si>
  <si>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</si>
  <si>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</si>
  <si>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</si>
  <si>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</si>
  <si>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</si>
  <si>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</si>
  <si>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</si>
  <si>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</si>
  <si>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</si>
  <si>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</si>
  <si>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</si>
  <si>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</si>
  <si>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</si>
  <si>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</si>
  <si>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</si>
  <si>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</si>
  <si>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</si>
  <si>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</si>
  <si>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</si>
  <si>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</si>
  <si>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</si>
  <si>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</si>
  <si>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</si>
  <si>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</si>
  <si>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</si>
  <si>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</si>
  <si>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</si>
  <si>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</si>
  <si>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</si>
  <si>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</si>
  <si>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</si>
  <si>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</si>
  <si>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</si>
  <si>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</si>
  <si>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</si>
  <si>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</si>
  <si>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</si>
  <si>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</si>
  <si>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</si>
  <si>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</si>
  <si>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</si>
  <si>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</si>
  <si>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</si>
  <si>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</si>
  <si>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</si>
  <si>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</si>
  <si>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</si>
  <si>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</si>
  <si>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</si>
  <si>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</si>
  <si>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</si>
  <si>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</si>
  <si>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</si>
  <si>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休床中であったため。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</si>
  <si>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</si>
  <si>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</si>
  <si>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</si>
  <si>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</si>
  <si>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</si>
  <si>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外科</t>
  </si>
  <si>
    <t>循環器内科</t>
  </si>
  <si>
    <t>消化器内科（胃腸内科）</t>
  </si>
  <si>
    <t>呼吸器内科</t>
  </si>
  <si>
    <t>呼吸器外科</t>
  </si>
  <si>
    <t>整形外科</t>
  </si>
  <si>
    <t>複数の診療科で活用</t>
  </si>
  <si>
    <t>様式１病院施設票(43)-1</t>
  </si>
  <si>
    <t>複数ある場合、上位３つ</t>
  </si>
  <si>
    <t>糖尿病内科（代謝内科）</t>
  </si>
  <si>
    <t>内科</t>
  </si>
  <si>
    <t>様式１病院施設票(43)-2</t>
  </si>
  <si>
    <t>血液内科</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</si>
  <si>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</si>
  <si>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</si>
  <si>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</si>
  <si>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</si>
  <si>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</si>
  <si>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</si>
  <si>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</si>
  <si>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</si>
  <si>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脳卒中ｹｱﾕﾆｯﾄ入院医療管理料</t>
  </si>
  <si>
    <t>回復期ﾘﾊﾋﾞﾘﾃｰｼｮﾝ病棟入院料３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</si>
  <si>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</si>
  <si>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</si>
  <si>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</si>
  <si>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</si>
  <si>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</si>
  <si>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</si>
  <si>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</si>
  <si>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</si>
  <si>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</si>
  <si>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</si>
  <si>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</si>
  <si>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</si>
  <si>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</si>
  <si>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</si>
  <si>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</si>
  <si>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</si>
  <si>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</si>
  <si>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</si>
  <si>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</si>
  <si>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</si>
  <si>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</si>
  <si>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</si>
  <si>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</si>
  <si>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</si>
  <si>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</si>
  <si>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</si>
  <si>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</si>
  <si>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</si>
  <si>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</si>
  <si>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</si>
  <si>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</si>
  <si>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</si>
  <si>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</si>
  <si>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</si>
  <si>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</si>
  <si>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</si>
  <si>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</si>
  <si>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</si>
  <si>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</si>
  <si>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</si>
  <si>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</si>
  <si>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</si>
  <si>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</si>
  <si>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</si>
  <si>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</si>
  <si>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</si>
  <si>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</si>
  <si>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</si>
  <si>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</si>
  <si>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</si>
  <si>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</si>
  <si>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</si>
  <si>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</si>
  <si>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</si>
  <si>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</si>
  <si>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</si>
  <si>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</si>
  <si>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</si>
  <si>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</si>
  <si>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</si>
  <si>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</si>
  <si>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</si>
  <si>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</si>
  <si>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</si>
  <si>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</si>
  <si>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</si>
  <si>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</si>
  <si>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</si>
  <si>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</si>
  <si>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</si>
  <si>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</si>
  <si>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</si>
  <si>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</si>
  <si>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</si>
  <si>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</si>
  <si>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</si>
  <si>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</si>
  <si>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</si>
  <si>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</si>
  <si>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</si>
  <si>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</si>
  <si>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</si>
  <si>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</si>
  <si>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</si>
  <si>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</si>
  <si>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</si>
  <si>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</si>
  <si>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</si>
  <si>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</si>
  <si>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</si>
  <si>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</si>
  <si>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</si>
  <si>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</si>
  <si>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</si>
  <si>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</si>
  <si>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</si>
  <si>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</si>
  <si>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</si>
  <si>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</si>
  <si>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</si>
  <si>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</si>
  <si>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</si>
  <si>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</si>
  <si>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</si>
  <si>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</si>
  <si>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</si>
  <si>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</si>
  <si>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</si>
  <si>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</si>
  <si>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</si>
  <si>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</si>
  <si>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</si>
  <si>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</si>
  <si>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</si>
  <si>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</si>
  <si>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</si>
  <si>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</si>
  <si>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</si>
  <si>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</si>
  <si>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</si>
  <si>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</si>
  <si>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</si>
  <si>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</si>
  <si>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</si>
  <si>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</si>
  <si>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</si>
  <si>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</si>
  <si>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</si>
  <si>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</si>
  <si>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</si>
  <si>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</si>
  <si>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</si>
  <si>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</si>
  <si>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</si>
  <si>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</si>
  <si>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</si>
  <si>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</si>
  <si>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</si>
  <si>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</si>
  <si>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</si>
  <si>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</si>
  <si>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</si>
  <si>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</si>
  <si>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</si>
  <si>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</si>
  <si>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</si>
  <si>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</si>
  <si>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</si>
  <si>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</si>
  <si>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</si>
  <si>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</si>
  <si>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</si>
  <si>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</si>
  <si>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</si>
  <si>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</si>
  <si>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</si>
  <si>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</si>
  <si>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</si>
  <si>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</si>
  <si>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</si>
  <si>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</si>
  <si>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</si>
  <si>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</si>
  <si>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</si>
  <si>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</si>
  <si>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</si>
  <si>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</si>
  <si>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</si>
  <si>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</si>
  <si>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</si>
  <si>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</si>
  <si>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</si>
  <si>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</si>
  <si>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</si>
  <si>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</si>
  <si>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</si>
  <si>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</si>
  <si>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</si>
  <si>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</si>
  <si>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</si>
  <si>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</si>
  <si>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</si>
  <si>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</si>
  <si>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</si>
  <si>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</si>
  <si>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</si>
  <si>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</si>
  <si>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</si>
  <si>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</si>
  <si>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</si>
  <si>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</si>
  <si>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</si>
  <si>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</si>
  <si>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</si>
  <si>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</si>
  <si>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</si>
  <si>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</si>
  <si>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</si>
  <si>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</si>
  <si>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</si>
  <si>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</si>
  <si>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</si>
  <si>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</si>
  <si>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</si>
  <si>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</si>
  <si>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</si>
  <si>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</si>
  <si>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</si>
  <si>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</si>
  <si>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</si>
  <si>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</si>
  <si>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</si>
  <si>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</si>
  <si>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</si>
  <si>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</si>
  <si>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</si>
  <si>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</si>
  <si>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</si>
  <si>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</si>
  <si>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</si>
  <si>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</si>
  <si>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</si>
  <si>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</si>
  <si>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</si>
  <si>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</si>
  <si>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</si>
  <si>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</si>
  <si>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</si>
  <si>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</si>
  <si>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</si>
  <si>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</si>
  <si>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</si>
  <si>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</si>
  <si>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</si>
  <si>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</si>
  <si>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</si>
  <si>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</si>
  <si>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</si>
  <si>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</si>
  <si>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</si>
  <si>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</si>
  <si>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3階西病棟</t>
  </si>
  <si>
    <t>3階東病棟</t>
  </si>
  <si>
    <t>3階南病棟</t>
  </si>
  <si>
    <t>4階西病棟</t>
  </si>
  <si>
    <t>4階東病棟</t>
  </si>
  <si>
    <t>5階西病棟</t>
  </si>
  <si>
    <t>5階東病棟</t>
  </si>
  <si>
    <t>6階西病棟</t>
  </si>
  <si>
    <t>6階東病棟</t>
  </si>
  <si>
    <t>7階西病棟</t>
  </si>
  <si>
    <t>7階東病棟</t>
  </si>
  <si>
    <t>療養2階病棟</t>
  </si>
  <si>
    <t>休棟中（今後再開する予定）</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</si>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</sst>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19</v>
      </c>
      <c r="B10" s="11"/>
      <c r="C10" s="13"/>
      <c r="D10" s="13"/>
      <c r="E10" s="13"/>
      <c r="F10" s="13"/>
      <c r="G10" s="13"/>
      <c r="H10" s="8"/>
      <c r="I10" s="355" t="s">
        <v>20</v>
      </c>
      <c r="J10" s="355"/>
      <c r="K10" s="355"/>
      <c r="L10" s="16" t="s">
        <v>21</v>
      </c>
      <c r="M10" s="16" t="s">
        <v>21</v>
      </c>
      <c r="N10" s="16" t="s">
        <v>21</v>
      </c>
      <c r="O10" s="16" t="s">
        <v>21</v>
      </c>
      <c r="P10" s="16" t="s">
        <v>21</v>
      </c>
      <c r="Q10" s="16" t="s">
        <v>21</v>
      </c>
      <c r="R10" s="16" t="s">
        <v>21</v>
      </c>
      <c r="S10" s="16" t="s">
        <v>21</v>
      </c>
      <c r="T10" s="16" t="s">
        <v>21</v>
      </c>
      <c r="U10" s="16" t="s">
        <v>21</v>
      </c>
      <c r="V10" s="16" t="s">
        <v>21</v>
      </c>
      <c r="W10" s="16" t="s">
        <v>21</v>
      </c>
      <c r="X10" s="16" t="s">
        <v>21</v>
      </c>
      <c r="Y10" s="16" t="s">
        <v>21</v>
      </c>
      <c r="Z10" s="16" t="s">
        <v>21</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19</v>
      </c>
      <c r="B11" s="15"/>
      <c r="C11" s="13"/>
      <c r="D11" s="13"/>
      <c r="E11" s="13"/>
      <c r="F11" s="13"/>
      <c r="G11" s="13"/>
      <c r="H11" s="8"/>
      <c r="I11" s="355" t="s">
        <v>22</v>
      </c>
      <c r="J11" s="355"/>
      <c r="K11" s="355"/>
      <c r="L11" s="16" t="s">
        <v>23</v>
      </c>
      <c r="M11" s="16" t="s">
        <v>23</v>
      </c>
      <c r="N11" s="16" t="s">
        <v>23</v>
      </c>
      <c r="O11" s="16" t="s">
        <v>23</v>
      </c>
      <c r="P11" s="16" t="s">
        <v>23</v>
      </c>
      <c r="Q11" s="16" t="s">
        <v>23</v>
      </c>
      <c r="R11" s="16" t="s">
        <v>23</v>
      </c>
      <c r="S11" s="16" t="s">
        <v>23</v>
      </c>
      <c r="T11" s="16" t="s">
        <v>23</v>
      </c>
      <c r="U11" s="16" t="s">
        <v>23</v>
      </c>
      <c r="V11" s="16" t="s">
        <v>23</v>
      </c>
      <c r="W11" s="16" t="s">
        <v>23</v>
      </c>
      <c r="X11" s="16" t="s">
        <v>23</v>
      </c>
      <c r="Y11" s="16" t="s">
        <v>23</v>
      </c>
      <c r="Z11" s="16" t="s">
        <v>23</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19</v>
      </c>
      <c r="B17" s="11"/>
      <c r="C17" s="13"/>
      <c r="D17" s="13"/>
      <c r="E17" s="13"/>
      <c r="F17" s="13"/>
      <c r="G17" s="13"/>
      <c r="H17" s="8"/>
      <c r="I17" s="355" t="s">
        <v>26</v>
      </c>
      <c r="J17" s="355"/>
      <c r="K17" s="355"/>
      <c r="L17" s="16" t="s">
        <v>27</v>
      </c>
      <c r="M17" s="16"/>
      <c r="N17" s="16" t="s">
        <v>27</v>
      </c>
      <c r="O17" s="16"/>
      <c r="P17" s="16"/>
      <c r="Q17" s="16"/>
      <c r="R17" s="16"/>
      <c r="S17" s="16"/>
      <c r="T17" s="16"/>
      <c r="U17" s="16"/>
      <c r="V17" s="16"/>
      <c r="W17" s="16" t="s">
        <v>27</v>
      </c>
      <c r="X17" s="16" t="s">
        <v>27</v>
      </c>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19</v>
      </c>
      <c r="B18" s="15"/>
      <c r="C18" s="13"/>
      <c r="D18" s="13"/>
      <c r="E18" s="13"/>
      <c r="F18" s="13"/>
      <c r="G18" s="13"/>
      <c r="H18" s="8"/>
      <c r="I18" s="355" t="s">
        <v>28</v>
      </c>
      <c r="J18" s="355"/>
      <c r="K18" s="355"/>
      <c r="L18" s="16"/>
      <c r="M18" s="16" t="s">
        <v>27</v>
      </c>
      <c r="N18" s="16"/>
      <c r="O18" s="16" t="s">
        <v>27</v>
      </c>
      <c r="P18" s="16" t="s">
        <v>27</v>
      </c>
      <c r="Q18" s="16" t="s">
        <v>27</v>
      </c>
      <c r="R18" s="16" t="s">
        <v>27</v>
      </c>
      <c r="S18" s="16" t="s">
        <v>27</v>
      </c>
      <c r="T18" s="16" t="s">
        <v>27</v>
      </c>
      <c r="U18" s="16" t="s">
        <v>27</v>
      </c>
      <c r="V18" s="16" t="s">
        <v>27</v>
      </c>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19</v>
      </c>
      <c r="B19" s="15"/>
      <c r="C19" s="13"/>
      <c r="D19" s="13"/>
      <c r="E19" s="13"/>
      <c r="F19" s="13"/>
      <c r="G19" s="13"/>
      <c r="H19" s="8"/>
      <c r="I19" s="355" t="s">
        <v>29</v>
      </c>
      <c r="J19" s="355"/>
      <c r="K19" s="355"/>
      <c r="L19" s="18"/>
      <c r="M19" s="17"/>
      <c r="N19" s="17"/>
      <c r="O19" s="17"/>
      <c r="P19" s="17"/>
      <c r="Q19" s="17"/>
      <c r="R19" s="17"/>
      <c r="S19" s="17"/>
      <c r="T19" s="17"/>
      <c r="U19" s="17"/>
      <c r="V19" s="17"/>
      <c r="W19" s="17"/>
      <c r="X19" s="17"/>
      <c r="Y19" s="17" t="s">
        <v>27</v>
      </c>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19</v>
      </c>
      <c r="B20" s="11"/>
      <c r="C20" s="13"/>
      <c r="D20" s="13"/>
      <c r="E20" s="13"/>
      <c r="F20" s="13"/>
      <c r="G20" s="13"/>
      <c r="H20" s="8"/>
      <c r="I20" s="355" t="s">
        <v>30</v>
      </c>
      <c r="J20" s="355"/>
      <c r="K20" s="355"/>
      <c r="L20" s="17"/>
      <c r="M20" s="17"/>
      <c r="N20" s="17"/>
      <c r="O20" s="17"/>
      <c r="P20" s="17"/>
      <c r="Q20" s="17"/>
      <c r="R20" s="17"/>
      <c r="S20" s="17"/>
      <c r="T20" s="17"/>
      <c r="U20" s="17"/>
      <c r="V20" s="17"/>
      <c r="W20" s="17"/>
      <c r="X20" s="17"/>
      <c r="Y20" s="17"/>
      <c r="Z20" s="17" t="s">
        <v>27</v>
      </c>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19</v>
      </c>
      <c r="B21" s="11"/>
      <c r="C21" s="13"/>
      <c r="D21" s="13"/>
      <c r="E21" s="13"/>
      <c r="F21" s="13"/>
      <c r="G21" s="13"/>
      <c r="H21" s="8"/>
      <c r="I21" s="355" t="s">
        <v>31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19</v>
      </c>
      <c r="B22" s="11"/>
      <c r="C22" s="13"/>
      <c r="D22" s="13"/>
      <c r="E22" s="13"/>
      <c r="F22" s="13"/>
      <c r="G22" s="13"/>
      <c r="H22" s="8"/>
      <c r="I22" s="355" t="s">
        <v>32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34</v>
      </c>
      <c r="B28" s="11"/>
      <c r="C28" s="13"/>
      <c r="D28" s="13"/>
      <c r="E28" s="13"/>
      <c r="F28" s="13"/>
      <c r="G28" s="13"/>
      <c r="H28" s="8"/>
      <c r="I28" s="261" t="s">
        <v>26</v>
      </c>
      <c r="J28" s="262"/>
      <c r="K28" s="263"/>
      <c r="L28" s="16" t="s">
        <v>27</v>
      </c>
      <c r="M28" s="16" t="s">
        <v>27</v>
      </c>
      <c r="N28" s="16" t="s">
        <v>27</v>
      </c>
      <c r="O28" s="16"/>
      <c r="P28" s="16" t="s">
        <v>27</v>
      </c>
      <c r="Q28" s="16"/>
      <c r="R28" s="16"/>
      <c r="S28" s="16"/>
      <c r="T28" s="16"/>
      <c r="U28" s="16"/>
      <c r="V28" s="16"/>
      <c r="W28" s="16" t="s">
        <v>27</v>
      </c>
      <c r="X28" s="16" t="s">
        <v>27</v>
      </c>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34</v>
      </c>
      <c r="B29" s="15"/>
      <c r="C29" s="13"/>
      <c r="D29" s="13"/>
      <c r="E29" s="13"/>
      <c r="F29" s="13"/>
      <c r="G29" s="13"/>
      <c r="H29" s="8"/>
      <c r="I29" s="261" t="s">
        <v>28</v>
      </c>
      <c r="J29" s="262"/>
      <c r="K29" s="263"/>
      <c r="L29" s="16"/>
      <c r="M29" s="16"/>
      <c r="N29" s="16"/>
      <c r="O29" s="16" t="s">
        <v>27</v>
      </c>
      <c r="P29" s="16"/>
      <c r="Q29" s="16" t="s">
        <v>27</v>
      </c>
      <c r="R29" s="16" t="s">
        <v>27</v>
      </c>
      <c r="S29" s="16" t="s">
        <v>27</v>
      </c>
      <c r="T29" s="16" t="s">
        <v>27</v>
      </c>
      <c r="U29" s="16" t="s">
        <v>27</v>
      </c>
      <c r="V29" s="16" t="s">
        <v>27</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34</v>
      </c>
      <c r="B30" s="15"/>
      <c r="C30" s="13"/>
      <c r="D30" s="13"/>
      <c r="E30" s="13"/>
      <c r="F30" s="13"/>
      <c r="G30" s="13"/>
      <c r="H30" s="8"/>
      <c r="I30" s="261" t="s">
        <v>29</v>
      </c>
      <c r="J30" s="262"/>
      <c r="K30" s="263"/>
      <c r="L30" s="17"/>
      <c r="M30" s="17"/>
      <c r="N30" s="17"/>
      <c r="O30" s="17"/>
      <c r="P30" s="17"/>
      <c r="Q30" s="17"/>
      <c r="R30" s="17"/>
      <c r="S30" s="17"/>
      <c r="T30" s="17"/>
      <c r="U30" s="17"/>
      <c r="V30" s="17"/>
      <c r="W30" s="17"/>
      <c r="X30" s="17"/>
      <c r="Y30" s="17" t="s">
        <v>27</v>
      </c>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34</v>
      </c>
      <c r="B31" s="11"/>
      <c r="C31" s="13"/>
      <c r="D31" s="13"/>
      <c r="E31" s="13"/>
      <c r="F31" s="13"/>
      <c r="G31" s="13"/>
      <c r="H31" s="8"/>
      <c r="I31" s="261" t="s">
        <v>30</v>
      </c>
      <c r="J31" s="262"/>
      <c r="K31" s="263"/>
      <c r="L31" s="17"/>
      <c r="M31" s="17"/>
      <c r="N31" s="17"/>
      <c r="O31" s="17"/>
      <c r="P31" s="17"/>
      <c r="Q31" s="17"/>
      <c r="R31" s="17"/>
      <c r="S31" s="17"/>
      <c r="T31" s="17"/>
      <c r="U31" s="17"/>
      <c r="V31" s="17"/>
      <c r="W31" s="17"/>
      <c r="X31" s="17"/>
      <c r="Y31" s="17"/>
      <c r="Z31" s="17" t="s">
        <v>27</v>
      </c>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34</v>
      </c>
      <c r="B32" s="11"/>
      <c r="C32" s="13"/>
      <c r="D32" s="13"/>
      <c r="E32" s="13"/>
      <c r="F32" s="13"/>
      <c r="G32" s="13"/>
      <c r="H32" s="8"/>
      <c r="I32" s="273" t="s">
        <v>35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34</v>
      </c>
      <c r="B33" s="11"/>
      <c r="C33" s="13"/>
      <c r="D33" s="13"/>
      <c r="E33" s="13"/>
      <c r="F33" s="13"/>
      <c r="G33" s="13"/>
      <c r="H33" s="8"/>
      <c r="I33" s="273" t="s">
        <v>36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34</v>
      </c>
      <c r="B34" s="11"/>
      <c r="C34" s="13"/>
      <c r="D34" s="13"/>
      <c r="E34" s="13"/>
      <c r="F34" s="13"/>
      <c r="G34" s="13"/>
      <c r="H34" s="8"/>
      <c r="I34" s="273" t="s">
        <v>37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34</v>
      </c>
      <c r="B35" s="11"/>
      <c r="C35" s="13"/>
      <c r="D35" s="13"/>
      <c r="E35" s="13"/>
      <c r="F35" s="13"/>
      <c r="G35" s="13"/>
      <c r="H35" s="8"/>
      <c r="I35" s="276" t="s">
        <v>32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40</v>
      </c>
      <c r="B41" s="11"/>
      <c r="C41" s="13"/>
      <c r="D41" s="13"/>
      <c r="E41" s="13"/>
      <c r="F41" s="13"/>
      <c r="G41" s="13"/>
      <c r="H41" s="8"/>
      <c r="I41" s="261" t="s">
        <v>41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40</v>
      </c>
      <c r="B42" s="15"/>
      <c r="C42" s="13"/>
      <c r="D42" s="13"/>
      <c r="E42" s="13"/>
      <c r="F42" s="13"/>
      <c r="G42" s="13"/>
      <c r="H42" s="8"/>
      <c r="I42" s="261" t="s">
        <v>42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40</v>
      </c>
      <c r="B43" s="15"/>
      <c r="C43" s="13"/>
      <c r="D43" s="13"/>
      <c r="E43" s="13"/>
      <c r="F43" s="13"/>
      <c r="G43" s="13"/>
      <c r="H43" s="8"/>
      <c r="I43" s="261" t="s">
        <v>43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40</v>
      </c>
      <c r="B44" s="11"/>
      <c r="C44" s="13"/>
      <c r="D44" s="13"/>
      <c r="E44" s="13"/>
      <c r="F44" s="13"/>
      <c r="G44" s="13"/>
      <c r="H44" s="8"/>
      <c r="I44" s="261" t="s">
        <v>44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46</v>
      </c>
      <c r="B50" s="11"/>
      <c r="C50" s="13"/>
      <c r="D50" s="13"/>
      <c r="E50" s="13"/>
      <c r="F50" s="13"/>
      <c r="G50" s="13"/>
      <c r="H50" s="8"/>
      <c r="I50" s="273" t="s">
        <v>26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46</v>
      </c>
      <c r="B51" s="15"/>
      <c r="C51" s="13"/>
      <c r="D51" s="13"/>
      <c r="E51" s="13"/>
      <c r="F51" s="13"/>
      <c r="G51" s="13"/>
      <c r="H51" s="8"/>
      <c r="I51" s="273" t="s">
        <v>28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46</v>
      </c>
      <c r="B52" s="15"/>
      <c r="C52" s="13"/>
      <c r="D52" s="13"/>
      <c r="E52" s="13"/>
      <c r="F52" s="13"/>
      <c r="G52" s="13"/>
      <c r="H52" s="8"/>
      <c r="I52" s="273" t="s">
        <v>29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46</v>
      </c>
      <c r="B53" s="11"/>
      <c r="C53" s="13"/>
      <c r="D53" s="13"/>
      <c r="E53" s="13"/>
      <c r="F53" s="13"/>
      <c r="G53" s="13"/>
      <c r="H53" s="8"/>
      <c r="I53" s="273" t="s">
        <v>30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46</v>
      </c>
      <c r="B54" s="11"/>
      <c r="C54" s="13"/>
      <c r="D54" s="13"/>
      <c r="E54" s="13"/>
      <c r="F54" s="13"/>
      <c r="G54" s="13"/>
      <c r="H54" s="8"/>
      <c r="I54" s="273" t="s">
        <v>35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46</v>
      </c>
      <c r="B55" s="11"/>
      <c r="C55" s="13"/>
      <c r="D55" s="13"/>
      <c r="E55" s="13"/>
      <c r="F55" s="13"/>
      <c r="G55" s="13"/>
      <c r="H55" s="8"/>
      <c r="I55" s="273" t="s">
        <v>36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46</v>
      </c>
      <c r="B56" s="11"/>
      <c r="C56" s="13"/>
      <c r="D56" s="13"/>
      <c r="E56" s="13"/>
      <c r="F56" s="13"/>
      <c r="G56" s="13"/>
      <c r="H56" s="8"/>
      <c r="I56" s="273" t="s">
        <v>37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46</v>
      </c>
      <c r="B57" s="11"/>
      <c r="C57" s="13"/>
      <c r="D57" s="13"/>
      <c r="E57" s="13"/>
      <c r="F57" s="13"/>
      <c r="G57" s="13"/>
      <c r="H57" s="8"/>
      <c r="I57" s="276" t="s">
        <v>32</v>
      </c>
      <c r="J57" s="276"/>
      <c r="K57" s="276"/>
      <c r="L57" s="17" t="s">
        <v>27</v>
      </c>
      <c r="M57" s="17" t="s">
        <v>27</v>
      </c>
      <c r="N57" s="17" t="s">
        <v>27</v>
      </c>
      <c r="O57" s="17" t="s">
        <v>27</v>
      </c>
      <c r="P57" s="17" t="s">
        <v>27</v>
      </c>
      <c r="Q57" s="17" t="s">
        <v>27</v>
      </c>
      <c r="R57" s="17" t="s">
        <v>27</v>
      </c>
      <c r="S57" s="17" t="s">
        <v>27</v>
      </c>
      <c r="T57" s="17" t="s">
        <v>27</v>
      </c>
      <c r="U57" s="17" t="s">
        <v>27</v>
      </c>
      <c r="V57" s="17" t="s">
        <v>27</v>
      </c>
      <c r="W57" s="17" t="s">
        <v>27</v>
      </c>
      <c r="X57" s="17" t="s">
        <v>27</v>
      </c>
      <c r="Y57" s="17" t="s">
        <v>27</v>
      </c>
      <c r="Z57" s="17" t="s">
        <v>27</v>
      </c>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46</v>
      </c>
      <c r="B58" s="11"/>
      <c r="C58" s="13"/>
      <c r="D58" s="13"/>
      <c r="E58" s="13"/>
      <c r="F58" s="13"/>
      <c r="G58" s="13"/>
      <c r="H58" s="8"/>
      <c r="I58" s="276" t="s">
        <v>47</v>
      </c>
      <c r="J58" s="276"/>
      <c r="K58" s="276"/>
      <c r="L58" s="17" t="s">
        <v>48</v>
      </c>
      <c r="M58" s="17" t="s">
        <v>48</v>
      </c>
      <c r="N58" s="17" t="s">
        <v>48</v>
      </c>
      <c r="O58" s="17" t="s">
        <v>48</v>
      </c>
      <c r="P58" s="17" t="s">
        <v>48</v>
      </c>
      <c r="Q58" s="17" t="s">
        <v>48</v>
      </c>
      <c r="R58" s="17" t="s">
        <v>48</v>
      </c>
      <c r="S58" s="17" t="s">
        <v>48</v>
      </c>
      <c r="T58" s="17" t="s">
        <v>48</v>
      </c>
      <c r="U58" s="17" t="s">
        <v>48</v>
      </c>
      <c r="V58" s="17" t="s">
        <v>48</v>
      </c>
      <c r="W58" s="17" t="s">
        <v>48</v>
      </c>
      <c r="X58" s="17" t="s">
        <v>48</v>
      </c>
      <c r="Y58" s="17" t="s">
        <v>48</v>
      </c>
      <c r="Z58" s="17" t="s">
        <v>48</v>
      </c>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55</v>
      </c>
      <c r="F71" s="30"/>
      <c r="G71" s="28"/>
      <c r="H71" s="29" t="s">
        <v>56</v>
      </c>
      <c r="I71" s="29"/>
      <c r="J71" s="29" t="s">
        <v>57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58</v>
      </c>
      <c r="D76" s="356"/>
      <c r="E76" s="356"/>
      <c r="F76" s="356"/>
      <c r="G76" s="356"/>
      <c r="H76" s="356" t="s">
        <v>59</v>
      </c>
      <c r="I76" s="356"/>
      <c r="J76" s="356" t="s">
        <v>60</v>
      </c>
      <c r="K76" s="356"/>
      <c r="L76" s="356"/>
      <c r="M76" s="356"/>
      <c r="N76" s="356"/>
      <c r="O76" s="34"/>
      <c r="P76" s="34"/>
      <c r="R76" s="35"/>
      <c r="S76" s="35"/>
      <c r="T76" s="35"/>
      <c r="U76" s="35"/>
      <c r="V76" s="35"/>
      <c r="W76" s="1"/>
    </row>
    <row r="77" s="14" customFormat="1">
      <c r="A77" s="153"/>
      <c r="B77" s="1"/>
      <c r="C77" s="356" t="s">
        <v>61</v>
      </c>
      <c r="D77" s="356"/>
      <c r="E77" s="356"/>
      <c r="F77" s="356"/>
      <c r="G77" s="356"/>
      <c r="H77" s="356" t="s">
        <v>62</v>
      </c>
      <c r="I77" s="356"/>
      <c r="J77" s="203" t="s">
        <v>63</v>
      </c>
      <c r="K77" s="203"/>
      <c r="L77" s="203"/>
      <c r="O77" s="34"/>
      <c r="P77" s="34"/>
      <c r="R77" s="23"/>
      <c r="S77" s="23"/>
      <c r="T77" s="23"/>
      <c r="U77" s="23"/>
      <c r="V77" s="23"/>
      <c r="W77" s="1"/>
    </row>
    <row r="78" s="14" customFormat="1">
      <c r="A78" s="153"/>
      <c r="B78" s="1"/>
      <c r="C78" s="356" t="s">
        <v>64</v>
      </c>
      <c r="D78" s="356"/>
      <c r="E78" s="356"/>
      <c r="F78" s="356"/>
      <c r="G78" s="356"/>
      <c r="H78" s="356" t="s">
        <v>65</v>
      </c>
      <c r="I78" s="356"/>
      <c r="J78" s="267" t="s">
        <v>66</v>
      </c>
      <c r="K78" s="267"/>
      <c r="L78" s="267"/>
      <c r="M78" s="267"/>
      <c r="N78" s="267"/>
      <c r="O78" s="34"/>
      <c r="P78" s="34"/>
      <c r="R78" s="35"/>
      <c r="S78" s="35"/>
      <c r="T78" s="35"/>
      <c r="U78" s="35"/>
      <c r="V78" s="35"/>
      <c r="W78" s="1"/>
    </row>
    <row r="79" s="14" customFormat="1">
      <c r="A79" s="153"/>
      <c r="B79" s="1"/>
      <c r="C79" s="356" t="s">
        <v>67</v>
      </c>
      <c r="D79" s="356"/>
      <c r="E79" s="356"/>
      <c r="F79" s="356"/>
      <c r="G79" s="356"/>
      <c r="H79" s="356" t="s">
        <v>68</v>
      </c>
      <c r="I79" s="356"/>
      <c r="J79" s="267" t="s">
        <v>69</v>
      </c>
      <c r="K79" s="267"/>
      <c r="L79" s="267"/>
      <c r="M79" s="267"/>
      <c r="N79" s="267"/>
      <c r="O79" s="34"/>
      <c r="P79" s="34"/>
      <c r="R79" s="23"/>
      <c r="S79" s="23"/>
      <c r="T79" s="23"/>
      <c r="U79" s="23"/>
      <c r="V79" s="23"/>
      <c r="W79" s="1"/>
    </row>
    <row r="80" s="14" customFormat="1">
      <c r="A80" s="153"/>
      <c r="B80" s="1"/>
      <c r="C80" s="267" t="s">
        <v>70</v>
      </c>
      <c r="D80" s="267"/>
      <c r="E80" s="267"/>
      <c r="F80" s="267"/>
      <c r="G80" s="267"/>
      <c r="H80" s="193"/>
      <c r="I80" s="193"/>
      <c r="J80" s="267" t="s">
        <v>71</v>
      </c>
      <c r="K80" s="267"/>
      <c r="L80" s="267"/>
      <c r="M80" s="267"/>
      <c r="N80" s="267"/>
      <c r="O80" s="34"/>
      <c r="P80" s="34"/>
      <c r="R80" s="23"/>
      <c r="S80" s="23"/>
      <c r="T80" s="23"/>
      <c r="U80" s="23"/>
      <c r="V80" s="23"/>
      <c r="W80" s="1"/>
    </row>
    <row r="81" s="14" customFormat="1">
      <c r="A81" s="153"/>
      <c r="C81" s="267" t="s">
        <v>72</v>
      </c>
      <c r="D81" s="267"/>
      <c r="E81" s="267"/>
      <c r="F81" s="267"/>
      <c r="G81" s="267"/>
      <c r="J81" s="267" t="s">
        <v>73</v>
      </c>
      <c r="K81" s="267"/>
      <c r="L81" s="267"/>
      <c r="M81" s="267"/>
      <c r="N81" s="267"/>
      <c r="O81" s="6"/>
      <c r="P81" s="6"/>
      <c r="Q81" s="6"/>
      <c r="R81" s="6"/>
      <c r="S81" s="6"/>
      <c r="T81" s="6"/>
      <c r="U81" s="6"/>
      <c r="V81" s="6"/>
      <c r="W81" s="1"/>
    </row>
    <row r="82" s="14" customFormat="1">
      <c r="A82" s="153"/>
      <c r="B82" s="1"/>
      <c r="C82" s="267" t="s">
        <v>74</v>
      </c>
      <c r="D82" s="267"/>
      <c r="E82" s="267"/>
      <c r="F82" s="267"/>
      <c r="G82" s="267"/>
      <c r="J82" s="267" t="s">
        <v>75</v>
      </c>
      <c r="K82" s="267"/>
      <c r="L82" s="267"/>
      <c r="M82" s="267"/>
      <c r="N82" s="267"/>
      <c r="O82" s="6"/>
      <c r="P82" s="6"/>
      <c r="Q82" s="6"/>
      <c r="R82" s="6"/>
      <c r="S82" s="6"/>
      <c r="T82" s="6"/>
      <c r="U82" s="6"/>
      <c r="V82" s="6"/>
      <c r="W82" s="1"/>
    </row>
    <row r="83" s="14" customFormat="1">
      <c r="A83" s="153"/>
      <c r="B83" s="1"/>
      <c r="C83" s="267" t="s">
        <v>76</v>
      </c>
      <c r="D83" s="267"/>
      <c r="E83" s="267"/>
      <c r="F83" s="267"/>
      <c r="G83" s="267"/>
      <c r="H83" s="193"/>
      <c r="I83" s="193"/>
      <c r="J83" s="267" t="s">
        <v>77</v>
      </c>
      <c r="K83" s="267"/>
      <c r="L83" s="267"/>
      <c r="M83" s="267"/>
      <c r="N83" s="267"/>
      <c r="O83" s="6"/>
      <c r="P83" s="6"/>
      <c r="Q83" s="6"/>
      <c r="R83" s="6"/>
      <c r="S83" s="6"/>
      <c r="T83" s="6"/>
      <c r="U83" s="6"/>
      <c r="V83" s="6"/>
      <c r="W83" s="1"/>
    </row>
    <row r="84" s="14" customFormat="1">
      <c r="A84" s="153"/>
      <c r="B84" s="1"/>
      <c r="C84" s="267" t="s">
        <v>78</v>
      </c>
      <c r="D84" s="267"/>
      <c r="E84" s="267"/>
      <c r="F84" s="267"/>
      <c r="G84" s="267"/>
      <c r="H84" s="193"/>
      <c r="I84" s="193"/>
      <c r="J84" s="267" t="s">
        <v>79</v>
      </c>
      <c r="K84" s="267"/>
      <c r="L84" s="267"/>
      <c r="M84" s="267"/>
      <c r="N84" s="267"/>
      <c r="O84" s="6"/>
      <c r="P84" s="6"/>
      <c r="Q84" s="6"/>
      <c r="R84" s="6"/>
      <c r="S84" s="6"/>
      <c r="T84" s="6"/>
      <c r="U84" s="6"/>
      <c r="V84" s="6"/>
      <c r="W84" s="1"/>
    </row>
    <row r="85" s="14" customFormat="1">
      <c r="A85" s="153"/>
      <c r="B85" s="1"/>
      <c r="C85" s="267" t="s">
        <v>80</v>
      </c>
      <c r="D85" s="267"/>
      <c r="E85" s="267"/>
      <c r="F85" s="267"/>
      <c r="G85" s="267"/>
      <c r="H85" s="193"/>
      <c r="I85" s="193"/>
      <c r="J85" s="267" t="s">
        <v>81</v>
      </c>
      <c r="K85" s="267"/>
      <c r="L85" s="267"/>
      <c r="M85" s="267"/>
      <c r="N85" s="267"/>
      <c r="O85" s="6"/>
      <c r="P85" s="6"/>
      <c r="Q85" s="6"/>
      <c r="R85" s="6"/>
      <c r="S85" s="6"/>
      <c r="T85" s="6"/>
      <c r="U85" s="6"/>
      <c r="V85" s="6"/>
      <c r="W85" s="1"/>
    </row>
    <row r="86" s="14" customFormat="1">
      <c r="A86" s="153"/>
      <c r="B86" s="1"/>
      <c r="C86" s="267" t="s">
        <v>82</v>
      </c>
      <c r="D86" s="267"/>
      <c r="E86" s="267"/>
      <c r="F86" s="267"/>
      <c r="G86" s="267"/>
      <c r="H86" s="193"/>
      <c r="I86" s="193"/>
      <c r="J86" s="267" t="s">
        <v>83</v>
      </c>
      <c r="K86" s="267"/>
      <c r="L86" s="267"/>
      <c r="M86" s="267"/>
      <c r="N86" s="267"/>
      <c r="O86" s="6"/>
      <c r="P86" s="6"/>
      <c r="Q86" s="6"/>
      <c r="R86" s="6"/>
      <c r="S86" s="6"/>
      <c r="T86" s="6"/>
      <c r="U86" s="6"/>
      <c r="V86" s="6"/>
      <c r="W86" s="1"/>
    </row>
    <row r="87" s="14" customFormat="1">
      <c r="A87" s="153"/>
      <c r="B87" s="1"/>
      <c r="C87" s="356" t="s">
        <v>84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88</v>
      </c>
      <c r="J95" s="48"/>
      <c r="K95" s="49"/>
      <c r="L95" s="168" t="s">
        <v>26</v>
      </c>
      <c r="M95" s="210" t="s">
        <v>28</v>
      </c>
      <c r="N95" s="210" t="s">
        <v>26</v>
      </c>
      <c r="O95" s="210" t="s">
        <v>28</v>
      </c>
      <c r="P95" s="210" t="s">
        <v>28</v>
      </c>
      <c r="Q95" s="210" t="s">
        <v>28</v>
      </c>
      <c r="R95" s="210" t="s">
        <v>28</v>
      </c>
      <c r="S95" s="210" t="s">
        <v>28</v>
      </c>
      <c r="T95" s="210" t="s">
        <v>28</v>
      </c>
      <c r="U95" s="210" t="s">
        <v>28</v>
      </c>
      <c r="V95" s="210" t="s">
        <v>28</v>
      </c>
      <c r="W95" s="210" t="s">
        <v>26</v>
      </c>
      <c r="X95" s="210" t="s">
        <v>26</v>
      </c>
      <c r="Y95" s="210" t="s">
        <v>29</v>
      </c>
      <c r="Z95" s="210" t="s">
        <v>30</v>
      </c>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89</v>
      </c>
      <c r="B96" s="1"/>
      <c r="C96" s="251" t="s">
        <v>90</v>
      </c>
      <c r="D96" s="252"/>
      <c r="E96" s="252"/>
      <c r="F96" s="252"/>
      <c r="G96" s="252"/>
      <c r="H96" s="253"/>
      <c r="I96" s="190" t="s">
        <v>91</v>
      </c>
      <c r="J96" s="167" t="s">
        <v>92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94</v>
      </c>
      <c r="B104" s="1"/>
      <c r="C104" s="258" t="s">
        <v>95</v>
      </c>
      <c r="D104" s="260"/>
      <c r="E104" s="359" t="s">
        <v>96</v>
      </c>
      <c r="F104" s="360"/>
      <c r="G104" s="360"/>
      <c r="H104" s="361"/>
      <c r="I104" s="352" t="s">
        <v>97</v>
      </c>
      <c r="J104" s="164">
        <f>IF(SUM(L104:BS104)=0,IF(COUNTIF(L104:BS104,"未確認")&gt;0,"未確認",IF(COUNTIF(L104:BS104,"~*")&gt;0,"*",SUM(L104:BS104))),SUM(L104:BS104))</f>
        <v>0</v>
      </c>
      <c r="K104" s="147" t="str">
        <f>IF(OR(COUNTIF(L104:BS104,"未確認")&gt;0,COUNTIF(L104:BS104,"~*")&gt;0),"※","")</f>
      </c>
      <c r="L104" s="166">
        <v>29</v>
      </c>
      <c r="M104" s="209">
        <v>29</v>
      </c>
      <c r="N104" s="166">
        <v>44</v>
      </c>
      <c r="O104" s="166">
        <v>26</v>
      </c>
      <c r="P104" s="166">
        <v>39</v>
      </c>
      <c r="Q104" s="166">
        <v>46</v>
      </c>
      <c r="R104" s="166">
        <v>51</v>
      </c>
      <c r="S104" s="166">
        <v>46</v>
      </c>
      <c r="T104" s="166">
        <v>46</v>
      </c>
      <c r="U104" s="166">
        <v>45</v>
      </c>
      <c r="V104" s="166">
        <v>46</v>
      </c>
      <c r="W104" s="166">
        <v>8</v>
      </c>
      <c r="X104" s="166">
        <v>6</v>
      </c>
      <c r="Y104" s="166">
        <v>0</v>
      </c>
      <c r="Z104" s="166">
        <v>0</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98</v>
      </c>
      <c r="B105" s="58"/>
      <c r="C105" s="320"/>
      <c r="D105" s="321"/>
      <c r="E105" s="344"/>
      <c r="F105" s="345"/>
      <c r="G105" s="348" t="s">
        <v>99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94</v>
      </c>
      <c r="B106" s="58"/>
      <c r="C106" s="320"/>
      <c r="D106" s="321"/>
      <c r="E106" s="251" t="s">
        <v>100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0</v>
      </c>
      <c r="N106" s="166">
        <v>40</v>
      </c>
      <c r="O106" s="166">
        <v>22</v>
      </c>
      <c r="P106" s="166">
        <v>38</v>
      </c>
      <c r="Q106" s="166">
        <v>46</v>
      </c>
      <c r="R106" s="166">
        <v>27</v>
      </c>
      <c r="S106" s="166">
        <v>46</v>
      </c>
      <c r="T106" s="166">
        <v>17</v>
      </c>
      <c r="U106" s="166">
        <v>45</v>
      </c>
      <c r="V106" s="166">
        <v>45</v>
      </c>
      <c r="W106" s="166">
        <v>8</v>
      </c>
      <c r="X106" s="166">
        <v>6</v>
      </c>
      <c r="Y106" s="166">
        <v>0</v>
      </c>
      <c r="Z106" s="166">
        <v>0</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94</v>
      </c>
      <c r="B107" s="58"/>
      <c r="C107" s="322"/>
      <c r="D107" s="323"/>
      <c r="E107" s="234" t="s">
        <v>101</v>
      </c>
      <c r="F107" s="235"/>
      <c r="G107" s="235"/>
      <c r="H107" s="236"/>
      <c r="I107" s="353"/>
      <c r="J107" s="164">
        <f>IF(SUM(L107:BS107)=0,IF(COUNTIF(L107:BS107,"未確認")&gt;0,"未確認",IF(COUNTIF(L107:BS107,"~*")&gt;0,"*",SUM(L107:BS107))),SUM(L107:BS107))</f>
        <v>0</v>
      </c>
      <c r="K107" s="147" t="str">
        <f t="shared" si="8"/>
      </c>
      <c r="L107" s="166">
        <v>29</v>
      </c>
      <c r="M107" s="166">
        <v>29</v>
      </c>
      <c r="N107" s="166">
        <v>44</v>
      </c>
      <c r="O107" s="166">
        <v>26</v>
      </c>
      <c r="P107" s="166">
        <v>39</v>
      </c>
      <c r="Q107" s="166">
        <v>46</v>
      </c>
      <c r="R107" s="166">
        <v>51</v>
      </c>
      <c r="S107" s="166">
        <v>46</v>
      </c>
      <c r="T107" s="166">
        <v>46</v>
      </c>
      <c r="U107" s="166">
        <v>45</v>
      </c>
      <c r="V107" s="166">
        <v>46</v>
      </c>
      <c r="W107" s="166">
        <v>8</v>
      </c>
      <c r="X107" s="166">
        <v>6</v>
      </c>
      <c r="Y107" s="166">
        <v>0</v>
      </c>
      <c r="Z107" s="166">
        <v>0</v>
      </c>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102</v>
      </c>
      <c r="B108" s="58"/>
      <c r="C108" s="258" t="s">
        <v>103</v>
      </c>
      <c r="D108" s="260"/>
      <c r="E108" s="258" t="s">
        <v>96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52</v>
      </c>
      <c r="Z108" s="166">
        <v>52</v>
      </c>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104</v>
      </c>
      <c r="B109" s="58"/>
      <c r="C109" s="320"/>
      <c r="D109" s="321"/>
      <c r="E109" s="362"/>
      <c r="F109" s="363"/>
      <c r="G109" s="251" t="s">
        <v>105</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52</v>
      </c>
      <c r="Z109" s="166">
        <v>52</v>
      </c>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106</v>
      </c>
      <c r="B110" s="58"/>
      <c r="C110" s="320"/>
      <c r="D110" s="321"/>
      <c r="E110" s="362"/>
      <c r="F110" s="345"/>
      <c r="G110" s="251" t="s">
        <v>107</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102</v>
      </c>
      <c r="B111" s="58"/>
      <c r="C111" s="320"/>
      <c r="D111" s="321"/>
      <c r="E111" s="258" t="s">
        <v>100</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43</v>
      </c>
      <c r="Z111" s="166">
        <v>31</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104</v>
      </c>
      <c r="B112" s="58"/>
      <c r="C112" s="320"/>
      <c r="D112" s="321"/>
      <c r="E112" s="362"/>
      <c r="F112" s="363"/>
      <c r="G112" s="251" t="s">
        <v>105</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43</v>
      </c>
      <c r="Z112" s="166">
        <v>31</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106</v>
      </c>
      <c r="B113" s="58"/>
      <c r="C113" s="320"/>
      <c r="D113" s="321"/>
      <c r="E113" s="344"/>
      <c r="F113" s="345"/>
      <c r="G113" s="251" t="s">
        <v>107</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102</v>
      </c>
      <c r="B114" s="58"/>
      <c r="C114" s="320"/>
      <c r="D114" s="321"/>
      <c r="E114" s="245" t="s">
        <v>101</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52</v>
      </c>
      <c r="Z114" s="166">
        <v>52</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104</v>
      </c>
      <c r="B115" s="58"/>
      <c r="C115" s="320"/>
      <c r="D115" s="321"/>
      <c r="E115" s="366"/>
      <c r="F115" s="367"/>
      <c r="G115" s="234" t="s">
        <v>105</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52</v>
      </c>
      <c r="Z115" s="166">
        <v>52</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106</v>
      </c>
      <c r="B116" s="58"/>
      <c r="C116" s="322"/>
      <c r="D116" s="323"/>
      <c r="E116" s="346"/>
      <c r="F116" s="347"/>
      <c r="G116" s="234" t="s">
        <v>107</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108</v>
      </c>
      <c r="B117" s="58"/>
      <c r="C117" s="348" t="s">
        <v>109</v>
      </c>
      <c r="D117" s="349"/>
      <c r="E117" s="349"/>
      <c r="F117" s="349"/>
      <c r="G117" s="349"/>
      <c r="H117" s="350"/>
      <c r="I117" s="354"/>
      <c r="J117" s="59"/>
      <c r="K117" s="60" t="s">
        <v>110</v>
      </c>
      <c r="L117" s="165" t="s">
        <v>48</v>
      </c>
      <c r="M117" s="165" t="s">
        <v>111</v>
      </c>
      <c r="N117" s="165" t="s">
        <v>48</v>
      </c>
      <c r="O117" s="165" t="s">
        <v>48</v>
      </c>
      <c r="P117" s="165" t="s">
        <v>48</v>
      </c>
      <c r="Q117" s="165" t="s">
        <v>48</v>
      </c>
      <c r="R117" s="165" t="s">
        <v>48</v>
      </c>
      <c r="S117" s="165" t="s">
        <v>48</v>
      </c>
      <c r="T117" s="165" t="s">
        <v>48</v>
      </c>
      <c r="U117" s="165" t="s">
        <v>48</v>
      </c>
      <c r="V117" s="165" t="s">
        <v>48</v>
      </c>
      <c r="W117" s="165" t="s">
        <v>48</v>
      </c>
      <c r="X117" s="165" t="s">
        <v>48</v>
      </c>
      <c r="Y117" s="165" t="s">
        <v>48</v>
      </c>
      <c r="Z117" s="165" t="s">
        <v>48</v>
      </c>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113</v>
      </c>
      <c r="B125" s="1"/>
      <c r="C125" s="258" t="s">
        <v>114</v>
      </c>
      <c r="D125" s="259"/>
      <c r="E125" s="259"/>
      <c r="F125" s="259"/>
      <c r="G125" s="259"/>
      <c r="H125" s="260"/>
      <c r="I125" s="238" t="s">
        <v>115</v>
      </c>
      <c r="J125" s="65"/>
      <c r="K125" s="66"/>
      <c r="L125" s="211" t="s">
        <v>116</v>
      </c>
      <c r="M125" s="211" t="s">
        <v>117</v>
      </c>
      <c r="N125" s="211" t="s">
        <v>118</v>
      </c>
      <c r="O125" s="211" t="s">
        <v>119</v>
      </c>
      <c r="P125" s="211" t="s">
        <v>119</v>
      </c>
      <c r="Q125" s="211" t="s">
        <v>120</v>
      </c>
      <c r="R125" s="211" t="s">
        <v>121</v>
      </c>
      <c r="S125" s="211" t="s">
        <v>122</v>
      </c>
      <c r="T125" s="211" t="s">
        <v>119</v>
      </c>
      <c r="U125" s="211" t="s">
        <v>123</v>
      </c>
      <c r="V125" s="211" t="s">
        <v>117</v>
      </c>
      <c r="W125" s="211" t="s">
        <v>123</v>
      </c>
      <c r="X125" s="211" t="s">
        <v>116</v>
      </c>
      <c r="Y125" s="211" t="s">
        <v>123</v>
      </c>
      <c r="Z125" s="211" t="s">
        <v>123</v>
      </c>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124</v>
      </c>
      <c r="B126" s="1"/>
      <c r="C126" s="191"/>
      <c r="D126" s="192"/>
      <c r="E126" s="258" t="s">
        <v>125</v>
      </c>
      <c r="F126" s="259"/>
      <c r="G126" s="259"/>
      <c r="H126" s="260"/>
      <c r="I126" s="256"/>
      <c r="J126" s="68"/>
      <c r="K126" s="69"/>
      <c r="L126" s="211" t="s">
        <v>48</v>
      </c>
      <c r="M126" s="211" t="s">
        <v>48</v>
      </c>
      <c r="N126" s="211" t="s">
        <v>48</v>
      </c>
      <c r="O126" s="211" t="s">
        <v>48</v>
      </c>
      <c r="P126" s="211" t="s">
        <v>48</v>
      </c>
      <c r="Q126" s="211" t="s">
        <v>48</v>
      </c>
      <c r="R126" s="211" t="s">
        <v>48</v>
      </c>
      <c r="S126" s="211" t="s">
        <v>48</v>
      </c>
      <c r="T126" s="211" t="s">
        <v>48</v>
      </c>
      <c r="U126" s="211" t="s">
        <v>126</v>
      </c>
      <c r="V126" s="211" t="s">
        <v>48</v>
      </c>
      <c r="W126" s="211" t="s">
        <v>118</v>
      </c>
      <c r="X126" s="211" t="s">
        <v>48</v>
      </c>
      <c r="Y126" s="211" t="s">
        <v>122</v>
      </c>
      <c r="Z126" s="211" t="s">
        <v>127</v>
      </c>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128</v>
      </c>
      <c r="B127" s="1"/>
      <c r="C127" s="191"/>
      <c r="D127" s="192"/>
      <c r="E127" s="320"/>
      <c r="F127" s="351"/>
      <c r="G127" s="351"/>
      <c r="H127" s="321"/>
      <c r="I127" s="256"/>
      <c r="J127" s="68"/>
      <c r="K127" s="69"/>
      <c r="L127" s="211" t="s">
        <v>48</v>
      </c>
      <c r="M127" s="211" t="s">
        <v>48</v>
      </c>
      <c r="N127" s="211" t="s">
        <v>48</v>
      </c>
      <c r="O127" s="211" t="s">
        <v>48</v>
      </c>
      <c r="P127" s="211" t="s">
        <v>48</v>
      </c>
      <c r="Q127" s="211" t="s">
        <v>48</v>
      </c>
      <c r="R127" s="211" t="s">
        <v>48</v>
      </c>
      <c r="S127" s="211" t="s">
        <v>48</v>
      </c>
      <c r="T127" s="211" t="s">
        <v>48</v>
      </c>
      <c r="U127" s="211" t="s">
        <v>129</v>
      </c>
      <c r="V127" s="211" t="s">
        <v>48</v>
      </c>
      <c r="W127" s="211" t="s">
        <v>130</v>
      </c>
      <c r="X127" s="211" t="s">
        <v>48</v>
      </c>
      <c r="Y127" s="211" t="s">
        <v>116</v>
      </c>
      <c r="Z127" s="211" t="s">
        <v>119</v>
      </c>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131</v>
      </c>
      <c r="B128" s="1"/>
      <c r="C128" s="186"/>
      <c r="D128" s="187"/>
      <c r="E128" s="322"/>
      <c r="F128" s="328"/>
      <c r="G128" s="328"/>
      <c r="H128" s="323"/>
      <c r="I128" s="257"/>
      <c r="J128" s="70"/>
      <c r="K128" s="71"/>
      <c r="L128" s="211" t="s">
        <v>48</v>
      </c>
      <c r="M128" s="211" t="s">
        <v>48</v>
      </c>
      <c r="N128" s="211" t="s">
        <v>48</v>
      </c>
      <c r="O128" s="211" t="s">
        <v>48</v>
      </c>
      <c r="P128" s="211" t="s">
        <v>48</v>
      </c>
      <c r="Q128" s="211" t="s">
        <v>48</v>
      </c>
      <c r="R128" s="211" t="s">
        <v>48</v>
      </c>
      <c r="S128" s="211" t="s">
        <v>48</v>
      </c>
      <c r="T128" s="211" t="s">
        <v>48</v>
      </c>
      <c r="U128" s="211" t="s">
        <v>119</v>
      </c>
      <c r="V128" s="211" t="s">
        <v>48</v>
      </c>
      <c r="W128" s="211" t="s">
        <v>116</v>
      </c>
      <c r="X128" s="211" t="s">
        <v>48</v>
      </c>
      <c r="Y128" s="211" t="s">
        <v>119</v>
      </c>
      <c r="Z128" s="211" t="s">
        <v>116</v>
      </c>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133</v>
      </c>
      <c r="B136" s="1"/>
      <c r="C136" s="258" t="s">
        <v>134</v>
      </c>
      <c r="D136" s="259"/>
      <c r="E136" s="259"/>
      <c r="F136" s="259"/>
      <c r="G136" s="259"/>
      <c r="H136" s="260"/>
      <c r="I136" s="237" t="s">
        <v>135</v>
      </c>
      <c r="J136" s="72"/>
      <c r="K136" s="66"/>
      <c r="L136" s="67" t="s">
        <v>136</v>
      </c>
      <c r="M136" s="211" t="s">
        <v>48</v>
      </c>
      <c r="N136" s="211" t="s">
        <v>136</v>
      </c>
      <c r="O136" s="211" t="s">
        <v>48</v>
      </c>
      <c r="P136" s="211" t="s">
        <v>48</v>
      </c>
      <c r="Q136" s="211" t="s">
        <v>136</v>
      </c>
      <c r="R136" s="211" t="s">
        <v>136</v>
      </c>
      <c r="S136" s="211" t="s">
        <v>136</v>
      </c>
      <c r="T136" s="211" t="s">
        <v>136</v>
      </c>
      <c r="U136" s="211" t="s">
        <v>136</v>
      </c>
      <c r="V136" s="211" t="s">
        <v>136</v>
      </c>
      <c r="W136" s="211" t="s">
        <v>137</v>
      </c>
      <c r="X136" s="211" t="s">
        <v>138</v>
      </c>
      <c r="Y136" s="211" t="s">
        <v>139</v>
      </c>
      <c r="Z136" s="211" t="s">
        <v>140</v>
      </c>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133</v>
      </c>
      <c r="B137" s="58"/>
      <c r="C137" s="191"/>
      <c r="D137" s="192"/>
      <c r="E137" s="251" t="s">
        <v>141</v>
      </c>
      <c r="F137" s="252"/>
      <c r="G137" s="252"/>
      <c r="H137" s="253"/>
      <c r="I137" s="237"/>
      <c r="J137" s="68"/>
      <c r="K137" s="69"/>
      <c r="L137" s="67">
        <v>29</v>
      </c>
      <c r="M137" s="211">
        <v>0</v>
      </c>
      <c r="N137" s="211">
        <v>44</v>
      </c>
      <c r="O137" s="211">
        <v>0</v>
      </c>
      <c r="P137" s="211">
        <v>0</v>
      </c>
      <c r="Q137" s="211">
        <v>46</v>
      </c>
      <c r="R137" s="211">
        <v>51</v>
      </c>
      <c r="S137" s="211">
        <v>46</v>
      </c>
      <c r="T137" s="211">
        <v>46</v>
      </c>
      <c r="U137" s="211">
        <v>45</v>
      </c>
      <c r="V137" s="211">
        <v>46</v>
      </c>
      <c r="W137" s="211">
        <v>8</v>
      </c>
      <c r="X137" s="211">
        <v>6</v>
      </c>
      <c r="Y137" s="211">
        <v>52</v>
      </c>
      <c r="Z137" s="211">
        <v>52</v>
      </c>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142</v>
      </c>
      <c r="B138" s="58"/>
      <c r="C138" s="258" t="s">
        <v>143</v>
      </c>
      <c r="D138" s="259"/>
      <c r="E138" s="259"/>
      <c r="F138" s="259"/>
      <c r="G138" s="259"/>
      <c r="H138" s="260"/>
      <c r="I138" s="237"/>
      <c r="J138" s="68"/>
      <c r="K138" s="69"/>
      <c r="L138" s="67" t="s">
        <v>48</v>
      </c>
      <c r="M138" s="211" t="s">
        <v>48</v>
      </c>
      <c r="N138" s="211" t="s">
        <v>48</v>
      </c>
      <c r="O138" s="211" t="s">
        <v>48</v>
      </c>
      <c r="P138" s="211" t="s">
        <v>48</v>
      </c>
      <c r="Q138" s="211" t="s">
        <v>48</v>
      </c>
      <c r="R138" s="211" t="s">
        <v>48</v>
      </c>
      <c r="S138" s="211" t="s">
        <v>48</v>
      </c>
      <c r="T138" s="211" t="s">
        <v>48</v>
      </c>
      <c r="U138" s="211" t="s">
        <v>48</v>
      </c>
      <c r="V138" s="211" t="s">
        <v>48</v>
      </c>
      <c r="W138" s="211" t="s">
        <v>48</v>
      </c>
      <c r="X138" s="211" t="s">
        <v>48</v>
      </c>
      <c r="Y138" s="211" t="s">
        <v>48</v>
      </c>
      <c r="Z138" s="211" t="s">
        <v>48</v>
      </c>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142</v>
      </c>
      <c r="B139" s="58"/>
      <c r="C139" s="73"/>
      <c r="D139" s="74"/>
      <c r="E139" s="251" t="s">
        <v>141</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144</v>
      </c>
      <c r="B140" s="58"/>
      <c r="C140" s="258" t="s">
        <v>143</v>
      </c>
      <c r="D140" s="259"/>
      <c r="E140" s="259"/>
      <c r="F140" s="259"/>
      <c r="G140" s="259"/>
      <c r="H140" s="260"/>
      <c r="I140" s="237"/>
      <c r="J140" s="68"/>
      <c r="K140" s="69"/>
      <c r="L140" s="67" t="s">
        <v>48</v>
      </c>
      <c r="M140" s="211" t="s">
        <v>48</v>
      </c>
      <c r="N140" s="211" t="s">
        <v>48</v>
      </c>
      <c r="O140" s="211" t="s">
        <v>48</v>
      </c>
      <c r="P140" s="211" t="s">
        <v>48</v>
      </c>
      <c r="Q140" s="211" t="s">
        <v>48</v>
      </c>
      <c r="R140" s="211" t="s">
        <v>48</v>
      </c>
      <c r="S140" s="211" t="s">
        <v>48</v>
      </c>
      <c r="T140" s="211" t="s">
        <v>48</v>
      </c>
      <c r="U140" s="211" t="s">
        <v>48</v>
      </c>
      <c r="V140" s="211" t="s">
        <v>48</v>
      </c>
      <c r="W140" s="211" t="s">
        <v>48</v>
      </c>
      <c r="X140" s="211" t="s">
        <v>48</v>
      </c>
      <c r="Y140" s="211" t="s">
        <v>48</v>
      </c>
      <c r="Z140" s="211" t="s">
        <v>48</v>
      </c>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144</v>
      </c>
      <c r="B141" s="58"/>
      <c r="C141" s="75"/>
      <c r="D141" s="76"/>
      <c r="E141" s="251" t="s">
        <v>141</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145</v>
      </c>
      <c r="B142" s="58"/>
      <c r="C142" s="234" t="s">
        <v>146</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148</v>
      </c>
      <c r="B150" s="1"/>
      <c r="C150" s="251" t="s">
        <v>147</v>
      </c>
      <c r="D150" s="252"/>
      <c r="E150" s="252"/>
      <c r="F150" s="252"/>
      <c r="G150" s="252"/>
      <c r="H150" s="253"/>
      <c r="I150" s="81" t="s">
        <v>149</v>
      </c>
      <c r="J150" s="228" t="s">
        <v>150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152</v>
      </c>
      <c r="I157" s="47" t="s">
        <v>88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153</v>
      </c>
      <c r="B158" s="1"/>
      <c r="C158" s="251" t="s">
        <v>154</v>
      </c>
      <c r="D158" s="252"/>
      <c r="E158" s="252"/>
      <c r="F158" s="252"/>
      <c r="G158" s="252"/>
      <c r="H158" s="253"/>
      <c r="I158" s="338" t="s">
        <v>155</v>
      </c>
      <c r="J158" s="167" t="s">
        <v>156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157</v>
      </c>
      <c r="B159" s="1"/>
      <c r="C159" s="251" t="s">
        <v>158</v>
      </c>
      <c r="D159" s="252"/>
      <c r="E159" s="252"/>
      <c r="F159" s="252"/>
      <c r="G159" s="252"/>
      <c r="H159" s="253"/>
      <c r="I159" s="339"/>
      <c r="J159" s="167" t="s">
        <v>156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159</v>
      </c>
      <c r="B160" s="1"/>
      <c r="C160" s="251" t="s">
        <v>160</v>
      </c>
      <c r="D160" s="252"/>
      <c r="E160" s="252"/>
      <c r="F160" s="252"/>
      <c r="G160" s="252"/>
      <c r="H160" s="253"/>
      <c r="I160" s="340"/>
      <c r="J160" s="167" t="s">
        <v>161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163</v>
      </c>
      <c r="B168" s="1"/>
      <c r="C168" s="251" t="s">
        <v>164</v>
      </c>
      <c r="D168" s="252"/>
      <c r="E168" s="252"/>
      <c r="F168" s="252"/>
      <c r="G168" s="252"/>
      <c r="H168" s="253"/>
      <c r="I168" s="184" t="s">
        <v>165</v>
      </c>
      <c r="J168" s="167" t="s">
        <v>161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166</v>
      </c>
      <c r="B169" s="1"/>
      <c r="C169" s="251" t="s">
        <v>167</v>
      </c>
      <c r="D169" s="252"/>
      <c r="E169" s="252"/>
      <c r="F169" s="252"/>
      <c r="G169" s="252"/>
      <c r="H169" s="253"/>
      <c r="I169" s="82" t="s">
        <v>168</v>
      </c>
      <c r="J169" s="167" t="s">
        <v>156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170</v>
      </c>
      <c r="B177" s="1"/>
      <c r="C177" s="251" t="s">
        <v>171</v>
      </c>
      <c r="D177" s="252"/>
      <c r="E177" s="252"/>
      <c r="F177" s="252"/>
      <c r="G177" s="252"/>
      <c r="H177" s="253"/>
      <c r="I177" s="85" t="s">
        <v>172</v>
      </c>
      <c r="J177" s="167" t="s">
        <v>173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174</v>
      </c>
      <c r="D178" s="235"/>
      <c r="E178" s="235"/>
      <c r="F178" s="235"/>
      <c r="G178" s="235"/>
      <c r="H178" s="236"/>
      <c r="I178" s="85" t="s">
        <v>175</v>
      </c>
      <c r="J178" s="167" t="s">
        <v>161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176</v>
      </c>
      <c r="D179" s="235"/>
      <c r="E179" s="235"/>
      <c r="F179" s="235"/>
      <c r="G179" s="235"/>
      <c r="H179" s="236"/>
      <c r="I179" s="85" t="s">
        <v>177</v>
      </c>
      <c r="J179" s="167" t="s">
        <v>161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178</v>
      </c>
      <c r="B180" s="1"/>
      <c r="C180" s="251" t="s">
        <v>179</v>
      </c>
      <c r="D180" s="252"/>
      <c r="E180" s="252"/>
      <c r="F180" s="252"/>
      <c r="G180" s="252"/>
      <c r="H180" s="253"/>
      <c r="I180" s="85" t="s">
        <v>180</v>
      </c>
      <c r="J180" s="167" t="s">
        <v>161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181</v>
      </c>
      <c r="B181" s="1"/>
      <c r="C181" s="251" t="s">
        <v>182</v>
      </c>
      <c r="D181" s="252"/>
      <c r="E181" s="252"/>
      <c r="F181" s="252"/>
      <c r="G181" s="252"/>
      <c r="H181" s="253"/>
      <c r="I181" s="85" t="s">
        <v>183</v>
      </c>
      <c r="J181" s="167" t="s">
        <v>161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185</v>
      </c>
      <c r="B189" s="58"/>
      <c r="C189" s="300" t="s">
        <v>186</v>
      </c>
      <c r="D189" s="302"/>
      <c r="E189" s="302"/>
      <c r="F189" s="302"/>
      <c r="G189" s="300" t="s">
        <v>187</v>
      </c>
      <c r="H189" s="300"/>
      <c r="I189" s="341" t="s">
        <v>188</v>
      </c>
      <c r="J189" s="172">
        <v>90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185</v>
      </c>
      <c r="B190" s="58"/>
      <c r="C190" s="302"/>
      <c r="D190" s="302"/>
      <c r="E190" s="302"/>
      <c r="F190" s="302"/>
      <c r="G190" s="300" t="s">
        <v>189</v>
      </c>
      <c r="H190" s="300"/>
      <c r="I190" s="342"/>
      <c r="J190" s="173">
        <v>15.2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190</v>
      </c>
      <c r="B191" s="58"/>
      <c r="C191" s="300" t="s">
        <v>191</v>
      </c>
      <c r="D191" s="302"/>
      <c r="E191" s="302"/>
      <c r="F191" s="302"/>
      <c r="G191" s="300" t="s">
        <v>187</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190</v>
      </c>
      <c r="B192" s="58"/>
      <c r="C192" s="302"/>
      <c r="D192" s="302"/>
      <c r="E192" s="302"/>
      <c r="F192" s="302"/>
      <c r="G192" s="300" t="s">
        <v>189</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192</v>
      </c>
      <c r="B193" s="80"/>
      <c r="C193" s="300" t="s">
        <v>193</v>
      </c>
      <c r="D193" s="300"/>
      <c r="E193" s="300"/>
      <c r="F193" s="300"/>
      <c r="G193" s="300" t="s">
        <v>187</v>
      </c>
      <c r="H193" s="300"/>
      <c r="I193" s="342"/>
      <c r="J193" s="172" t="str">
        <f>IF(SUM(L193:BS193)=0,IF(COUNTIF(L193:BS193,"未確認")&gt;0,"未確認",IF(COUNTIF(L193:BS193,"~*")&gt;0,"*",SUM(L193:BS193))),SUM(L193:BS193))</f>
        <v>未確認</v>
      </c>
      <c r="K193" s="57" t="str">
        <f t="shared" si="30"/>
        <v>※</v>
      </c>
      <c r="L193" s="89">
        <v>19</v>
      </c>
      <c r="M193" s="213">
        <v>0</v>
      </c>
      <c r="N193" s="213">
        <v>26</v>
      </c>
      <c r="O193" s="213">
        <v>0</v>
      </c>
      <c r="P193" s="213">
        <v>0</v>
      </c>
      <c r="Q193" s="213">
        <v>24</v>
      </c>
      <c r="R193" s="213">
        <v>11</v>
      </c>
      <c r="S193" s="213">
        <v>27</v>
      </c>
      <c r="T193" s="213">
        <v>11</v>
      </c>
      <c r="U193" s="213">
        <v>26</v>
      </c>
      <c r="V193" s="213">
        <v>29</v>
      </c>
      <c r="W193" s="213">
        <v>26</v>
      </c>
      <c r="X193" s="213">
        <v>13</v>
      </c>
      <c r="Y193" s="213">
        <v>11</v>
      </c>
      <c r="Z193" s="213">
        <v>12</v>
      </c>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192</v>
      </c>
      <c r="B194" s="80"/>
      <c r="C194" s="300"/>
      <c r="D194" s="300"/>
      <c r="E194" s="300"/>
      <c r="F194" s="300"/>
      <c r="G194" s="300" t="s">
        <v>189</v>
      </c>
      <c r="H194" s="300"/>
      <c r="I194" s="342"/>
      <c r="J194" s="173" t="str">
        <f ref="J194:J216" t="shared" si="31">IF(SUM(L194:BS194)=0,IF(COUNTIF(L194:BS194,"未確認")&gt;0,"未確認",IF(COUNTIF(L194:BS194,"~*")&gt;0,"*",SUM(L194:BS194))),SUM(L194:BS194))</f>
        <v>未確認</v>
      </c>
      <c r="K194" s="229" t="str">
        <f t="shared" si="30"/>
        <v>※</v>
      </c>
      <c r="L194" s="90">
        <v>0.9</v>
      </c>
      <c r="M194" s="212">
        <v>0</v>
      </c>
      <c r="N194" s="212">
        <v>0.9</v>
      </c>
      <c r="O194" s="212">
        <v>0</v>
      </c>
      <c r="P194" s="212">
        <v>0</v>
      </c>
      <c r="Q194" s="212">
        <v>0.6</v>
      </c>
      <c r="R194" s="212">
        <v>0</v>
      </c>
      <c r="S194" s="212">
        <v>0</v>
      </c>
      <c r="T194" s="212">
        <v>0.4</v>
      </c>
      <c r="U194" s="212">
        <v>0.8</v>
      </c>
      <c r="V194" s="212">
        <v>0.9</v>
      </c>
      <c r="W194" s="212">
        <v>0</v>
      </c>
      <c r="X194" s="212">
        <v>0</v>
      </c>
      <c r="Y194" s="212">
        <v>1.8</v>
      </c>
      <c r="Z194" s="212">
        <v>0.9</v>
      </c>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194</v>
      </c>
      <c r="B195" s="80"/>
      <c r="C195" s="300" t="s">
        <v>195</v>
      </c>
      <c r="D195" s="301"/>
      <c r="E195" s="301"/>
      <c r="F195" s="301"/>
      <c r="G195" s="300" t="s">
        <v>187</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194</v>
      </c>
      <c r="B196" s="80"/>
      <c r="C196" s="301"/>
      <c r="D196" s="301"/>
      <c r="E196" s="301"/>
      <c r="F196" s="301"/>
      <c r="G196" s="300" t="s">
        <v>189</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196</v>
      </c>
      <c r="B197" s="80"/>
      <c r="C197" s="300" t="s">
        <v>197</v>
      </c>
      <c r="D197" s="301"/>
      <c r="E197" s="301"/>
      <c r="F197" s="301"/>
      <c r="G197" s="300" t="s">
        <v>187</v>
      </c>
      <c r="H197" s="300"/>
      <c r="I197" s="342"/>
      <c r="J197" s="172" t="str">
        <f t="shared" si="31"/>
        <v>未確認</v>
      </c>
      <c r="K197" s="57" t="str">
        <f t="shared" si="30"/>
        <v>※</v>
      </c>
      <c r="L197" s="89">
        <v>2</v>
      </c>
      <c r="M197" s="213">
        <v>0</v>
      </c>
      <c r="N197" s="213">
        <v>2</v>
      </c>
      <c r="O197" s="213">
        <v>0</v>
      </c>
      <c r="P197" s="213">
        <v>0</v>
      </c>
      <c r="Q197" s="213">
        <v>3</v>
      </c>
      <c r="R197" s="213">
        <v>1</v>
      </c>
      <c r="S197" s="213">
        <v>2</v>
      </c>
      <c r="T197" s="213">
        <v>3</v>
      </c>
      <c r="U197" s="213">
        <v>3</v>
      </c>
      <c r="V197" s="213">
        <v>2</v>
      </c>
      <c r="W197" s="213">
        <v>1</v>
      </c>
      <c r="X197" s="213">
        <v>0</v>
      </c>
      <c r="Y197" s="213">
        <v>15</v>
      </c>
      <c r="Z197" s="213">
        <v>12</v>
      </c>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196</v>
      </c>
      <c r="B198" s="80"/>
      <c r="C198" s="301"/>
      <c r="D198" s="301"/>
      <c r="E198" s="301"/>
      <c r="F198" s="301"/>
      <c r="G198" s="300" t="s">
        <v>189</v>
      </c>
      <c r="H198" s="300"/>
      <c r="I198" s="342"/>
      <c r="J198" s="173" t="str">
        <f t="shared" si="31"/>
        <v>未確認</v>
      </c>
      <c r="K198" s="229" t="str">
        <f t="shared" si="30"/>
        <v>※</v>
      </c>
      <c r="L198" s="90">
        <v>0.9</v>
      </c>
      <c r="M198" s="212">
        <v>0</v>
      </c>
      <c r="N198" s="212">
        <v>1.8</v>
      </c>
      <c r="O198" s="212">
        <v>0</v>
      </c>
      <c r="P198" s="212">
        <v>0</v>
      </c>
      <c r="Q198" s="212">
        <v>0.9</v>
      </c>
      <c r="R198" s="212">
        <v>0</v>
      </c>
      <c r="S198" s="212">
        <v>1.8</v>
      </c>
      <c r="T198" s="212">
        <v>0.9</v>
      </c>
      <c r="U198" s="212">
        <v>0.9</v>
      </c>
      <c r="V198" s="212">
        <v>1.8</v>
      </c>
      <c r="W198" s="212">
        <v>0</v>
      </c>
      <c r="X198" s="212">
        <v>0</v>
      </c>
      <c r="Y198" s="212">
        <v>0.9</v>
      </c>
      <c r="Z198" s="212">
        <v>0</v>
      </c>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198</v>
      </c>
      <c r="B199" s="80"/>
      <c r="C199" s="300" t="s">
        <v>199</v>
      </c>
      <c r="D199" s="301"/>
      <c r="E199" s="301"/>
      <c r="F199" s="301"/>
      <c r="G199" s="300" t="s">
        <v>187</v>
      </c>
      <c r="H199" s="300"/>
      <c r="I199" s="342"/>
      <c r="J199" s="172" t="str">
        <f t="shared" si="31"/>
        <v>未確認</v>
      </c>
      <c r="K199" s="57" t="str">
        <f t="shared" si="30"/>
        <v>※</v>
      </c>
      <c r="L199" s="89">
        <v>0</v>
      </c>
      <c r="M199" s="213">
        <v>0</v>
      </c>
      <c r="N199" s="213">
        <v>0</v>
      </c>
      <c r="O199" s="213">
        <v>0</v>
      </c>
      <c r="P199" s="213">
        <v>0</v>
      </c>
      <c r="Q199" s="213">
        <v>0</v>
      </c>
      <c r="R199" s="213">
        <v>0</v>
      </c>
      <c r="S199" s="213">
        <v>0</v>
      </c>
      <c r="T199" s="213">
        <v>4</v>
      </c>
      <c r="U199" s="213">
        <v>0</v>
      </c>
      <c r="V199" s="213">
        <v>0</v>
      </c>
      <c r="W199" s="213">
        <v>0</v>
      </c>
      <c r="X199" s="213">
        <v>0</v>
      </c>
      <c r="Y199" s="213">
        <v>0</v>
      </c>
      <c r="Z199" s="213">
        <v>0</v>
      </c>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198</v>
      </c>
      <c r="B200" s="58"/>
      <c r="C200" s="301"/>
      <c r="D200" s="301"/>
      <c r="E200" s="301"/>
      <c r="F200" s="301"/>
      <c r="G200" s="300" t="s">
        <v>189</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0.4</v>
      </c>
      <c r="U200" s="212">
        <v>0</v>
      </c>
      <c r="V200" s="212">
        <v>0</v>
      </c>
      <c r="W200" s="212">
        <v>0</v>
      </c>
      <c r="X200" s="212">
        <v>0</v>
      </c>
      <c r="Y200" s="212">
        <v>0</v>
      </c>
      <c r="Z200" s="212">
        <v>0</v>
      </c>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200</v>
      </c>
      <c r="B201" s="58"/>
      <c r="C201" s="300" t="s">
        <v>201</v>
      </c>
      <c r="D201" s="301"/>
      <c r="E201" s="301"/>
      <c r="F201" s="301"/>
      <c r="G201" s="300" t="s">
        <v>187</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7</v>
      </c>
      <c r="Z201" s="213">
        <v>0</v>
      </c>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200</v>
      </c>
      <c r="B202" s="58"/>
      <c r="C202" s="301"/>
      <c r="D202" s="301"/>
      <c r="E202" s="301"/>
      <c r="F202" s="301"/>
      <c r="G202" s="300" t="s">
        <v>189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202</v>
      </c>
      <c r="B203" s="58"/>
      <c r="C203" s="300" t="s">
        <v>203</v>
      </c>
      <c r="D203" s="301"/>
      <c r="E203" s="301"/>
      <c r="F203" s="301"/>
      <c r="G203" s="300" t="s">
        <v>187</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4</v>
      </c>
      <c r="Z203" s="213">
        <v>0</v>
      </c>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202</v>
      </c>
      <c r="B204" s="58"/>
      <c r="C204" s="301"/>
      <c r="D204" s="301"/>
      <c r="E204" s="301"/>
      <c r="F204" s="301"/>
      <c r="G204" s="300" t="s">
        <v>189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204</v>
      </c>
      <c r="B205" s="58"/>
      <c r="C205" s="300" t="s">
        <v>205</v>
      </c>
      <c r="D205" s="301"/>
      <c r="E205" s="301"/>
      <c r="F205" s="301"/>
      <c r="G205" s="300" t="s">
        <v>187</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2</v>
      </c>
      <c r="Z205" s="213">
        <v>0</v>
      </c>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204</v>
      </c>
      <c r="B206" s="58"/>
      <c r="C206" s="301"/>
      <c r="D206" s="301"/>
      <c r="E206" s="301"/>
      <c r="F206" s="301"/>
      <c r="G206" s="300" t="s">
        <v>189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206</v>
      </c>
      <c r="B207" s="58"/>
      <c r="C207" s="300" t="s">
        <v>207</v>
      </c>
      <c r="D207" s="301"/>
      <c r="E207" s="301"/>
      <c r="F207" s="301"/>
      <c r="G207" s="300" t="s">
        <v>187</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206</v>
      </c>
      <c r="B208" s="58"/>
      <c r="C208" s="301"/>
      <c r="D208" s="301"/>
      <c r="E208" s="301"/>
      <c r="F208" s="301"/>
      <c r="G208" s="300" t="s">
        <v>189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208</v>
      </c>
      <c r="B209" s="58"/>
      <c r="C209" s="300" t="s">
        <v>209</v>
      </c>
      <c r="D209" s="302"/>
      <c r="E209" s="302"/>
      <c r="F209" s="302"/>
      <c r="G209" s="300" t="s">
        <v>187</v>
      </c>
      <c r="H209" s="300"/>
      <c r="I209" s="342"/>
      <c r="J209" s="172">
        <v>24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208</v>
      </c>
      <c r="B210" s="58"/>
      <c r="C210" s="302"/>
      <c r="D210" s="302"/>
      <c r="E210" s="302"/>
      <c r="F210" s="302"/>
      <c r="G210" s="300" t="s">
        <v>189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210</v>
      </c>
      <c r="B211" s="58"/>
      <c r="C211" s="300" t="s">
        <v>211</v>
      </c>
      <c r="D211" s="302"/>
      <c r="E211" s="302"/>
      <c r="F211" s="302"/>
      <c r="G211" s="300" t="s">
        <v>187</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210</v>
      </c>
      <c r="B212" s="58"/>
      <c r="C212" s="302"/>
      <c r="D212" s="302"/>
      <c r="E212" s="302"/>
      <c r="F212" s="302"/>
      <c r="G212" s="300" t="s">
        <v>189</v>
      </c>
      <c r="H212" s="300"/>
      <c r="I212" s="342"/>
      <c r="J212" s="173">
        <v>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212</v>
      </c>
      <c r="B213" s="58"/>
      <c r="C213" s="300" t="s">
        <v>213</v>
      </c>
      <c r="D213" s="301"/>
      <c r="E213" s="301"/>
      <c r="F213" s="301"/>
      <c r="G213" s="300" t="s">
        <v>187</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212</v>
      </c>
      <c r="B214" s="58"/>
      <c r="C214" s="301"/>
      <c r="D214" s="301"/>
      <c r="E214" s="301"/>
      <c r="F214" s="301"/>
      <c r="G214" s="300" t="s">
        <v>189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214</v>
      </c>
      <c r="B215" s="58"/>
      <c r="C215" s="300" t="s">
        <v>215</v>
      </c>
      <c r="D215" s="302"/>
      <c r="E215" s="302"/>
      <c r="F215" s="302"/>
      <c r="G215" s="300" t="s">
        <v>187</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214</v>
      </c>
      <c r="B216" s="58"/>
      <c r="C216" s="302"/>
      <c r="D216" s="302"/>
      <c r="E216" s="302"/>
      <c r="F216" s="302"/>
      <c r="G216" s="300" t="s">
        <v>189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87</v>
      </c>
      <c r="K219" s="55"/>
      <c r="L219" s="368" t="s">
        <v>216</v>
      </c>
      <c r="M219" s="369"/>
      <c r="N219" s="370"/>
      <c r="O219" s="5"/>
      <c r="P219" s="5"/>
      <c r="Q219" s="5"/>
      <c r="R219" s="5"/>
      <c r="S219" s="5"/>
      <c r="T219" s="5"/>
      <c r="U219" s="5"/>
      <c r="V219" s="5"/>
    </row>
    <row r="220" ht="20.25" customHeight="1">
      <c r="C220" s="25"/>
      <c r="I220" s="47" t="s">
        <v>88</v>
      </c>
      <c r="J220" s="48"/>
      <c r="K220" s="56"/>
      <c r="L220" s="92" t="s">
        <v>217</v>
      </c>
      <c r="M220" s="92" t="s">
        <v>218</v>
      </c>
      <c r="N220" s="92" t="s">
        <v>219</v>
      </c>
      <c r="O220" s="5"/>
      <c r="P220" s="5"/>
      <c r="Q220" s="5"/>
      <c r="R220" s="5"/>
      <c r="S220" s="5"/>
      <c r="T220" s="5"/>
      <c r="U220" s="5"/>
      <c r="V220" s="1"/>
    </row>
    <row r="221" ht="34.5" customHeight="1" s="2" customFormat="1">
      <c r="A221" s="158" t="s">
        <v>220</v>
      </c>
      <c r="B221" s="80"/>
      <c r="C221" s="300" t="s">
        <v>193</v>
      </c>
      <c r="D221" s="300"/>
      <c r="E221" s="300"/>
      <c r="F221" s="300"/>
      <c r="G221" s="251" t="s">
        <v>187</v>
      </c>
      <c r="H221" s="253"/>
      <c r="I221" s="335" t="s">
        <v>221</v>
      </c>
      <c r="J221" s="93"/>
      <c r="K221" s="94"/>
      <c r="L221" s="89">
        <v>26</v>
      </c>
      <c r="M221" s="89">
        <v>28</v>
      </c>
      <c r="N221" s="89">
        <v>143</v>
      </c>
      <c r="O221" s="5"/>
      <c r="P221" s="5"/>
      <c r="Q221" s="5"/>
      <c r="R221" s="5"/>
      <c r="S221" s="5"/>
      <c r="T221" s="5"/>
      <c r="U221" s="5"/>
    </row>
    <row r="222" ht="34.5" customHeight="1" s="2" customFormat="1">
      <c r="A222" s="158" t="s">
        <v>220</v>
      </c>
      <c r="B222" s="80"/>
      <c r="C222" s="300"/>
      <c r="D222" s="300"/>
      <c r="E222" s="300"/>
      <c r="F222" s="300"/>
      <c r="G222" s="251" t="s">
        <v>189</v>
      </c>
      <c r="H222" s="253"/>
      <c r="I222" s="336"/>
      <c r="J222" s="93"/>
      <c r="K222" s="95"/>
      <c r="L222" s="90">
        <v>0</v>
      </c>
      <c r="M222" s="90">
        <v>19</v>
      </c>
      <c r="N222" s="90">
        <v>10.4</v>
      </c>
      <c r="O222" s="5"/>
      <c r="P222" s="5"/>
      <c r="Q222" s="5"/>
      <c r="R222" s="5"/>
      <c r="S222" s="5"/>
      <c r="T222" s="5"/>
      <c r="U222" s="5"/>
    </row>
    <row r="223" ht="34.5" customHeight="1" s="2" customFormat="1">
      <c r="A223" s="158" t="s">
        <v>222</v>
      </c>
      <c r="B223" s="80"/>
      <c r="C223" s="300" t="s">
        <v>195</v>
      </c>
      <c r="D223" s="301"/>
      <c r="E223" s="301"/>
      <c r="F223" s="301"/>
      <c r="G223" s="251" t="s">
        <v>187</v>
      </c>
      <c r="H223" s="253"/>
      <c r="I223" s="336"/>
      <c r="J223" s="93"/>
      <c r="K223" s="94"/>
      <c r="L223" s="89">
        <v>1</v>
      </c>
      <c r="M223" s="89">
        <v>1</v>
      </c>
      <c r="N223" s="89">
        <v>0</v>
      </c>
      <c r="O223" s="5"/>
      <c r="P223" s="5"/>
      <c r="Q223" s="5"/>
      <c r="R223" s="5"/>
      <c r="S223" s="5"/>
      <c r="T223" s="5"/>
      <c r="U223" s="5"/>
    </row>
    <row r="224" ht="34.5" customHeight="1" s="2" customFormat="1">
      <c r="A224" s="158" t="s">
        <v>222</v>
      </c>
      <c r="B224" s="80"/>
      <c r="C224" s="301"/>
      <c r="D224" s="301"/>
      <c r="E224" s="301"/>
      <c r="F224" s="301"/>
      <c r="G224" s="251" t="s">
        <v>189</v>
      </c>
      <c r="H224" s="253"/>
      <c r="I224" s="336"/>
      <c r="J224" s="93"/>
      <c r="K224" s="95"/>
      <c r="L224" s="90">
        <v>1.8</v>
      </c>
      <c r="M224" s="90">
        <v>0.9</v>
      </c>
      <c r="N224" s="90">
        <v>0</v>
      </c>
      <c r="O224" s="5"/>
      <c r="P224" s="5"/>
      <c r="Q224" s="5"/>
      <c r="R224" s="5"/>
      <c r="S224" s="5"/>
      <c r="T224" s="5"/>
      <c r="U224" s="5"/>
    </row>
    <row r="225" ht="34.5" customHeight="1" s="2" customFormat="1">
      <c r="A225" s="158" t="s">
        <v>223</v>
      </c>
      <c r="B225" s="80"/>
      <c r="C225" s="300" t="s">
        <v>197</v>
      </c>
      <c r="D225" s="301"/>
      <c r="E225" s="301"/>
      <c r="F225" s="301"/>
      <c r="G225" s="251" t="s">
        <v>187</v>
      </c>
      <c r="H225" s="253"/>
      <c r="I225" s="336"/>
      <c r="J225" s="93"/>
      <c r="K225" s="94"/>
      <c r="L225" s="89">
        <v>1</v>
      </c>
      <c r="M225" s="89">
        <v>0</v>
      </c>
      <c r="N225" s="89">
        <v>5</v>
      </c>
      <c r="O225" s="5"/>
      <c r="P225" s="5"/>
      <c r="Q225" s="5"/>
      <c r="R225" s="5"/>
      <c r="S225" s="5"/>
      <c r="T225" s="5"/>
      <c r="U225" s="5"/>
    </row>
    <row r="226" ht="34.5" customHeight="1" s="2" customFormat="1">
      <c r="A226" s="158" t="s">
        <v>223</v>
      </c>
      <c r="B226" s="80"/>
      <c r="C226" s="301"/>
      <c r="D226" s="301"/>
      <c r="E226" s="301"/>
      <c r="F226" s="301"/>
      <c r="G226" s="251" t="s">
        <v>189</v>
      </c>
      <c r="H226" s="253"/>
      <c r="I226" s="336"/>
      <c r="J226" s="93"/>
      <c r="K226" s="95"/>
      <c r="L226" s="90">
        <v>1.8</v>
      </c>
      <c r="M226" s="90">
        <v>13.9</v>
      </c>
      <c r="N226" s="90">
        <v>7.1</v>
      </c>
      <c r="O226" s="5"/>
      <c r="P226" s="5"/>
      <c r="Q226" s="5"/>
      <c r="R226" s="5"/>
      <c r="S226" s="5"/>
      <c r="T226" s="5"/>
      <c r="U226" s="5"/>
    </row>
    <row r="227" ht="34.5" customHeight="1" s="2" customFormat="1">
      <c r="A227" s="158" t="s">
        <v>224</v>
      </c>
      <c r="B227" s="80"/>
      <c r="C227" s="300" t="s">
        <v>199</v>
      </c>
      <c r="D227" s="301"/>
      <c r="E227" s="301"/>
      <c r="F227" s="301"/>
      <c r="G227" s="251" t="s">
        <v>187</v>
      </c>
      <c r="H227" s="253"/>
      <c r="I227" s="336"/>
      <c r="J227" s="93"/>
      <c r="K227" s="94"/>
      <c r="L227" s="89">
        <v>0</v>
      </c>
      <c r="M227" s="89">
        <v>1</v>
      </c>
      <c r="N227" s="89">
        <v>4</v>
      </c>
      <c r="O227" s="5"/>
      <c r="P227" s="5"/>
      <c r="Q227" s="5"/>
      <c r="R227" s="5"/>
      <c r="S227" s="5"/>
      <c r="T227" s="5"/>
      <c r="U227" s="5"/>
    </row>
    <row r="228" ht="34.5" customHeight="1" s="2" customFormat="1">
      <c r="A228" s="158" t="s">
        <v>224</v>
      </c>
      <c r="B228" s="58"/>
      <c r="C228" s="301"/>
      <c r="D228" s="301"/>
      <c r="E228" s="301"/>
      <c r="F228" s="301"/>
      <c r="G228" s="251" t="s">
        <v>189</v>
      </c>
      <c r="H228" s="253"/>
      <c r="I228" s="336"/>
      <c r="J228" s="93"/>
      <c r="K228" s="95"/>
      <c r="L228" s="90">
        <v>0</v>
      </c>
      <c r="M228" s="90">
        <v>0.9</v>
      </c>
      <c r="N228" s="90">
        <v>0.8</v>
      </c>
      <c r="O228" s="5"/>
      <c r="P228" s="5"/>
      <c r="Q228" s="5"/>
      <c r="R228" s="5"/>
      <c r="S228" s="5"/>
      <c r="T228" s="5"/>
      <c r="U228" s="5"/>
    </row>
    <row r="229" ht="34.5" customHeight="1" s="2" customFormat="1">
      <c r="A229" s="158" t="s">
        <v>225</v>
      </c>
      <c r="B229" s="58"/>
      <c r="C229" s="300" t="s">
        <v>201</v>
      </c>
      <c r="D229" s="301"/>
      <c r="E229" s="301"/>
      <c r="F229" s="301"/>
      <c r="G229" s="251" t="s">
        <v>187</v>
      </c>
      <c r="H229" s="253"/>
      <c r="I229" s="336"/>
      <c r="J229" s="93"/>
      <c r="K229" s="94"/>
      <c r="L229" s="89">
        <v>0</v>
      </c>
      <c r="M229" s="89">
        <v>0</v>
      </c>
      <c r="N229" s="89">
        <v>0</v>
      </c>
      <c r="O229" s="5"/>
      <c r="P229" s="5"/>
      <c r="Q229" s="5"/>
      <c r="R229" s="5"/>
      <c r="S229" s="5"/>
      <c r="T229" s="5"/>
      <c r="U229" s="5"/>
    </row>
    <row r="230" ht="34.5" customHeight="1" s="2" customFormat="1">
      <c r="A230" s="158" t="s">
        <v>225</v>
      </c>
      <c r="B230" s="58"/>
      <c r="C230" s="301"/>
      <c r="D230" s="301"/>
      <c r="E230" s="301"/>
      <c r="F230" s="301"/>
      <c r="G230" s="251" t="s">
        <v>189</v>
      </c>
      <c r="H230" s="253"/>
      <c r="I230" s="336"/>
      <c r="J230" s="93"/>
      <c r="K230" s="95"/>
      <c r="L230" s="90">
        <v>0</v>
      </c>
      <c r="M230" s="90">
        <v>0</v>
      </c>
      <c r="N230" s="90">
        <v>0</v>
      </c>
      <c r="O230" s="5"/>
      <c r="P230" s="5"/>
      <c r="Q230" s="5"/>
      <c r="R230" s="5"/>
      <c r="S230" s="5"/>
      <c r="T230" s="5"/>
      <c r="U230" s="5"/>
    </row>
    <row r="231" ht="34.5" customHeight="1" s="2" customFormat="1">
      <c r="A231" s="158" t="s">
        <v>226</v>
      </c>
      <c r="B231" s="58"/>
      <c r="C231" s="300" t="s">
        <v>203</v>
      </c>
      <c r="D231" s="301"/>
      <c r="E231" s="301"/>
      <c r="F231" s="301"/>
      <c r="G231" s="251" t="s">
        <v>187</v>
      </c>
      <c r="H231" s="253"/>
      <c r="I231" s="336"/>
      <c r="J231" s="93"/>
      <c r="K231" s="94"/>
      <c r="L231" s="89">
        <v>0</v>
      </c>
      <c r="M231" s="89">
        <v>0</v>
      </c>
      <c r="N231" s="89">
        <v>0</v>
      </c>
      <c r="O231" s="5"/>
      <c r="P231" s="5"/>
      <c r="Q231" s="5"/>
      <c r="R231" s="5"/>
      <c r="S231" s="5"/>
      <c r="T231" s="5"/>
      <c r="U231" s="5"/>
    </row>
    <row r="232" ht="34.5" customHeight="1" s="2" customFormat="1">
      <c r="A232" s="158" t="s">
        <v>226</v>
      </c>
      <c r="B232" s="58"/>
      <c r="C232" s="301"/>
      <c r="D232" s="301"/>
      <c r="E232" s="301"/>
      <c r="F232" s="301"/>
      <c r="G232" s="251" t="s">
        <v>189</v>
      </c>
      <c r="H232" s="253"/>
      <c r="I232" s="336"/>
      <c r="J232" s="93"/>
      <c r="K232" s="95"/>
      <c r="L232" s="90">
        <v>0</v>
      </c>
      <c r="M232" s="90">
        <v>0</v>
      </c>
      <c r="N232" s="90">
        <v>0</v>
      </c>
      <c r="O232" s="5"/>
      <c r="P232" s="5"/>
      <c r="Q232" s="5"/>
      <c r="R232" s="5"/>
      <c r="S232" s="5"/>
      <c r="T232" s="5"/>
      <c r="U232" s="5"/>
    </row>
    <row r="233" ht="34.5" customHeight="1" s="2" customFormat="1">
      <c r="A233" s="158" t="s">
        <v>227</v>
      </c>
      <c r="B233" s="58"/>
      <c r="C233" s="300" t="s">
        <v>205</v>
      </c>
      <c r="D233" s="301"/>
      <c r="E233" s="301"/>
      <c r="F233" s="301"/>
      <c r="G233" s="251" t="s">
        <v>187</v>
      </c>
      <c r="H233" s="253"/>
      <c r="I233" s="336"/>
      <c r="J233" s="93"/>
      <c r="K233" s="94"/>
      <c r="L233" s="89">
        <v>0</v>
      </c>
      <c r="M233" s="89">
        <v>0</v>
      </c>
      <c r="N233" s="89">
        <v>0</v>
      </c>
      <c r="O233" s="5"/>
      <c r="P233" s="5"/>
      <c r="Q233" s="5"/>
      <c r="R233" s="5"/>
      <c r="S233" s="5"/>
      <c r="T233" s="5"/>
      <c r="U233" s="5"/>
    </row>
    <row r="234" ht="34.5" customHeight="1" s="2" customFormat="1">
      <c r="A234" s="158" t="s">
        <v>227</v>
      </c>
      <c r="B234" s="58"/>
      <c r="C234" s="301"/>
      <c r="D234" s="301"/>
      <c r="E234" s="301"/>
      <c r="F234" s="301"/>
      <c r="G234" s="251" t="s">
        <v>189</v>
      </c>
      <c r="H234" s="253"/>
      <c r="I234" s="336"/>
      <c r="J234" s="93"/>
      <c r="K234" s="95"/>
      <c r="L234" s="90">
        <v>0</v>
      </c>
      <c r="M234" s="90">
        <v>0</v>
      </c>
      <c r="N234" s="90">
        <v>0</v>
      </c>
      <c r="O234" s="5"/>
      <c r="P234" s="5"/>
      <c r="Q234" s="5"/>
      <c r="R234" s="5"/>
      <c r="S234" s="5"/>
      <c r="T234" s="5"/>
      <c r="U234" s="5"/>
    </row>
    <row r="235" ht="34.5" customHeight="1" s="2" customFormat="1">
      <c r="A235" s="158" t="s">
        <v>228</v>
      </c>
      <c r="B235" s="58"/>
      <c r="C235" s="300" t="s">
        <v>207</v>
      </c>
      <c r="D235" s="301"/>
      <c r="E235" s="301"/>
      <c r="F235" s="301"/>
      <c r="G235" s="251" t="s">
        <v>187</v>
      </c>
      <c r="H235" s="253"/>
      <c r="I235" s="336"/>
      <c r="J235" s="93"/>
      <c r="K235" s="94"/>
      <c r="L235" s="89">
        <v>0</v>
      </c>
      <c r="M235" s="89">
        <v>0</v>
      </c>
      <c r="N235" s="89">
        <v>0</v>
      </c>
      <c r="O235" s="5"/>
      <c r="P235" s="5"/>
      <c r="Q235" s="5"/>
      <c r="R235" s="5"/>
      <c r="S235" s="5"/>
      <c r="T235" s="5"/>
      <c r="U235" s="5"/>
    </row>
    <row r="236" ht="34.5" customHeight="1" s="2" customFormat="1">
      <c r="A236" s="158" t="s">
        <v>228</v>
      </c>
      <c r="B236" s="58"/>
      <c r="C236" s="301"/>
      <c r="D236" s="301"/>
      <c r="E236" s="301"/>
      <c r="F236" s="301"/>
      <c r="G236" s="251" t="s">
        <v>189</v>
      </c>
      <c r="H236" s="253"/>
      <c r="I236" s="336"/>
      <c r="J236" s="93"/>
      <c r="K236" s="95"/>
      <c r="L236" s="90">
        <v>0</v>
      </c>
      <c r="M236" s="90">
        <v>0</v>
      </c>
      <c r="N236" s="90">
        <v>0</v>
      </c>
      <c r="O236" s="5"/>
      <c r="P236" s="5"/>
      <c r="Q236" s="5"/>
      <c r="R236" s="5"/>
      <c r="S236" s="5"/>
      <c r="T236" s="5"/>
      <c r="U236" s="5"/>
    </row>
    <row r="237" ht="34.5" customHeight="1" s="2" customFormat="1">
      <c r="A237" s="158" t="s">
        <v>229</v>
      </c>
      <c r="B237" s="58"/>
      <c r="C237" s="300" t="s">
        <v>213</v>
      </c>
      <c r="D237" s="301"/>
      <c r="E237" s="301"/>
      <c r="F237" s="301"/>
      <c r="G237" s="251" t="s">
        <v>187</v>
      </c>
      <c r="H237" s="253"/>
      <c r="I237" s="336"/>
      <c r="J237" s="93"/>
      <c r="K237" s="94"/>
      <c r="L237" s="89">
        <v>0</v>
      </c>
      <c r="M237" s="89">
        <v>0</v>
      </c>
      <c r="N237" s="89">
        <v>0</v>
      </c>
      <c r="O237" s="5"/>
      <c r="P237" s="5"/>
      <c r="Q237" s="5"/>
      <c r="R237" s="5"/>
      <c r="S237" s="5"/>
      <c r="T237" s="5"/>
      <c r="U237" s="5"/>
    </row>
    <row r="238" ht="34.5" customHeight="1" s="2" customFormat="1">
      <c r="A238" s="158" t="s">
        <v>229</v>
      </c>
      <c r="B238" s="58"/>
      <c r="C238" s="301"/>
      <c r="D238" s="301"/>
      <c r="E238" s="301"/>
      <c r="F238" s="301"/>
      <c r="G238" s="251" t="s">
        <v>189</v>
      </c>
      <c r="H238" s="253"/>
      <c r="I238" s="336"/>
      <c r="J238" s="93"/>
      <c r="K238" s="95"/>
      <c r="L238" s="90">
        <v>0</v>
      </c>
      <c r="M238" s="90">
        <v>0</v>
      </c>
      <c r="N238" s="90">
        <v>0</v>
      </c>
      <c r="O238" s="5"/>
      <c r="P238" s="5"/>
      <c r="Q238" s="5"/>
      <c r="R238" s="5"/>
      <c r="S238" s="5"/>
      <c r="T238" s="5"/>
      <c r="U238" s="5"/>
    </row>
    <row r="239" ht="34.5" customHeight="1" s="2" customFormat="1">
      <c r="A239" s="158" t="s">
        <v>230</v>
      </c>
      <c r="B239" s="58"/>
      <c r="C239" s="300" t="s">
        <v>215</v>
      </c>
      <c r="D239" s="302"/>
      <c r="E239" s="302"/>
      <c r="F239" s="302"/>
      <c r="G239" s="251" t="s">
        <v>187</v>
      </c>
      <c r="H239" s="253"/>
      <c r="I239" s="336"/>
      <c r="J239" s="93"/>
      <c r="K239" s="96"/>
      <c r="L239" s="89">
        <v>0</v>
      </c>
      <c r="M239" s="89">
        <v>0</v>
      </c>
      <c r="N239" s="89">
        <v>0</v>
      </c>
      <c r="O239" s="5"/>
      <c r="P239" s="5"/>
      <c r="Q239" s="5"/>
      <c r="R239" s="5"/>
      <c r="S239" s="5"/>
      <c r="T239" s="5"/>
      <c r="U239" s="5"/>
    </row>
    <row r="240" ht="34.5" customHeight="1" s="2" customFormat="1">
      <c r="A240" s="158" t="s">
        <v>230</v>
      </c>
      <c r="B240" s="58"/>
      <c r="C240" s="302"/>
      <c r="D240" s="302"/>
      <c r="E240" s="302"/>
      <c r="F240" s="302"/>
      <c r="G240" s="251" t="s">
        <v>189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232</v>
      </c>
      <c r="B248" s="1"/>
      <c r="C248" s="251" t="s">
        <v>233</v>
      </c>
      <c r="D248" s="252"/>
      <c r="E248" s="252"/>
      <c r="F248" s="252"/>
      <c r="G248" s="252"/>
      <c r="H248" s="253"/>
      <c r="I248" s="255" t="s">
        <v>234</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235</v>
      </c>
      <c r="B249" s="99"/>
      <c r="C249" s="329" t="s">
        <v>236</v>
      </c>
      <c r="D249" s="329"/>
      <c r="E249" s="329"/>
      <c r="F249" s="294"/>
      <c r="G249" s="300" t="s">
        <v>186</v>
      </c>
      <c r="H249" s="185" t="s">
        <v>237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235</v>
      </c>
      <c r="B250" s="99"/>
      <c r="C250" s="300"/>
      <c r="D250" s="300"/>
      <c r="E250" s="300"/>
      <c r="F250" s="301"/>
      <c r="G250" s="300"/>
      <c r="H250" s="185" t="s">
        <v>238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239</v>
      </c>
      <c r="B251" s="99"/>
      <c r="C251" s="300"/>
      <c r="D251" s="300"/>
      <c r="E251" s="300"/>
      <c r="F251" s="301"/>
      <c r="G251" s="300" t="s">
        <v>240</v>
      </c>
      <c r="H251" s="185" t="s">
        <v>237</v>
      </c>
      <c r="I251" s="256"/>
      <c r="J251" s="172">
        <v>6</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239</v>
      </c>
      <c r="B252" s="99"/>
      <c r="C252" s="300"/>
      <c r="D252" s="300"/>
      <c r="E252" s="300"/>
      <c r="F252" s="301"/>
      <c r="G252" s="301"/>
      <c r="H252" s="185" t="s">
        <v>238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241</v>
      </c>
      <c r="B253" s="99"/>
      <c r="C253" s="300"/>
      <c r="D253" s="300"/>
      <c r="E253" s="300"/>
      <c r="F253" s="301"/>
      <c r="G253" s="300" t="s">
        <v>242</v>
      </c>
      <c r="H253" s="185" t="s">
        <v>237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241</v>
      </c>
      <c r="B254" s="99"/>
      <c r="C254" s="300"/>
      <c r="D254" s="300"/>
      <c r="E254" s="300"/>
      <c r="F254" s="301"/>
      <c r="G254" s="301"/>
      <c r="H254" s="185" t="s">
        <v>238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243</v>
      </c>
      <c r="B255" s="99"/>
      <c r="C255" s="300"/>
      <c r="D255" s="300"/>
      <c r="E255" s="300"/>
      <c r="F255" s="301"/>
      <c r="G255" s="314" t="s">
        <v>244</v>
      </c>
      <c r="H255" s="185" t="s">
        <v>237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243</v>
      </c>
      <c r="B256" s="99"/>
      <c r="C256" s="300"/>
      <c r="D256" s="300"/>
      <c r="E256" s="300"/>
      <c r="F256" s="301"/>
      <c r="G256" s="301"/>
      <c r="H256" s="185" t="s">
        <v>238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245</v>
      </c>
      <c r="B257" s="99"/>
      <c r="C257" s="300"/>
      <c r="D257" s="300"/>
      <c r="E257" s="300"/>
      <c r="F257" s="301"/>
      <c r="G257" s="300" t="s">
        <v>246</v>
      </c>
      <c r="H257" s="185" t="s">
        <v>237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245</v>
      </c>
      <c r="B258" s="99"/>
      <c r="C258" s="300"/>
      <c r="D258" s="300"/>
      <c r="E258" s="300"/>
      <c r="F258" s="301"/>
      <c r="G258" s="301"/>
      <c r="H258" s="185" t="s">
        <v>238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247</v>
      </c>
      <c r="B259" s="99"/>
      <c r="C259" s="300"/>
      <c r="D259" s="300"/>
      <c r="E259" s="300"/>
      <c r="F259" s="301"/>
      <c r="G259" s="300" t="s">
        <v>219</v>
      </c>
      <c r="H259" s="185" t="s">
        <v>237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247</v>
      </c>
      <c r="B260" s="99"/>
      <c r="C260" s="300"/>
      <c r="D260" s="300"/>
      <c r="E260" s="300"/>
      <c r="F260" s="301"/>
      <c r="G260" s="301"/>
      <c r="H260" s="185" t="s">
        <v>238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249</v>
      </c>
      <c r="B268" s="1"/>
      <c r="C268" s="258" t="s">
        <v>250</v>
      </c>
      <c r="D268" s="260"/>
      <c r="E268" s="324" t="s">
        <v>251</v>
      </c>
      <c r="F268" s="325"/>
      <c r="G268" s="251" t="s">
        <v>252</v>
      </c>
      <c r="H268" s="253"/>
      <c r="I268" s="255" t="s">
        <v>253</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254</v>
      </c>
      <c r="B269" s="99"/>
      <c r="C269" s="320"/>
      <c r="D269" s="321"/>
      <c r="E269" s="325"/>
      <c r="F269" s="325"/>
      <c r="G269" s="251" t="s">
        <v>255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256</v>
      </c>
      <c r="B270" s="99"/>
      <c r="C270" s="320"/>
      <c r="D270" s="321"/>
      <c r="E270" s="325"/>
      <c r="F270" s="325"/>
      <c r="G270" s="251" t="s">
        <v>257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258</v>
      </c>
      <c r="B271" s="99"/>
      <c r="C271" s="322"/>
      <c r="D271" s="323"/>
      <c r="E271" s="251" t="s">
        <v>219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259</v>
      </c>
      <c r="B272" s="99"/>
      <c r="C272" s="258" t="s">
        <v>260</v>
      </c>
      <c r="D272" s="330"/>
      <c r="E272" s="251" t="s">
        <v>261</v>
      </c>
      <c r="F272" s="252"/>
      <c r="G272" s="252"/>
      <c r="H272" s="253"/>
      <c r="I272" s="255" t="s">
        <v>262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263</v>
      </c>
      <c r="B273" s="99"/>
      <c r="C273" s="331"/>
      <c r="D273" s="332"/>
      <c r="E273" s="251" t="s">
        <v>264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265</v>
      </c>
      <c r="B274" s="99"/>
      <c r="C274" s="333"/>
      <c r="D274" s="334"/>
      <c r="E274" s="251" t="s">
        <v>266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267</v>
      </c>
      <c r="B275" s="99"/>
      <c r="C275" s="258" t="s">
        <v>219</v>
      </c>
      <c r="D275" s="330"/>
      <c r="E275" s="251" t="s">
        <v>268</v>
      </c>
      <c r="F275" s="252"/>
      <c r="G275" s="252"/>
      <c r="H275" s="253"/>
      <c r="I275" s="81" t="s">
        <v>269</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270</v>
      </c>
      <c r="B276" s="99"/>
      <c r="C276" s="331"/>
      <c r="D276" s="332"/>
      <c r="E276" s="251" t="s">
        <v>271</v>
      </c>
      <c r="F276" s="252"/>
      <c r="G276" s="252"/>
      <c r="H276" s="253"/>
      <c r="I276" s="238" t="s">
        <v>272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273</v>
      </c>
      <c r="B277" s="99"/>
      <c r="C277" s="331"/>
      <c r="D277" s="332"/>
      <c r="E277" s="251" t="s">
        <v>274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275</v>
      </c>
      <c r="B278" s="99"/>
      <c r="C278" s="331"/>
      <c r="D278" s="332"/>
      <c r="E278" s="251" t="s">
        <v>276</v>
      </c>
      <c r="F278" s="252"/>
      <c r="G278" s="252"/>
      <c r="H278" s="253"/>
      <c r="I278" s="81" t="s">
        <v>277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278</v>
      </c>
      <c r="B279" s="99"/>
      <c r="C279" s="331"/>
      <c r="D279" s="332"/>
      <c r="E279" s="251" t="s">
        <v>279</v>
      </c>
      <c r="F279" s="252"/>
      <c r="G279" s="252"/>
      <c r="H279" s="253"/>
      <c r="I279" s="81" t="s">
        <v>280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281</v>
      </c>
      <c r="B280" s="99"/>
      <c r="C280" s="331"/>
      <c r="D280" s="332"/>
      <c r="E280" s="251" t="s">
        <v>282</v>
      </c>
      <c r="F280" s="252"/>
      <c r="G280" s="252"/>
      <c r="H280" s="253"/>
      <c r="I280" s="81" t="s">
        <v>283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284</v>
      </c>
      <c r="B281" s="99"/>
      <c r="C281" s="331"/>
      <c r="D281" s="332"/>
      <c r="E281" s="251" t="s">
        <v>285</v>
      </c>
      <c r="F281" s="252"/>
      <c r="G281" s="252"/>
      <c r="H281" s="253"/>
      <c r="I281" s="81" t="s">
        <v>286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287</v>
      </c>
      <c r="B282" s="99"/>
      <c r="C282" s="331"/>
      <c r="D282" s="332"/>
      <c r="E282" s="251" t="s">
        <v>288</v>
      </c>
      <c r="F282" s="252"/>
      <c r="G282" s="252"/>
      <c r="H282" s="253"/>
      <c r="I282" s="81" t="s">
        <v>289</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290</v>
      </c>
      <c r="B283" s="99"/>
      <c r="C283" s="331"/>
      <c r="D283" s="332"/>
      <c r="E283" s="251" t="s">
        <v>291</v>
      </c>
      <c r="F283" s="252"/>
      <c r="G283" s="252"/>
      <c r="H283" s="253"/>
      <c r="I283" s="81" t="s">
        <v>292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293</v>
      </c>
      <c r="B284" s="99"/>
      <c r="C284" s="333"/>
      <c r="D284" s="334"/>
      <c r="E284" s="251" t="s">
        <v>294</v>
      </c>
      <c r="F284" s="252"/>
      <c r="G284" s="252"/>
      <c r="H284" s="253"/>
      <c r="I284" s="81" t="s">
        <v>295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296</v>
      </c>
      <c r="D293" s="246"/>
      <c r="E293" s="246"/>
      <c r="F293" s="246"/>
      <c r="G293" s="246"/>
      <c r="H293" s="247"/>
      <c r="I293" s="237" t="s">
        <v>297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298</v>
      </c>
      <c r="B295" s="99"/>
      <c r="C295" s="315"/>
      <c r="D295" s="250"/>
      <c r="E295" s="250"/>
      <c r="F295" s="250"/>
      <c r="G295" s="250"/>
      <c r="H295" s="316"/>
      <c r="I295" s="237"/>
      <c r="J295" s="105"/>
      <c r="K295" s="69"/>
      <c r="L295" s="107" t="s">
        <v>48</v>
      </c>
      <c r="M295" s="215" t="s">
        <v>48</v>
      </c>
      <c r="N295" s="215" t="s">
        <v>48</v>
      </c>
      <c r="O295" s="215" t="s">
        <v>48</v>
      </c>
      <c r="P295" s="215" t="s">
        <v>48</v>
      </c>
      <c r="Q295" s="215" t="s">
        <v>48</v>
      </c>
      <c r="R295" s="215" t="s">
        <v>48</v>
      </c>
      <c r="S295" s="215" t="s">
        <v>48</v>
      </c>
      <c r="T295" s="215" t="s">
        <v>48</v>
      </c>
      <c r="U295" s="215" t="s">
        <v>48</v>
      </c>
      <c r="V295" s="215" t="s">
        <v>48</v>
      </c>
      <c r="W295" s="215" t="s">
        <v>48</v>
      </c>
      <c r="X295" s="215" t="s">
        <v>48</v>
      </c>
      <c r="Y295" s="215" t="s">
        <v>48</v>
      </c>
      <c r="Z295" s="215" t="s">
        <v>48</v>
      </c>
      <c r="AA295" s="215" t="str">
        <f ref="AA295:AQ295" t="shared" si="42">IF(ISBLANK(AA293),"-","～")</f>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300</v>
      </c>
      <c r="C311" s="111"/>
      <c r="D311" s="111"/>
      <c r="E311" s="41"/>
      <c r="F311" s="41"/>
      <c r="G311" s="41"/>
      <c r="H311" s="42"/>
      <c r="I311" s="42"/>
      <c r="J311" s="44"/>
      <c r="K311" s="43"/>
      <c r="L311" s="112"/>
      <c r="M311" s="112"/>
      <c r="N311" s="112"/>
      <c r="O311" s="112"/>
      <c r="P311" s="112"/>
      <c r="Q311" s="112"/>
    </row>
    <row r="312" s="2" customFormat="1">
      <c r="A312" s="153"/>
      <c r="B312" s="30" t="s">
        <v>301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152</v>
      </c>
      <c r="I315" s="47" t="s">
        <v>88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302</v>
      </c>
      <c r="B316" s="58"/>
      <c r="C316" s="309" t="s">
        <v>303</v>
      </c>
      <c r="D316" s="258" t="s">
        <v>304</v>
      </c>
      <c r="E316" s="259"/>
      <c r="F316" s="259"/>
      <c r="G316" s="259"/>
      <c r="H316" s="260"/>
      <c r="I316" s="238" t="s">
        <v>305</v>
      </c>
      <c r="J316" s="86">
        <f ref="J316:J321" t="shared" si="46">IF(SUM(L316:BS316)=0,IF(COUNTIF(L316:BS316,"未確認")&gt;0,"未確認",IF(COUNTIF(L316:BS316,"~*")&gt;0,"*",SUM(L316:BS316))),SUM(L316:BS316))</f>
        <v>0</v>
      </c>
      <c r="K316" s="57" t="str">
        <f ref="K316:K321" t="shared" si="47">IF(OR(COUNTIF(L316:BS316,"未確認")&gt;0,COUNTIF(L316:BS316,"~*")&gt;0),"※","")</f>
      </c>
      <c r="L316" s="89">
        <v>664</v>
      </c>
      <c r="M316" s="213">
        <v>0</v>
      </c>
      <c r="N316" s="213">
        <v>1591</v>
      </c>
      <c r="O316" s="213">
        <v>310</v>
      </c>
      <c r="P316" s="213">
        <v>496</v>
      </c>
      <c r="Q316" s="213">
        <v>1461</v>
      </c>
      <c r="R316" s="213">
        <v>247</v>
      </c>
      <c r="S316" s="213">
        <v>905</v>
      </c>
      <c r="T316" s="213">
        <v>98</v>
      </c>
      <c r="U316" s="213">
        <v>1321</v>
      </c>
      <c r="V316" s="213">
        <v>1213</v>
      </c>
      <c r="W316" s="213">
        <v>651</v>
      </c>
      <c r="X316" s="213">
        <v>210</v>
      </c>
      <c r="Y316" s="213">
        <v>246</v>
      </c>
      <c r="Z316" s="213">
        <v>174</v>
      </c>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306</v>
      </c>
      <c r="B317" s="58"/>
      <c r="C317" s="310"/>
      <c r="D317" s="311"/>
      <c r="E317" s="251" t="s">
        <v>307</v>
      </c>
      <c r="F317" s="252"/>
      <c r="G317" s="252"/>
      <c r="H317" s="253"/>
      <c r="I317" s="239"/>
      <c r="J317" s="86">
        <f t="shared" si="46"/>
        <v>0</v>
      </c>
      <c r="K317" s="57" t="str">
        <f t="shared" si="47"/>
      </c>
      <c r="L317" s="89">
        <v>362</v>
      </c>
      <c r="M317" s="213">
        <v>0</v>
      </c>
      <c r="N317" s="213">
        <v>1259</v>
      </c>
      <c r="O317" s="213">
        <v>156</v>
      </c>
      <c r="P317" s="213">
        <v>332</v>
      </c>
      <c r="Q317" s="213">
        <v>888</v>
      </c>
      <c r="R317" s="213">
        <v>38</v>
      </c>
      <c r="S317" s="213">
        <v>590</v>
      </c>
      <c r="T317" s="213">
        <v>73</v>
      </c>
      <c r="U317" s="213">
        <v>817</v>
      </c>
      <c r="V317" s="213">
        <v>850</v>
      </c>
      <c r="W317" s="213">
        <v>444</v>
      </c>
      <c r="X317" s="213">
        <v>35</v>
      </c>
      <c r="Y317" s="213">
        <v>246</v>
      </c>
      <c r="Z317" s="213">
        <v>174</v>
      </c>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308</v>
      </c>
      <c r="B318" s="58"/>
      <c r="C318" s="310"/>
      <c r="D318" s="312"/>
      <c r="E318" s="251" t="s">
        <v>309</v>
      </c>
      <c r="F318" s="252"/>
      <c r="G318" s="252"/>
      <c r="H318" s="253"/>
      <c r="I318" s="239"/>
      <c r="J318" s="86">
        <f t="shared" si="46"/>
        <v>0</v>
      </c>
      <c r="K318" s="57" t="str">
        <f t="shared" si="47"/>
      </c>
      <c r="L318" s="89">
        <v>158</v>
      </c>
      <c r="M318" s="213">
        <v>0</v>
      </c>
      <c r="N318" s="213">
        <v>189</v>
      </c>
      <c r="O318" s="213">
        <v>96</v>
      </c>
      <c r="P318" s="213">
        <v>106</v>
      </c>
      <c r="Q318" s="213">
        <v>365</v>
      </c>
      <c r="R318" s="213">
        <v>94</v>
      </c>
      <c r="S318" s="213">
        <v>105</v>
      </c>
      <c r="T318" s="213">
        <v>10</v>
      </c>
      <c r="U318" s="213">
        <v>317</v>
      </c>
      <c r="V318" s="213">
        <v>222</v>
      </c>
      <c r="W318" s="213">
        <v>44</v>
      </c>
      <c r="X318" s="213">
        <v>75</v>
      </c>
      <c r="Y318" s="213">
        <v>0</v>
      </c>
      <c r="Z318" s="213">
        <v>0</v>
      </c>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310</v>
      </c>
      <c r="B319" s="58"/>
      <c r="C319" s="310"/>
      <c r="D319" s="313"/>
      <c r="E319" s="251" t="s">
        <v>311</v>
      </c>
      <c r="F319" s="252"/>
      <c r="G319" s="252"/>
      <c r="H319" s="253"/>
      <c r="I319" s="239"/>
      <c r="J319" s="86">
        <f t="shared" si="46"/>
        <v>0</v>
      </c>
      <c r="K319" s="57" t="str">
        <f t="shared" si="47"/>
      </c>
      <c r="L319" s="89">
        <v>144</v>
      </c>
      <c r="M319" s="213">
        <v>0</v>
      </c>
      <c r="N319" s="213">
        <v>143</v>
      </c>
      <c r="O319" s="213">
        <v>58</v>
      </c>
      <c r="P319" s="213">
        <v>58</v>
      </c>
      <c r="Q319" s="213">
        <v>208</v>
      </c>
      <c r="R319" s="213">
        <v>115</v>
      </c>
      <c r="S319" s="213">
        <v>210</v>
      </c>
      <c r="T319" s="213">
        <v>15</v>
      </c>
      <c r="U319" s="213">
        <v>187</v>
      </c>
      <c r="V319" s="213">
        <v>141</v>
      </c>
      <c r="W319" s="213">
        <v>163</v>
      </c>
      <c r="X319" s="213">
        <v>100</v>
      </c>
      <c r="Y319" s="213">
        <v>0</v>
      </c>
      <c r="Z319" s="213">
        <v>0</v>
      </c>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312</v>
      </c>
      <c r="B320" s="1"/>
      <c r="C320" s="310"/>
      <c r="D320" s="251" t="s">
        <v>313</v>
      </c>
      <c r="E320" s="252"/>
      <c r="F320" s="252"/>
      <c r="G320" s="252"/>
      <c r="H320" s="253"/>
      <c r="I320" s="239"/>
      <c r="J320" s="86">
        <f t="shared" si="46"/>
        <v>0</v>
      </c>
      <c r="K320" s="57" t="str">
        <f t="shared" si="47"/>
      </c>
      <c r="L320" s="89">
        <v>9726</v>
      </c>
      <c r="M320" s="213">
        <v>0</v>
      </c>
      <c r="N320" s="213">
        <v>13649</v>
      </c>
      <c r="O320" s="213">
        <v>3081</v>
      </c>
      <c r="P320" s="213">
        <v>4577</v>
      </c>
      <c r="Q320" s="213">
        <v>14400</v>
      </c>
      <c r="R320" s="213">
        <v>2454</v>
      </c>
      <c r="S320" s="213">
        <v>15381</v>
      </c>
      <c r="T320" s="213">
        <v>536</v>
      </c>
      <c r="U320" s="213">
        <v>14776</v>
      </c>
      <c r="V320" s="213">
        <v>10430</v>
      </c>
      <c r="W320" s="213">
        <v>2399</v>
      </c>
      <c r="X320" s="213">
        <v>2159</v>
      </c>
      <c r="Y320" s="213">
        <v>13335</v>
      </c>
      <c r="Z320" s="213">
        <v>9663</v>
      </c>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314</v>
      </c>
      <c r="B321" s="1"/>
      <c r="C321" s="310"/>
      <c r="D321" s="251" t="s">
        <v>315</v>
      </c>
      <c r="E321" s="252"/>
      <c r="F321" s="252"/>
      <c r="G321" s="252"/>
      <c r="H321" s="253"/>
      <c r="I321" s="240"/>
      <c r="J321" s="86">
        <f t="shared" si="46"/>
        <v>0</v>
      </c>
      <c r="K321" s="57" t="str">
        <f t="shared" si="47"/>
      </c>
      <c r="L321" s="89">
        <v>664</v>
      </c>
      <c r="M321" s="213">
        <v>0</v>
      </c>
      <c r="N321" s="213">
        <v>1602</v>
      </c>
      <c r="O321" s="213">
        <v>327</v>
      </c>
      <c r="P321" s="213">
        <v>530</v>
      </c>
      <c r="Q321" s="213">
        <v>1466</v>
      </c>
      <c r="R321" s="213">
        <v>740</v>
      </c>
      <c r="S321" s="213">
        <v>914</v>
      </c>
      <c r="T321" s="213">
        <v>98</v>
      </c>
      <c r="U321" s="213">
        <v>1322</v>
      </c>
      <c r="V321" s="213">
        <v>1176</v>
      </c>
      <c r="W321" s="213">
        <v>650</v>
      </c>
      <c r="X321" s="213">
        <v>211</v>
      </c>
      <c r="Y321" s="213">
        <v>248</v>
      </c>
      <c r="Z321" s="213">
        <v>175</v>
      </c>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317</v>
      </c>
      <c r="B329" s="1"/>
      <c r="C329" s="309" t="s">
        <v>303</v>
      </c>
      <c r="D329" s="251" t="s">
        <v>304</v>
      </c>
      <c r="E329" s="252"/>
      <c r="F329" s="252"/>
      <c r="G329" s="252"/>
      <c r="H329" s="253"/>
      <c r="I329" s="238" t="s">
        <v>318</v>
      </c>
      <c r="J329" s="86">
        <f>IF(SUM(L329:BS329)=0,IF(COUNTIF(L329:BS329,"未確認")&gt;0,"未確認",IF(COUNTIF(L329:BS329,"~*")&gt;0,"*",SUM(L329:BS329))),SUM(L329:BS329))</f>
        <v>0</v>
      </c>
      <c r="K329" s="57" t="str">
        <f>IF(OR(COUNTIF(L329:BS329,"未確認")&gt;0,COUNTIF(L329:BS329,"~*")&gt;0),"※","")</f>
      </c>
      <c r="L329" s="89">
        <v>664</v>
      </c>
      <c r="M329" s="213">
        <v>0</v>
      </c>
      <c r="N329" s="213">
        <v>1591</v>
      </c>
      <c r="O329" s="213">
        <v>310</v>
      </c>
      <c r="P329" s="213">
        <v>496</v>
      </c>
      <c r="Q329" s="213">
        <v>1461</v>
      </c>
      <c r="R329" s="213">
        <v>247</v>
      </c>
      <c r="S329" s="213">
        <v>905</v>
      </c>
      <c r="T329" s="213">
        <v>98</v>
      </c>
      <c r="U329" s="213">
        <v>1321</v>
      </c>
      <c r="V329" s="213">
        <v>1213</v>
      </c>
      <c r="W329" s="213">
        <v>651</v>
      </c>
      <c r="X329" s="213">
        <v>210</v>
      </c>
      <c r="Y329" s="213">
        <v>246</v>
      </c>
      <c r="Z329" s="213">
        <v>174</v>
      </c>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319</v>
      </c>
      <c r="B330" s="1"/>
      <c r="C330" s="309"/>
      <c r="D330" s="326" t="s">
        <v>320</v>
      </c>
      <c r="E330" s="322" t="s">
        <v>321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224</v>
      </c>
      <c r="M330" s="213">
        <v>0</v>
      </c>
      <c r="N330" s="213">
        <v>181</v>
      </c>
      <c r="O330" s="213">
        <v>19</v>
      </c>
      <c r="P330" s="213">
        <v>34</v>
      </c>
      <c r="Q330" s="213">
        <v>133</v>
      </c>
      <c r="R330" s="213">
        <v>33</v>
      </c>
      <c r="S330" s="213">
        <v>98</v>
      </c>
      <c r="T330" s="213">
        <v>25</v>
      </c>
      <c r="U330" s="213">
        <v>143</v>
      </c>
      <c r="V330" s="213">
        <v>123</v>
      </c>
      <c r="W330" s="213">
        <v>443</v>
      </c>
      <c r="X330" s="213">
        <v>35</v>
      </c>
      <c r="Y330" s="213">
        <v>238</v>
      </c>
      <c r="Z330" s="213">
        <v>170</v>
      </c>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322</v>
      </c>
      <c r="B331" s="1"/>
      <c r="C331" s="309"/>
      <c r="D331" s="309"/>
      <c r="E331" s="251" t="s">
        <v>323</v>
      </c>
      <c r="F331" s="252"/>
      <c r="G331" s="252"/>
      <c r="H331" s="253"/>
      <c r="I331" s="298"/>
      <c r="J331" s="86">
        <f t="shared" si="50"/>
        <v>0</v>
      </c>
      <c r="K331" s="57" t="str">
        <f t="shared" si="51"/>
      </c>
      <c r="L331" s="89">
        <v>416</v>
      </c>
      <c r="M331" s="213">
        <v>0</v>
      </c>
      <c r="N331" s="213">
        <v>1375</v>
      </c>
      <c r="O331" s="213">
        <v>279</v>
      </c>
      <c r="P331" s="213">
        <v>453</v>
      </c>
      <c r="Q331" s="213">
        <v>1271</v>
      </c>
      <c r="R331" s="213">
        <v>198</v>
      </c>
      <c r="S331" s="213">
        <v>770</v>
      </c>
      <c r="T331" s="213">
        <v>72</v>
      </c>
      <c r="U331" s="213">
        <v>1117</v>
      </c>
      <c r="V331" s="213">
        <v>1047</v>
      </c>
      <c r="W331" s="213">
        <v>195</v>
      </c>
      <c r="X331" s="213">
        <v>165</v>
      </c>
      <c r="Y331" s="213">
        <v>1</v>
      </c>
      <c r="Z331" s="213">
        <v>0</v>
      </c>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324</v>
      </c>
      <c r="B332" s="1"/>
      <c r="C332" s="309"/>
      <c r="D332" s="309"/>
      <c r="E332" s="251" t="s">
        <v>325</v>
      </c>
      <c r="F332" s="252"/>
      <c r="G332" s="252"/>
      <c r="H332" s="253"/>
      <c r="I332" s="298"/>
      <c r="J332" s="86">
        <f t="shared" si="50"/>
        <v>0</v>
      </c>
      <c r="K332" s="57" t="str">
        <f t="shared" si="51"/>
      </c>
      <c r="L332" s="89">
        <v>1</v>
      </c>
      <c r="M332" s="213">
        <v>0</v>
      </c>
      <c r="N332" s="213">
        <v>11</v>
      </c>
      <c r="O332" s="213">
        <v>2</v>
      </c>
      <c r="P332" s="213">
        <v>2</v>
      </c>
      <c r="Q332" s="213">
        <v>14</v>
      </c>
      <c r="R332" s="213">
        <v>6</v>
      </c>
      <c r="S332" s="213">
        <v>5</v>
      </c>
      <c r="T332" s="213">
        <v>0</v>
      </c>
      <c r="U332" s="213">
        <v>12</v>
      </c>
      <c r="V332" s="213">
        <v>10</v>
      </c>
      <c r="W332" s="213">
        <v>6</v>
      </c>
      <c r="X332" s="213">
        <v>1</v>
      </c>
      <c r="Y332" s="213">
        <v>7</v>
      </c>
      <c r="Z332" s="213">
        <v>4</v>
      </c>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326</v>
      </c>
      <c r="B333" s="1"/>
      <c r="C333" s="309"/>
      <c r="D333" s="309"/>
      <c r="E333" s="234" t="s">
        <v>327</v>
      </c>
      <c r="F333" s="235"/>
      <c r="G333" s="235"/>
      <c r="H333" s="236"/>
      <c r="I333" s="298"/>
      <c r="J333" s="86">
        <f t="shared" si="50"/>
        <v>0</v>
      </c>
      <c r="K333" s="57" t="str">
        <f t="shared" si="51"/>
      </c>
      <c r="L333" s="89">
        <v>23</v>
      </c>
      <c r="M333" s="213">
        <v>0</v>
      </c>
      <c r="N333" s="213">
        <v>24</v>
      </c>
      <c r="O333" s="213">
        <v>10</v>
      </c>
      <c r="P333" s="213">
        <v>7</v>
      </c>
      <c r="Q333" s="213">
        <v>43</v>
      </c>
      <c r="R333" s="213">
        <v>10</v>
      </c>
      <c r="S333" s="213">
        <v>32</v>
      </c>
      <c r="T333" s="213">
        <v>1</v>
      </c>
      <c r="U333" s="213">
        <v>48</v>
      </c>
      <c r="V333" s="213">
        <v>33</v>
      </c>
      <c r="W333" s="213">
        <v>7</v>
      </c>
      <c r="X333" s="213">
        <v>9</v>
      </c>
      <c r="Y333" s="213">
        <v>0</v>
      </c>
      <c r="Z333" s="213">
        <v>0</v>
      </c>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328</v>
      </c>
      <c r="B334" s="1"/>
      <c r="C334" s="309"/>
      <c r="D334" s="309"/>
      <c r="E334" s="234" t="s">
        <v>329</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330</v>
      </c>
      <c r="B335" s="1"/>
      <c r="C335" s="309"/>
      <c r="D335" s="309"/>
      <c r="E335" s="251" t="s">
        <v>331</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v>0</v>
      </c>
      <c r="Z335" s="213">
        <v>0</v>
      </c>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332</v>
      </c>
      <c r="B336" s="1"/>
      <c r="C336" s="309"/>
      <c r="D336" s="327"/>
      <c r="E336" s="258" t="s">
        <v>219</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1</v>
      </c>
      <c r="V336" s="213">
        <v>0</v>
      </c>
      <c r="W336" s="213">
        <v>0</v>
      </c>
      <c r="X336" s="213">
        <v>0</v>
      </c>
      <c r="Y336" s="213">
        <v>0</v>
      </c>
      <c r="Z336" s="213">
        <v>0</v>
      </c>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333</v>
      </c>
      <c r="B337" s="1"/>
      <c r="C337" s="309"/>
      <c r="D337" s="251" t="s">
        <v>315</v>
      </c>
      <c r="E337" s="252"/>
      <c r="F337" s="252"/>
      <c r="G337" s="252"/>
      <c r="H337" s="253"/>
      <c r="I337" s="298"/>
      <c r="J337" s="86">
        <f t="shared" si="50"/>
        <v>0</v>
      </c>
      <c r="K337" s="57" t="str">
        <f t="shared" si="51"/>
      </c>
      <c r="L337" s="89">
        <v>664</v>
      </c>
      <c r="M337" s="213">
        <v>0</v>
      </c>
      <c r="N337" s="213">
        <v>1602</v>
      </c>
      <c r="O337" s="213">
        <v>327</v>
      </c>
      <c r="P337" s="213">
        <v>530</v>
      </c>
      <c r="Q337" s="213">
        <v>1466</v>
      </c>
      <c r="R337" s="213">
        <v>740</v>
      </c>
      <c r="S337" s="213">
        <v>914</v>
      </c>
      <c r="T337" s="213">
        <v>98</v>
      </c>
      <c r="U337" s="213">
        <v>1322</v>
      </c>
      <c r="V337" s="213">
        <v>1176</v>
      </c>
      <c r="W337" s="213">
        <v>650</v>
      </c>
      <c r="X337" s="213">
        <v>211</v>
      </c>
      <c r="Y337" s="213">
        <v>248</v>
      </c>
      <c r="Z337" s="213">
        <v>175</v>
      </c>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334</v>
      </c>
      <c r="B338" s="1"/>
      <c r="C338" s="309"/>
      <c r="D338" s="326" t="s">
        <v>335</v>
      </c>
      <c r="E338" s="322" t="s">
        <v>336</v>
      </c>
      <c r="F338" s="328"/>
      <c r="G338" s="328"/>
      <c r="H338" s="323"/>
      <c r="I338" s="298"/>
      <c r="J338" s="86">
        <f t="shared" si="50"/>
        <v>0</v>
      </c>
      <c r="K338" s="57" t="str">
        <f t="shared" si="51"/>
      </c>
      <c r="L338" s="89">
        <v>184</v>
      </c>
      <c r="M338" s="213">
        <v>0</v>
      </c>
      <c r="N338" s="213">
        <v>156</v>
      </c>
      <c r="O338" s="213">
        <v>24</v>
      </c>
      <c r="P338" s="213">
        <v>54</v>
      </c>
      <c r="Q338" s="213">
        <v>97</v>
      </c>
      <c r="R338" s="213">
        <v>540</v>
      </c>
      <c r="S338" s="213">
        <v>213</v>
      </c>
      <c r="T338" s="213">
        <v>14</v>
      </c>
      <c r="U338" s="213">
        <v>121</v>
      </c>
      <c r="V338" s="213">
        <v>86</v>
      </c>
      <c r="W338" s="213">
        <v>609</v>
      </c>
      <c r="X338" s="213">
        <v>173</v>
      </c>
      <c r="Y338" s="213">
        <v>19</v>
      </c>
      <c r="Z338" s="213">
        <v>4</v>
      </c>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337</v>
      </c>
      <c r="B339" s="1"/>
      <c r="C339" s="309"/>
      <c r="D339" s="309"/>
      <c r="E339" s="251" t="s">
        <v>338</v>
      </c>
      <c r="F339" s="252"/>
      <c r="G339" s="252"/>
      <c r="H339" s="253"/>
      <c r="I339" s="298"/>
      <c r="J339" s="86">
        <f t="shared" si="50"/>
        <v>0</v>
      </c>
      <c r="K339" s="57" t="str">
        <f t="shared" si="51"/>
      </c>
      <c r="L339" s="89">
        <v>416</v>
      </c>
      <c r="M339" s="213">
        <v>0</v>
      </c>
      <c r="N339" s="213">
        <v>1401</v>
      </c>
      <c r="O339" s="213">
        <v>278</v>
      </c>
      <c r="P339" s="213">
        <v>450</v>
      </c>
      <c r="Q339" s="213">
        <v>1237</v>
      </c>
      <c r="R339" s="213">
        <v>184</v>
      </c>
      <c r="S339" s="213">
        <v>647</v>
      </c>
      <c r="T339" s="213">
        <v>84</v>
      </c>
      <c r="U339" s="213">
        <v>1084</v>
      </c>
      <c r="V339" s="213">
        <v>1034</v>
      </c>
      <c r="W339" s="213">
        <v>3</v>
      </c>
      <c r="X339" s="213">
        <v>37</v>
      </c>
      <c r="Y339" s="213">
        <v>207</v>
      </c>
      <c r="Z339" s="213">
        <v>36</v>
      </c>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339</v>
      </c>
      <c r="B340" s="1"/>
      <c r="C340" s="309"/>
      <c r="D340" s="309"/>
      <c r="E340" s="251" t="s">
        <v>340</v>
      </c>
      <c r="F340" s="252"/>
      <c r="G340" s="252"/>
      <c r="H340" s="253"/>
      <c r="I340" s="298"/>
      <c r="J340" s="86">
        <f t="shared" si="50"/>
        <v>0</v>
      </c>
      <c r="K340" s="57" t="str">
        <f t="shared" si="51"/>
      </c>
      <c r="L340" s="89">
        <v>18</v>
      </c>
      <c r="M340" s="213">
        <v>0</v>
      </c>
      <c r="N340" s="213">
        <v>14</v>
      </c>
      <c r="O340" s="213">
        <v>4</v>
      </c>
      <c r="P340" s="213">
        <v>3</v>
      </c>
      <c r="Q340" s="213">
        <v>4</v>
      </c>
      <c r="R340" s="213">
        <v>6</v>
      </c>
      <c r="S340" s="213">
        <v>8</v>
      </c>
      <c r="T340" s="213">
        <v>0</v>
      </c>
      <c r="U340" s="213">
        <v>19</v>
      </c>
      <c r="V340" s="213">
        <v>8</v>
      </c>
      <c r="W340" s="213">
        <v>5</v>
      </c>
      <c r="X340" s="213">
        <v>0</v>
      </c>
      <c r="Y340" s="213">
        <v>6</v>
      </c>
      <c r="Z340" s="213">
        <v>57</v>
      </c>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341</v>
      </c>
      <c r="B341" s="1"/>
      <c r="C341" s="309"/>
      <c r="D341" s="309"/>
      <c r="E341" s="251" t="s">
        <v>342</v>
      </c>
      <c r="F341" s="252"/>
      <c r="G341" s="252"/>
      <c r="H341" s="253"/>
      <c r="I341" s="298"/>
      <c r="J341" s="86">
        <f t="shared" si="50"/>
        <v>0</v>
      </c>
      <c r="K341" s="57" t="str">
        <f t="shared" si="51"/>
      </c>
      <c r="L341" s="89">
        <v>6</v>
      </c>
      <c r="M341" s="213">
        <v>0</v>
      </c>
      <c r="N341" s="213">
        <v>1</v>
      </c>
      <c r="O341" s="213">
        <v>4</v>
      </c>
      <c r="P341" s="213">
        <v>1</v>
      </c>
      <c r="Q341" s="213">
        <v>12</v>
      </c>
      <c r="R341" s="213">
        <v>6</v>
      </c>
      <c r="S341" s="213">
        <v>12</v>
      </c>
      <c r="T341" s="213">
        <v>0</v>
      </c>
      <c r="U341" s="213">
        <v>9</v>
      </c>
      <c r="V341" s="213">
        <v>6</v>
      </c>
      <c r="W341" s="213">
        <v>0</v>
      </c>
      <c r="X341" s="213">
        <v>0</v>
      </c>
      <c r="Y341" s="213">
        <v>10</v>
      </c>
      <c r="Z341" s="213">
        <v>0</v>
      </c>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343</v>
      </c>
      <c r="B342" s="1"/>
      <c r="C342" s="309"/>
      <c r="D342" s="309"/>
      <c r="E342" s="251" t="s">
        <v>344</v>
      </c>
      <c r="F342" s="252"/>
      <c r="G342" s="252"/>
      <c r="H342" s="253"/>
      <c r="I342" s="298"/>
      <c r="J342" s="86">
        <f t="shared" si="50"/>
        <v>0</v>
      </c>
      <c r="K342" s="57" t="str">
        <f t="shared" si="51"/>
      </c>
      <c r="L342" s="89">
        <v>8</v>
      </c>
      <c r="M342" s="213">
        <v>0</v>
      </c>
      <c r="N342" s="213">
        <v>5</v>
      </c>
      <c r="O342" s="213">
        <v>5</v>
      </c>
      <c r="P342" s="213">
        <v>2</v>
      </c>
      <c r="Q342" s="213">
        <v>19</v>
      </c>
      <c r="R342" s="213">
        <v>0</v>
      </c>
      <c r="S342" s="213">
        <v>13</v>
      </c>
      <c r="T342" s="213">
        <v>0</v>
      </c>
      <c r="U342" s="213">
        <v>27</v>
      </c>
      <c r="V342" s="213">
        <v>16</v>
      </c>
      <c r="W342" s="213">
        <v>0</v>
      </c>
      <c r="X342" s="213">
        <v>0</v>
      </c>
      <c r="Y342" s="213">
        <v>0</v>
      </c>
      <c r="Z342" s="213">
        <v>0</v>
      </c>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345</v>
      </c>
      <c r="B343" s="1"/>
      <c r="C343" s="309"/>
      <c r="D343" s="309"/>
      <c r="E343" s="234" t="s">
        <v>346</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347</v>
      </c>
      <c r="B344" s="1"/>
      <c r="C344" s="309"/>
      <c r="D344" s="309"/>
      <c r="E344" s="251" t="s">
        <v>348</v>
      </c>
      <c r="F344" s="252"/>
      <c r="G344" s="252"/>
      <c r="H344" s="253"/>
      <c r="I344" s="298"/>
      <c r="J344" s="86">
        <f t="shared" si="50"/>
        <v>0</v>
      </c>
      <c r="K344" s="57" t="str">
        <f t="shared" si="51"/>
      </c>
      <c r="L344" s="89">
        <v>9</v>
      </c>
      <c r="M344" s="213">
        <v>0</v>
      </c>
      <c r="N344" s="213">
        <v>2</v>
      </c>
      <c r="O344" s="213">
        <v>0</v>
      </c>
      <c r="P344" s="213">
        <v>3</v>
      </c>
      <c r="Q344" s="213">
        <v>8</v>
      </c>
      <c r="R344" s="213">
        <v>0</v>
      </c>
      <c r="S344" s="213">
        <v>16</v>
      </c>
      <c r="T344" s="213">
        <v>0</v>
      </c>
      <c r="U344" s="213">
        <v>15</v>
      </c>
      <c r="V344" s="213">
        <v>5</v>
      </c>
      <c r="W344" s="213">
        <v>0</v>
      </c>
      <c r="X344" s="213">
        <v>0</v>
      </c>
      <c r="Y344" s="213">
        <v>6</v>
      </c>
      <c r="Z344" s="213">
        <v>1</v>
      </c>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349</v>
      </c>
      <c r="B345" s="1"/>
      <c r="C345" s="309"/>
      <c r="D345" s="309"/>
      <c r="E345" s="251" t="s">
        <v>350</v>
      </c>
      <c r="F345" s="252"/>
      <c r="G345" s="252"/>
      <c r="H345" s="253"/>
      <c r="I345" s="298"/>
      <c r="J345" s="86">
        <f t="shared" si="50"/>
        <v>0</v>
      </c>
      <c r="K345" s="57" t="str">
        <f t="shared" si="51"/>
      </c>
      <c r="L345" s="89">
        <v>23</v>
      </c>
      <c r="M345" s="213">
        <v>0</v>
      </c>
      <c r="N345" s="213">
        <v>23</v>
      </c>
      <c r="O345" s="213">
        <v>12</v>
      </c>
      <c r="P345" s="213">
        <v>17</v>
      </c>
      <c r="Q345" s="213">
        <v>89</v>
      </c>
      <c r="R345" s="213">
        <v>4</v>
      </c>
      <c r="S345" s="213">
        <v>5</v>
      </c>
      <c r="T345" s="213">
        <v>0</v>
      </c>
      <c r="U345" s="213">
        <v>46</v>
      </c>
      <c r="V345" s="213">
        <v>21</v>
      </c>
      <c r="W345" s="213">
        <v>33</v>
      </c>
      <c r="X345" s="213">
        <v>1</v>
      </c>
      <c r="Y345" s="213">
        <v>0</v>
      </c>
      <c r="Z345" s="213">
        <v>77</v>
      </c>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351</v>
      </c>
      <c r="B346" s="1"/>
      <c r="C346" s="309"/>
      <c r="D346" s="309"/>
      <c r="E346" s="251" t="s">
        <v>219</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1</v>
      </c>
      <c r="V346" s="213">
        <v>0</v>
      </c>
      <c r="W346" s="213">
        <v>0</v>
      </c>
      <c r="X346" s="213">
        <v>0</v>
      </c>
      <c r="Y346" s="213">
        <v>0</v>
      </c>
      <c r="Z346" s="213">
        <v>0</v>
      </c>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152</v>
      </c>
      <c r="C353" s="25"/>
      <c r="I353" s="47" t="s">
        <v>88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353</v>
      </c>
      <c r="B354" s="1"/>
      <c r="C354" s="258" t="s">
        <v>354</v>
      </c>
      <c r="D354" s="259"/>
      <c r="E354" s="259"/>
      <c r="F354" s="259"/>
      <c r="G354" s="259"/>
      <c r="H354" s="260"/>
      <c r="I354" s="238" t="s">
        <v>355</v>
      </c>
      <c r="J354" s="121">
        <f>IF(SUM(L354:BS354)=0,IF(COUNTIF(L354:BS354,"未確認")&gt;0,"未確認",IF(COUNTIF(L354:BS354,"~*")&gt;0,"*",SUM(L354:BS354))),SUM(L354:BS354))</f>
        <v>0</v>
      </c>
      <c r="K354" s="122" t="str">
        <f>IF(OR(COUNTIF(L354:BS354,"未確認")&gt;0,COUNTIF(L354:BS354,"~*")&gt;0),"※","")</f>
      </c>
      <c r="L354" s="89">
        <v>480</v>
      </c>
      <c r="M354" s="213">
        <v>0</v>
      </c>
      <c r="N354" s="213">
        <v>1446</v>
      </c>
      <c r="O354" s="213">
        <v>303</v>
      </c>
      <c r="P354" s="213">
        <v>476</v>
      </c>
      <c r="Q354" s="213">
        <v>1369</v>
      </c>
      <c r="R354" s="213">
        <v>200</v>
      </c>
      <c r="S354" s="213">
        <v>701</v>
      </c>
      <c r="T354" s="213">
        <v>84</v>
      </c>
      <c r="U354" s="213">
        <v>1201</v>
      </c>
      <c r="V354" s="213">
        <v>1090</v>
      </c>
      <c r="W354" s="213">
        <v>41</v>
      </c>
      <c r="X354" s="213">
        <v>38</v>
      </c>
      <c r="Y354" s="213">
        <v>229</v>
      </c>
      <c r="Z354" s="213">
        <v>171</v>
      </c>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356</v>
      </c>
      <c r="B355" s="1"/>
      <c r="C355" s="117"/>
      <c r="D355" s="118"/>
      <c r="E355" s="306" t="s">
        <v>357</v>
      </c>
      <c r="F355" s="307"/>
      <c r="G355" s="307"/>
      <c r="H355" s="308"/>
      <c r="I355" s="298"/>
      <c r="J355" s="121">
        <f>IF(SUM(L355:BS355)=0,IF(COUNTIF(L355:BS355,"未確認")&gt;0,"未確認",IF(COUNTIF(L355:BS355,"~*")&gt;0,"*",SUM(L355:BS355))),SUM(L355:BS355))</f>
        <v>0</v>
      </c>
      <c r="K355" s="122" t="str">
        <f>IF(OR(COUNTIF(L355:BS355,"未確認")&gt;0,COUNTIF(L355:BS355,"~*")&gt;0),"※","")</f>
      </c>
      <c r="L355" s="89">
        <v>433</v>
      </c>
      <c r="M355" s="213">
        <v>0</v>
      </c>
      <c r="N355" s="213">
        <v>1391</v>
      </c>
      <c r="O355" s="213">
        <v>276</v>
      </c>
      <c r="P355" s="213">
        <v>451</v>
      </c>
      <c r="Q355" s="213">
        <v>1272</v>
      </c>
      <c r="R355" s="213">
        <v>198</v>
      </c>
      <c r="S355" s="213">
        <v>686</v>
      </c>
      <c r="T355" s="213">
        <v>82</v>
      </c>
      <c r="U355" s="213">
        <v>1107</v>
      </c>
      <c r="V355" s="213">
        <v>1020</v>
      </c>
      <c r="W355" s="213">
        <v>40</v>
      </c>
      <c r="X355" s="213">
        <v>37</v>
      </c>
      <c r="Y355" s="213">
        <v>217</v>
      </c>
      <c r="Z355" s="213">
        <v>152</v>
      </c>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358</v>
      </c>
      <c r="B356" s="1"/>
      <c r="C356" s="117"/>
      <c r="D356" s="118"/>
      <c r="E356" s="306" t="s">
        <v>359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0</v>
      </c>
      <c r="N356" s="213">
        <v>15</v>
      </c>
      <c r="O356" s="213">
        <v>9</v>
      </c>
      <c r="P356" s="213">
        <v>1</v>
      </c>
      <c r="Q356" s="213">
        <v>9</v>
      </c>
      <c r="R356" s="213">
        <v>0</v>
      </c>
      <c r="S356" s="213">
        <v>1</v>
      </c>
      <c r="T356" s="213">
        <v>0</v>
      </c>
      <c r="U356" s="213">
        <v>24</v>
      </c>
      <c r="V356" s="213">
        <v>3</v>
      </c>
      <c r="W356" s="213">
        <v>1</v>
      </c>
      <c r="X356" s="213">
        <v>0</v>
      </c>
      <c r="Y356" s="213">
        <v>3</v>
      </c>
      <c r="Z356" s="213">
        <v>15</v>
      </c>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360</v>
      </c>
      <c r="B357" s="1"/>
      <c r="C357" s="117"/>
      <c r="D357" s="118"/>
      <c r="E357" s="306" t="s">
        <v>361</v>
      </c>
      <c r="F357" s="307"/>
      <c r="G357" s="307"/>
      <c r="H357" s="308"/>
      <c r="I357" s="298"/>
      <c r="J357" s="121">
        <f>IF(SUM(L357:BS357)=0,IF(COUNTIF(L357:BS357,"未確認")&gt;0,"未確認",IF(COUNTIF(L357:BS357,"~*")&gt;0,"*",SUM(L357:BS357))),SUM(L357:BS357))</f>
        <v>0</v>
      </c>
      <c r="K357" s="122" t="str">
        <f>IF(OR(COUNTIF(L357:BS357,"未確認")&gt;0,COUNTIF(L357:BS357,"~*")&gt;0),"※","")</f>
      </c>
      <c r="L357" s="89">
        <v>42</v>
      </c>
      <c r="M357" s="213">
        <v>0</v>
      </c>
      <c r="N357" s="213">
        <v>40</v>
      </c>
      <c r="O357" s="213">
        <v>18</v>
      </c>
      <c r="P357" s="213">
        <v>24</v>
      </c>
      <c r="Q357" s="213">
        <v>88</v>
      </c>
      <c r="R357" s="213">
        <v>2</v>
      </c>
      <c r="S357" s="213">
        <v>14</v>
      </c>
      <c r="T357" s="213">
        <v>2</v>
      </c>
      <c r="U357" s="213">
        <v>69</v>
      </c>
      <c r="V357" s="213">
        <v>67</v>
      </c>
      <c r="W357" s="213">
        <v>0</v>
      </c>
      <c r="X357" s="213">
        <v>1</v>
      </c>
      <c r="Y357" s="213">
        <v>9</v>
      </c>
      <c r="Z357" s="213">
        <v>4</v>
      </c>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362</v>
      </c>
      <c r="B358" s="1"/>
      <c r="C358" s="119"/>
      <c r="D358" s="120"/>
      <c r="E358" s="306" t="s">
        <v>363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1</v>
      </c>
      <c r="V358" s="213">
        <v>0</v>
      </c>
      <c r="W358" s="213">
        <v>0</v>
      </c>
      <c r="X358" s="213">
        <v>0</v>
      </c>
      <c r="Y358" s="213">
        <v>0</v>
      </c>
      <c r="Z358" s="213">
        <v>0</v>
      </c>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364</v>
      </c>
      <c r="C362" s="13"/>
      <c r="D362" s="13"/>
      <c r="E362" s="13"/>
      <c r="F362" s="13"/>
      <c r="G362" s="13"/>
      <c r="H362" s="8"/>
      <c r="I362" s="8"/>
      <c r="J362" s="6"/>
      <c r="K362" s="5"/>
      <c r="L362" s="5"/>
      <c r="M362" s="5"/>
      <c r="N362" s="5"/>
      <c r="O362" s="5"/>
      <c r="P362" s="5"/>
      <c r="Q362" s="5"/>
    </row>
    <row r="363" s="2" customFormat="1">
      <c r="A363" s="153"/>
      <c r="B363" s="1" t="s">
        <v>365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366</v>
      </c>
      <c r="B367" s="1"/>
      <c r="C367" s="303" t="s">
        <v>367</v>
      </c>
      <c r="D367" s="304"/>
      <c r="E367" s="304"/>
      <c r="F367" s="304"/>
      <c r="G367" s="304"/>
      <c r="H367" s="305"/>
      <c r="I367" s="238" t="s">
        <v>368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369</v>
      </c>
      <c r="B368" s="1"/>
      <c r="C368" s="117"/>
      <c r="D368" s="125"/>
      <c r="E368" s="251" t="s">
        <v>370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371</v>
      </c>
      <c r="B369" s="1"/>
      <c r="C369" s="119"/>
      <c r="D369" s="126"/>
      <c r="E369" s="251" t="s">
        <v>372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373</v>
      </c>
      <c r="B370" s="1"/>
      <c r="C370" s="295" t="s">
        <v>374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375</v>
      </c>
      <c r="B371" s="1"/>
      <c r="C371" s="117"/>
      <c r="D371" s="125"/>
      <c r="E371" s="251" t="s">
        <v>376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377</v>
      </c>
      <c r="B372" s="1"/>
      <c r="C372" s="119"/>
      <c r="D372" s="126"/>
      <c r="E372" s="251" t="s">
        <v>378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379</v>
      </c>
      <c r="C387" s="128"/>
      <c r="D387" s="41"/>
      <c r="E387" s="41"/>
      <c r="F387" s="41"/>
      <c r="G387" s="41"/>
      <c r="H387" s="42"/>
      <c r="I387" s="42"/>
      <c r="J387" s="44"/>
      <c r="K387" s="43"/>
      <c r="L387" s="112"/>
      <c r="M387" s="112"/>
      <c r="N387" s="112"/>
      <c r="O387" s="112"/>
      <c r="P387" s="112"/>
      <c r="Q387" s="112"/>
    </row>
    <row r="388" s="2" customFormat="1">
      <c r="A388" s="153"/>
      <c r="B388" s="12" t="s">
        <v>380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87</v>
      </c>
      <c r="K390" s="55"/>
      <c r="L390" s="92" t="s">
        <v>381</v>
      </c>
      <c r="M390" s="210" t="s">
        <v>382</v>
      </c>
      <c r="N390" s="198" t="s">
        <v>383</v>
      </c>
      <c r="O390" s="198" t="s">
        <v>384</v>
      </c>
      <c r="P390" s="198" t="s">
        <v>385</v>
      </c>
      <c r="Q390" s="198" t="s">
        <v>386</v>
      </c>
      <c r="R390" s="198" t="s">
        <v>387</v>
      </c>
      <c r="S390" s="198" t="s">
        <v>388</v>
      </c>
      <c r="T390" s="198" t="s">
        <v>389</v>
      </c>
      <c r="U390" s="198" t="s">
        <v>390</v>
      </c>
      <c r="V390" s="198" t="s">
        <v>391</v>
      </c>
      <c r="W390" s="198" t="s">
        <v>15</v>
      </c>
      <c r="X390" s="198" t="s">
        <v>16</v>
      </c>
      <c r="Y390" s="198" t="s">
        <v>17</v>
      </c>
      <c r="Z390" s="198" t="s">
        <v>392</v>
      </c>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88</v>
      </c>
      <c r="J391" s="48"/>
      <c r="K391" s="56"/>
      <c r="L391" s="207" t="s">
        <v>26</v>
      </c>
      <c r="M391" s="45" t="s">
        <v>393</v>
      </c>
      <c r="N391" s="50" t="s">
        <v>26</v>
      </c>
      <c r="O391" s="50" t="s">
        <v>28</v>
      </c>
      <c r="P391" s="50" t="s">
        <v>28</v>
      </c>
      <c r="Q391" s="50" t="s">
        <v>28</v>
      </c>
      <c r="R391" s="50" t="s">
        <v>28</v>
      </c>
      <c r="S391" s="50" t="s">
        <v>28</v>
      </c>
      <c r="T391" s="50" t="s">
        <v>28</v>
      </c>
      <c r="U391" s="50" t="s">
        <v>28</v>
      </c>
      <c r="V391" s="50" t="s">
        <v>28</v>
      </c>
      <c r="W391" s="50" t="s">
        <v>26</v>
      </c>
      <c r="X391" s="50" t="s">
        <v>26</v>
      </c>
      <c r="Y391" s="50" t="s">
        <v>29</v>
      </c>
      <c r="Z391" s="50" t="s">
        <v>30</v>
      </c>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136</v>
      </c>
      <c r="D392" s="235"/>
      <c r="E392" s="235"/>
      <c r="F392" s="235"/>
      <c r="G392" s="235"/>
      <c r="H392" s="236"/>
      <c r="I392" s="255" t="s">
        <v>394</v>
      </c>
      <c r="J392" s="169" t="str">
        <f ref="J392:J423" t="shared" si="59">IF(SUM(L392:BS392)=0,IF(COUNTIF(L392:BS392,"未確認")&gt;0,"未確認",IF(COUNTIF(L392:BS392,"~*")&gt;0,"*",SUM(L392:BS392))),SUM(L392:BS392))</f>
        <v>未確認</v>
      </c>
      <c r="K392" s="170" t="str">
        <f ref="K392:K423" t="shared" si="60">IF(OR(COUNTIF(L392:BS392,"未確認")&gt;0,COUNTIF(L392:BS392,"~*")&gt;0),"※","")</f>
        <v>※</v>
      </c>
      <c r="L392" s="79">
        <v>917</v>
      </c>
      <c r="M392" s="217">
        <v>0</v>
      </c>
      <c r="N392" s="217">
        <v>1819</v>
      </c>
      <c r="O392" s="217">
        <v>373</v>
      </c>
      <c r="P392" s="217">
        <v>597</v>
      </c>
      <c r="Q392" s="217">
        <v>1735</v>
      </c>
      <c r="R392" s="217" t="s">
        <v>395</v>
      </c>
      <c r="S392" s="217">
        <v>1298</v>
      </c>
      <c r="T392" s="217" t="s">
        <v>395</v>
      </c>
      <c r="U392" s="217">
        <v>1577</v>
      </c>
      <c r="V392" s="217">
        <v>1389</v>
      </c>
      <c r="W392" s="217" t="s">
        <v>395</v>
      </c>
      <c r="X392" s="217" t="s">
        <v>395</v>
      </c>
      <c r="Y392" s="217">
        <v>0</v>
      </c>
      <c r="Z392" s="217">
        <v>0</v>
      </c>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140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t="s">
        <v>395</v>
      </c>
      <c r="Z404" s="217">
        <v>478</v>
      </c>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553</v>
      </c>
      <c r="X424" s="217">
        <v>0</v>
      </c>
      <c r="Y424" s="217">
        <v>0</v>
      </c>
      <c r="Z424" s="217">
        <v>0</v>
      </c>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429</v>
      </c>
      <c r="D428" s="235"/>
      <c r="E428" s="235"/>
      <c r="F428" s="235"/>
      <c r="G428" s="235"/>
      <c r="H428" s="236"/>
      <c r="I428" s="288"/>
      <c r="J428" s="169" t="str">
        <f t="shared" si="61"/>
        <v>未確認</v>
      </c>
      <c r="K428" s="170" t="str">
        <f t="shared" si="62"/>
        <v>※</v>
      </c>
      <c r="L428" s="79" t="s">
        <v>395</v>
      </c>
      <c r="M428" s="217">
        <v>0</v>
      </c>
      <c r="N428" s="217">
        <v>0</v>
      </c>
      <c r="O428" s="217">
        <v>0</v>
      </c>
      <c r="P428" s="217">
        <v>0</v>
      </c>
      <c r="Q428" s="217">
        <v>0</v>
      </c>
      <c r="R428" s="217">
        <v>0</v>
      </c>
      <c r="S428" s="217">
        <v>0</v>
      </c>
      <c r="T428" s="217">
        <v>0</v>
      </c>
      <c r="U428" s="217">
        <v>0</v>
      </c>
      <c r="V428" s="217">
        <v>0</v>
      </c>
      <c r="W428" s="217">
        <v>0</v>
      </c>
      <c r="X428" s="217">
        <v>245</v>
      </c>
      <c r="Y428" s="217">
        <v>0</v>
      </c>
      <c r="Z428" s="217">
        <v>0</v>
      </c>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v>0</v>
      </c>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v>0</v>
      </c>
      <c r="Z437" s="217">
        <v>0</v>
      </c>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441</v>
      </c>
      <c r="D440" s="235"/>
      <c r="E440" s="235"/>
      <c r="F440" s="235"/>
      <c r="G440" s="235"/>
      <c r="H440" s="236"/>
      <c r="I440" s="288"/>
      <c r="J440" s="169" t="str">
        <f t="shared" si="61"/>
        <v>未確認</v>
      </c>
      <c r="K440" s="170" t="str">
        <f t="shared" si="62"/>
        <v>※</v>
      </c>
      <c r="L440" s="79">
        <v>0</v>
      </c>
      <c r="M440" s="217">
        <v>0</v>
      </c>
      <c r="N440" s="217">
        <v>0</v>
      </c>
      <c r="O440" s="217" t="s">
        <v>395</v>
      </c>
      <c r="P440" s="217">
        <v>0</v>
      </c>
      <c r="Q440" s="217" t="s">
        <v>395</v>
      </c>
      <c r="R440" s="217" t="s">
        <v>395</v>
      </c>
      <c r="S440" s="217" t="s">
        <v>395</v>
      </c>
      <c r="T440" s="217">
        <v>0</v>
      </c>
      <c r="U440" s="217">
        <v>0</v>
      </c>
      <c r="V440" s="217" t="s">
        <v>395</v>
      </c>
      <c r="W440" s="217">
        <v>0</v>
      </c>
      <c r="X440" s="217">
        <v>0</v>
      </c>
      <c r="Y440" s="217">
        <v>0</v>
      </c>
      <c r="Z440" s="217">
        <v>0</v>
      </c>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644</v>
      </c>
      <c r="Z443" s="217">
        <v>0</v>
      </c>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470</v>
      </c>
      <c r="C475" s="258" t="s">
        <v>471</v>
      </c>
      <c r="D475" s="259"/>
      <c r="E475" s="259"/>
      <c r="F475" s="259"/>
      <c r="G475" s="259"/>
      <c r="H475" s="260"/>
      <c r="I475" s="255" t="s">
        <v>472</v>
      </c>
      <c r="J475" s="78" t="str">
        <f>IF(SUM(L475:BS475)=0,IF(COUNTIF(L475:BS475,"未確認")&gt;0,"未確認",IF(COUNTIF(L475:BS475,"~*")&gt;0,"*",SUM(L475:BS475))),SUM(L475:BS475))</f>
        <v>未確認</v>
      </c>
      <c r="K475" s="129" t="str">
        <f ref="K475:K482" t="shared" si="69">IF(OR(COUNTIF(L475:BS475,"未確認")&gt;0,COUNTIF(L475:BS475,"*")&gt;0),"※","")</f>
        <v>※</v>
      </c>
      <c r="L475" s="79" t="s">
        <v>395</v>
      </c>
      <c r="M475" s="217">
        <v>0</v>
      </c>
      <c r="N475" s="217">
        <v>742</v>
      </c>
      <c r="O475" s="217">
        <v>158</v>
      </c>
      <c r="P475" s="217">
        <v>297</v>
      </c>
      <c r="Q475" s="217">
        <v>408</v>
      </c>
      <c r="R475" s="217" t="s">
        <v>395</v>
      </c>
      <c r="S475" s="217">
        <v>689</v>
      </c>
      <c r="T475" s="217" t="s">
        <v>395</v>
      </c>
      <c r="U475" s="217">
        <v>382</v>
      </c>
      <c r="V475" s="217">
        <v>688</v>
      </c>
      <c r="W475" s="217">
        <v>461</v>
      </c>
      <c r="X475" s="217" t="s">
        <v>395</v>
      </c>
      <c r="Y475" s="217">
        <v>0</v>
      </c>
      <c r="Z475" s="217" t="s">
        <v>395</v>
      </c>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473</v>
      </c>
      <c r="C476" s="130"/>
      <c r="D476" s="292" t="s">
        <v>474</v>
      </c>
      <c r="E476" s="251" t="s">
        <v>475</v>
      </c>
      <c r="F476" s="252"/>
      <c r="G476" s="252"/>
      <c r="H476" s="253"/>
      <c r="I476" s="256"/>
      <c r="J476" s="78" t="str">
        <f ref="J476:J503" t="shared" si="70">IF(SUM(L476:BS476)=0,IF(COUNTIF(L476:BS476,"未確認")&gt;0,"未確認",IF(COUNTIF(L476:BS476,"~*")&gt;0,"*",SUM(L476:BS476))),SUM(L476:BS476))</f>
        <v>未確認</v>
      </c>
      <c r="K476" s="129" t="str">
        <f t="shared" si="69"/>
        <v>※</v>
      </c>
      <c r="L476" s="79" t="s">
        <v>395</v>
      </c>
      <c r="M476" s="217">
        <v>0</v>
      </c>
      <c r="N476" s="217" t="s">
        <v>395</v>
      </c>
      <c r="O476" s="217" t="s">
        <v>395</v>
      </c>
      <c r="P476" s="217" t="s">
        <v>395</v>
      </c>
      <c r="Q476" s="217" t="s">
        <v>395</v>
      </c>
      <c r="R476" s="217">
        <v>0</v>
      </c>
      <c r="S476" s="217" t="s">
        <v>395</v>
      </c>
      <c r="T476" s="217">
        <v>0</v>
      </c>
      <c r="U476" s="217" t="s">
        <v>395</v>
      </c>
      <c r="V476" s="217" t="s">
        <v>395</v>
      </c>
      <c r="W476" s="217" t="s">
        <v>395</v>
      </c>
      <c r="X476" s="217">
        <v>0</v>
      </c>
      <c r="Y476" s="217">
        <v>0</v>
      </c>
      <c r="Z476" s="217">
        <v>0</v>
      </c>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476</v>
      </c>
      <c r="C477" s="130"/>
      <c r="D477" s="293"/>
      <c r="E477" s="251" t="s">
        <v>477</v>
      </c>
      <c r="F477" s="252"/>
      <c r="G477" s="252"/>
      <c r="H477" s="253"/>
      <c r="I477" s="256"/>
      <c r="J477" s="78" t="str">
        <f t="shared" si="70"/>
        <v>未確認</v>
      </c>
      <c r="K477" s="129" t="str">
        <f t="shared" si="69"/>
        <v>※</v>
      </c>
      <c r="L477" s="79" t="s">
        <v>395</v>
      </c>
      <c r="M477" s="217">
        <v>0</v>
      </c>
      <c r="N477" s="217" t="s">
        <v>395</v>
      </c>
      <c r="O477" s="217" t="s">
        <v>395</v>
      </c>
      <c r="P477" s="217">
        <v>0</v>
      </c>
      <c r="Q477" s="217" t="s">
        <v>395</v>
      </c>
      <c r="R477" s="217" t="s">
        <v>395</v>
      </c>
      <c r="S477" s="217">
        <v>653</v>
      </c>
      <c r="T477" s="217" t="s">
        <v>395</v>
      </c>
      <c r="U477" s="217" t="s">
        <v>395</v>
      </c>
      <c r="V477" s="217" t="s">
        <v>395</v>
      </c>
      <c r="W477" s="217" t="s">
        <v>395</v>
      </c>
      <c r="X477" s="217">
        <v>0</v>
      </c>
      <c r="Y477" s="217">
        <v>0</v>
      </c>
      <c r="Z477" s="217">
        <v>0</v>
      </c>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478</v>
      </c>
      <c r="C478" s="130"/>
      <c r="D478" s="293"/>
      <c r="E478" s="251" t="s">
        <v>479</v>
      </c>
      <c r="F478" s="252"/>
      <c r="G478" s="252"/>
      <c r="H478" s="253"/>
      <c r="I478" s="256"/>
      <c r="J478" s="78" t="str">
        <f t="shared" si="70"/>
        <v>未確認</v>
      </c>
      <c r="K478" s="129" t="str">
        <f t="shared" si="69"/>
        <v>※</v>
      </c>
      <c r="L478" s="79" t="s">
        <v>395</v>
      </c>
      <c r="M478" s="217">
        <v>0</v>
      </c>
      <c r="N478" s="217">
        <v>0</v>
      </c>
      <c r="O478" s="217">
        <v>0</v>
      </c>
      <c r="P478" s="217" t="s">
        <v>395</v>
      </c>
      <c r="Q478" s="217">
        <v>0</v>
      </c>
      <c r="R478" s="217">
        <v>0</v>
      </c>
      <c r="S478" s="217" t="s">
        <v>395</v>
      </c>
      <c r="T478" s="217">
        <v>0</v>
      </c>
      <c r="U478" s="217">
        <v>0</v>
      </c>
      <c r="V478" s="217">
        <v>0</v>
      </c>
      <c r="W478" s="217" t="s">
        <v>395</v>
      </c>
      <c r="X478" s="217" t="s">
        <v>395</v>
      </c>
      <c r="Y478" s="217">
        <v>0</v>
      </c>
      <c r="Z478" s="217">
        <v>0</v>
      </c>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480</v>
      </c>
      <c r="C479" s="130"/>
      <c r="D479" s="293"/>
      <c r="E479" s="251" t="s">
        <v>481</v>
      </c>
      <c r="F479" s="252"/>
      <c r="G479" s="252"/>
      <c r="H479" s="253"/>
      <c r="I479" s="256"/>
      <c r="J479" s="78" t="str">
        <f t="shared" si="70"/>
        <v>未確認</v>
      </c>
      <c r="K479" s="129" t="str">
        <f t="shared" si="69"/>
        <v>※</v>
      </c>
      <c r="L479" s="79">
        <v>0</v>
      </c>
      <c r="M479" s="217">
        <v>0</v>
      </c>
      <c r="N479" s="217">
        <v>0</v>
      </c>
      <c r="O479" s="217" t="s">
        <v>395</v>
      </c>
      <c r="P479" s="217" t="s">
        <v>395</v>
      </c>
      <c r="Q479" s="217" t="s">
        <v>395</v>
      </c>
      <c r="R479" s="217">
        <v>0</v>
      </c>
      <c r="S479" s="217">
        <v>0</v>
      </c>
      <c r="T479" s="217">
        <v>0</v>
      </c>
      <c r="U479" s="217" t="s">
        <v>395</v>
      </c>
      <c r="V479" s="217">
        <v>191</v>
      </c>
      <c r="W479" s="217">
        <v>0</v>
      </c>
      <c r="X479" s="217">
        <v>0</v>
      </c>
      <c r="Y479" s="217">
        <v>0</v>
      </c>
      <c r="Z479" s="217">
        <v>0</v>
      </c>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482</v>
      </c>
      <c r="C480" s="130"/>
      <c r="D480" s="293"/>
      <c r="E480" s="251" t="s">
        <v>483</v>
      </c>
      <c r="F480" s="252"/>
      <c r="G480" s="252"/>
      <c r="H480" s="253"/>
      <c r="I480" s="256"/>
      <c r="J480" s="78" t="str">
        <f t="shared" si="70"/>
        <v>未確認</v>
      </c>
      <c r="K480" s="129" t="str">
        <f t="shared" si="69"/>
        <v>※</v>
      </c>
      <c r="L480" s="79" t="s">
        <v>395</v>
      </c>
      <c r="M480" s="217">
        <v>0</v>
      </c>
      <c r="N480" s="217">
        <v>0</v>
      </c>
      <c r="O480" s="217">
        <v>0</v>
      </c>
      <c r="P480" s="217">
        <v>0</v>
      </c>
      <c r="Q480" s="217" t="s">
        <v>395</v>
      </c>
      <c r="R480" s="217">
        <v>0</v>
      </c>
      <c r="S480" s="217" t="s">
        <v>395</v>
      </c>
      <c r="T480" s="217">
        <v>0</v>
      </c>
      <c r="U480" s="217">
        <v>0</v>
      </c>
      <c r="V480" s="217" t="s">
        <v>395</v>
      </c>
      <c r="W480" s="217" t="s">
        <v>395</v>
      </c>
      <c r="X480" s="217" t="s">
        <v>395</v>
      </c>
      <c r="Y480" s="217">
        <v>0</v>
      </c>
      <c r="Z480" s="217" t="s">
        <v>395</v>
      </c>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484</v>
      </c>
      <c r="C481" s="130"/>
      <c r="D481" s="293"/>
      <c r="E481" s="251" t="s">
        <v>485</v>
      </c>
      <c r="F481" s="252"/>
      <c r="G481" s="252"/>
      <c r="H481" s="253"/>
      <c r="I481" s="256"/>
      <c r="J481" s="78" t="str">
        <f t="shared" si="70"/>
        <v>未確認</v>
      </c>
      <c r="K481" s="129" t="str">
        <f t="shared" si="69"/>
        <v>※</v>
      </c>
      <c r="L481" s="79" t="s">
        <v>395</v>
      </c>
      <c r="M481" s="217">
        <v>0</v>
      </c>
      <c r="N481" s="217">
        <v>0</v>
      </c>
      <c r="O481" s="217">
        <v>0</v>
      </c>
      <c r="P481" s="217">
        <v>0</v>
      </c>
      <c r="Q481" s="217" t="s">
        <v>395</v>
      </c>
      <c r="R481" s="217">
        <v>0</v>
      </c>
      <c r="S481" s="217">
        <v>0</v>
      </c>
      <c r="T481" s="217">
        <v>0</v>
      </c>
      <c r="U481" s="217">
        <v>0</v>
      </c>
      <c r="V481" s="217">
        <v>0</v>
      </c>
      <c r="W481" s="217" t="s">
        <v>395</v>
      </c>
      <c r="X481" s="217">
        <v>0</v>
      </c>
      <c r="Y481" s="217">
        <v>0</v>
      </c>
      <c r="Z481" s="217">
        <v>0</v>
      </c>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486</v>
      </c>
      <c r="C482" s="130"/>
      <c r="D482" s="293"/>
      <c r="E482" s="251" t="s">
        <v>487</v>
      </c>
      <c r="F482" s="252"/>
      <c r="G482" s="252"/>
      <c r="H482" s="253"/>
      <c r="I482" s="256"/>
      <c r="J482" s="78" t="str">
        <f t="shared" si="70"/>
        <v>未確認</v>
      </c>
      <c r="K482" s="129" t="str">
        <f t="shared" si="69"/>
        <v>※</v>
      </c>
      <c r="L482" s="79" t="s">
        <v>395</v>
      </c>
      <c r="M482" s="217">
        <v>0</v>
      </c>
      <c r="N482" s="217">
        <v>0</v>
      </c>
      <c r="O482" s="217" t="s">
        <v>395</v>
      </c>
      <c r="P482" s="217" t="s">
        <v>395</v>
      </c>
      <c r="Q482" s="217" t="s">
        <v>395</v>
      </c>
      <c r="R482" s="217">
        <v>0</v>
      </c>
      <c r="S482" s="217" t="s">
        <v>395</v>
      </c>
      <c r="T482" s="217" t="s">
        <v>395</v>
      </c>
      <c r="U482" s="217" t="s">
        <v>395</v>
      </c>
      <c r="V482" s="217" t="s">
        <v>395</v>
      </c>
      <c r="W482" s="217" t="s">
        <v>395</v>
      </c>
      <c r="X482" s="217">
        <v>0</v>
      </c>
      <c r="Y482" s="217">
        <v>0</v>
      </c>
      <c r="Z482" s="217">
        <v>0</v>
      </c>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488</v>
      </c>
      <c r="C483" s="130"/>
      <c r="D483" s="293"/>
      <c r="E483" s="251" t="s">
        <v>489</v>
      </c>
      <c r="F483" s="252"/>
      <c r="G483" s="252"/>
      <c r="H483" s="253"/>
      <c r="I483" s="256"/>
      <c r="J483" s="78" t="str">
        <f t="shared" si="70"/>
        <v>未確認</v>
      </c>
      <c r="K483" s="129" t="str">
        <f>IF(OR(COUNTIF(L483:BS483,"未確認")&gt;0,COUNTIF(L483:BS483,"*")&gt;0),"※","")</f>
        <v>※</v>
      </c>
      <c r="L483" s="79" t="s">
        <v>395</v>
      </c>
      <c r="M483" s="217">
        <v>0</v>
      </c>
      <c r="N483" s="217">
        <v>722</v>
      </c>
      <c r="O483" s="217" t="s">
        <v>395</v>
      </c>
      <c r="P483" s="217" t="s">
        <v>395</v>
      </c>
      <c r="Q483" s="217" t="s">
        <v>395</v>
      </c>
      <c r="R483" s="217">
        <v>0</v>
      </c>
      <c r="S483" s="217" t="s">
        <v>395</v>
      </c>
      <c r="T483" s="217">
        <v>0</v>
      </c>
      <c r="U483" s="217" t="s">
        <v>395</v>
      </c>
      <c r="V483" s="217" t="s">
        <v>395</v>
      </c>
      <c r="W483" s="217">
        <v>330</v>
      </c>
      <c r="X483" s="217">
        <v>0</v>
      </c>
      <c r="Y483" s="217">
        <v>0</v>
      </c>
      <c r="Z483" s="217" t="s">
        <v>395</v>
      </c>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490</v>
      </c>
      <c r="C484" s="130"/>
      <c r="D484" s="293"/>
      <c r="E484" s="251" t="s">
        <v>491</v>
      </c>
      <c r="F484" s="252"/>
      <c r="G484" s="252"/>
      <c r="H484" s="253"/>
      <c r="I484" s="256"/>
      <c r="J484" s="78" t="str">
        <f t="shared" si="70"/>
        <v>未確認</v>
      </c>
      <c r="K484" s="129" t="str">
        <f ref="K484:K503" t="shared" si="71">IF(OR(COUNTIF(L484:BS484,"未確認")&gt;0,COUNTIF(L484:BS484,"*")&gt;0),"※","")</f>
        <v>※</v>
      </c>
      <c r="L484" s="79" t="s">
        <v>395</v>
      </c>
      <c r="M484" s="217">
        <v>0</v>
      </c>
      <c r="N484" s="217" t="s">
        <v>395</v>
      </c>
      <c r="O484" s="217">
        <v>87</v>
      </c>
      <c r="P484" s="217" t="s">
        <v>395</v>
      </c>
      <c r="Q484" s="217" t="s">
        <v>395</v>
      </c>
      <c r="R484" s="217" t="s">
        <v>395</v>
      </c>
      <c r="S484" s="217" t="s">
        <v>395</v>
      </c>
      <c r="T484" s="217">
        <v>28</v>
      </c>
      <c r="U484" s="217" t="s">
        <v>395</v>
      </c>
      <c r="V484" s="217">
        <v>411</v>
      </c>
      <c r="W484" s="217" t="s">
        <v>395</v>
      </c>
      <c r="X484" s="217" t="s">
        <v>395</v>
      </c>
      <c r="Y484" s="217">
        <v>0</v>
      </c>
      <c r="Z484" s="217" t="s">
        <v>395</v>
      </c>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492</v>
      </c>
      <c r="C485" s="130"/>
      <c r="D485" s="293"/>
      <c r="E485" s="251" t="s">
        <v>493</v>
      </c>
      <c r="F485" s="252"/>
      <c r="G485" s="252"/>
      <c r="H485" s="253"/>
      <c r="I485" s="256"/>
      <c r="J485" s="78" t="str">
        <f t="shared" si="70"/>
        <v>未確認</v>
      </c>
      <c r="K485" s="129" t="str">
        <f t="shared" si="71"/>
        <v>※</v>
      </c>
      <c r="L485" s="79" t="s">
        <v>395</v>
      </c>
      <c r="M485" s="217">
        <v>0</v>
      </c>
      <c r="N485" s="217" t="s">
        <v>395</v>
      </c>
      <c r="O485" s="217" t="s">
        <v>395</v>
      </c>
      <c r="P485" s="217" t="s">
        <v>395</v>
      </c>
      <c r="Q485" s="217" t="s">
        <v>395</v>
      </c>
      <c r="R485" s="217">
        <v>0</v>
      </c>
      <c r="S485" s="217">
        <v>0</v>
      </c>
      <c r="T485" s="217">
        <v>0</v>
      </c>
      <c r="U485" s="217" t="s">
        <v>395</v>
      </c>
      <c r="V485" s="217" t="s">
        <v>395</v>
      </c>
      <c r="W485" s="217" t="s">
        <v>395</v>
      </c>
      <c r="X485" s="217">
        <v>0</v>
      </c>
      <c r="Y485" s="217">
        <v>0</v>
      </c>
      <c r="Z485" s="217" t="s">
        <v>395</v>
      </c>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494</v>
      </c>
      <c r="C486" s="130"/>
      <c r="D486" s="293"/>
      <c r="E486" s="251" t="s">
        <v>495</v>
      </c>
      <c r="F486" s="252"/>
      <c r="G486" s="252"/>
      <c r="H486" s="253"/>
      <c r="I486" s="256"/>
      <c r="J486" s="78" t="str">
        <f t="shared" si="70"/>
        <v>未確認</v>
      </c>
      <c r="K486" s="129" t="str">
        <f t="shared" si="71"/>
        <v>※</v>
      </c>
      <c r="L486" s="79">
        <v>0</v>
      </c>
      <c r="M486" s="217">
        <v>0</v>
      </c>
      <c r="N486" s="217">
        <v>0</v>
      </c>
      <c r="O486" s="217" t="s">
        <v>395</v>
      </c>
      <c r="P486" s="217" t="s">
        <v>395</v>
      </c>
      <c r="Q486" s="217">
        <v>0</v>
      </c>
      <c r="R486" s="217">
        <v>0</v>
      </c>
      <c r="S486" s="217">
        <v>0</v>
      </c>
      <c r="T486" s="217">
        <v>0</v>
      </c>
      <c r="U486" s="217">
        <v>0</v>
      </c>
      <c r="V486" s="217" t="s">
        <v>395</v>
      </c>
      <c r="W486" s="217" t="s">
        <v>395</v>
      </c>
      <c r="X486" s="217">
        <v>0</v>
      </c>
      <c r="Y486" s="217">
        <v>0</v>
      </c>
      <c r="Z486" s="217">
        <v>0</v>
      </c>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496</v>
      </c>
      <c r="C487" s="130"/>
      <c r="D487" s="294"/>
      <c r="E487" s="251" t="s">
        <v>497</v>
      </c>
      <c r="F487" s="252"/>
      <c r="G487" s="252"/>
      <c r="H487" s="253"/>
      <c r="I487" s="257"/>
      <c r="J487" s="78" t="str">
        <f t="shared" si="70"/>
        <v>未確認</v>
      </c>
      <c r="K487" s="129" t="str">
        <f t="shared" si="71"/>
        <v>※</v>
      </c>
      <c r="L487" s="79" t="s">
        <v>395</v>
      </c>
      <c r="M487" s="217">
        <v>0</v>
      </c>
      <c r="N487" s="217" t="s">
        <v>395</v>
      </c>
      <c r="O487" s="217" t="s">
        <v>395</v>
      </c>
      <c r="P487" s="217">
        <v>0</v>
      </c>
      <c r="Q487" s="217" t="s">
        <v>395</v>
      </c>
      <c r="R487" s="217">
        <v>0</v>
      </c>
      <c r="S487" s="217" t="s">
        <v>395</v>
      </c>
      <c r="T487" s="217" t="s">
        <v>395</v>
      </c>
      <c r="U487" s="217" t="s">
        <v>395</v>
      </c>
      <c r="V487" s="217" t="s">
        <v>395</v>
      </c>
      <c r="W487" s="217">
        <v>0</v>
      </c>
      <c r="X487" s="217">
        <v>0</v>
      </c>
      <c r="Y487" s="217">
        <v>0</v>
      </c>
      <c r="Z487" s="217">
        <v>0</v>
      </c>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498</v>
      </c>
      <c r="B488" s="99"/>
      <c r="C488" s="258" t="s">
        <v>499</v>
      </c>
      <c r="D488" s="259"/>
      <c r="E488" s="259"/>
      <c r="F488" s="259"/>
      <c r="G488" s="259"/>
      <c r="H488" s="260"/>
      <c r="I488" s="255" t="s">
        <v>500</v>
      </c>
      <c r="J488" s="78" t="str">
        <f>IF(SUM(L488:BS488)=0,IF(COUNTIF(L488:BS488,"未確認")&gt;0,"未確認",IF(COUNTIF(L488:BS488,"~*")&gt;0,"*",SUM(L488:BS488))),SUM(L488:BS488))</f>
        <v>未確認</v>
      </c>
      <c r="K488" s="129" t="str">
        <f t="shared" si="71"/>
        <v>※</v>
      </c>
      <c r="L488" s="79" t="s">
        <v>395</v>
      </c>
      <c r="M488" s="217">
        <v>0</v>
      </c>
      <c r="N488" s="217" t="s">
        <v>395</v>
      </c>
      <c r="O488" s="217" t="s">
        <v>395</v>
      </c>
      <c r="P488" s="217" t="s">
        <v>395</v>
      </c>
      <c r="Q488" s="217" t="s">
        <v>395</v>
      </c>
      <c r="R488" s="217" t="s">
        <v>395</v>
      </c>
      <c r="S488" s="217">
        <v>448</v>
      </c>
      <c r="T488" s="217" t="s">
        <v>395</v>
      </c>
      <c r="U488" s="217" t="s">
        <v>395</v>
      </c>
      <c r="V488" s="217">
        <v>204</v>
      </c>
      <c r="W488" s="217">
        <v>313</v>
      </c>
      <c r="X488" s="217" t="s">
        <v>395</v>
      </c>
      <c r="Y488" s="217">
        <v>0</v>
      </c>
      <c r="Z488" s="217">
        <v>0</v>
      </c>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501</v>
      </c>
      <c r="C489" s="130"/>
      <c r="D489" s="292" t="s">
        <v>474</v>
      </c>
      <c r="E489" s="251" t="s">
        <v>475</v>
      </c>
      <c r="F489" s="252"/>
      <c r="G489" s="252"/>
      <c r="H489" s="253"/>
      <c r="I489" s="256"/>
      <c r="J489" s="78" t="str">
        <f t="shared" si="70"/>
        <v>未確認</v>
      </c>
      <c r="K489" s="129" t="str">
        <f t="shared" si="71"/>
        <v>※</v>
      </c>
      <c r="L489" s="79">
        <v>0</v>
      </c>
      <c r="M489" s="217">
        <v>0</v>
      </c>
      <c r="N489" s="217">
        <v>0</v>
      </c>
      <c r="O489" s="217" t="s">
        <v>395</v>
      </c>
      <c r="P489" s="217">
        <v>0</v>
      </c>
      <c r="Q489" s="217" t="s">
        <v>395</v>
      </c>
      <c r="R489" s="217">
        <v>0</v>
      </c>
      <c r="S489" s="217" t="s">
        <v>395</v>
      </c>
      <c r="T489" s="217">
        <v>0</v>
      </c>
      <c r="U489" s="217" t="s">
        <v>395</v>
      </c>
      <c r="V489" s="217">
        <v>0</v>
      </c>
      <c r="W489" s="217" t="s">
        <v>395</v>
      </c>
      <c r="X489" s="217">
        <v>0</v>
      </c>
      <c r="Y489" s="217">
        <v>0</v>
      </c>
      <c r="Z489" s="217">
        <v>0</v>
      </c>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502</v>
      </c>
      <c r="C490" s="130"/>
      <c r="D490" s="293"/>
      <c r="E490" s="251" t="s">
        <v>477</v>
      </c>
      <c r="F490" s="252"/>
      <c r="G490" s="252"/>
      <c r="H490" s="253"/>
      <c r="I490" s="256"/>
      <c r="J490" s="78" t="str">
        <f t="shared" si="70"/>
        <v>未確認</v>
      </c>
      <c r="K490" s="129" t="str">
        <f t="shared" si="71"/>
        <v>※</v>
      </c>
      <c r="L490" s="79" t="s">
        <v>395</v>
      </c>
      <c r="M490" s="217">
        <v>0</v>
      </c>
      <c r="N490" s="217" t="s">
        <v>395</v>
      </c>
      <c r="O490" s="217" t="s">
        <v>395</v>
      </c>
      <c r="P490" s="217">
        <v>0</v>
      </c>
      <c r="Q490" s="217" t="s">
        <v>395</v>
      </c>
      <c r="R490" s="217">
        <v>0</v>
      </c>
      <c r="S490" s="217">
        <v>480</v>
      </c>
      <c r="T490" s="217">
        <v>0</v>
      </c>
      <c r="U490" s="217" t="s">
        <v>395</v>
      </c>
      <c r="V490" s="217">
        <v>0</v>
      </c>
      <c r="W490" s="217" t="s">
        <v>395</v>
      </c>
      <c r="X490" s="217">
        <v>0</v>
      </c>
      <c r="Y490" s="217">
        <v>0</v>
      </c>
      <c r="Z490" s="217">
        <v>0</v>
      </c>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503</v>
      </c>
      <c r="C491" s="130"/>
      <c r="D491" s="293"/>
      <c r="E491" s="251" t="s">
        <v>479</v>
      </c>
      <c r="F491" s="252"/>
      <c r="G491" s="252"/>
      <c r="H491" s="253"/>
      <c r="I491" s="256"/>
      <c r="J491" s="78" t="str">
        <f t="shared" si="70"/>
        <v>未確認</v>
      </c>
      <c r="K491" s="129" t="str">
        <f t="shared" si="71"/>
        <v>※</v>
      </c>
      <c r="L491" s="79" t="s">
        <v>395</v>
      </c>
      <c r="M491" s="217">
        <v>0</v>
      </c>
      <c r="N491" s="217">
        <v>0</v>
      </c>
      <c r="O491" s="217">
        <v>0</v>
      </c>
      <c r="P491" s="217">
        <v>0</v>
      </c>
      <c r="Q491" s="217">
        <v>0</v>
      </c>
      <c r="R491" s="217">
        <v>0</v>
      </c>
      <c r="S491" s="217">
        <v>0</v>
      </c>
      <c r="T491" s="217">
        <v>0</v>
      </c>
      <c r="U491" s="217">
        <v>0</v>
      </c>
      <c r="V491" s="217">
        <v>0</v>
      </c>
      <c r="W491" s="217" t="s">
        <v>395</v>
      </c>
      <c r="X491" s="217" t="s">
        <v>395</v>
      </c>
      <c r="Y491" s="217">
        <v>0</v>
      </c>
      <c r="Z491" s="217">
        <v>0</v>
      </c>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504</v>
      </c>
      <c r="C492" s="130"/>
      <c r="D492" s="293"/>
      <c r="E492" s="251" t="s">
        <v>481</v>
      </c>
      <c r="F492" s="252"/>
      <c r="G492" s="252"/>
      <c r="H492" s="253"/>
      <c r="I492" s="256"/>
      <c r="J492" s="78" t="str">
        <f t="shared" si="70"/>
        <v>未確認</v>
      </c>
      <c r="K492" s="129" t="str">
        <f t="shared" si="71"/>
        <v>※</v>
      </c>
      <c r="L492" s="79">
        <v>0</v>
      </c>
      <c r="M492" s="217">
        <v>0</v>
      </c>
      <c r="N492" s="217">
        <v>0</v>
      </c>
      <c r="O492" s="217">
        <v>0</v>
      </c>
      <c r="P492" s="217">
        <v>0</v>
      </c>
      <c r="Q492" s="217" t="s">
        <v>395</v>
      </c>
      <c r="R492" s="217">
        <v>0</v>
      </c>
      <c r="S492" s="217">
        <v>0</v>
      </c>
      <c r="T492" s="217">
        <v>0</v>
      </c>
      <c r="U492" s="217">
        <v>0</v>
      </c>
      <c r="V492" s="217" t="s">
        <v>395</v>
      </c>
      <c r="W492" s="217">
        <v>0</v>
      </c>
      <c r="X492" s="217">
        <v>0</v>
      </c>
      <c r="Y492" s="217">
        <v>0</v>
      </c>
      <c r="Z492" s="217">
        <v>0</v>
      </c>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505</v>
      </c>
      <c r="C493" s="130"/>
      <c r="D493" s="293"/>
      <c r="E493" s="251" t="s">
        <v>483</v>
      </c>
      <c r="F493" s="252"/>
      <c r="G493" s="252"/>
      <c r="H493" s="253"/>
      <c r="I493" s="256"/>
      <c r="J493" s="78" t="str">
        <f t="shared" si="70"/>
        <v>未確認</v>
      </c>
      <c r="K493" s="129" t="str">
        <f t="shared" si="71"/>
        <v>※</v>
      </c>
      <c r="L493" s="79" t="s">
        <v>395</v>
      </c>
      <c r="M493" s="217">
        <v>0</v>
      </c>
      <c r="N493" s="217">
        <v>0</v>
      </c>
      <c r="O493" s="217">
        <v>0</v>
      </c>
      <c r="P493" s="217">
        <v>0</v>
      </c>
      <c r="Q493" s="217" t="s">
        <v>395</v>
      </c>
      <c r="R493" s="217">
        <v>0</v>
      </c>
      <c r="S493" s="217" t="s">
        <v>395</v>
      </c>
      <c r="T493" s="217">
        <v>0</v>
      </c>
      <c r="U493" s="217">
        <v>0</v>
      </c>
      <c r="V493" s="217">
        <v>0</v>
      </c>
      <c r="W493" s="217" t="s">
        <v>395</v>
      </c>
      <c r="X493" s="217" t="s">
        <v>395</v>
      </c>
      <c r="Y493" s="217">
        <v>0</v>
      </c>
      <c r="Z493" s="217">
        <v>0</v>
      </c>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506</v>
      </c>
      <c r="C494" s="130"/>
      <c r="D494" s="293"/>
      <c r="E494" s="251" t="s">
        <v>485</v>
      </c>
      <c r="F494" s="252"/>
      <c r="G494" s="252"/>
      <c r="H494" s="253"/>
      <c r="I494" s="256"/>
      <c r="J494" s="78" t="str">
        <f t="shared" si="70"/>
        <v>未確認</v>
      </c>
      <c r="K494" s="129" t="str">
        <f t="shared" si="71"/>
        <v>※</v>
      </c>
      <c r="L494" s="79" t="s">
        <v>395</v>
      </c>
      <c r="M494" s="217">
        <v>0</v>
      </c>
      <c r="N494" s="217">
        <v>0</v>
      </c>
      <c r="O494" s="217">
        <v>0</v>
      </c>
      <c r="P494" s="217">
        <v>0</v>
      </c>
      <c r="Q494" s="217" t="s">
        <v>395</v>
      </c>
      <c r="R494" s="217">
        <v>0</v>
      </c>
      <c r="S494" s="217">
        <v>0</v>
      </c>
      <c r="T494" s="217">
        <v>0</v>
      </c>
      <c r="U494" s="217">
        <v>0</v>
      </c>
      <c r="V494" s="217">
        <v>0</v>
      </c>
      <c r="W494" s="217" t="s">
        <v>395</v>
      </c>
      <c r="X494" s="217">
        <v>0</v>
      </c>
      <c r="Y494" s="217">
        <v>0</v>
      </c>
      <c r="Z494" s="217">
        <v>0</v>
      </c>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507</v>
      </c>
      <c r="C495" s="130"/>
      <c r="D495" s="293"/>
      <c r="E495" s="251" t="s">
        <v>487</v>
      </c>
      <c r="F495" s="252"/>
      <c r="G495" s="252"/>
      <c r="H495" s="253"/>
      <c r="I495" s="256"/>
      <c r="J495" s="78" t="str">
        <f t="shared" si="70"/>
        <v>未確認</v>
      </c>
      <c r="K495" s="129" t="str">
        <f t="shared" si="71"/>
        <v>※</v>
      </c>
      <c r="L495" s="79" t="s">
        <v>395</v>
      </c>
      <c r="M495" s="217">
        <v>0</v>
      </c>
      <c r="N495" s="217">
        <v>0</v>
      </c>
      <c r="O495" s="217" t="s">
        <v>395</v>
      </c>
      <c r="P495" s="217">
        <v>0</v>
      </c>
      <c r="Q495" s="217" t="s">
        <v>395</v>
      </c>
      <c r="R495" s="217">
        <v>0</v>
      </c>
      <c r="S495" s="217">
        <v>0</v>
      </c>
      <c r="T495" s="217">
        <v>0</v>
      </c>
      <c r="U495" s="217" t="s">
        <v>395</v>
      </c>
      <c r="V495" s="217" t="s">
        <v>395</v>
      </c>
      <c r="W495" s="217" t="s">
        <v>395</v>
      </c>
      <c r="X495" s="217">
        <v>0</v>
      </c>
      <c r="Y495" s="217">
        <v>0</v>
      </c>
      <c r="Z495" s="217">
        <v>0</v>
      </c>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508</v>
      </c>
      <c r="C496" s="130"/>
      <c r="D496" s="293"/>
      <c r="E496" s="251" t="s">
        <v>489</v>
      </c>
      <c r="F496" s="252"/>
      <c r="G496" s="252"/>
      <c r="H496" s="253"/>
      <c r="I496" s="256"/>
      <c r="J496" s="78" t="str">
        <f t="shared" si="70"/>
        <v>未確認</v>
      </c>
      <c r="K496" s="129" t="str">
        <f t="shared" si="71"/>
        <v>※</v>
      </c>
      <c r="L496" s="79">
        <v>0</v>
      </c>
      <c r="M496" s="217">
        <v>0</v>
      </c>
      <c r="N496" s="217" t="s">
        <v>395</v>
      </c>
      <c r="O496" s="217" t="s">
        <v>395</v>
      </c>
      <c r="P496" s="217">
        <v>0</v>
      </c>
      <c r="Q496" s="217" t="s">
        <v>395</v>
      </c>
      <c r="R496" s="217">
        <v>0</v>
      </c>
      <c r="S496" s="217" t="s">
        <v>395</v>
      </c>
      <c r="T496" s="217">
        <v>0</v>
      </c>
      <c r="U496" s="217" t="s">
        <v>395</v>
      </c>
      <c r="V496" s="217" t="s">
        <v>395</v>
      </c>
      <c r="W496" s="217" t="s">
        <v>395</v>
      </c>
      <c r="X496" s="217">
        <v>0</v>
      </c>
      <c r="Y496" s="217">
        <v>0</v>
      </c>
      <c r="Z496" s="217">
        <v>0</v>
      </c>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509</v>
      </c>
      <c r="C497" s="130"/>
      <c r="D497" s="293"/>
      <c r="E497" s="251" t="s">
        <v>491</v>
      </c>
      <c r="F497" s="252"/>
      <c r="G497" s="252"/>
      <c r="H497" s="253"/>
      <c r="I497" s="256"/>
      <c r="J497" s="78" t="str">
        <f t="shared" si="70"/>
        <v>未確認</v>
      </c>
      <c r="K497" s="129" t="str">
        <f t="shared" si="71"/>
        <v>※</v>
      </c>
      <c r="L497" s="79">
        <v>0</v>
      </c>
      <c r="M497" s="217">
        <v>0</v>
      </c>
      <c r="N497" s="217" t="s">
        <v>395</v>
      </c>
      <c r="O497" s="217" t="s">
        <v>395</v>
      </c>
      <c r="P497" s="217" t="s">
        <v>395</v>
      </c>
      <c r="Q497" s="217">
        <v>0</v>
      </c>
      <c r="R497" s="217" t="s">
        <v>395</v>
      </c>
      <c r="S497" s="217">
        <v>0</v>
      </c>
      <c r="T497" s="217">
        <v>0</v>
      </c>
      <c r="U497" s="217" t="s">
        <v>395</v>
      </c>
      <c r="V497" s="217" t="s">
        <v>395</v>
      </c>
      <c r="W497" s="217" t="s">
        <v>395</v>
      </c>
      <c r="X497" s="217">
        <v>0</v>
      </c>
      <c r="Y497" s="217">
        <v>0</v>
      </c>
      <c r="Z497" s="217">
        <v>0</v>
      </c>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510</v>
      </c>
      <c r="C498" s="130"/>
      <c r="D498" s="293"/>
      <c r="E498" s="251" t="s">
        <v>493</v>
      </c>
      <c r="F498" s="252"/>
      <c r="G498" s="252"/>
      <c r="H498" s="253"/>
      <c r="I498" s="256"/>
      <c r="J498" s="78" t="str">
        <f t="shared" si="70"/>
        <v>未確認</v>
      </c>
      <c r="K498" s="129" t="str">
        <f t="shared" si="71"/>
        <v>※</v>
      </c>
      <c r="L498" s="79">
        <v>0</v>
      </c>
      <c r="M498" s="217">
        <v>0</v>
      </c>
      <c r="N498" s="217">
        <v>0</v>
      </c>
      <c r="O498" s="217" t="s">
        <v>395</v>
      </c>
      <c r="P498" s="217" t="s">
        <v>395</v>
      </c>
      <c r="Q498" s="217" t="s">
        <v>395</v>
      </c>
      <c r="R498" s="217">
        <v>0</v>
      </c>
      <c r="S498" s="217">
        <v>0</v>
      </c>
      <c r="T498" s="217">
        <v>0</v>
      </c>
      <c r="U498" s="217">
        <v>0</v>
      </c>
      <c r="V498" s="217" t="s">
        <v>395</v>
      </c>
      <c r="W498" s="217" t="s">
        <v>395</v>
      </c>
      <c r="X498" s="217">
        <v>0</v>
      </c>
      <c r="Y498" s="217">
        <v>0</v>
      </c>
      <c r="Z498" s="217">
        <v>0</v>
      </c>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511</v>
      </c>
      <c r="C499" s="130"/>
      <c r="D499" s="293"/>
      <c r="E499" s="251" t="s">
        <v>495</v>
      </c>
      <c r="F499" s="252"/>
      <c r="G499" s="252"/>
      <c r="H499" s="253"/>
      <c r="I499" s="256"/>
      <c r="J499" s="78" t="str">
        <f t="shared" si="70"/>
        <v>未確認</v>
      </c>
      <c r="K499" s="129" t="str">
        <f t="shared" si="71"/>
        <v>※</v>
      </c>
      <c r="L499" s="79">
        <v>0</v>
      </c>
      <c r="M499" s="217">
        <v>0</v>
      </c>
      <c r="N499" s="217">
        <v>0</v>
      </c>
      <c r="O499" s="217">
        <v>0</v>
      </c>
      <c r="P499" s="217" t="s">
        <v>395</v>
      </c>
      <c r="Q499" s="217">
        <v>0</v>
      </c>
      <c r="R499" s="217">
        <v>0</v>
      </c>
      <c r="S499" s="217">
        <v>0</v>
      </c>
      <c r="T499" s="217">
        <v>0</v>
      </c>
      <c r="U499" s="217">
        <v>0</v>
      </c>
      <c r="V499" s="217">
        <v>0</v>
      </c>
      <c r="W499" s="217" t="s">
        <v>395</v>
      </c>
      <c r="X499" s="217">
        <v>0</v>
      </c>
      <c r="Y499" s="217">
        <v>0</v>
      </c>
      <c r="Z499" s="217">
        <v>0</v>
      </c>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512</v>
      </c>
      <c r="C500" s="130"/>
      <c r="D500" s="294"/>
      <c r="E500" s="251" t="s">
        <v>497</v>
      </c>
      <c r="F500" s="252"/>
      <c r="G500" s="252"/>
      <c r="H500" s="253"/>
      <c r="I500" s="257"/>
      <c r="J500" s="78" t="str">
        <f t="shared" si="70"/>
        <v>未確認</v>
      </c>
      <c r="K500" s="129" t="str">
        <f t="shared" si="71"/>
        <v>※</v>
      </c>
      <c r="L500" s="79" t="s">
        <v>395</v>
      </c>
      <c r="M500" s="217">
        <v>0</v>
      </c>
      <c r="N500" s="217">
        <v>0</v>
      </c>
      <c r="O500" s="217" t="s">
        <v>395</v>
      </c>
      <c r="P500" s="217">
        <v>0</v>
      </c>
      <c r="Q500" s="217" t="s">
        <v>395</v>
      </c>
      <c r="R500" s="217">
        <v>0</v>
      </c>
      <c r="S500" s="217" t="s">
        <v>395</v>
      </c>
      <c r="T500" s="217" t="s">
        <v>395</v>
      </c>
      <c r="U500" s="217" t="s">
        <v>395</v>
      </c>
      <c r="V500" s="217" t="s">
        <v>395</v>
      </c>
      <c r="W500" s="217">
        <v>0</v>
      </c>
      <c r="X500" s="217">
        <v>0</v>
      </c>
      <c r="Y500" s="217">
        <v>0</v>
      </c>
      <c r="Z500" s="217">
        <v>0</v>
      </c>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513</v>
      </c>
      <c r="B501" s="99"/>
      <c r="C501" s="251" t="s">
        <v>514</v>
      </c>
      <c r="D501" s="252"/>
      <c r="E501" s="252"/>
      <c r="F501" s="252"/>
      <c r="G501" s="252"/>
      <c r="H501" s="253"/>
      <c r="I501" s="81" t="s">
        <v>515</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t="s">
        <v>395</v>
      </c>
      <c r="X501" s="217">
        <v>0</v>
      </c>
      <c r="Y501" s="217">
        <v>0</v>
      </c>
      <c r="Z501" s="217">
        <v>0</v>
      </c>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516</v>
      </c>
      <c r="B502" s="99"/>
      <c r="C502" s="251" t="s">
        <v>517</v>
      </c>
      <c r="D502" s="252"/>
      <c r="E502" s="252"/>
      <c r="F502" s="252"/>
      <c r="G502" s="252"/>
      <c r="H502" s="253"/>
      <c r="I502" s="81" t="s">
        <v>518</v>
      </c>
      <c r="J502" s="78" t="str">
        <f t="shared" si="70"/>
        <v>未確認</v>
      </c>
      <c r="K502" s="129" t="str">
        <f t="shared" si="71"/>
        <v>※</v>
      </c>
      <c r="L502" s="79" t="s">
        <v>395</v>
      </c>
      <c r="M502" s="217">
        <v>0</v>
      </c>
      <c r="N502" s="217">
        <v>0</v>
      </c>
      <c r="O502" s="217">
        <v>0</v>
      </c>
      <c r="P502" s="217">
        <v>0</v>
      </c>
      <c r="Q502" s="217" t="s">
        <v>395</v>
      </c>
      <c r="R502" s="217">
        <v>0</v>
      </c>
      <c r="S502" s="217">
        <v>0</v>
      </c>
      <c r="T502" s="217">
        <v>0</v>
      </c>
      <c r="U502" s="217" t="s">
        <v>395</v>
      </c>
      <c r="V502" s="217">
        <v>0</v>
      </c>
      <c r="W502" s="217" t="s">
        <v>395</v>
      </c>
      <c r="X502" s="217">
        <v>0</v>
      </c>
      <c r="Y502" s="217">
        <v>0</v>
      </c>
      <c r="Z502" s="217">
        <v>0</v>
      </c>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519</v>
      </c>
      <c r="B503" s="99"/>
      <c r="C503" s="251" t="s">
        <v>520</v>
      </c>
      <c r="D503" s="252"/>
      <c r="E503" s="252"/>
      <c r="F503" s="252"/>
      <c r="G503" s="252"/>
      <c r="H503" s="253"/>
      <c r="I503" s="81" t="s">
        <v>521</v>
      </c>
      <c r="J503" s="78" t="str">
        <f t="shared" si="70"/>
        <v>未確認</v>
      </c>
      <c r="K503" s="129" t="str">
        <f t="shared" si="71"/>
        <v>※</v>
      </c>
      <c r="L503" s="79">
        <v>0</v>
      </c>
      <c r="M503" s="217">
        <v>0</v>
      </c>
      <c r="N503" s="217">
        <v>0</v>
      </c>
      <c r="O503" s="217" t="s">
        <v>395</v>
      </c>
      <c r="P503" s="217" t="s">
        <v>395</v>
      </c>
      <c r="Q503" s="217">
        <v>0</v>
      </c>
      <c r="R503" s="217">
        <v>0</v>
      </c>
      <c r="S503" s="217">
        <v>0</v>
      </c>
      <c r="T503" s="217">
        <v>0</v>
      </c>
      <c r="U503" s="217">
        <v>0</v>
      </c>
      <c r="V503" s="217" t="s">
        <v>395</v>
      </c>
      <c r="W503" s="217" t="s">
        <v>395</v>
      </c>
      <c r="X503" s="217">
        <v>0</v>
      </c>
      <c r="Y503" s="217">
        <v>0</v>
      </c>
      <c r="Z503" s="217">
        <v>0</v>
      </c>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523</v>
      </c>
      <c r="J509" s="54" t="s">
        <v>87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524</v>
      </c>
      <c r="C511" s="251" t="s">
        <v>525</v>
      </c>
      <c r="D511" s="252"/>
      <c r="E511" s="252"/>
      <c r="F511" s="252"/>
      <c r="G511" s="252"/>
      <c r="H511" s="253"/>
      <c r="I511" s="82" t="s">
        <v>526</v>
      </c>
      <c r="J511" s="78" t="str">
        <f>IF(SUM(L511:BS511)=0,IF(COUNTIF(L511:BS511,"未確認")&gt;0,"未確認",IF(COUNTIF(L511:BS511,"~*")&gt;0,"*",SUM(L511:BS511))),SUM(L511:BS511))</f>
        <v>未確認</v>
      </c>
      <c r="K511" s="129" t="str">
        <f ref="K511:K518" t="shared" si="76">IF(OR(COUNTIF(L511:BS511,"未確認")&gt;0,COUNTIF(L511:BS511,"*")&gt;0),"※","")</f>
        <v>※</v>
      </c>
      <c r="L511" s="79" t="s">
        <v>395</v>
      </c>
      <c r="M511" s="217">
        <v>0</v>
      </c>
      <c r="N511" s="217" t="s">
        <v>395</v>
      </c>
      <c r="O511" s="217" t="s">
        <v>395</v>
      </c>
      <c r="P511" s="217" t="s">
        <v>395</v>
      </c>
      <c r="Q511" s="217" t="s">
        <v>395</v>
      </c>
      <c r="R511" s="217">
        <v>0</v>
      </c>
      <c r="S511" s="217" t="s">
        <v>395</v>
      </c>
      <c r="T511" s="217" t="s">
        <v>395</v>
      </c>
      <c r="U511" s="217" t="s">
        <v>395</v>
      </c>
      <c r="V511" s="217" t="s">
        <v>395</v>
      </c>
      <c r="W511" s="217" t="s">
        <v>395</v>
      </c>
      <c r="X511" s="217">
        <v>0</v>
      </c>
      <c r="Y511" s="217">
        <v>0</v>
      </c>
      <c r="Z511" s="217">
        <v>0</v>
      </c>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527</v>
      </c>
      <c r="B512" s="132"/>
      <c r="C512" s="251" t="s">
        <v>528</v>
      </c>
      <c r="D512" s="252"/>
      <c r="E512" s="252"/>
      <c r="F512" s="252"/>
      <c r="G512" s="252"/>
      <c r="H512" s="253"/>
      <c r="I512" s="81" t="s">
        <v>529</v>
      </c>
      <c r="J512" s="78" t="str">
        <f ref="J512:J518" t="shared" si="77">IF(SUM(L512:BS512)=0,IF(COUNTIF(L512:BS512,"未確認")&gt;0,"未確認",IF(COUNTIF(L512:BS512,"~*")&gt;0,"*",SUM(L512:BS512))),SUM(L512:BS512))</f>
        <v>未確認</v>
      </c>
      <c r="K512" s="129" t="str">
        <f t="shared" si="76"/>
        <v>※</v>
      </c>
      <c r="L512" s="79" t="s">
        <v>395</v>
      </c>
      <c r="M512" s="217">
        <v>0</v>
      </c>
      <c r="N512" s="217" t="s">
        <v>395</v>
      </c>
      <c r="O512" s="217">
        <v>90</v>
      </c>
      <c r="P512" s="217" t="s">
        <v>395</v>
      </c>
      <c r="Q512" s="217">
        <v>386</v>
      </c>
      <c r="R512" s="217" t="s">
        <v>395</v>
      </c>
      <c r="S512" s="217" t="s">
        <v>395</v>
      </c>
      <c r="T512" s="217" t="s">
        <v>395</v>
      </c>
      <c r="U512" s="217">
        <v>196</v>
      </c>
      <c r="V512" s="217">
        <v>343</v>
      </c>
      <c r="W512" s="217" t="s">
        <v>395</v>
      </c>
      <c r="X512" s="217" t="s">
        <v>395</v>
      </c>
      <c r="Y512" s="217">
        <v>0</v>
      </c>
      <c r="Z512" s="217">
        <v>0</v>
      </c>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530</v>
      </c>
      <c r="B513" s="132"/>
      <c r="C513" s="251" t="s">
        <v>531</v>
      </c>
      <c r="D513" s="252"/>
      <c r="E513" s="252"/>
      <c r="F513" s="252"/>
      <c r="G513" s="252"/>
      <c r="H513" s="253"/>
      <c r="I513" s="81" t="s">
        <v>532</v>
      </c>
      <c r="J513" s="78" t="str">
        <f t="shared" si="77"/>
        <v>未確認</v>
      </c>
      <c r="K513" s="129" t="str">
        <f t="shared" si="76"/>
        <v>※</v>
      </c>
      <c r="L513" s="79" t="s">
        <v>395</v>
      </c>
      <c r="M513" s="217">
        <v>0</v>
      </c>
      <c r="N513" s="217">
        <v>0</v>
      </c>
      <c r="O513" s="217" t="s">
        <v>395</v>
      </c>
      <c r="P513" s="217" t="s">
        <v>395</v>
      </c>
      <c r="Q513" s="217" t="s">
        <v>395</v>
      </c>
      <c r="R513" s="217">
        <v>0</v>
      </c>
      <c r="S513" s="217">
        <v>0</v>
      </c>
      <c r="T513" s="217">
        <v>0</v>
      </c>
      <c r="U513" s="217" t="s">
        <v>395</v>
      </c>
      <c r="V513" s="217" t="s">
        <v>395</v>
      </c>
      <c r="W513" s="217" t="s">
        <v>395</v>
      </c>
      <c r="X513" s="217">
        <v>0</v>
      </c>
      <c r="Y513" s="217">
        <v>0</v>
      </c>
      <c r="Z513" s="217">
        <v>0</v>
      </c>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533</v>
      </c>
      <c r="B514" s="132"/>
      <c r="C514" s="251" t="s">
        <v>534</v>
      </c>
      <c r="D514" s="252"/>
      <c r="E514" s="252"/>
      <c r="F514" s="252"/>
      <c r="G514" s="252"/>
      <c r="H514" s="253"/>
      <c r="I514" s="81" t="s">
        <v>535</v>
      </c>
      <c r="J514" s="78" t="str">
        <f t="shared" si="77"/>
        <v>未確認</v>
      </c>
      <c r="K514" s="129" t="str">
        <f t="shared" si="76"/>
        <v>※</v>
      </c>
      <c r="L514" s="79" t="s">
        <v>395</v>
      </c>
      <c r="M514" s="217">
        <v>0</v>
      </c>
      <c r="N514" s="217">
        <v>0</v>
      </c>
      <c r="O514" s="217" t="s">
        <v>395</v>
      </c>
      <c r="P514" s="217" t="s">
        <v>395</v>
      </c>
      <c r="Q514" s="217" t="s">
        <v>395</v>
      </c>
      <c r="R514" s="217">
        <v>0</v>
      </c>
      <c r="S514" s="217">
        <v>0</v>
      </c>
      <c r="T514" s="217" t="s">
        <v>395</v>
      </c>
      <c r="U514" s="217" t="s">
        <v>395</v>
      </c>
      <c r="V514" s="217" t="s">
        <v>395</v>
      </c>
      <c r="W514" s="217">
        <v>0</v>
      </c>
      <c r="X514" s="217">
        <v>0</v>
      </c>
      <c r="Y514" s="217">
        <v>0</v>
      </c>
      <c r="Z514" s="217">
        <v>0</v>
      </c>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536</v>
      </c>
      <c r="B515" s="132"/>
      <c r="C515" s="251" t="s">
        <v>537</v>
      </c>
      <c r="D515" s="252"/>
      <c r="E515" s="252"/>
      <c r="F515" s="252"/>
      <c r="G515" s="252"/>
      <c r="H515" s="253"/>
      <c r="I515" s="81" t="s">
        <v>538</v>
      </c>
      <c r="J515" s="78" t="str">
        <f t="shared" si="77"/>
        <v>未確認</v>
      </c>
      <c r="K515" s="129" t="str">
        <f t="shared" si="76"/>
        <v>※</v>
      </c>
      <c r="L515" s="79" t="s">
        <v>395</v>
      </c>
      <c r="M515" s="217">
        <v>0</v>
      </c>
      <c r="N515" s="217" t="s">
        <v>395</v>
      </c>
      <c r="O515" s="217" t="s">
        <v>395</v>
      </c>
      <c r="P515" s="217" t="s">
        <v>395</v>
      </c>
      <c r="Q515" s="217">
        <v>232</v>
      </c>
      <c r="R515" s="217">
        <v>0</v>
      </c>
      <c r="S515" s="217" t="s">
        <v>395</v>
      </c>
      <c r="T515" s="217" t="s">
        <v>395</v>
      </c>
      <c r="U515" s="217" t="s">
        <v>395</v>
      </c>
      <c r="V515" s="217">
        <v>136</v>
      </c>
      <c r="W515" s="217">
        <v>0</v>
      </c>
      <c r="X515" s="217" t="s">
        <v>395</v>
      </c>
      <c r="Y515" s="217" t="s">
        <v>395</v>
      </c>
      <c r="Z515" s="217">
        <v>0</v>
      </c>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539</v>
      </c>
      <c r="B516" s="132"/>
      <c r="C516" s="234" t="s">
        <v>540</v>
      </c>
      <c r="D516" s="235"/>
      <c r="E516" s="235"/>
      <c r="F516" s="235"/>
      <c r="G516" s="235"/>
      <c r="H516" s="236"/>
      <c r="I516" s="81" t="s">
        <v>541</v>
      </c>
      <c r="J516" s="78" t="str">
        <f t="shared" si="77"/>
        <v>未確認</v>
      </c>
      <c r="K516" s="129" t="str">
        <f t="shared" si="76"/>
        <v>※</v>
      </c>
      <c r="L516" s="79">
        <v>0</v>
      </c>
      <c r="M516" s="217">
        <v>0</v>
      </c>
      <c r="N516" s="217">
        <v>0</v>
      </c>
      <c r="O516" s="217">
        <v>0</v>
      </c>
      <c r="P516" s="217">
        <v>0</v>
      </c>
      <c r="Q516" s="217" t="s">
        <v>395</v>
      </c>
      <c r="R516" s="217">
        <v>0</v>
      </c>
      <c r="S516" s="217">
        <v>0</v>
      </c>
      <c r="T516" s="217">
        <v>0</v>
      </c>
      <c r="U516" s="217">
        <v>0</v>
      </c>
      <c r="V516" s="217" t="s">
        <v>395</v>
      </c>
      <c r="W516" s="217">
        <v>0</v>
      </c>
      <c r="X516" s="217">
        <v>0</v>
      </c>
      <c r="Y516" s="217">
        <v>0</v>
      </c>
      <c r="Z516" s="217">
        <v>0</v>
      </c>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542</v>
      </c>
      <c r="B517" s="132"/>
      <c r="C517" s="251" t="s">
        <v>543</v>
      </c>
      <c r="D517" s="252"/>
      <c r="E517" s="252"/>
      <c r="F517" s="252"/>
      <c r="G517" s="252"/>
      <c r="H517" s="253"/>
      <c r="I517" s="81" t="s">
        <v>544</v>
      </c>
      <c r="J517" s="78" t="str">
        <f t="shared" si="77"/>
        <v>未確認</v>
      </c>
      <c r="K517" s="129" t="str">
        <f t="shared" si="76"/>
        <v>※</v>
      </c>
      <c r="L517" s="79">
        <v>0</v>
      </c>
      <c r="M517" s="217">
        <v>0</v>
      </c>
      <c r="N517" s="217">
        <v>0</v>
      </c>
      <c r="O517" s="217" t="s">
        <v>395</v>
      </c>
      <c r="P517" s="217" t="s">
        <v>395</v>
      </c>
      <c r="Q517" s="217" t="s">
        <v>395</v>
      </c>
      <c r="R517" s="217">
        <v>0</v>
      </c>
      <c r="S517" s="217">
        <v>0</v>
      </c>
      <c r="T517" s="217">
        <v>0</v>
      </c>
      <c r="U517" s="217" t="s">
        <v>395</v>
      </c>
      <c r="V517" s="217" t="s">
        <v>395</v>
      </c>
      <c r="W517" s="217">
        <v>0</v>
      </c>
      <c r="X517" s="217">
        <v>0</v>
      </c>
      <c r="Y517" s="217">
        <v>0</v>
      </c>
      <c r="Z517" s="217">
        <v>0</v>
      </c>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545</v>
      </c>
      <c r="B518" s="132"/>
      <c r="C518" s="251" t="s">
        <v>546</v>
      </c>
      <c r="D518" s="252"/>
      <c r="E518" s="252"/>
      <c r="F518" s="252"/>
      <c r="G518" s="252"/>
      <c r="H518" s="253"/>
      <c r="I518" s="81" t="s">
        <v>547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548</v>
      </c>
      <c r="J521" s="54" t="s">
        <v>87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549</v>
      </c>
      <c r="B523" s="132"/>
      <c r="C523" s="268" t="s">
        <v>550</v>
      </c>
      <c r="D523" s="269"/>
      <c r="E523" s="269"/>
      <c r="F523" s="269"/>
      <c r="G523" s="269"/>
      <c r="H523" s="270"/>
      <c r="I523" s="81" t="s">
        <v>551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t="s">
        <v>395</v>
      </c>
      <c r="X523" s="217" t="s">
        <v>395</v>
      </c>
      <c r="Y523" s="217">
        <v>0</v>
      </c>
      <c r="Z523" s="217">
        <v>0</v>
      </c>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552</v>
      </c>
      <c r="D524" s="269"/>
      <c r="E524" s="269"/>
      <c r="F524" s="269"/>
      <c r="G524" s="269"/>
      <c r="H524" s="270"/>
      <c r="I524" s="81" t="s">
        <v>553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t="s">
        <v>395</v>
      </c>
      <c r="X524" s="217" t="s">
        <v>395</v>
      </c>
      <c r="Y524" s="217">
        <v>0</v>
      </c>
      <c r="Z524" s="217">
        <v>0</v>
      </c>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554</v>
      </c>
      <c r="B525" s="132"/>
      <c r="C525" s="268" t="s">
        <v>555</v>
      </c>
      <c r="D525" s="269"/>
      <c r="E525" s="269"/>
      <c r="F525" s="269"/>
      <c r="G525" s="269"/>
      <c r="H525" s="270"/>
      <c r="I525" s="81" t="s">
        <v>556</v>
      </c>
      <c r="J525" s="133" t="str">
        <f>IF(SUM(L525:BS525)=0,IF(COUNTIF(L525:BS525,"未確認")&gt;0,"未確認",IF(COUNTIF(L525:BS525,"~*")&gt;0,"*",SUM(L525:BS525))),SUM(L525:BS525))</f>
        <v>未確認</v>
      </c>
      <c r="K525" s="129" t="str">
        <f>IF(OR(COUNTIF(L525:BS525,"未確認")&gt;0,COUNTIF(L525:BS525,"*")&gt;0),"※","")</f>
        <v>※</v>
      </c>
      <c r="L525" s="79" t="s">
        <v>395</v>
      </c>
      <c r="M525" s="217">
        <v>0</v>
      </c>
      <c r="N525" s="217">
        <v>0</v>
      </c>
      <c r="O525" s="217">
        <v>0</v>
      </c>
      <c r="P525" s="217">
        <v>0</v>
      </c>
      <c r="Q525" s="217">
        <v>0</v>
      </c>
      <c r="R525" s="217">
        <v>0</v>
      </c>
      <c r="S525" s="217">
        <v>0</v>
      </c>
      <c r="T525" s="217">
        <v>0</v>
      </c>
      <c r="U525" s="217">
        <v>0</v>
      </c>
      <c r="V525" s="217">
        <v>0</v>
      </c>
      <c r="W525" s="217" t="s">
        <v>395</v>
      </c>
      <c r="X525" s="217" t="s">
        <v>395</v>
      </c>
      <c r="Y525" s="217">
        <v>0</v>
      </c>
      <c r="Z525" s="217">
        <v>0</v>
      </c>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557</v>
      </c>
      <c r="J528" s="54" t="s">
        <v>87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558</v>
      </c>
      <c r="B530" s="132"/>
      <c r="C530" s="268" t="s">
        <v>559</v>
      </c>
      <c r="D530" s="269"/>
      <c r="E530" s="269"/>
      <c r="F530" s="269"/>
      <c r="G530" s="269"/>
      <c r="H530" s="270"/>
      <c r="I530" s="81" t="s">
        <v>560</v>
      </c>
      <c r="J530" s="133" t="str">
        <f>IF(SUM(L530:BS530)=0,IF(COUNTIF(L530:BS530,"未確認")&gt;0,"未確認",IF(COUNTIF(L530:BS530,"~*")&gt;0,"*",SUM(L530:BS530))),SUM(L530:BS530))</f>
        <v>未確認</v>
      </c>
      <c r="K530" s="129" t="str">
        <f>IF(OR(COUNTIF(L530:BS530,"未確認")&gt;0,COUNTIF(L530:BS530,"*")&gt;0),"※","")</f>
        <v>※</v>
      </c>
      <c r="L530" s="79">
        <v>0</v>
      </c>
      <c r="M530" s="217">
        <v>0</v>
      </c>
      <c r="N530" s="217">
        <v>361</v>
      </c>
      <c r="O530" s="217">
        <v>0</v>
      </c>
      <c r="P530" s="217">
        <v>0</v>
      </c>
      <c r="Q530" s="217">
        <v>0</v>
      </c>
      <c r="R530" s="217">
        <v>0</v>
      </c>
      <c r="S530" s="217">
        <v>0</v>
      </c>
      <c r="T530" s="217">
        <v>0</v>
      </c>
      <c r="U530" s="217">
        <v>0</v>
      </c>
      <c r="V530" s="217">
        <v>0</v>
      </c>
      <c r="W530" s="217" t="s">
        <v>395</v>
      </c>
      <c r="X530" s="217">
        <v>0</v>
      </c>
      <c r="Y530" s="217">
        <v>0</v>
      </c>
      <c r="Z530" s="217">
        <v>0</v>
      </c>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561</v>
      </c>
      <c r="J533" s="54" t="s">
        <v>87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562</v>
      </c>
      <c r="B535" s="132"/>
      <c r="C535" s="251" t="s">
        <v>563</v>
      </c>
      <c r="D535" s="252"/>
      <c r="E535" s="252"/>
      <c r="F535" s="252"/>
      <c r="G535" s="252"/>
      <c r="H535" s="253"/>
      <c r="I535" s="81" t="s">
        <v>564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v>0</v>
      </c>
      <c r="Z535" s="217">
        <v>0</v>
      </c>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565</v>
      </c>
      <c r="J538" s="54" t="s">
        <v>87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566</v>
      </c>
      <c r="B540" s="132"/>
      <c r="C540" s="251" t="s">
        <v>567</v>
      </c>
      <c r="D540" s="252"/>
      <c r="E540" s="252"/>
      <c r="F540" s="252"/>
      <c r="G540" s="252"/>
      <c r="H540" s="253"/>
      <c r="I540" s="81" t="s">
        <v>568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v>0</v>
      </c>
      <c r="X540" s="217">
        <v>0</v>
      </c>
      <c r="Y540" s="217">
        <v>0</v>
      </c>
      <c r="Z540" s="217">
        <v>0</v>
      </c>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569</v>
      </c>
      <c r="B541" s="132"/>
      <c r="C541" s="251" t="s">
        <v>570</v>
      </c>
      <c r="D541" s="252"/>
      <c r="E541" s="252"/>
      <c r="F541" s="252"/>
      <c r="G541" s="252"/>
      <c r="H541" s="253"/>
      <c r="I541" s="81" t="s">
        <v>571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v>0</v>
      </c>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572</v>
      </c>
      <c r="B542" s="132"/>
      <c r="C542" s="251" t="s">
        <v>573</v>
      </c>
      <c r="D542" s="252"/>
      <c r="E542" s="252"/>
      <c r="F542" s="252"/>
      <c r="G542" s="252"/>
      <c r="H542" s="253"/>
      <c r="I542" s="255" t="s">
        <v>574</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v>0</v>
      </c>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575</v>
      </c>
      <c r="B543" s="132"/>
      <c r="C543" s="251" t="s">
        <v>576</v>
      </c>
      <c r="D543" s="252"/>
      <c r="E543" s="252"/>
      <c r="F543" s="252"/>
      <c r="G543" s="252"/>
      <c r="H543" s="253"/>
      <c r="I543" s="288"/>
      <c r="J543" s="78" t="str">
        <f t="shared" si="95"/>
        <v>未確認</v>
      </c>
      <c r="K543" s="129" t="str">
        <f t="shared" si="94"/>
        <v>※</v>
      </c>
      <c r="L543" s="79">
        <v>335</v>
      </c>
      <c r="M543" s="217">
        <v>0</v>
      </c>
      <c r="N543" s="217">
        <v>238</v>
      </c>
      <c r="O543" s="217">
        <v>80</v>
      </c>
      <c r="P543" s="217" t="s">
        <v>395</v>
      </c>
      <c r="Q543" s="217">
        <v>292</v>
      </c>
      <c r="R543" s="217" t="s">
        <v>395</v>
      </c>
      <c r="S543" s="217">
        <v>250</v>
      </c>
      <c r="T543" s="217" t="s">
        <v>395</v>
      </c>
      <c r="U543" s="217">
        <v>283</v>
      </c>
      <c r="V543" s="217">
        <v>159</v>
      </c>
      <c r="W543" s="217" t="s">
        <v>395</v>
      </c>
      <c r="X543" s="217" t="s">
        <v>395</v>
      </c>
      <c r="Y543" s="217" t="s">
        <v>395</v>
      </c>
      <c r="Z543" s="217">
        <v>341</v>
      </c>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578</v>
      </c>
      <c r="B545" s="132"/>
      <c r="C545" s="251" t="s">
        <v>579</v>
      </c>
      <c r="D545" s="252"/>
      <c r="E545" s="252"/>
      <c r="F545" s="252"/>
      <c r="G545" s="252"/>
      <c r="H545" s="253"/>
      <c r="I545" s="81" t="s">
        <v>580</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581</v>
      </c>
      <c r="B546" s="132"/>
      <c r="C546" s="251" t="s">
        <v>582</v>
      </c>
      <c r="D546" s="252"/>
      <c r="E546" s="252"/>
      <c r="F546" s="252"/>
      <c r="G546" s="252"/>
      <c r="H546" s="253"/>
      <c r="I546" s="81" t="s">
        <v>583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585</v>
      </c>
      <c r="C554" s="251" t="s">
        <v>586</v>
      </c>
      <c r="D554" s="252"/>
      <c r="E554" s="252"/>
      <c r="F554" s="252"/>
      <c r="G554" s="252"/>
      <c r="H554" s="253"/>
      <c r="I554" s="81" t="s">
        <v>587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v>0</v>
      </c>
      <c r="X554" s="217">
        <v>0</v>
      </c>
      <c r="Y554" s="217">
        <v>0</v>
      </c>
      <c r="Z554" s="217">
        <v>0</v>
      </c>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588</v>
      </c>
      <c r="B555" s="1"/>
      <c r="C555" s="251" t="s">
        <v>589</v>
      </c>
      <c r="D555" s="252"/>
      <c r="E555" s="252"/>
      <c r="F555" s="252"/>
      <c r="G555" s="252"/>
      <c r="H555" s="253"/>
      <c r="I555" s="81" t="s">
        <v>590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591</v>
      </c>
      <c r="B556" s="1"/>
      <c r="C556" s="251" t="s">
        <v>592</v>
      </c>
      <c r="D556" s="252"/>
      <c r="E556" s="252"/>
      <c r="F556" s="252"/>
      <c r="G556" s="252"/>
      <c r="H556" s="253"/>
      <c r="I556" s="81" t="s">
        <v>593</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594</v>
      </c>
      <c r="B557" s="1"/>
      <c r="C557" s="251" t="s">
        <v>595</v>
      </c>
      <c r="D557" s="252"/>
      <c r="E557" s="252"/>
      <c r="F557" s="252"/>
      <c r="G557" s="252"/>
      <c r="H557" s="253"/>
      <c r="I557" s="81" t="s">
        <v>596</v>
      </c>
      <c r="J557" s="78" t="str">
        <f t="shared" si="101"/>
        <v>未確認</v>
      </c>
      <c r="K557" s="129" t="str">
        <f t="shared" si="100"/>
        <v>※</v>
      </c>
      <c r="L557" s="79" t="s">
        <v>395</v>
      </c>
      <c r="M557" s="217">
        <v>0</v>
      </c>
      <c r="N557" s="217" t="s">
        <v>395</v>
      </c>
      <c r="O557" s="217" t="s">
        <v>395</v>
      </c>
      <c r="P557" s="217" t="s">
        <v>395</v>
      </c>
      <c r="Q557" s="217" t="s">
        <v>395</v>
      </c>
      <c r="R557" s="217">
        <v>0</v>
      </c>
      <c r="S557" s="217" t="s">
        <v>395</v>
      </c>
      <c r="T557" s="217">
        <v>0</v>
      </c>
      <c r="U557" s="217" t="s">
        <v>395</v>
      </c>
      <c r="V557" s="217" t="s">
        <v>395</v>
      </c>
      <c r="W557" s="217">
        <v>407</v>
      </c>
      <c r="X557" s="217" t="s">
        <v>395</v>
      </c>
      <c r="Y557" s="217">
        <v>0</v>
      </c>
      <c r="Z557" s="217">
        <v>0</v>
      </c>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597</v>
      </c>
      <c r="B558" s="1"/>
      <c r="C558" s="251" t="s">
        <v>598</v>
      </c>
      <c r="D558" s="252"/>
      <c r="E558" s="252"/>
      <c r="F558" s="252"/>
      <c r="G558" s="252"/>
      <c r="H558" s="253"/>
      <c r="I558" s="81" t="s">
        <v>599</v>
      </c>
      <c r="J558" s="78" t="str">
        <f t="shared" si="101"/>
        <v>未確認</v>
      </c>
      <c r="K558" s="129" t="str">
        <f t="shared" si="100"/>
        <v>※</v>
      </c>
      <c r="L558" s="79">
        <v>0</v>
      </c>
      <c r="M558" s="217">
        <v>0</v>
      </c>
      <c r="N558" s="217">
        <v>0</v>
      </c>
      <c r="O558" s="217">
        <v>0</v>
      </c>
      <c r="P558" s="217">
        <v>0</v>
      </c>
      <c r="Q558" s="217" t="s">
        <v>395</v>
      </c>
      <c r="R558" s="217">
        <v>0</v>
      </c>
      <c r="S558" s="217">
        <v>0</v>
      </c>
      <c r="T558" s="217">
        <v>0</v>
      </c>
      <c r="U558" s="217" t="s">
        <v>395</v>
      </c>
      <c r="V558" s="217">
        <v>0</v>
      </c>
      <c r="W558" s="217" t="s">
        <v>395</v>
      </c>
      <c r="X558" s="217">
        <v>0</v>
      </c>
      <c r="Y558" s="217">
        <v>0</v>
      </c>
      <c r="Z558" s="217">
        <v>0</v>
      </c>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600</v>
      </c>
      <c r="B559" s="1"/>
      <c r="C559" s="251" t="s">
        <v>601</v>
      </c>
      <c r="D559" s="252"/>
      <c r="E559" s="252"/>
      <c r="F559" s="252"/>
      <c r="G559" s="252"/>
      <c r="H559" s="253"/>
      <c r="I559" s="81" t="s">
        <v>602</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t="s">
        <v>395</v>
      </c>
      <c r="X559" s="217">
        <v>0</v>
      </c>
      <c r="Y559" s="217">
        <v>0</v>
      </c>
      <c r="Z559" s="217">
        <v>0</v>
      </c>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603</v>
      </c>
      <c r="B560" s="1"/>
      <c r="C560" s="251" t="s">
        <v>604</v>
      </c>
      <c r="D560" s="252"/>
      <c r="E560" s="252"/>
      <c r="F560" s="252"/>
      <c r="G560" s="252"/>
      <c r="H560" s="253"/>
      <c r="I560" s="81" t="s">
        <v>605</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t="s">
        <v>395</v>
      </c>
      <c r="X560" s="217">
        <v>0</v>
      </c>
      <c r="Y560" s="217">
        <v>0</v>
      </c>
      <c r="Z560" s="217">
        <v>0</v>
      </c>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606</v>
      </c>
      <c r="B561" s="1"/>
      <c r="C561" s="251" t="s">
        <v>607</v>
      </c>
      <c r="D561" s="252"/>
      <c r="E561" s="252"/>
      <c r="F561" s="252"/>
      <c r="G561" s="252"/>
      <c r="H561" s="253"/>
      <c r="I561" s="81" t="s">
        <v>608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609</v>
      </c>
      <c r="B562" s="1"/>
      <c r="C562" s="234" t="s">
        <v>610</v>
      </c>
      <c r="D562" s="235"/>
      <c r="E562" s="235"/>
      <c r="F562" s="235"/>
      <c r="G562" s="235"/>
      <c r="H562" s="236"/>
      <c r="I562" s="85" t="s">
        <v>611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612</v>
      </c>
      <c r="B563" s="1"/>
      <c r="C563" s="251" t="s">
        <v>613</v>
      </c>
      <c r="D563" s="252"/>
      <c r="E563" s="252"/>
      <c r="F563" s="252"/>
      <c r="G563" s="252"/>
      <c r="H563" s="253"/>
      <c r="I563" s="85" t="s">
        <v>614</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t="s">
        <v>395</v>
      </c>
      <c r="X563" s="217">
        <v>0</v>
      </c>
      <c r="Y563" s="217">
        <v>0</v>
      </c>
      <c r="Z563" s="217">
        <v>0</v>
      </c>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615</v>
      </c>
      <c r="B564" s="1"/>
      <c r="C564" s="251" t="s">
        <v>616</v>
      </c>
      <c r="D564" s="252"/>
      <c r="E564" s="252"/>
      <c r="F564" s="252"/>
      <c r="G564" s="252"/>
      <c r="H564" s="253"/>
      <c r="I564" s="85" t="s">
        <v>617</v>
      </c>
      <c r="J564" s="78" t="str">
        <f t="shared" si="101"/>
        <v>未確認</v>
      </c>
      <c r="K564" s="129" t="str">
        <f t="shared" si="100"/>
        <v>※</v>
      </c>
      <c r="L564" s="79" t="s">
        <v>395</v>
      </c>
      <c r="M564" s="217">
        <v>0</v>
      </c>
      <c r="N564" s="217">
        <v>0</v>
      </c>
      <c r="O564" s="217">
        <v>0</v>
      </c>
      <c r="P564" s="217">
        <v>0</v>
      </c>
      <c r="Q564" s="217">
        <v>0</v>
      </c>
      <c r="R564" s="217">
        <v>0</v>
      </c>
      <c r="S564" s="217">
        <v>0</v>
      </c>
      <c r="T564" s="217">
        <v>0</v>
      </c>
      <c r="U564" s="217" t="s">
        <v>395</v>
      </c>
      <c r="V564" s="217">
        <v>0</v>
      </c>
      <c r="W564" s="217" t="s">
        <v>395</v>
      </c>
      <c r="X564" s="217">
        <v>0</v>
      </c>
      <c r="Y564" s="217">
        <v>0</v>
      </c>
      <c r="Z564" s="217">
        <v>0</v>
      </c>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618</v>
      </c>
      <c r="B565" s="1"/>
      <c r="C565" s="251" t="s">
        <v>619</v>
      </c>
      <c r="D565" s="252"/>
      <c r="E565" s="252"/>
      <c r="F565" s="252"/>
      <c r="G565" s="252"/>
      <c r="H565" s="253"/>
      <c r="I565" s="85" t="s">
        <v>620</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t="s">
        <v>395</v>
      </c>
      <c r="X565" s="217">
        <v>0</v>
      </c>
      <c r="Y565" s="217">
        <v>0</v>
      </c>
      <c r="Z565" s="217">
        <v>0</v>
      </c>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621</v>
      </c>
      <c r="B566" s="1"/>
      <c r="C566" s="251" t="s">
        <v>622</v>
      </c>
      <c r="D566" s="252"/>
      <c r="E566" s="252"/>
      <c r="F566" s="252"/>
      <c r="G566" s="252"/>
      <c r="H566" s="253"/>
      <c r="I566" s="85" t="s">
        <v>623</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v>0</v>
      </c>
      <c r="Z566" s="217">
        <v>0</v>
      </c>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624</v>
      </c>
      <c r="B570" s="1"/>
      <c r="C570" s="234" t="s">
        <v>625</v>
      </c>
      <c r="D570" s="235"/>
      <c r="E570" s="235"/>
      <c r="F570" s="235"/>
      <c r="G570" s="235"/>
      <c r="H570" s="236"/>
      <c r="I570" s="225" t="s">
        <v>626</v>
      </c>
      <c r="J570" s="140"/>
      <c r="K570" s="152"/>
      <c r="L570" s="226" t="s">
        <v>48</v>
      </c>
      <c r="M570" s="227" t="s">
        <v>48</v>
      </c>
      <c r="N570" s="227" t="s">
        <v>48</v>
      </c>
      <c r="O570" s="227" t="s">
        <v>48</v>
      </c>
      <c r="P570" s="227" t="s">
        <v>48</v>
      </c>
      <c r="Q570" s="227" t="s">
        <v>48</v>
      </c>
      <c r="R570" s="227" t="s">
        <v>48</v>
      </c>
      <c r="S570" s="227" t="s">
        <v>48</v>
      </c>
      <c r="T570" s="227" t="s">
        <v>48</v>
      </c>
      <c r="U570" s="227" t="s">
        <v>48</v>
      </c>
      <c r="V570" s="227" t="s">
        <v>48</v>
      </c>
      <c r="W570" s="227" t="s">
        <v>48</v>
      </c>
      <c r="X570" s="227" t="s">
        <v>48</v>
      </c>
      <c r="Y570" s="227" t="s">
        <v>48</v>
      </c>
      <c r="Z570" s="227" t="s">
        <v>48</v>
      </c>
      <c r="AA570" s="227" t="s">
        <v>48</v>
      </c>
      <c r="AB570" s="227" t="s">
        <v>48</v>
      </c>
      <c r="AC570" s="227" t="s">
        <v>48</v>
      </c>
      <c r="AD570" s="227" t="s">
        <v>48</v>
      </c>
      <c r="AE570" s="227" t="s">
        <v>48</v>
      </c>
      <c r="AF570" s="227" t="s">
        <v>48</v>
      </c>
      <c r="AG570" s="227" t="s">
        <v>48</v>
      </c>
      <c r="AH570" s="227" t="s">
        <v>48</v>
      </c>
      <c r="AI570" s="227" t="s">
        <v>48</v>
      </c>
      <c r="AJ570" s="227" t="s">
        <v>48</v>
      </c>
      <c r="AK570" s="227" t="s">
        <v>48</v>
      </c>
      <c r="AL570" s="227" t="s">
        <v>48</v>
      </c>
      <c r="AM570" s="227" t="s">
        <v>48</v>
      </c>
      <c r="AN570" s="227" t="s">
        <v>48</v>
      </c>
      <c r="AO570" s="227" t="s">
        <v>48</v>
      </c>
      <c r="AP570" s="227" t="s">
        <v>48</v>
      </c>
      <c r="AQ570" s="227" t="s">
        <v>48</v>
      </c>
      <c r="AR570" s="227" t="s">
        <v>48</v>
      </c>
      <c r="AS570" s="227" t="s">
        <v>48</v>
      </c>
      <c r="AT570" s="227" t="s">
        <v>48</v>
      </c>
      <c r="AU570" s="227" t="s">
        <v>48</v>
      </c>
      <c r="AV570" s="227" t="s">
        <v>48</v>
      </c>
      <c r="AW570" s="227" t="s">
        <v>48</v>
      </c>
      <c r="AX570" s="227" t="s">
        <v>48</v>
      </c>
      <c r="AY570" s="227" t="s">
        <v>48</v>
      </c>
      <c r="AZ570" s="227" t="s">
        <v>48</v>
      </c>
      <c r="BA570" s="227" t="s">
        <v>48</v>
      </c>
      <c r="BB570" s="227" t="s">
        <v>48</v>
      </c>
      <c r="BC570" s="227" t="s">
        <v>48</v>
      </c>
      <c r="BD570" s="227" t="s">
        <v>48</v>
      </c>
      <c r="BE570" s="227" t="s">
        <v>48</v>
      </c>
      <c r="BF570" s="227" t="s">
        <v>48</v>
      </c>
      <c r="BG570" s="227" t="s">
        <v>48</v>
      </c>
      <c r="BH570" s="227" t="s">
        <v>48</v>
      </c>
      <c r="BI570" s="227" t="s">
        <v>48</v>
      </c>
      <c r="BJ570" s="227" t="s">
        <v>48</v>
      </c>
      <c r="BK570" s="227" t="s">
        <v>48</v>
      </c>
      <c r="BL570" s="227" t="s">
        <v>48</v>
      </c>
      <c r="BM570" s="227" t="s">
        <v>48</v>
      </c>
      <c r="BN570" s="227" t="s">
        <v>48</v>
      </c>
      <c r="BO570" s="227" t="s">
        <v>48</v>
      </c>
      <c r="BP570" s="227" t="s">
        <v>48</v>
      </c>
      <c r="BQ570" s="227" t="s">
        <v>48</v>
      </c>
      <c r="BR570" s="227" t="s">
        <v>48</v>
      </c>
      <c r="BS570" s="227" t="s">
        <v>48</v>
      </c>
    </row>
    <row r="571" ht="65.1" customHeight="1" s="2" customFormat="1">
      <c r="A571" s="153"/>
      <c r="B571" s="1"/>
      <c r="C571" s="245" t="s">
        <v>627</v>
      </c>
      <c r="D571" s="246"/>
      <c r="E571" s="246"/>
      <c r="F571" s="246"/>
      <c r="G571" s="246"/>
      <c r="H571" s="247"/>
      <c r="I571" s="238" t="s">
        <v>628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629</v>
      </c>
      <c r="B572" s="1"/>
      <c r="C572" s="134"/>
      <c r="D572" s="285" t="s">
        <v>630</v>
      </c>
      <c r="E572" s="286"/>
      <c r="F572" s="286"/>
      <c r="G572" s="286"/>
      <c r="H572" s="287"/>
      <c r="I572" s="239"/>
      <c r="J572" s="241"/>
      <c r="K572" s="242"/>
      <c r="L572" s="135">
        <v>56.6</v>
      </c>
      <c r="M572" s="218">
        <v>0</v>
      </c>
      <c r="N572" s="218">
        <v>81.1</v>
      </c>
      <c r="O572" s="218">
        <v>61.6</v>
      </c>
      <c r="P572" s="218">
        <v>48.7</v>
      </c>
      <c r="Q572" s="218">
        <v>56</v>
      </c>
      <c r="R572" s="218">
        <v>49.4</v>
      </c>
      <c r="S572" s="218">
        <v>32.3</v>
      </c>
      <c r="T572" s="218">
        <v>29.9</v>
      </c>
      <c r="U572" s="218">
        <v>43.8</v>
      </c>
      <c r="V572" s="218">
        <v>47.5</v>
      </c>
      <c r="W572" s="218">
        <v>0</v>
      </c>
      <c r="X572" s="218">
        <v>97.9</v>
      </c>
      <c r="Y572" s="218">
        <v>0</v>
      </c>
      <c r="Z572" s="218">
        <v>0</v>
      </c>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631</v>
      </c>
      <c r="B573" s="1"/>
      <c r="C573" s="134"/>
      <c r="D573" s="285" t="s">
        <v>632</v>
      </c>
      <c r="E573" s="286"/>
      <c r="F573" s="286"/>
      <c r="G573" s="286"/>
      <c r="H573" s="287"/>
      <c r="I573" s="239"/>
      <c r="J573" s="241"/>
      <c r="K573" s="242"/>
      <c r="L573" s="135">
        <v>26.7</v>
      </c>
      <c r="M573" s="218">
        <v>0</v>
      </c>
      <c r="N573" s="218">
        <v>36.7</v>
      </c>
      <c r="O573" s="218">
        <v>44.9</v>
      </c>
      <c r="P573" s="218">
        <v>36.3</v>
      </c>
      <c r="Q573" s="218">
        <v>41.6</v>
      </c>
      <c r="R573" s="218">
        <v>44.8</v>
      </c>
      <c r="S573" s="218">
        <v>20.8</v>
      </c>
      <c r="T573" s="218">
        <v>20.4</v>
      </c>
      <c r="U573" s="218">
        <v>25.4</v>
      </c>
      <c r="V573" s="218">
        <v>34.9</v>
      </c>
      <c r="W573" s="218">
        <v>0</v>
      </c>
      <c r="X573" s="218">
        <v>49.5</v>
      </c>
      <c r="Y573" s="218">
        <v>0</v>
      </c>
      <c r="Z573" s="218">
        <v>0</v>
      </c>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633</v>
      </c>
      <c r="B574" s="1"/>
      <c r="C574" s="134"/>
      <c r="D574" s="285" t="s">
        <v>634</v>
      </c>
      <c r="E574" s="286"/>
      <c r="F574" s="286"/>
      <c r="G574" s="286"/>
      <c r="H574" s="287"/>
      <c r="I574" s="239"/>
      <c r="J574" s="241"/>
      <c r="K574" s="242"/>
      <c r="L574" s="135">
        <v>21.9</v>
      </c>
      <c r="M574" s="218">
        <v>0</v>
      </c>
      <c r="N574" s="218">
        <v>22.3</v>
      </c>
      <c r="O574" s="218">
        <v>27.9</v>
      </c>
      <c r="P574" s="218">
        <v>19.1</v>
      </c>
      <c r="Q574" s="218">
        <v>21.1</v>
      </c>
      <c r="R574" s="218">
        <v>13.7</v>
      </c>
      <c r="S574" s="218">
        <v>18.3</v>
      </c>
      <c r="T574" s="218">
        <v>3</v>
      </c>
      <c r="U574" s="218">
        <v>14.7</v>
      </c>
      <c r="V574" s="218">
        <v>17</v>
      </c>
      <c r="W574" s="218">
        <v>0</v>
      </c>
      <c r="X574" s="218">
        <v>40.4</v>
      </c>
      <c r="Y574" s="218">
        <v>0</v>
      </c>
      <c r="Z574" s="218">
        <v>0</v>
      </c>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635</v>
      </c>
      <c r="B575" s="1"/>
      <c r="C575" s="134"/>
      <c r="D575" s="285" t="s">
        <v>636</v>
      </c>
      <c r="E575" s="286"/>
      <c r="F575" s="286"/>
      <c r="G575" s="286"/>
      <c r="H575" s="287"/>
      <c r="I575" s="239"/>
      <c r="J575" s="241"/>
      <c r="K575" s="242"/>
      <c r="L575" s="135">
        <v>12.8</v>
      </c>
      <c r="M575" s="218">
        <v>0</v>
      </c>
      <c r="N575" s="218">
        <v>22.4</v>
      </c>
      <c r="O575" s="218">
        <v>23.2</v>
      </c>
      <c r="P575" s="218">
        <v>13.3</v>
      </c>
      <c r="Q575" s="218">
        <v>23.5</v>
      </c>
      <c r="R575" s="218">
        <v>20.7</v>
      </c>
      <c r="S575" s="218">
        <v>10.5</v>
      </c>
      <c r="T575" s="218">
        <v>5.6</v>
      </c>
      <c r="U575" s="218">
        <v>10.8</v>
      </c>
      <c r="V575" s="218">
        <v>15.6</v>
      </c>
      <c r="W575" s="218">
        <v>0</v>
      </c>
      <c r="X575" s="218">
        <v>42.3</v>
      </c>
      <c r="Y575" s="218">
        <v>0</v>
      </c>
      <c r="Z575" s="218">
        <v>0</v>
      </c>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637</v>
      </c>
      <c r="B576" s="1"/>
      <c r="C576" s="134"/>
      <c r="D576" s="285" t="s">
        <v>638</v>
      </c>
      <c r="E576" s="286"/>
      <c r="F576" s="286"/>
      <c r="G576" s="286"/>
      <c r="H576" s="287"/>
      <c r="I576" s="239"/>
      <c r="J576" s="241"/>
      <c r="K576" s="242"/>
      <c r="L576" s="135">
        <v>4</v>
      </c>
      <c r="M576" s="218">
        <v>0</v>
      </c>
      <c r="N576" s="218">
        <v>16.6</v>
      </c>
      <c r="O576" s="218">
        <v>14.1</v>
      </c>
      <c r="P576" s="218">
        <v>21.3</v>
      </c>
      <c r="Q576" s="218">
        <v>8.3</v>
      </c>
      <c r="R576" s="218">
        <v>0.6</v>
      </c>
      <c r="S576" s="218">
        <v>39.1</v>
      </c>
      <c r="T576" s="218">
        <v>16.2</v>
      </c>
      <c r="U576" s="218">
        <v>3.1</v>
      </c>
      <c r="V576" s="218">
        <v>21.1</v>
      </c>
      <c r="W576" s="218">
        <v>0</v>
      </c>
      <c r="X576" s="218">
        <v>7.5</v>
      </c>
      <c r="Y576" s="218">
        <v>0</v>
      </c>
      <c r="Z576" s="218">
        <v>0</v>
      </c>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639</v>
      </c>
      <c r="B577" s="1"/>
      <c r="C577" s="183"/>
      <c r="D577" s="285" t="s">
        <v>640</v>
      </c>
      <c r="E577" s="286"/>
      <c r="F577" s="286"/>
      <c r="G577" s="286"/>
      <c r="H577" s="287"/>
      <c r="I577" s="239"/>
      <c r="J577" s="241"/>
      <c r="K577" s="242"/>
      <c r="L577" s="135">
        <v>26.9</v>
      </c>
      <c r="M577" s="218">
        <v>0</v>
      </c>
      <c r="N577" s="218">
        <v>40</v>
      </c>
      <c r="O577" s="218">
        <v>42.4</v>
      </c>
      <c r="P577" s="218">
        <v>36.7</v>
      </c>
      <c r="Q577" s="218">
        <v>35.8</v>
      </c>
      <c r="R577" s="218">
        <v>25.3</v>
      </c>
      <c r="S577" s="218">
        <v>44.1</v>
      </c>
      <c r="T577" s="218">
        <v>20.1</v>
      </c>
      <c r="U577" s="218">
        <v>20.9</v>
      </c>
      <c r="V577" s="218">
        <v>35.5</v>
      </c>
      <c r="W577" s="218">
        <v>0</v>
      </c>
      <c r="X577" s="218">
        <v>51.8</v>
      </c>
      <c r="Y577" s="218">
        <v>0</v>
      </c>
      <c r="Z577" s="218">
        <v>0</v>
      </c>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642</v>
      </c>
      <c r="B579" s="1"/>
      <c r="C579" s="134"/>
      <c r="D579" s="285" t="s">
        <v>630</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643</v>
      </c>
      <c r="B580" s="1"/>
      <c r="C580" s="134"/>
      <c r="D580" s="285" t="s">
        <v>632</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644</v>
      </c>
      <c r="B581" s="1"/>
      <c r="C581" s="134"/>
      <c r="D581" s="285" t="s">
        <v>634</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645</v>
      </c>
      <c r="B582" s="1"/>
      <c r="C582" s="134"/>
      <c r="D582" s="285" t="s">
        <v>636</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646</v>
      </c>
      <c r="B583" s="1"/>
      <c r="C583" s="134"/>
      <c r="D583" s="285" t="s">
        <v>638</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647</v>
      </c>
      <c r="B584" s="1"/>
      <c r="C584" s="134"/>
      <c r="D584" s="285" t="s">
        <v>640</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649</v>
      </c>
      <c r="B586" s="1"/>
      <c r="C586" s="134"/>
      <c r="D586" s="285" t="s">
        <v>630</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650</v>
      </c>
      <c r="B587" s="1"/>
      <c r="C587" s="134"/>
      <c r="D587" s="285" t="s">
        <v>632</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651</v>
      </c>
      <c r="B588" s="1"/>
      <c r="C588" s="134"/>
      <c r="D588" s="285" t="s">
        <v>634</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652</v>
      </c>
      <c r="B589" s="1"/>
      <c r="C589" s="134"/>
      <c r="D589" s="285" t="s">
        <v>636</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653</v>
      </c>
      <c r="B590" s="1"/>
      <c r="C590" s="134"/>
      <c r="D590" s="285" t="s">
        <v>638</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654</v>
      </c>
      <c r="B591" s="1"/>
      <c r="C591" s="206"/>
      <c r="D591" s="285" t="s">
        <v>640</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656</v>
      </c>
      <c r="C599" s="251" t="s">
        <v>657</v>
      </c>
      <c r="D599" s="252"/>
      <c r="E599" s="252"/>
      <c r="F599" s="252"/>
      <c r="G599" s="252"/>
      <c r="H599" s="253"/>
      <c r="I599" s="82" t="s">
        <v>658</v>
      </c>
      <c r="J599" s="78" t="str">
        <f>IF(SUM(L599:BS599)=0,IF(COUNTIF(L599:BS599,"未確認")&gt;0,"未確認",IF(COUNTIF(L599:BS599,"~*")&gt;0,"*",SUM(L599:BS599))),SUM(L599:BS599))</f>
        <v>未確認</v>
      </c>
      <c r="K599" s="129" t="str">
        <f>IF(OR(COUNTIF(L599:BS599,"未確認")&gt;0,COUNTIF(L599:BS599,"*")&gt;0),"※","")</f>
        <v>※</v>
      </c>
      <c r="L599" s="79" t="s">
        <v>395</v>
      </c>
      <c r="M599" s="217">
        <v>0</v>
      </c>
      <c r="N599" s="217" t="s">
        <v>395</v>
      </c>
      <c r="O599" s="217">
        <v>0</v>
      </c>
      <c r="P599" s="217" t="s">
        <v>395</v>
      </c>
      <c r="Q599" s="217" t="s">
        <v>395</v>
      </c>
      <c r="R599" s="217">
        <v>0</v>
      </c>
      <c r="S599" s="217" t="s">
        <v>395</v>
      </c>
      <c r="T599" s="217" t="s">
        <v>395</v>
      </c>
      <c r="U599" s="217" t="s">
        <v>395</v>
      </c>
      <c r="V599" s="217" t="s">
        <v>395</v>
      </c>
      <c r="W599" s="217" t="s">
        <v>395</v>
      </c>
      <c r="X599" s="217" t="s">
        <v>395</v>
      </c>
      <c r="Y599" s="217">
        <v>0</v>
      </c>
      <c r="Z599" s="217">
        <v>0</v>
      </c>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659</v>
      </c>
      <c r="B600" s="58"/>
      <c r="C600" s="251" t="s">
        <v>660</v>
      </c>
      <c r="D600" s="252"/>
      <c r="E600" s="252"/>
      <c r="F600" s="252"/>
      <c r="G600" s="252"/>
      <c r="H600" s="253"/>
      <c r="I600" s="82" t="s">
        <v>661</v>
      </c>
      <c r="J600" s="78" t="str">
        <f>IF(SUM(L600:BS600)=0,IF(COUNTIF(L600:BS600,"未確認")&gt;0,"未確認",IF(COUNTIF(L600:BS600,"~*")&gt;0,"*",SUM(L600:BS600))),SUM(L600:BS600))</f>
        <v>未確認</v>
      </c>
      <c r="K600" s="129" t="str">
        <f>IF(OR(COUNTIF(L600:BS600,"未確認")&gt;0,COUNTIF(L600:BS600,"*")&gt;0),"※","")</f>
        <v>※</v>
      </c>
      <c r="L600" s="79" t="s">
        <v>395</v>
      </c>
      <c r="M600" s="217">
        <v>0</v>
      </c>
      <c r="N600" s="217" t="s">
        <v>395</v>
      </c>
      <c r="O600" s="217" t="s">
        <v>395</v>
      </c>
      <c r="P600" s="217" t="s">
        <v>395</v>
      </c>
      <c r="Q600" s="217" t="s">
        <v>395</v>
      </c>
      <c r="R600" s="217" t="s">
        <v>395</v>
      </c>
      <c r="S600" s="217" t="s">
        <v>395</v>
      </c>
      <c r="T600" s="217">
        <v>0</v>
      </c>
      <c r="U600" s="217" t="s">
        <v>395</v>
      </c>
      <c r="V600" s="217" t="s">
        <v>395</v>
      </c>
      <c r="W600" s="217" t="s">
        <v>395</v>
      </c>
      <c r="X600" s="217" t="s">
        <v>395</v>
      </c>
      <c r="Y600" s="217">
        <v>0</v>
      </c>
      <c r="Z600" s="217">
        <v>0</v>
      </c>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662</v>
      </c>
      <c r="B601" s="58"/>
      <c r="C601" s="251" t="s">
        <v>663</v>
      </c>
      <c r="D601" s="252"/>
      <c r="E601" s="252"/>
      <c r="F601" s="252"/>
      <c r="G601" s="252"/>
      <c r="H601" s="253"/>
      <c r="I601" s="82" t="s">
        <v>664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665</v>
      </c>
      <c r="B602" s="58"/>
      <c r="C602" s="251" t="s">
        <v>666</v>
      </c>
      <c r="D602" s="252"/>
      <c r="E602" s="252"/>
      <c r="F602" s="252"/>
      <c r="G602" s="252"/>
      <c r="H602" s="253"/>
      <c r="I602" s="190" t="s">
        <v>667</v>
      </c>
      <c r="J602" s="78" t="str">
        <f>IF(SUM(L602:BS602)=0,IF(COUNTIF(L602:BS602,"未確認")&gt;0,"未確認",IF(COUNTIF(L602:BS602,"~*")&gt;0,"*",SUM(L602:BS602))),SUM(L602:BS602))</f>
        <v>未確認</v>
      </c>
      <c r="K602" s="129" t="str">
        <f>IF(OR(COUNTIF(L602:BS602,"未確認")&gt;0,COUNTIF(L602:BS602,"*")&gt;0),"※","")</f>
        <v>※</v>
      </c>
      <c r="L602" s="79" t="s">
        <v>395</v>
      </c>
      <c r="M602" s="217">
        <v>0</v>
      </c>
      <c r="N602" s="217">
        <v>227</v>
      </c>
      <c r="O602" s="217">
        <v>66</v>
      </c>
      <c r="P602" s="217" t="s">
        <v>395</v>
      </c>
      <c r="Q602" s="217">
        <v>250</v>
      </c>
      <c r="R602" s="217" t="s">
        <v>395</v>
      </c>
      <c r="S602" s="217">
        <v>258</v>
      </c>
      <c r="T602" s="217" t="s">
        <v>395</v>
      </c>
      <c r="U602" s="217">
        <v>231</v>
      </c>
      <c r="V602" s="217" t="s">
        <v>395</v>
      </c>
      <c r="W602" s="217" t="s">
        <v>395</v>
      </c>
      <c r="X602" s="217" t="s">
        <v>395</v>
      </c>
      <c r="Y602" s="217">
        <v>0</v>
      </c>
      <c r="Z602" s="217">
        <v>0</v>
      </c>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668</v>
      </c>
      <c r="B603" s="58"/>
      <c r="C603" s="251" t="s">
        <v>669</v>
      </c>
      <c r="D603" s="252"/>
      <c r="E603" s="252"/>
      <c r="F603" s="252"/>
      <c r="G603" s="252"/>
      <c r="H603" s="253"/>
      <c r="I603" s="82" t="s">
        <v>670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671</v>
      </c>
      <c r="B604" s="58"/>
      <c r="C604" s="245" t="s">
        <v>672</v>
      </c>
      <c r="D604" s="246"/>
      <c r="E604" s="246"/>
      <c r="F604" s="246"/>
      <c r="G604" s="246"/>
      <c r="H604" s="247"/>
      <c r="I604" s="255" t="s">
        <v>673</v>
      </c>
      <c r="J604" s="86">
        <v>2191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674</v>
      </c>
      <c r="B605" s="58"/>
      <c r="C605" s="188"/>
      <c r="D605" s="189"/>
      <c r="E605" s="234" t="s">
        <v>675</v>
      </c>
      <c r="F605" s="235"/>
      <c r="G605" s="235"/>
      <c r="H605" s="236"/>
      <c r="I605" s="257"/>
      <c r="J605" s="86">
        <v>439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676</v>
      </c>
      <c r="B606" s="58"/>
      <c r="C606" s="245" t="s">
        <v>677</v>
      </c>
      <c r="D606" s="246"/>
      <c r="E606" s="246"/>
      <c r="F606" s="246"/>
      <c r="G606" s="246"/>
      <c r="H606" s="247"/>
      <c r="I606" s="238" t="s">
        <v>678</v>
      </c>
      <c r="J606" s="86">
        <v>3740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679</v>
      </c>
      <c r="B607" s="58"/>
      <c r="C607" s="188"/>
      <c r="D607" s="189"/>
      <c r="E607" s="234" t="s">
        <v>675</v>
      </c>
      <c r="F607" s="235"/>
      <c r="G607" s="235"/>
      <c r="H607" s="236"/>
      <c r="I607" s="244"/>
      <c r="J607" s="86">
        <v>915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680</v>
      </c>
      <c r="B608" s="58"/>
      <c r="C608" s="234" t="s">
        <v>681</v>
      </c>
      <c r="D608" s="235"/>
      <c r="E608" s="235"/>
      <c r="F608" s="235"/>
      <c r="G608" s="235"/>
      <c r="H608" s="236"/>
      <c r="I608" s="81" t="s">
        <v>682</v>
      </c>
      <c r="J608" s="78">
        <v>2605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683</v>
      </c>
      <c r="B609" s="58"/>
      <c r="C609" s="251" t="s">
        <v>684</v>
      </c>
      <c r="D609" s="252"/>
      <c r="E609" s="252"/>
      <c r="F609" s="252"/>
      <c r="G609" s="252"/>
      <c r="H609" s="253"/>
      <c r="I609" s="81" t="s">
        <v>685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395</v>
      </c>
      <c r="M609" s="217">
        <v>0</v>
      </c>
      <c r="N609" s="217" t="s">
        <v>395</v>
      </c>
      <c r="O609" s="217">
        <v>0</v>
      </c>
      <c r="P609" s="217">
        <v>0</v>
      </c>
      <c r="Q609" s="217" t="s">
        <v>395</v>
      </c>
      <c r="R609" s="217" t="s">
        <v>395</v>
      </c>
      <c r="S609" s="217">
        <v>0</v>
      </c>
      <c r="T609" s="217">
        <v>0</v>
      </c>
      <c r="U609" s="217" t="s">
        <v>395</v>
      </c>
      <c r="V609" s="217">
        <v>0</v>
      </c>
      <c r="W609" s="217" t="s">
        <v>395</v>
      </c>
      <c r="X609" s="217" t="s">
        <v>395</v>
      </c>
      <c r="Y609" s="217">
        <v>0</v>
      </c>
      <c r="Z609" s="217">
        <v>0</v>
      </c>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686</v>
      </c>
      <c r="B610" s="58"/>
      <c r="C610" s="251" t="s">
        <v>687</v>
      </c>
      <c r="D610" s="252"/>
      <c r="E610" s="252"/>
      <c r="F610" s="252"/>
      <c r="G610" s="252"/>
      <c r="H610" s="253"/>
      <c r="I610" s="81" t="s">
        <v>688</v>
      </c>
      <c r="J610" s="78" t="str">
        <f t="shared" si="108"/>
        <v>未確認</v>
      </c>
      <c r="K610" s="129" t="str">
        <f t="shared" si="109"/>
        <v>※</v>
      </c>
      <c r="L610" s="79">
        <v>0</v>
      </c>
      <c r="M610" s="217">
        <v>0</v>
      </c>
      <c r="N610" s="217" t="s">
        <v>395</v>
      </c>
      <c r="O610" s="217">
        <v>0</v>
      </c>
      <c r="P610" s="217">
        <v>0</v>
      </c>
      <c r="Q610" s="217">
        <v>0</v>
      </c>
      <c r="R610" s="217">
        <v>0</v>
      </c>
      <c r="S610" s="217">
        <v>0</v>
      </c>
      <c r="T610" s="217">
        <v>0</v>
      </c>
      <c r="U610" s="217">
        <v>0</v>
      </c>
      <c r="V610" s="217">
        <v>0</v>
      </c>
      <c r="W610" s="217" t="s">
        <v>395</v>
      </c>
      <c r="X610" s="217">
        <v>0</v>
      </c>
      <c r="Y610" s="217">
        <v>0</v>
      </c>
      <c r="Z610" s="217">
        <v>0</v>
      </c>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689</v>
      </c>
      <c r="B611" s="58"/>
      <c r="C611" s="251" t="s">
        <v>690</v>
      </c>
      <c r="D611" s="252"/>
      <c r="E611" s="252"/>
      <c r="F611" s="252"/>
      <c r="G611" s="252"/>
      <c r="H611" s="253"/>
      <c r="I611" s="81" t="s">
        <v>691</v>
      </c>
      <c r="J611" s="78" t="str">
        <f t="shared" si="108"/>
        <v>未確認</v>
      </c>
      <c r="K611" s="129" t="str">
        <f t="shared" si="109"/>
        <v>※</v>
      </c>
      <c r="L611" s="79" t="s">
        <v>395</v>
      </c>
      <c r="M611" s="217">
        <v>0</v>
      </c>
      <c r="N611" s="217" t="s">
        <v>395</v>
      </c>
      <c r="O611" s="217" t="s">
        <v>395</v>
      </c>
      <c r="P611" s="217" t="s">
        <v>395</v>
      </c>
      <c r="Q611" s="217" t="s">
        <v>395</v>
      </c>
      <c r="R611" s="217">
        <v>0</v>
      </c>
      <c r="S611" s="217" t="s">
        <v>395</v>
      </c>
      <c r="T611" s="217">
        <v>0</v>
      </c>
      <c r="U611" s="217" t="s">
        <v>395</v>
      </c>
      <c r="V611" s="217">
        <v>0</v>
      </c>
      <c r="W611" s="217" t="s">
        <v>395</v>
      </c>
      <c r="X611" s="217" t="s">
        <v>395</v>
      </c>
      <c r="Y611" s="217">
        <v>0</v>
      </c>
      <c r="Z611" s="217">
        <v>0</v>
      </c>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692</v>
      </c>
      <c r="B612" s="58"/>
      <c r="C612" s="251" t="s">
        <v>693</v>
      </c>
      <c r="D612" s="252"/>
      <c r="E612" s="252"/>
      <c r="F612" s="252"/>
      <c r="G612" s="252"/>
      <c r="H612" s="253"/>
      <c r="I612" s="81" t="s">
        <v>694</v>
      </c>
      <c r="J612" s="78" t="str">
        <f t="shared" si="108"/>
        <v>未確認</v>
      </c>
      <c r="K612" s="129" t="str">
        <f t="shared" si="109"/>
        <v>※</v>
      </c>
      <c r="L612" s="79">
        <v>0</v>
      </c>
      <c r="M612" s="217">
        <v>0</v>
      </c>
      <c r="N612" s="217" t="s">
        <v>395</v>
      </c>
      <c r="O612" s="217">
        <v>0</v>
      </c>
      <c r="P612" s="217">
        <v>0</v>
      </c>
      <c r="Q612" s="217" t="s">
        <v>395</v>
      </c>
      <c r="R612" s="217">
        <v>0</v>
      </c>
      <c r="S612" s="217" t="s">
        <v>395</v>
      </c>
      <c r="T612" s="217">
        <v>0</v>
      </c>
      <c r="U612" s="217" t="s">
        <v>395</v>
      </c>
      <c r="V612" s="217">
        <v>0</v>
      </c>
      <c r="W612" s="217" t="s">
        <v>395</v>
      </c>
      <c r="X612" s="217">
        <v>0</v>
      </c>
      <c r="Y612" s="217">
        <v>0</v>
      </c>
      <c r="Z612" s="217">
        <v>0</v>
      </c>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695</v>
      </c>
      <c r="B613" s="58"/>
      <c r="C613" s="251" t="s">
        <v>696</v>
      </c>
      <c r="D613" s="252"/>
      <c r="E613" s="252"/>
      <c r="F613" s="252"/>
      <c r="G613" s="252"/>
      <c r="H613" s="253"/>
      <c r="I613" s="137" t="s">
        <v>697</v>
      </c>
      <c r="J613" s="78" t="str">
        <f t="shared" si="108"/>
        <v>未確認</v>
      </c>
      <c r="K613" s="129" t="str">
        <f t="shared" si="109"/>
        <v>※</v>
      </c>
      <c r="L613" s="79">
        <v>0</v>
      </c>
      <c r="M613" s="217">
        <v>0</v>
      </c>
      <c r="N613" s="217" t="s">
        <v>395</v>
      </c>
      <c r="O613" s="217">
        <v>0</v>
      </c>
      <c r="P613" s="217">
        <v>0</v>
      </c>
      <c r="Q613" s="217">
        <v>0</v>
      </c>
      <c r="R613" s="217">
        <v>0</v>
      </c>
      <c r="S613" s="217">
        <v>0</v>
      </c>
      <c r="T613" s="217">
        <v>0</v>
      </c>
      <c r="U613" s="217">
        <v>0</v>
      </c>
      <c r="V613" s="217">
        <v>0</v>
      </c>
      <c r="W613" s="217" t="s">
        <v>395</v>
      </c>
      <c r="X613" s="217">
        <v>0</v>
      </c>
      <c r="Y613" s="217">
        <v>0</v>
      </c>
      <c r="Z613" s="217">
        <v>0</v>
      </c>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698</v>
      </c>
      <c r="B614" s="58"/>
      <c r="C614" s="251" t="s">
        <v>699</v>
      </c>
      <c r="D614" s="252"/>
      <c r="E614" s="252"/>
      <c r="F614" s="252"/>
      <c r="G614" s="252"/>
      <c r="H614" s="253"/>
      <c r="I614" s="81" t="s">
        <v>700</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702</v>
      </c>
      <c r="C622" s="234" t="s">
        <v>703</v>
      </c>
      <c r="D622" s="235"/>
      <c r="E622" s="235"/>
      <c r="F622" s="235"/>
      <c r="G622" s="235"/>
      <c r="H622" s="236"/>
      <c r="I622" s="280" t="s">
        <v>704</v>
      </c>
      <c r="J622" s="78" t="str">
        <f>IF(SUM(L622:BS622)=0,IF(COUNTIF(L622:BS622,"未確認")&gt;0,"未確認",IF(COUNTIF(L622:BS622,"~*")&gt;0,"*",SUM(L622:BS622))),SUM(L622:BS622))</f>
        <v>未確認</v>
      </c>
      <c r="K622" s="129" t="str">
        <f ref="K622:K633" t="shared" si="114">IF(OR(COUNTIF(L622:BS622,"未確認")&gt;0,COUNTIF(L622:BS622,"*")&gt;0),"※","")</f>
        <v>※</v>
      </c>
      <c r="L622" s="79" t="s">
        <v>395</v>
      </c>
      <c r="M622" s="217">
        <v>0</v>
      </c>
      <c r="N622" s="217" t="s">
        <v>395</v>
      </c>
      <c r="O622" s="217" t="s">
        <v>395</v>
      </c>
      <c r="P622" s="217" t="s">
        <v>395</v>
      </c>
      <c r="Q622" s="217" t="s">
        <v>395</v>
      </c>
      <c r="R622" s="217">
        <v>0</v>
      </c>
      <c r="S622" s="217" t="s">
        <v>395</v>
      </c>
      <c r="T622" s="217" t="s">
        <v>395</v>
      </c>
      <c r="U622" s="217" t="s">
        <v>395</v>
      </c>
      <c r="V622" s="217" t="s">
        <v>395</v>
      </c>
      <c r="W622" s="217">
        <v>0</v>
      </c>
      <c r="X622" s="217" t="s">
        <v>395</v>
      </c>
      <c r="Y622" s="217">
        <v>0</v>
      </c>
      <c r="Z622" s="217" t="s">
        <v>395</v>
      </c>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705</v>
      </c>
      <c r="C623" s="234" t="s">
        <v>706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707</v>
      </c>
      <c r="C624" s="234" t="s">
        <v>708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v>0</v>
      </c>
      <c r="V624" s="217">
        <v>0</v>
      </c>
      <c r="W624" s="217">
        <v>0</v>
      </c>
      <c r="X624" s="217">
        <v>0</v>
      </c>
      <c r="Y624" s="217">
        <v>0</v>
      </c>
      <c r="Z624" s="217">
        <v>0</v>
      </c>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709</v>
      </c>
      <c r="C625" s="234" t="s">
        <v>710</v>
      </c>
      <c r="D625" s="235"/>
      <c r="E625" s="235"/>
      <c r="F625" s="235"/>
      <c r="G625" s="235"/>
      <c r="H625" s="236"/>
      <c r="I625" s="283" t="s">
        <v>711</v>
      </c>
      <c r="J625" s="78" t="str">
        <f t="shared" si="115"/>
        <v>未確認</v>
      </c>
      <c r="K625" s="129" t="str">
        <f t="shared" si="114"/>
        <v>※</v>
      </c>
      <c r="L625" s="79">
        <v>0</v>
      </c>
      <c r="M625" s="217">
        <v>0</v>
      </c>
      <c r="N625" s="217">
        <v>0</v>
      </c>
      <c r="O625" s="217">
        <v>0</v>
      </c>
      <c r="P625" s="217">
        <v>0</v>
      </c>
      <c r="Q625" s="217" t="s">
        <v>395</v>
      </c>
      <c r="R625" s="217">
        <v>0</v>
      </c>
      <c r="S625" s="217">
        <v>0</v>
      </c>
      <c r="T625" s="217">
        <v>0</v>
      </c>
      <c r="U625" s="217" t="s">
        <v>395</v>
      </c>
      <c r="V625" s="217" t="s">
        <v>395</v>
      </c>
      <c r="W625" s="217">
        <v>0</v>
      </c>
      <c r="X625" s="217">
        <v>0</v>
      </c>
      <c r="Y625" s="217">
        <v>0</v>
      </c>
      <c r="Z625" s="217">
        <v>0</v>
      </c>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713</v>
      </c>
      <c r="C627" s="251" t="s">
        <v>714</v>
      </c>
      <c r="D627" s="252"/>
      <c r="E627" s="252"/>
      <c r="F627" s="252"/>
      <c r="G627" s="252"/>
      <c r="H627" s="253"/>
      <c r="I627" s="81" t="s">
        <v>715</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716</v>
      </c>
      <c r="C628" s="234" t="s">
        <v>717</v>
      </c>
      <c r="D628" s="235"/>
      <c r="E628" s="235"/>
      <c r="F628" s="235"/>
      <c r="G628" s="235"/>
      <c r="H628" s="236"/>
      <c r="I628" s="85" t="s">
        <v>718</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189</v>
      </c>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719</v>
      </c>
      <c r="B629" s="1"/>
      <c r="C629" s="234" t="s">
        <v>720</v>
      </c>
      <c r="D629" s="235"/>
      <c r="E629" s="235"/>
      <c r="F629" s="235"/>
      <c r="G629" s="235"/>
      <c r="H629" s="236"/>
      <c r="I629" s="85" t="s">
        <v>721</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722</v>
      </c>
      <c r="B630" s="1"/>
      <c r="C630" s="251" t="s">
        <v>723</v>
      </c>
      <c r="D630" s="252"/>
      <c r="E630" s="252"/>
      <c r="F630" s="252"/>
      <c r="G630" s="252"/>
      <c r="H630" s="253"/>
      <c r="I630" s="81" t="s">
        <v>724</v>
      </c>
      <c r="J630" s="78" t="str">
        <f t="shared" si="115"/>
        <v>未確認</v>
      </c>
      <c r="K630" s="129" t="str">
        <f t="shared" si="114"/>
        <v>※</v>
      </c>
      <c r="L630" s="79" t="s">
        <v>395</v>
      </c>
      <c r="M630" s="217">
        <v>0</v>
      </c>
      <c r="N630" s="217" t="s">
        <v>395</v>
      </c>
      <c r="O630" s="217" t="s">
        <v>395</v>
      </c>
      <c r="P630" s="217" t="s">
        <v>395</v>
      </c>
      <c r="Q630" s="217" t="s">
        <v>395</v>
      </c>
      <c r="R630" s="217">
        <v>0</v>
      </c>
      <c r="S630" s="217">
        <v>0</v>
      </c>
      <c r="T630" s="217">
        <v>0</v>
      </c>
      <c r="U630" s="217" t="s">
        <v>395</v>
      </c>
      <c r="V630" s="217" t="s">
        <v>395</v>
      </c>
      <c r="W630" s="217">
        <v>0</v>
      </c>
      <c r="X630" s="217">
        <v>0</v>
      </c>
      <c r="Y630" s="217">
        <v>0</v>
      </c>
      <c r="Z630" s="217" t="s">
        <v>395</v>
      </c>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725</v>
      </c>
      <c r="B631" s="1"/>
      <c r="C631" s="234" t="s">
        <v>726</v>
      </c>
      <c r="D631" s="235"/>
      <c r="E631" s="235"/>
      <c r="F631" s="235"/>
      <c r="G631" s="235"/>
      <c r="H631" s="236"/>
      <c r="I631" s="81" t="s">
        <v>727</v>
      </c>
      <c r="J631" s="78" t="str">
        <f t="shared" si="115"/>
        <v>未確認</v>
      </c>
      <c r="K631" s="129" t="str">
        <f t="shared" si="114"/>
        <v>※</v>
      </c>
      <c r="L631" s="79" t="s">
        <v>395</v>
      </c>
      <c r="M631" s="217">
        <v>0</v>
      </c>
      <c r="N631" s="217" t="s">
        <v>395</v>
      </c>
      <c r="O631" s="217" t="s">
        <v>395</v>
      </c>
      <c r="P631" s="217" t="s">
        <v>395</v>
      </c>
      <c r="Q631" s="217" t="s">
        <v>395</v>
      </c>
      <c r="R631" s="217">
        <v>0</v>
      </c>
      <c r="S631" s="217" t="s">
        <v>395</v>
      </c>
      <c r="T631" s="217">
        <v>0</v>
      </c>
      <c r="U631" s="217" t="s">
        <v>395</v>
      </c>
      <c r="V631" s="217" t="s">
        <v>395</v>
      </c>
      <c r="W631" s="217">
        <v>0</v>
      </c>
      <c r="X631" s="217" t="s">
        <v>395</v>
      </c>
      <c r="Y631" s="217">
        <v>0</v>
      </c>
      <c r="Z631" s="217" t="s">
        <v>395</v>
      </c>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728</v>
      </c>
      <c r="B632" s="1"/>
      <c r="C632" s="251" t="s">
        <v>729</v>
      </c>
      <c r="D632" s="252"/>
      <c r="E632" s="252"/>
      <c r="F632" s="252"/>
      <c r="G632" s="252"/>
      <c r="H632" s="253"/>
      <c r="I632" s="81" t="s">
        <v>730</v>
      </c>
      <c r="J632" s="78" t="str">
        <f t="shared" si="115"/>
        <v>未確認</v>
      </c>
      <c r="K632" s="129" t="str">
        <f t="shared" si="114"/>
        <v>※</v>
      </c>
      <c r="L632" s="79" t="s">
        <v>395</v>
      </c>
      <c r="M632" s="217">
        <v>0</v>
      </c>
      <c r="N632" s="217">
        <v>332</v>
      </c>
      <c r="O632" s="217" t="s">
        <v>395</v>
      </c>
      <c r="P632" s="217">
        <v>72</v>
      </c>
      <c r="Q632" s="217">
        <v>245</v>
      </c>
      <c r="R632" s="217" t="s">
        <v>395</v>
      </c>
      <c r="S632" s="217">
        <v>414</v>
      </c>
      <c r="T632" s="217" t="s">
        <v>395</v>
      </c>
      <c r="U632" s="217">
        <v>224</v>
      </c>
      <c r="V632" s="217" t="s">
        <v>395</v>
      </c>
      <c r="W632" s="217">
        <v>0</v>
      </c>
      <c r="X632" s="217" t="s">
        <v>395</v>
      </c>
      <c r="Y632" s="217" t="s">
        <v>395</v>
      </c>
      <c r="Z632" s="217" t="s">
        <v>395</v>
      </c>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731</v>
      </c>
      <c r="B633" s="1"/>
      <c r="C633" s="251" t="s">
        <v>732</v>
      </c>
      <c r="D633" s="252"/>
      <c r="E633" s="252"/>
      <c r="F633" s="252"/>
      <c r="G633" s="252"/>
      <c r="H633" s="253"/>
      <c r="I633" s="81" t="s">
        <v>733</v>
      </c>
      <c r="J633" s="78" t="str">
        <f t="shared" si="115"/>
        <v>未確認</v>
      </c>
      <c r="K633" s="129" t="str">
        <f t="shared" si="114"/>
        <v>※</v>
      </c>
      <c r="L633" s="79">
        <v>0</v>
      </c>
      <c r="M633" s="217">
        <v>0</v>
      </c>
      <c r="N633" s="217">
        <v>0</v>
      </c>
      <c r="O633" s="217">
        <v>0</v>
      </c>
      <c r="P633" s="217">
        <v>0</v>
      </c>
      <c r="Q633" s="217" t="s">
        <v>395</v>
      </c>
      <c r="R633" s="217">
        <v>0</v>
      </c>
      <c r="S633" s="217">
        <v>0</v>
      </c>
      <c r="T633" s="217">
        <v>0</v>
      </c>
      <c r="U633" s="217">
        <v>0</v>
      </c>
      <c r="V633" s="217">
        <v>0</v>
      </c>
      <c r="W633" s="217">
        <v>0</v>
      </c>
      <c r="X633" s="217">
        <v>0</v>
      </c>
      <c r="Y633" s="217">
        <v>0</v>
      </c>
      <c r="Z633" s="217">
        <v>0</v>
      </c>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735</v>
      </c>
      <c r="C641" s="251" t="s">
        <v>736</v>
      </c>
      <c r="D641" s="252"/>
      <c r="E641" s="252"/>
      <c r="F641" s="252"/>
      <c r="G641" s="252"/>
      <c r="H641" s="253"/>
      <c r="I641" s="81" t="s">
        <v>737</v>
      </c>
      <c r="J641" s="78" t="str">
        <f>IF(SUM(L641:BS641)=0,IF(COUNTIF(L641:BS641,"未確認")&gt;0,"未確認",IF(COUNTIF(L641:BS641,"~*")&gt;0,"*",SUM(L641:BS641))),SUM(L641:BS641))</f>
        <v>未確認</v>
      </c>
      <c r="K641" s="129" t="str">
        <f ref="K641:K648" t="shared" si="120">IF(OR(COUNTIF(L641:BS641,"未確認")&gt;0,COUNTIF(L641:BS641,"*")&gt;0),"※","")</f>
        <v>※</v>
      </c>
      <c r="L641" s="79" t="s">
        <v>395</v>
      </c>
      <c r="M641" s="217">
        <v>0</v>
      </c>
      <c r="N641" s="217" t="s">
        <v>395</v>
      </c>
      <c r="O641" s="217" t="s">
        <v>395</v>
      </c>
      <c r="P641" s="217" t="s">
        <v>395</v>
      </c>
      <c r="Q641" s="217" t="s">
        <v>395</v>
      </c>
      <c r="R641" s="217" t="s">
        <v>395</v>
      </c>
      <c r="S641" s="217" t="s">
        <v>395</v>
      </c>
      <c r="T641" s="217" t="s">
        <v>395</v>
      </c>
      <c r="U641" s="217" t="s">
        <v>395</v>
      </c>
      <c r="V641" s="217" t="s">
        <v>395</v>
      </c>
      <c r="W641" s="217" t="s">
        <v>395</v>
      </c>
      <c r="X641" s="217" t="s">
        <v>395</v>
      </c>
      <c r="Y641" s="217">
        <v>0</v>
      </c>
      <c r="Z641" s="217">
        <v>0</v>
      </c>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738</v>
      </c>
      <c r="B642" s="1"/>
      <c r="C642" s="251" t="s">
        <v>739</v>
      </c>
      <c r="D642" s="252"/>
      <c r="E642" s="252"/>
      <c r="F642" s="252"/>
      <c r="G642" s="252"/>
      <c r="H642" s="253"/>
      <c r="I642" s="81" t="s">
        <v>740</v>
      </c>
      <c r="J642" s="78" t="str">
        <f ref="J642:J648" t="shared" si="121">IF(SUM(L642:BS642)=0,IF(COUNTIF(L642:BS642,"未確認")&gt;0,"未確認",IF(COUNTIF(L642:BS642,"~*")&gt;0,"*",SUM(L642:BS642))),SUM(L642:BS642))</f>
        <v>未確認</v>
      </c>
      <c r="K642" s="129" t="str">
        <f t="shared" si="120"/>
        <v>※</v>
      </c>
      <c r="L642" s="79">
        <v>620</v>
      </c>
      <c r="M642" s="217">
        <v>0</v>
      </c>
      <c r="N642" s="217">
        <v>1732</v>
      </c>
      <c r="O642" s="217">
        <v>204</v>
      </c>
      <c r="P642" s="217">
        <v>253</v>
      </c>
      <c r="Q642" s="217">
        <v>834</v>
      </c>
      <c r="R642" s="217" t="s">
        <v>395</v>
      </c>
      <c r="S642" s="217">
        <v>752</v>
      </c>
      <c r="T642" s="217" t="s">
        <v>395</v>
      </c>
      <c r="U642" s="217">
        <v>631</v>
      </c>
      <c r="V642" s="217" t="s">
        <v>395</v>
      </c>
      <c r="W642" s="217">
        <v>573</v>
      </c>
      <c r="X642" s="217">
        <v>255</v>
      </c>
      <c r="Y642" s="217" t="s">
        <v>395</v>
      </c>
      <c r="Z642" s="217">
        <v>15</v>
      </c>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741</v>
      </c>
      <c r="B643" s="1"/>
      <c r="C643" s="251" t="s">
        <v>742</v>
      </c>
      <c r="D643" s="252"/>
      <c r="E643" s="252"/>
      <c r="F643" s="252"/>
      <c r="G643" s="252"/>
      <c r="H643" s="253"/>
      <c r="I643" s="81" t="s">
        <v>743</v>
      </c>
      <c r="J643" s="78" t="str">
        <f t="shared" si="121"/>
        <v>未確認</v>
      </c>
      <c r="K643" s="129" t="str">
        <f t="shared" si="120"/>
        <v>※</v>
      </c>
      <c r="L643" s="79">
        <v>210</v>
      </c>
      <c r="M643" s="217">
        <v>0</v>
      </c>
      <c r="N643" s="217">
        <v>816</v>
      </c>
      <c r="O643" s="217">
        <v>127</v>
      </c>
      <c r="P643" s="217">
        <v>214</v>
      </c>
      <c r="Q643" s="217">
        <v>737</v>
      </c>
      <c r="R643" s="217" t="s">
        <v>395</v>
      </c>
      <c r="S643" s="217">
        <v>548</v>
      </c>
      <c r="T643" s="217" t="s">
        <v>395</v>
      </c>
      <c r="U643" s="217">
        <v>241</v>
      </c>
      <c r="V643" s="217" t="s">
        <v>395</v>
      </c>
      <c r="W643" s="217">
        <v>498</v>
      </c>
      <c r="X643" s="217" t="s">
        <v>395</v>
      </c>
      <c r="Y643" s="217">
        <v>0</v>
      </c>
      <c r="Z643" s="217" t="s">
        <v>395</v>
      </c>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744</v>
      </c>
      <c r="B644" s="1"/>
      <c r="C644" s="234" t="s">
        <v>745</v>
      </c>
      <c r="D644" s="235"/>
      <c r="E644" s="235"/>
      <c r="F644" s="235"/>
      <c r="G644" s="235"/>
      <c r="H644" s="236"/>
      <c r="I644" s="81" t="s">
        <v>746</v>
      </c>
      <c r="J644" s="78" t="str">
        <f t="shared" si="121"/>
        <v>未確認</v>
      </c>
      <c r="K644" s="129" t="str">
        <f t="shared" si="120"/>
        <v>※</v>
      </c>
      <c r="L644" s="79">
        <v>0</v>
      </c>
      <c r="M644" s="217">
        <v>0</v>
      </c>
      <c r="N644" s="217" t="s">
        <v>395</v>
      </c>
      <c r="O644" s="217">
        <v>0</v>
      </c>
      <c r="P644" s="217">
        <v>0</v>
      </c>
      <c r="Q644" s="217" t="s">
        <v>395</v>
      </c>
      <c r="R644" s="217">
        <v>0</v>
      </c>
      <c r="S644" s="217" t="s">
        <v>395</v>
      </c>
      <c r="T644" s="217">
        <v>0</v>
      </c>
      <c r="U644" s="217">
        <v>0</v>
      </c>
      <c r="V644" s="217">
        <v>0</v>
      </c>
      <c r="W644" s="217" t="s">
        <v>395</v>
      </c>
      <c r="X644" s="217">
        <v>0</v>
      </c>
      <c r="Y644" s="217">
        <v>0</v>
      </c>
      <c r="Z644" s="217">
        <v>0</v>
      </c>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747</v>
      </c>
      <c r="B645" s="1"/>
      <c r="C645" s="251" t="s">
        <v>748</v>
      </c>
      <c r="D645" s="252"/>
      <c r="E645" s="252"/>
      <c r="F645" s="252"/>
      <c r="G645" s="252"/>
      <c r="H645" s="253"/>
      <c r="I645" s="81" t="s">
        <v>749</v>
      </c>
      <c r="J645" s="78" t="str">
        <f t="shared" si="121"/>
        <v>未確認</v>
      </c>
      <c r="K645" s="129" t="str">
        <f t="shared" si="120"/>
        <v>※</v>
      </c>
      <c r="L645" s="79" t="s">
        <v>395</v>
      </c>
      <c r="M645" s="217">
        <v>0</v>
      </c>
      <c r="N645" s="217" t="s">
        <v>395</v>
      </c>
      <c r="O645" s="217" t="s">
        <v>395</v>
      </c>
      <c r="P645" s="217" t="s">
        <v>395</v>
      </c>
      <c r="Q645" s="217">
        <v>224</v>
      </c>
      <c r="R645" s="217" t="s">
        <v>395</v>
      </c>
      <c r="S645" s="217">
        <v>244</v>
      </c>
      <c r="T645" s="217" t="s">
        <v>395</v>
      </c>
      <c r="U645" s="217" t="s">
        <v>395</v>
      </c>
      <c r="V645" s="217">
        <v>179</v>
      </c>
      <c r="W645" s="217">
        <v>235</v>
      </c>
      <c r="X645" s="217" t="s">
        <v>395</v>
      </c>
      <c r="Y645" s="217">
        <v>0</v>
      </c>
      <c r="Z645" s="217" t="s">
        <v>395</v>
      </c>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750</v>
      </c>
      <c r="B646" s="1"/>
      <c r="C646" s="251" t="s">
        <v>751</v>
      </c>
      <c r="D646" s="252"/>
      <c r="E646" s="252"/>
      <c r="F646" s="252"/>
      <c r="G646" s="252"/>
      <c r="H646" s="253"/>
      <c r="I646" s="81" t="s">
        <v>752</v>
      </c>
      <c r="J646" s="78" t="str">
        <f t="shared" si="121"/>
        <v>未確認</v>
      </c>
      <c r="K646" s="129" t="str">
        <f t="shared" si="120"/>
        <v>※</v>
      </c>
      <c r="L646" s="79" t="s">
        <v>395</v>
      </c>
      <c r="M646" s="217">
        <v>0</v>
      </c>
      <c r="N646" s="217" t="s">
        <v>395</v>
      </c>
      <c r="O646" s="217" t="s">
        <v>395</v>
      </c>
      <c r="P646" s="217">
        <v>0</v>
      </c>
      <c r="Q646" s="217" t="s">
        <v>395</v>
      </c>
      <c r="R646" s="217" t="s">
        <v>395</v>
      </c>
      <c r="S646" s="217">
        <v>0</v>
      </c>
      <c r="T646" s="217">
        <v>0</v>
      </c>
      <c r="U646" s="217" t="s">
        <v>395</v>
      </c>
      <c r="V646" s="217">
        <v>0</v>
      </c>
      <c r="W646" s="217" t="s">
        <v>395</v>
      </c>
      <c r="X646" s="217" t="s">
        <v>395</v>
      </c>
      <c r="Y646" s="217">
        <v>0</v>
      </c>
      <c r="Z646" s="217" t="s">
        <v>395</v>
      </c>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753</v>
      </c>
      <c r="B647" s="1"/>
      <c r="C647" s="251" t="s">
        <v>754</v>
      </c>
      <c r="D647" s="252"/>
      <c r="E647" s="252"/>
      <c r="F647" s="252"/>
      <c r="G647" s="252"/>
      <c r="H647" s="253"/>
      <c r="I647" s="81" t="s">
        <v>755</v>
      </c>
      <c r="J647" s="78" t="str">
        <f t="shared" si="121"/>
        <v>未確認</v>
      </c>
      <c r="K647" s="129" t="str">
        <f t="shared" si="120"/>
        <v>※</v>
      </c>
      <c r="L647" s="79" t="s">
        <v>395</v>
      </c>
      <c r="M647" s="217">
        <v>0</v>
      </c>
      <c r="N647" s="217" t="s">
        <v>395</v>
      </c>
      <c r="O647" s="217" t="s">
        <v>395</v>
      </c>
      <c r="P647" s="217" t="s">
        <v>395</v>
      </c>
      <c r="Q647" s="217" t="s">
        <v>395</v>
      </c>
      <c r="R647" s="217" t="s">
        <v>395</v>
      </c>
      <c r="S647" s="217" t="s">
        <v>395</v>
      </c>
      <c r="T647" s="217" t="s">
        <v>395</v>
      </c>
      <c r="U647" s="217">
        <v>192</v>
      </c>
      <c r="V647" s="217" t="s">
        <v>395</v>
      </c>
      <c r="W647" s="217" t="s">
        <v>395</v>
      </c>
      <c r="X647" s="217" t="s">
        <v>395</v>
      </c>
      <c r="Y647" s="217" t="s">
        <v>395</v>
      </c>
      <c r="Z647" s="217" t="s">
        <v>395</v>
      </c>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756</v>
      </c>
      <c r="B648" s="1"/>
      <c r="C648" s="234" t="s">
        <v>757</v>
      </c>
      <c r="D648" s="235"/>
      <c r="E648" s="235"/>
      <c r="F648" s="235"/>
      <c r="G648" s="235"/>
      <c r="H648" s="236"/>
      <c r="I648" s="81" t="s">
        <v>758</v>
      </c>
      <c r="J648" s="78" t="str">
        <f t="shared" si="121"/>
        <v>未確認</v>
      </c>
      <c r="K648" s="129" t="str">
        <f t="shared" si="120"/>
        <v>※</v>
      </c>
      <c r="L648" s="79">
        <v>0</v>
      </c>
      <c r="M648" s="217">
        <v>0</v>
      </c>
      <c r="N648" s="217">
        <v>0</v>
      </c>
      <c r="O648" s="217">
        <v>0</v>
      </c>
      <c r="P648" s="217">
        <v>0</v>
      </c>
      <c r="Q648" s="217">
        <v>0</v>
      </c>
      <c r="R648" s="217">
        <v>0</v>
      </c>
      <c r="S648" s="217">
        <v>0</v>
      </c>
      <c r="T648" s="217">
        <v>0</v>
      </c>
      <c r="U648" s="217" t="s">
        <v>395</v>
      </c>
      <c r="V648" s="217">
        <v>0</v>
      </c>
      <c r="W648" s="217">
        <v>0</v>
      </c>
      <c r="X648" s="217">
        <v>0</v>
      </c>
      <c r="Y648" s="217">
        <v>0</v>
      </c>
      <c r="Z648" s="217" t="s">
        <v>395</v>
      </c>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760</v>
      </c>
      <c r="C656" s="258" t="s">
        <v>761</v>
      </c>
      <c r="D656" s="259"/>
      <c r="E656" s="259"/>
      <c r="F656" s="259"/>
      <c r="G656" s="259"/>
      <c r="H656" s="260"/>
      <c r="I656" s="81" t="s">
        <v>762</v>
      </c>
      <c r="J656" s="78" t="str">
        <f>IF(SUM(L656:BS656)=0,IF(COUNTIF(L656:BS656,"未確認")&gt;0,"未確認",IF(COUNTIF(L656:BS656,"~*")&gt;0,"*",SUM(L656:BS656))),SUM(L656:BS656))</f>
        <v>未確認</v>
      </c>
      <c r="K656" s="129" t="str">
        <f ref="K656:K670" t="shared" si="126">IF(OR(COUNTIF(L656:BS656,"未確認")&gt;0,COUNTIF(L656:BS656,"*")&gt;0),"※","")</f>
        <v>※</v>
      </c>
      <c r="L656" s="79">
        <v>604</v>
      </c>
      <c r="M656" s="217">
        <v>0</v>
      </c>
      <c r="N656" s="217">
        <v>683</v>
      </c>
      <c r="O656" s="217">
        <v>108</v>
      </c>
      <c r="P656" s="217">
        <v>149</v>
      </c>
      <c r="Q656" s="217">
        <v>571</v>
      </c>
      <c r="R656" s="217">
        <v>11</v>
      </c>
      <c r="S656" s="217">
        <v>986</v>
      </c>
      <c r="T656" s="217">
        <v>25</v>
      </c>
      <c r="U656" s="217">
        <v>538</v>
      </c>
      <c r="V656" s="217">
        <v>310</v>
      </c>
      <c r="W656" s="217">
        <v>25</v>
      </c>
      <c r="X656" s="217">
        <v>229</v>
      </c>
      <c r="Y656" s="217">
        <v>646</v>
      </c>
      <c r="Z656" s="217">
        <v>366</v>
      </c>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763</v>
      </c>
      <c r="B657" s="58"/>
      <c r="C657" s="117"/>
      <c r="D657" s="118"/>
      <c r="E657" s="251" t="s">
        <v>764</v>
      </c>
      <c r="F657" s="252"/>
      <c r="G657" s="252"/>
      <c r="H657" s="253"/>
      <c r="I657" s="81" t="s">
        <v>765</v>
      </c>
      <c r="J657" s="78" t="str">
        <f ref="J657:J670" t="shared" si="127">IF(SUM(L657:BS657)=0,IF(COUNTIF(L657:BS657,"未確認")&gt;0,"未確認",IF(COUNTIF(L657:BS657,"~*")&gt;0,"*",SUM(L657:BS657))),SUM(L657:BS657))</f>
        <v>未確認</v>
      </c>
      <c r="K657" s="129" t="str">
        <f t="shared" si="126"/>
        <v>※</v>
      </c>
      <c r="L657" s="79">
        <v>15</v>
      </c>
      <c r="M657" s="217">
        <v>0</v>
      </c>
      <c r="N657" s="217">
        <v>586</v>
      </c>
      <c r="O657" s="217">
        <v>11</v>
      </c>
      <c r="P657" s="217" t="s">
        <v>395</v>
      </c>
      <c r="Q657" s="217">
        <v>37</v>
      </c>
      <c r="R657" s="217">
        <v>0</v>
      </c>
      <c r="S657" s="217">
        <v>15</v>
      </c>
      <c r="T657" s="217">
        <v>0</v>
      </c>
      <c r="U657" s="217">
        <v>95</v>
      </c>
      <c r="V657" s="217" t="s">
        <v>395</v>
      </c>
      <c r="W657" s="217">
        <v>15</v>
      </c>
      <c r="X657" s="217" t="s">
        <v>395</v>
      </c>
      <c r="Y657" s="217">
        <v>0</v>
      </c>
      <c r="Z657" s="217">
        <v>35</v>
      </c>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766</v>
      </c>
      <c r="B658" s="58"/>
      <c r="C658" s="117"/>
      <c r="D658" s="118"/>
      <c r="E658" s="251" t="s">
        <v>767</v>
      </c>
      <c r="F658" s="252"/>
      <c r="G658" s="252"/>
      <c r="H658" s="253"/>
      <c r="I658" s="81" t="s">
        <v>768</v>
      </c>
      <c r="J658" s="78" t="str">
        <f t="shared" si="127"/>
        <v>未確認</v>
      </c>
      <c r="K658" s="129" t="str">
        <f t="shared" si="126"/>
        <v>※</v>
      </c>
      <c r="L658" s="79">
        <v>530</v>
      </c>
      <c r="M658" s="217">
        <v>0</v>
      </c>
      <c r="N658" s="217">
        <v>37</v>
      </c>
      <c r="O658" s="217" t="s">
        <v>395</v>
      </c>
      <c r="P658" s="217" t="s">
        <v>395</v>
      </c>
      <c r="Q658" s="217" t="s">
        <v>395</v>
      </c>
      <c r="R658" s="217">
        <v>0</v>
      </c>
      <c r="S658" s="217">
        <v>18</v>
      </c>
      <c r="T658" s="217" t="s">
        <v>395</v>
      </c>
      <c r="U658" s="217">
        <v>41</v>
      </c>
      <c r="V658" s="217" t="s">
        <v>395</v>
      </c>
      <c r="W658" s="217" t="s">
        <v>395</v>
      </c>
      <c r="X658" s="217">
        <v>229</v>
      </c>
      <c r="Y658" s="217">
        <v>326</v>
      </c>
      <c r="Z658" s="217">
        <v>134</v>
      </c>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769</v>
      </c>
      <c r="B659" s="58"/>
      <c r="C659" s="191"/>
      <c r="D659" s="192"/>
      <c r="E659" s="251" t="s">
        <v>770</v>
      </c>
      <c r="F659" s="252"/>
      <c r="G659" s="252"/>
      <c r="H659" s="253"/>
      <c r="I659" s="81" t="s">
        <v>771</v>
      </c>
      <c r="J659" s="78" t="str">
        <f t="shared" si="127"/>
        <v>未確認</v>
      </c>
      <c r="K659" s="129" t="str">
        <f t="shared" si="126"/>
        <v>※</v>
      </c>
      <c r="L659" s="79">
        <v>19</v>
      </c>
      <c r="M659" s="217">
        <v>0</v>
      </c>
      <c r="N659" s="217">
        <v>31</v>
      </c>
      <c r="O659" s="217">
        <v>48</v>
      </c>
      <c r="P659" s="217">
        <v>40</v>
      </c>
      <c r="Q659" s="217">
        <v>59</v>
      </c>
      <c r="R659" s="217">
        <v>0</v>
      </c>
      <c r="S659" s="217">
        <v>20</v>
      </c>
      <c r="T659" s="217">
        <v>0</v>
      </c>
      <c r="U659" s="217">
        <v>207</v>
      </c>
      <c r="V659" s="217">
        <v>131</v>
      </c>
      <c r="W659" s="217" t="s">
        <v>395</v>
      </c>
      <c r="X659" s="217">
        <v>0</v>
      </c>
      <c r="Y659" s="217">
        <v>73</v>
      </c>
      <c r="Z659" s="217">
        <v>48</v>
      </c>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772</v>
      </c>
      <c r="B660" s="58"/>
      <c r="C660" s="191"/>
      <c r="D660" s="192"/>
      <c r="E660" s="251" t="s">
        <v>773</v>
      </c>
      <c r="F660" s="252"/>
      <c r="G660" s="252"/>
      <c r="H660" s="253"/>
      <c r="I660" s="81" t="s">
        <v>774</v>
      </c>
      <c r="J660" s="78" t="str">
        <f t="shared" si="127"/>
        <v>未確認</v>
      </c>
      <c r="K660" s="129" t="str">
        <f t="shared" si="126"/>
        <v>※</v>
      </c>
      <c r="L660" s="79">
        <v>13</v>
      </c>
      <c r="M660" s="217">
        <v>0</v>
      </c>
      <c r="N660" s="217" t="s">
        <v>395</v>
      </c>
      <c r="O660" s="217" t="s">
        <v>395</v>
      </c>
      <c r="P660" s="217" t="s">
        <v>395</v>
      </c>
      <c r="Q660" s="217">
        <v>28</v>
      </c>
      <c r="R660" s="217" t="s">
        <v>395</v>
      </c>
      <c r="S660" s="217">
        <v>912</v>
      </c>
      <c r="T660" s="217">
        <v>17</v>
      </c>
      <c r="U660" s="217">
        <v>42</v>
      </c>
      <c r="V660" s="217" t="s">
        <v>395</v>
      </c>
      <c r="W660" s="217" t="s">
        <v>395</v>
      </c>
      <c r="X660" s="217" t="s">
        <v>395</v>
      </c>
      <c r="Y660" s="217">
        <v>248</v>
      </c>
      <c r="Z660" s="217">
        <v>24</v>
      </c>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775</v>
      </c>
      <c r="B661" s="58"/>
      <c r="C661" s="117"/>
      <c r="D661" s="118"/>
      <c r="E661" s="251" t="s">
        <v>776</v>
      </c>
      <c r="F661" s="252"/>
      <c r="G661" s="252"/>
      <c r="H661" s="253"/>
      <c r="I661" s="81" t="s">
        <v>777</v>
      </c>
      <c r="J661" s="78" t="str">
        <f t="shared" si="127"/>
        <v>未確認</v>
      </c>
      <c r="K661" s="129" t="str">
        <f t="shared" si="126"/>
        <v>※</v>
      </c>
      <c r="L661" s="79">
        <v>22</v>
      </c>
      <c r="M661" s="217">
        <v>0</v>
      </c>
      <c r="N661" s="217">
        <v>27</v>
      </c>
      <c r="O661" s="217">
        <v>13</v>
      </c>
      <c r="P661" s="217" t="s">
        <v>395</v>
      </c>
      <c r="Q661" s="217">
        <v>277</v>
      </c>
      <c r="R661" s="217">
        <v>10</v>
      </c>
      <c r="S661" s="217">
        <v>19</v>
      </c>
      <c r="T661" s="217" t="s">
        <v>395</v>
      </c>
      <c r="U661" s="217">
        <v>96</v>
      </c>
      <c r="V661" s="217">
        <v>19</v>
      </c>
      <c r="W661" s="217" t="s">
        <v>395</v>
      </c>
      <c r="X661" s="217">
        <v>0</v>
      </c>
      <c r="Y661" s="217">
        <v>0</v>
      </c>
      <c r="Z661" s="217">
        <v>51</v>
      </c>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778</v>
      </c>
      <c r="B662" s="58"/>
      <c r="C662" s="117"/>
      <c r="D662" s="118"/>
      <c r="E662" s="251" t="s">
        <v>779</v>
      </c>
      <c r="F662" s="252"/>
      <c r="G662" s="252"/>
      <c r="H662" s="253"/>
      <c r="I662" s="81" t="s">
        <v>780</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781</v>
      </c>
      <c r="B663" s="58"/>
      <c r="C663" s="117"/>
      <c r="D663" s="118"/>
      <c r="E663" s="251" t="s">
        <v>782</v>
      </c>
      <c r="F663" s="252"/>
      <c r="G663" s="252"/>
      <c r="H663" s="253"/>
      <c r="I663" s="81" t="s">
        <v>783</v>
      </c>
      <c r="J663" s="78" t="str">
        <f t="shared" si="127"/>
        <v>未確認</v>
      </c>
      <c r="K663" s="129" t="str">
        <f t="shared" si="126"/>
        <v>※</v>
      </c>
      <c r="L663" s="79" t="s">
        <v>395</v>
      </c>
      <c r="M663" s="217">
        <v>0</v>
      </c>
      <c r="N663" s="217" t="s">
        <v>395</v>
      </c>
      <c r="O663" s="217">
        <v>29</v>
      </c>
      <c r="P663" s="217">
        <v>94</v>
      </c>
      <c r="Q663" s="217">
        <v>168</v>
      </c>
      <c r="R663" s="217">
        <v>0</v>
      </c>
      <c r="S663" s="217" t="s">
        <v>395</v>
      </c>
      <c r="T663" s="217" t="s">
        <v>395</v>
      </c>
      <c r="U663" s="217">
        <v>62</v>
      </c>
      <c r="V663" s="217">
        <v>151</v>
      </c>
      <c r="W663" s="217" t="s">
        <v>395</v>
      </c>
      <c r="X663" s="217">
        <v>0</v>
      </c>
      <c r="Y663" s="217">
        <v>0</v>
      </c>
      <c r="Z663" s="217">
        <v>74</v>
      </c>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784</v>
      </c>
      <c r="B664" s="58"/>
      <c r="C664" s="119"/>
      <c r="D664" s="120"/>
      <c r="E664" s="251" t="s">
        <v>785</v>
      </c>
      <c r="F664" s="252"/>
      <c r="G664" s="252"/>
      <c r="H664" s="253"/>
      <c r="I664" s="81" t="s">
        <v>786</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787</v>
      </c>
      <c r="B665" s="58"/>
      <c r="C665" s="251" t="s">
        <v>788</v>
      </c>
      <c r="D665" s="252"/>
      <c r="E665" s="252"/>
      <c r="F665" s="252"/>
      <c r="G665" s="252"/>
      <c r="H665" s="253"/>
      <c r="I665" s="81" t="s">
        <v>789</v>
      </c>
      <c r="J665" s="78" t="str">
        <f t="shared" si="127"/>
        <v>未確認</v>
      </c>
      <c r="K665" s="129" t="str">
        <f t="shared" si="126"/>
        <v>※</v>
      </c>
      <c r="L665" s="79">
        <v>442</v>
      </c>
      <c r="M665" s="217">
        <v>0</v>
      </c>
      <c r="N665" s="217">
        <v>609</v>
      </c>
      <c r="O665" s="217">
        <v>70</v>
      </c>
      <c r="P665" s="217">
        <v>50</v>
      </c>
      <c r="Q665" s="217">
        <v>336</v>
      </c>
      <c r="R665" s="217">
        <v>11</v>
      </c>
      <c r="S665" s="217">
        <v>912</v>
      </c>
      <c r="T665" s="217">
        <v>19</v>
      </c>
      <c r="U665" s="217">
        <v>357</v>
      </c>
      <c r="V665" s="217">
        <v>139</v>
      </c>
      <c r="W665" s="217">
        <v>19</v>
      </c>
      <c r="X665" s="217">
        <v>228</v>
      </c>
      <c r="Y665" s="217">
        <v>220</v>
      </c>
      <c r="Z665" s="217">
        <v>55</v>
      </c>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790</v>
      </c>
      <c r="B666" s="58"/>
      <c r="C666" s="234" t="s">
        <v>791</v>
      </c>
      <c r="D666" s="235"/>
      <c r="E666" s="235"/>
      <c r="F666" s="235"/>
      <c r="G666" s="235"/>
      <c r="H666" s="236"/>
      <c r="I666" s="85" t="s">
        <v>792</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381</v>
      </c>
      <c r="X666" s="217">
        <v>0</v>
      </c>
      <c r="Y666" s="217">
        <v>0</v>
      </c>
      <c r="Z666" s="217">
        <v>0</v>
      </c>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793</v>
      </c>
      <c r="B667" s="58"/>
      <c r="C667" s="251" t="s">
        <v>794</v>
      </c>
      <c r="D667" s="252"/>
      <c r="E667" s="252"/>
      <c r="F667" s="252"/>
      <c r="G667" s="252"/>
      <c r="H667" s="253"/>
      <c r="I667" s="81" t="s">
        <v>795</v>
      </c>
      <c r="J667" s="78" t="str">
        <f t="shared" si="127"/>
        <v>未確認</v>
      </c>
      <c r="K667" s="129" t="str">
        <f t="shared" si="126"/>
        <v>※</v>
      </c>
      <c r="L667" s="79">
        <v>323</v>
      </c>
      <c r="M667" s="217">
        <v>0</v>
      </c>
      <c r="N667" s="217">
        <v>526</v>
      </c>
      <c r="O667" s="217">
        <v>62</v>
      </c>
      <c r="P667" s="217">
        <v>40</v>
      </c>
      <c r="Q667" s="217">
        <v>293</v>
      </c>
      <c r="R667" s="217">
        <v>10</v>
      </c>
      <c r="S667" s="217">
        <v>794</v>
      </c>
      <c r="T667" s="217">
        <v>14</v>
      </c>
      <c r="U667" s="217">
        <v>301</v>
      </c>
      <c r="V667" s="217">
        <v>120</v>
      </c>
      <c r="W667" s="217">
        <v>11</v>
      </c>
      <c r="X667" s="217">
        <v>226</v>
      </c>
      <c r="Y667" s="217">
        <v>26</v>
      </c>
      <c r="Z667" s="217" t="s">
        <v>395</v>
      </c>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796</v>
      </c>
      <c r="B668" s="58"/>
      <c r="C668" s="251" t="s">
        <v>797</v>
      </c>
      <c r="D668" s="252"/>
      <c r="E668" s="252"/>
      <c r="F668" s="252"/>
      <c r="G668" s="252"/>
      <c r="H668" s="253"/>
      <c r="I668" s="81" t="s">
        <v>798</v>
      </c>
      <c r="J668" s="78" t="str">
        <f t="shared" si="127"/>
        <v>未確認</v>
      </c>
      <c r="K668" s="129" t="str">
        <f t="shared" si="126"/>
        <v>※</v>
      </c>
      <c r="L668" s="79">
        <v>137</v>
      </c>
      <c r="M668" s="217">
        <v>0</v>
      </c>
      <c r="N668" s="217">
        <v>68</v>
      </c>
      <c r="O668" s="217">
        <v>0</v>
      </c>
      <c r="P668" s="217" t="s">
        <v>395</v>
      </c>
      <c r="Q668" s="217">
        <v>31</v>
      </c>
      <c r="R668" s="217">
        <v>0</v>
      </c>
      <c r="S668" s="217" t="s">
        <v>395</v>
      </c>
      <c r="T668" s="217">
        <v>0</v>
      </c>
      <c r="U668" s="217">
        <v>51</v>
      </c>
      <c r="V668" s="217">
        <v>11</v>
      </c>
      <c r="W668" s="217">
        <v>25</v>
      </c>
      <c r="X668" s="217">
        <v>48</v>
      </c>
      <c r="Y668" s="217">
        <v>57</v>
      </c>
      <c r="Z668" s="217">
        <v>51</v>
      </c>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799</v>
      </c>
      <c r="B669" s="58"/>
      <c r="C669" s="234" t="s">
        <v>800</v>
      </c>
      <c r="D669" s="235"/>
      <c r="E669" s="235"/>
      <c r="F669" s="235"/>
      <c r="G669" s="235"/>
      <c r="H669" s="236"/>
      <c r="I669" s="81" t="s">
        <v>801</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644</v>
      </c>
      <c r="Z669" s="217">
        <v>0</v>
      </c>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802</v>
      </c>
      <c r="B670" s="58"/>
      <c r="C670" s="251" t="s">
        <v>803</v>
      </c>
      <c r="D670" s="252"/>
      <c r="E670" s="252"/>
      <c r="F670" s="252"/>
      <c r="G670" s="252"/>
      <c r="H670" s="253"/>
      <c r="I670" s="81" t="s">
        <v>804</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805</v>
      </c>
      <c r="B677" s="58"/>
      <c r="C677" s="234" t="s">
        <v>806</v>
      </c>
      <c r="D677" s="235"/>
      <c r="E677" s="235"/>
      <c r="F677" s="235"/>
      <c r="G677" s="235"/>
      <c r="H677" s="236"/>
      <c r="I677" s="85" t="s">
        <v>807</v>
      </c>
      <c r="J677" s="140"/>
      <c r="K677" s="141"/>
      <c r="L677" s="67" t="s">
        <v>48</v>
      </c>
      <c r="M677" s="211" t="s">
        <v>48</v>
      </c>
      <c r="N677" s="211" t="s">
        <v>48</v>
      </c>
      <c r="O677" s="211" t="s">
        <v>48</v>
      </c>
      <c r="P677" s="211" t="s">
        <v>48</v>
      </c>
      <c r="Q677" s="211" t="s">
        <v>48</v>
      </c>
      <c r="R677" s="211" t="s">
        <v>48</v>
      </c>
      <c r="S677" s="211" t="s">
        <v>48</v>
      </c>
      <c r="T677" s="211" t="s">
        <v>48</v>
      </c>
      <c r="U677" s="211" t="s">
        <v>48</v>
      </c>
      <c r="V677" s="211" t="s">
        <v>48</v>
      </c>
      <c r="W677" s="211" t="s">
        <v>48</v>
      </c>
      <c r="X677" s="211" t="s">
        <v>48</v>
      </c>
      <c r="Y677" s="211" t="s">
        <v>808</v>
      </c>
      <c r="Z677" s="211" t="s">
        <v>48</v>
      </c>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809</v>
      </c>
      <c r="B678" s="58"/>
      <c r="C678" s="234" t="s">
        <v>810</v>
      </c>
      <c r="D678" s="235"/>
      <c r="E678" s="235"/>
      <c r="F678" s="235"/>
      <c r="G678" s="235"/>
      <c r="H678" s="236"/>
      <c r="I678" s="85" t="s">
        <v>811</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99.1</v>
      </c>
      <c r="Z678" s="230">
        <v>0</v>
      </c>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812</v>
      </c>
      <c r="B679" s="58"/>
      <c r="C679" s="234" t="s">
        <v>813</v>
      </c>
      <c r="D679" s="235"/>
      <c r="E679" s="235"/>
      <c r="F679" s="235"/>
      <c r="G679" s="235"/>
      <c r="H679" s="236"/>
      <c r="I679" s="85" t="s">
        <v>814</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5.1</v>
      </c>
      <c r="Z679" s="231">
        <v>0</v>
      </c>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815</v>
      </c>
      <c r="B680" s="58"/>
      <c r="C680" s="245" t="s">
        <v>816</v>
      </c>
      <c r="D680" s="246"/>
      <c r="E680" s="246"/>
      <c r="F680" s="246"/>
      <c r="G680" s="246"/>
      <c r="H680" s="247"/>
      <c r="I680" s="238" t="s">
        <v>817</v>
      </c>
      <c r="J680" s="140"/>
      <c r="K680" s="141"/>
      <c r="L680" s="195">
        <v>480</v>
      </c>
      <c r="M680" s="232">
        <v>0</v>
      </c>
      <c r="N680" s="232">
        <v>1446</v>
      </c>
      <c r="O680" s="232" t="s">
        <v>395</v>
      </c>
      <c r="P680" s="232">
        <v>476</v>
      </c>
      <c r="Q680" s="232">
        <v>1369</v>
      </c>
      <c r="R680" s="232" t="s">
        <v>395</v>
      </c>
      <c r="S680" s="232">
        <v>701</v>
      </c>
      <c r="T680" s="232" t="s">
        <v>395</v>
      </c>
      <c r="U680" s="232">
        <v>1201</v>
      </c>
      <c r="V680" s="232" t="s">
        <v>395</v>
      </c>
      <c r="W680" s="232" t="s">
        <v>395</v>
      </c>
      <c r="X680" s="232" t="s">
        <v>395</v>
      </c>
      <c r="Y680" s="232">
        <v>229</v>
      </c>
      <c r="Z680" s="232">
        <v>171</v>
      </c>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818</v>
      </c>
      <c r="B681" s="58"/>
      <c r="C681" s="143"/>
      <c r="D681" s="144"/>
      <c r="E681" s="245" t="s">
        <v>819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t="s">
        <v>395</v>
      </c>
      <c r="Z681" s="232">
        <v>0</v>
      </c>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820</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t="s">
        <v>395</v>
      </c>
      <c r="Z682" s="232">
        <v>0</v>
      </c>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821</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t="s">
        <v>395</v>
      </c>
      <c r="Z683" s="232">
        <v>0</v>
      </c>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822</v>
      </c>
      <c r="B684" s="58"/>
      <c r="C684" s="145"/>
      <c r="D684" s="224"/>
      <c r="E684" s="248"/>
      <c r="F684" s="249"/>
      <c r="G684" s="223"/>
      <c r="H684" s="204" t="s">
        <v>823</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t="s">
        <v>395</v>
      </c>
      <c r="Z684" s="232">
        <v>0</v>
      </c>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824</v>
      </c>
      <c r="B685" s="58"/>
      <c r="C685" s="245" t="s">
        <v>825</v>
      </c>
      <c r="D685" s="246"/>
      <c r="E685" s="246"/>
      <c r="F685" s="246"/>
      <c r="G685" s="250"/>
      <c r="H685" s="247"/>
      <c r="I685" s="238" t="s">
        <v>826</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105</v>
      </c>
      <c r="Z685" s="232">
        <v>0</v>
      </c>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827</v>
      </c>
      <c r="B686" s="58"/>
      <c r="C686" s="188"/>
      <c r="D686" s="189"/>
      <c r="E686" s="234" t="s">
        <v>828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85</v>
      </c>
      <c r="Z686" s="232">
        <v>0</v>
      </c>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103</v>
      </c>
      <c r="Z687" s="232">
        <v>0</v>
      </c>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82</v>
      </c>
      <c r="Z688" s="232">
        <v>0</v>
      </c>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118</v>
      </c>
      <c r="Z689" s="232">
        <v>0</v>
      </c>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87</v>
      </c>
      <c r="Z690" s="232">
        <v>0</v>
      </c>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124</v>
      </c>
      <c r="Z691" s="232">
        <v>0</v>
      </c>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93</v>
      </c>
      <c r="Z692" s="232">
        <v>0</v>
      </c>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835</v>
      </c>
      <c r="B693" s="58"/>
      <c r="C693" s="234" t="s">
        <v>836</v>
      </c>
      <c r="D693" s="235"/>
      <c r="E693" s="235"/>
      <c r="F693" s="235"/>
      <c r="G693" s="235"/>
      <c r="H693" s="236"/>
      <c r="I693" s="237" t="s">
        <v>837</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60.2</v>
      </c>
      <c r="Z693" s="233">
        <v>0</v>
      </c>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60</v>
      </c>
      <c r="Z694" s="233">
        <v>0</v>
      </c>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60.7</v>
      </c>
      <c r="Z695" s="233">
        <v>0</v>
      </c>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61.6</v>
      </c>
      <c r="Z696" s="233">
        <v>0</v>
      </c>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842</v>
      </c>
      <c r="B704" s="1"/>
      <c r="C704" s="234" t="s">
        <v>843</v>
      </c>
      <c r="D704" s="235"/>
      <c r="E704" s="235"/>
      <c r="F704" s="235"/>
      <c r="G704" s="235"/>
      <c r="H704" s="236"/>
      <c r="I704" s="85" t="s">
        <v>844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845</v>
      </c>
      <c r="B705" s="1"/>
      <c r="C705" s="251" t="s">
        <v>846</v>
      </c>
      <c r="D705" s="252"/>
      <c r="E705" s="252"/>
      <c r="F705" s="252"/>
      <c r="G705" s="252"/>
      <c r="H705" s="253"/>
      <c r="I705" s="81" t="s">
        <v>847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t="s">
        <v>395</v>
      </c>
      <c r="Q705" s="217">
        <v>0</v>
      </c>
      <c r="R705" s="217">
        <v>0</v>
      </c>
      <c r="S705" s="217">
        <v>0</v>
      </c>
      <c r="T705" s="217">
        <v>0</v>
      </c>
      <c r="U705" s="217" t="s">
        <v>395</v>
      </c>
      <c r="V705" s="217" t="s">
        <v>395</v>
      </c>
      <c r="W705" s="217">
        <v>0</v>
      </c>
      <c r="X705" s="217">
        <v>0</v>
      </c>
      <c r="Y705" s="217">
        <v>0</v>
      </c>
      <c r="Z705" s="217">
        <v>0</v>
      </c>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848</v>
      </c>
      <c r="B706" s="1"/>
      <c r="C706" s="251" t="s">
        <v>849</v>
      </c>
      <c r="D706" s="252"/>
      <c r="E706" s="252"/>
      <c r="F706" s="252"/>
      <c r="G706" s="252"/>
      <c r="H706" s="253"/>
      <c r="I706" s="81" t="s">
        <v>850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852</v>
      </c>
      <c r="C714" s="251" t="s">
        <v>853</v>
      </c>
      <c r="D714" s="252"/>
      <c r="E714" s="252"/>
      <c r="F714" s="252"/>
      <c r="G714" s="252"/>
      <c r="H714" s="253"/>
      <c r="I714" s="81" t="s">
        <v>854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t="s">
        <v>395</v>
      </c>
      <c r="R714" s="217">
        <v>173</v>
      </c>
      <c r="S714" s="217">
        <v>0</v>
      </c>
      <c r="T714" s="217">
        <v>13</v>
      </c>
      <c r="U714" s="217">
        <v>0</v>
      </c>
      <c r="V714" s="217">
        <v>33</v>
      </c>
      <c r="W714" s="217">
        <v>0</v>
      </c>
      <c r="X714" s="217">
        <v>0</v>
      </c>
      <c r="Y714" s="217">
        <v>0</v>
      </c>
      <c r="Z714" s="217">
        <v>0</v>
      </c>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855</v>
      </c>
      <c r="B715" s="1"/>
      <c r="C715" s="251" t="s">
        <v>856</v>
      </c>
      <c r="D715" s="252"/>
      <c r="E715" s="252"/>
      <c r="F715" s="252"/>
      <c r="G715" s="252"/>
      <c r="H715" s="253"/>
      <c r="I715" s="81" t="s">
        <v>857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858</v>
      </c>
      <c r="B716" s="1"/>
      <c r="C716" s="234" t="s">
        <v>859</v>
      </c>
      <c r="D716" s="235"/>
      <c r="E716" s="235"/>
      <c r="F716" s="235"/>
      <c r="G716" s="235"/>
      <c r="H716" s="236"/>
      <c r="I716" s="81" t="s">
        <v>860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861</v>
      </c>
      <c r="B717" s="1"/>
      <c r="C717" s="251" t="s">
        <v>862</v>
      </c>
      <c r="D717" s="252"/>
      <c r="E717" s="252"/>
      <c r="F717" s="252"/>
      <c r="G717" s="252"/>
      <c r="H717" s="253"/>
      <c r="I717" s="81" t="s">
        <v>863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865</v>
      </c>
      <c r="C726" s="251" t="s">
        <v>866</v>
      </c>
      <c r="D726" s="252"/>
      <c r="E726" s="252"/>
      <c r="F726" s="252"/>
      <c r="G726" s="252"/>
      <c r="H726" s="253"/>
      <c r="I726" s="81" t="s">
        <v>867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v>0</v>
      </c>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868</v>
      </c>
      <c r="B727" s="1"/>
      <c r="C727" s="251" t="s">
        <v>869</v>
      </c>
      <c r="D727" s="252"/>
      <c r="E727" s="252"/>
      <c r="F727" s="252"/>
      <c r="G727" s="252"/>
      <c r="H727" s="253"/>
      <c r="I727" s="81" t="s">
        <v>870</v>
      </c>
      <c r="J727" s="78" t="str">
        <f>IF(SUM(L727:BS727)=0,IF(COUNTIF(L727:BS727,"未確認")&gt;0,"未確認",IF(COUNTIF(L727:BS727,"~*")&gt;0,"*",SUM(L727:BS727))),SUM(L727:BS727))</f>
        <v>未確認</v>
      </c>
      <c r="K727" s="129" t="str">
        <f>IF(OR(COUNTIF(L727:BS727,"未確認")&gt;0,COUNTIF(L727:BS727,"*")&gt;0),"※","")</f>
        <v>※</v>
      </c>
      <c r="L727" s="79" t="s">
        <v>395</v>
      </c>
      <c r="M727" s="217">
        <v>0</v>
      </c>
      <c r="N727" s="217" t="s">
        <v>395</v>
      </c>
      <c r="O727" s="217">
        <v>21</v>
      </c>
      <c r="P727" s="217">
        <v>17</v>
      </c>
      <c r="Q727" s="217">
        <v>42</v>
      </c>
      <c r="R727" s="217">
        <v>0</v>
      </c>
      <c r="S727" s="217" t="s">
        <v>395</v>
      </c>
      <c r="T727" s="217">
        <v>0</v>
      </c>
      <c r="U727" s="217" t="s">
        <v>395</v>
      </c>
      <c r="V727" s="217">
        <v>42</v>
      </c>
      <c r="W727" s="217">
        <v>175</v>
      </c>
      <c r="X727" s="217">
        <v>0</v>
      </c>
      <c r="Y727" s="217">
        <v>0</v>
      </c>
      <c r="Z727" s="217">
        <v>0</v>
      </c>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871</v>
      </c>
      <c r="B728" s="1"/>
      <c r="C728" s="234" t="s">
        <v>872</v>
      </c>
      <c r="D728" s="235"/>
      <c r="E728" s="235"/>
      <c r="F728" s="235"/>
      <c r="G728" s="235"/>
      <c r="H728" s="236"/>
      <c r="I728" s="81" t="s">
        <v>873</v>
      </c>
      <c r="J728" s="78" t="str">
        <f>IF(SUM(L728:BS728)=0,IF(COUNTIF(L728:BS728,"未確認")&gt;0,"未確認",IF(COUNTIF(L728:BS728,"~*")&gt;0,"*",SUM(L728:BS728))),SUM(L728:BS728))</f>
        <v>未確認</v>
      </c>
      <c r="K728" s="129" t="str">
        <f>IF(OR(COUNTIF(L728:BS728,"未確認")&gt;0,COUNTIF(L728:BS728,"*")&gt;0),"※","")</f>
        <v>※</v>
      </c>
      <c r="L728" s="79" t="s">
        <v>395</v>
      </c>
      <c r="M728" s="217">
        <v>0</v>
      </c>
      <c r="N728" s="217">
        <v>85</v>
      </c>
      <c r="O728" s="217">
        <v>28</v>
      </c>
      <c r="P728" s="217">
        <v>68</v>
      </c>
      <c r="Q728" s="217">
        <v>122</v>
      </c>
      <c r="R728" s="217">
        <v>0</v>
      </c>
      <c r="S728" s="217">
        <v>17</v>
      </c>
      <c r="T728" s="217">
        <v>0</v>
      </c>
      <c r="U728" s="217">
        <v>13</v>
      </c>
      <c r="V728" s="217">
        <v>143</v>
      </c>
      <c r="W728" s="217">
        <v>17</v>
      </c>
      <c r="X728" s="217" t="s">
        <v>395</v>
      </c>
      <c r="Y728" s="217" t="s">
        <v>395</v>
      </c>
      <c r="Z728" s="217">
        <v>0</v>
      </c>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874</v>
      </c>
      <c r="B729" s="1"/>
      <c r="C729" s="234" t="s">
        <v>875</v>
      </c>
      <c r="D729" s="235"/>
      <c r="E729" s="235"/>
      <c r="F729" s="235"/>
      <c r="G729" s="235"/>
      <c r="H729" s="236"/>
      <c r="I729" s="81" t="s">
        <v>876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