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<sst xmlns="http://schemas.openxmlformats.org/spreadsheetml/2006/main" count="834" uniqueCount="834">
  <si>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医療法人堅田病院</t>
  </si>
  <si>
    <t>〒520-0242　大津市本堅田三丁目３３－２４</t>
  </si>
  <si>
    <t>病棟の建築時期と構造</t>
  </si>
  <si>
    <t>建物情報＼病棟名</t>
  </si>
  <si>
    <t>療養病棟</t>
  </si>
  <si>
    <t>様式１病院病棟票(1)</t>
  </si>
  <si>
    <t>建築時期</t>
  </si>
  <si>
    <t>2002</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</si>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</sst>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45</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18</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27</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44</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18</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26</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45</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45</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18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27</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5</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1.2</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9.4</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0</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0.8</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0.2</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1</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0.3</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28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26</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2</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14289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29</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28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2</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16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29</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6</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2</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21</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23</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21</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15</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215</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363</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v>305</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427</v>
      </c>
      <c r="C475" s="258" t="s">
        <v>428</v>
      </c>
      <c r="D475" s="259"/>
      <c r="E475" s="259"/>
      <c r="F475" s="259"/>
      <c r="G475" s="259"/>
      <c r="H475" s="260"/>
      <c r="I475" s="255" t="s">
        <v>429</v>
      </c>
      <c r="J475" s="78" t="str">
        <f>IF(SUM(L475:BS475)=0,IF(COUNTIF(L475:BS475,"未確認")&gt;0,"未確認",IF(COUNTIF(L475:BS475,"~*")&gt;0,"*",SUM(L475:BS475))),SUM(L475:BS475))</f>
        <v>未確認</v>
      </c>
      <c r="K475" s="129" t="str">
        <f ref="K475:K482" t="shared" si="69">IF(OR(COUNTIF(L475:BS475,"未確認")&gt;0,COUNTIF(L475:BS475,"*")&gt;0),"※","")</f>
        <v>※</v>
      </c>
      <c r="L475" s="79" t="s">
        <v>430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t="s">
        <v>430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t="s">
        <v>430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t="s">
        <v>430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t="s">
        <v>430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t="s">
        <v>430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430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775</v>
      </c>
      <c r="B681" s="58"/>
      <c r="C681" s="143"/>
      <c r="D681" s="144"/>
      <c r="E681" s="245" t="s">
        <v>776</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777</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778</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779</v>
      </c>
      <c r="B684" s="58"/>
      <c r="C684" s="145"/>
      <c r="D684" s="224"/>
      <c r="E684" s="248"/>
      <c r="F684" s="249"/>
      <c r="G684" s="223"/>
      <c r="H684" s="204" t="s">
        <v>780</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781</v>
      </c>
      <c r="B685" s="58"/>
      <c r="C685" s="245" t="s">
        <v>782</v>
      </c>
      <c r="D685" s="246"/>
      <c r="E685" s="246"/>
      <c r="F685" s="246"/>
      <c r="G685" s="250"/>
      <c r="H685" s="247"/>
      <c r="I685" s="238" t="s">
        <v>783</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784</v>
      </c>
      <c r="B686" s="58"/>
      <c r="C686" s="188"/>
      <c r="D686" s="189"/>
      <c r="E686" s="234" t="s">
        <v>785</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786</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787</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788</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789</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790</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791</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792</v>
      </c>
      <c r="B693" s="58"/>
      <c r="C693" s="234" t="s">
        <v>793</v>
      </c>
      <c r="D693" s="235"/>
      <c r="E693" s="235"/>
      <c r="F693" s="235"/>
      <c r="G693" s="235"/>
      <c r="H693" s="236"/>
      <c r="I693" s="237" t="s">
        <v>794</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795</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796</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797</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799</v>
      </c>
      <c r="B704" s="1"/>
      <c r="C704" s="234" t="s">
        <v>800</v>
      </c>
      <c r="D704" s="235"/>
      <c r="E704" s="235"/>
      <c r="F704" s="235"/>
      <c r="G704" s="235"/>
      <c r="H704" s="236"/>
      <c r="I704" s="85" t="s">
        <v>801</v>
      </c>
      <c r="J704" s="133" t="str">
        <f>IF(SUM(L704:BS704)=0,IF(COUNTIF(L704:BS704,"未確認")&gt;0,"未確認",IF(COUNTIF(L704:BS704,"~*")&gt;0,"*",SUM(L704:BS704))),SUM(L704:BS704))</f>
        <v>未確認</v>
      </c>
      <c r="K704" s="129" t="str">
        <f>IF(OR(COUNTIF(L704:BS704,"未確認")&gt;0,COUNTIF(L704:BS704,"*")&gt;0),"※","")</f>
        <v>※</v>
      </c>
      <c r="L704" s="79">
        <v>215</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802</v>
      </c>
      <c r="B705" s="1"/>
      <c r="C705" s="251" t="s">
        <v>803</v>
      </c>
      <c r="D705" s="252"/>
      <c r="E705" s="252"/>
      <c r="F705" s="252"/>
      <c r="G705" s="252"/>
      <c r="H705" s="253"/>
      <c r="I705" s="81" t="s">
        <v>804</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805</v>
      </c>
      <c r="B706" s="1"/>
      <c r="C706" s="251" t="s">
        <v>806</v>
      </c>
      <c r="D706" s="252"/>
      <c r="E706" s="252"/>
      <c r="F706" s="252"/>
      <c r="G706" s="252"/>
      <c r="H706" s="253"/>
      <c r="I706" s="81" t="s">
        <v>807</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809</v>
      </c>
      <c r="C714" s="251" t="s">
        <v>810</v>
      </c>
      <c r="D714" s="252"/>
      <c r="E714" s="252"/>
      <c r="F714" s="252"/>
      <c r="G714" s="252"/>
      <c r="H714" s="253"/>
      <c r="I714" s="81" t="s">
        <v>811</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812</v>
      </c>
      <c r="B715" s="1"/>
      <c r="C715" s="251" t="s">
        <v>813</v>
      </c>
      <c r="D715" s="252"/>
      <c r="E715" s="252"/>
      <c r="F715" s="252"/>
      <c r="G715" s="252"/>
      <c r="H715" s="253"/>
      <c r="I715" s="81" t="s">
        <v>814</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815</v>
      </c>
      <c r="B716" s="1"/>
      <c r="C716" s="234" t="s">
        <v>816</v>
      </c>
      <c r="D716" s="235"/>
      <c r="E716" s="235"/>
      <c r="F716" s="235"/>
      <c r="G716" s="235"/>
      <c r="H716" s="236"/>
      <c r="I716" s="81" t="s">
        <v>817</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818</v>
      </c>
      <c r="B717" s="1"/>
      <c r="C717" s="251" t="s">
        <v>819</v>
      </c>
      <c r="D717" s="252"/>
      <c r="E717" s="252"/>
      <c r="F717" s="252"/>
      <c r="G717" s="252"/>
      <c r="H717" s="253"/>
      <c r="I717" s="81" t="s">
        <v>820</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822</v>
      </c>
      <c r="C726" s="251" t="s">
        <v>823</v>
      </c>
      <c r="D726" s="252"/>
      <c r="E726" s="252"/>
      <c r="F726" s="252"/>
      <c r="G726" s="252"/>
      <c r="H726" s="253"/>
      <c r="I726" s="81" t="s">
        <v>824</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825</v>
      </c>
      <c r="B727" s="1"/>
      <c r="C727" s="251" t="s">
        <v>826</v>
      </c>
      <c r="D727" s="252"/>
      <c r="E727" s="252"/>
      <c r="F727" s="252"/>
      <c r="G727" s="252"/>
      <c r="H727" s="253"/>
      <c r="I727" s="81" t="s">
        <v>827</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828</v>
      </c>
      <c r="B728" s="1"/>
      <c r="C728" s="234" t="s">
        <v>829</v>
      </c>
      <c r="D728" s="235"/>
      <c r="E728" s="235"/>
      <c r="F728" s="235"/>
      <c r="G728" s="235"/>
      <c r="H728" s="236"/>
      <c r="I728" s="81" t="s">
        <v>830</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831</v>
      </c>
      <c r="B729" s="1"/>
      <c r="C729" s="234" t="s">
        <v>832</v>
      </c>
      <c r="D729" s="235"/>
      <c r="E729" s="235"/>
      <c r="F729" s="235"/>
      <c r="G729" s="235"/>
      <c r="H729" s="236"/>
      <c r="I729" s="81" t="s">
        <v>833</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