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EJ00$\30_調査・検査係\01_調査班\05_検査体制\24_5類移行に伴う医療機関の設備整備事業\01_外来対応医療機関設備整備事業\01_要綱制定\02_2次募集\02_要綱改正②\03_HPに掲載\"/>
    </mc:Choice>
  </mc:AlternateContent>
  <xr:revisionPtr revIDLastSave="0" documentId="13_ncr:1_{46996D75-3DBC-4947-BB5F-4D5D00B9F20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個人防護具使用実績簿（2月）" sheetId="12" r:id="rId1"/>
    <sheet name="個人防護具使用実績簿（3月前半） " sheetId="9" r:id="rId2"/>
    <sheet name="個人防護具使用実績簿（3月後半）" sheetId="8" r:id="rId3"/>
  </sheets>
  <externalReferences>
    <externalReference r:id="rId4"/>
  </externalReferences>
  <definedNames>
    <definedName name="_">#REF!</definedName>
    <definedName name="_１_ア_小児初期救急センター運営事業">#REF!</definedName>
    <definedName name="_１_イ_共同利用型病院運営事業">#REF!</definedName>
    <definedName name="_１_ウ_ヘリコプター等添乗医師等確保事業">#REF!</definedName>
    <definedName name="_１_エ_救命救急センター運営事業">#REF!</definedName>
    <definedName name="_１_オ_小児救命救急センター運営事業">#REF!</definedName>
    <definedName name="_１_カ_ドクターヘリ導入促進事業">#REF!</definedName>
    <definedName name="_１_キ_救急救命士病院実習受入促進事業">#REF!</definedName>
    <definedName name="_１_ク_自動体外式除細動器_ＡＥＤ_の普及啓発事業">#REF!</definedName>
    <definedName name="_１_ケ_救急医療情報センター_広域災害・救急医療情報システム_運営事業">#REF!</definedName>
    <definedName name="_１_コ_救急・周産期医療情報システム機能強化事業">#REF!</definedName>
    <definedName name="_１_サ_救急患者退院コーディネーター事業">#REF!</definedName>
    <definedName name="_２_ア_周産期医療対策事業">#REF!</definedName>
    <definedName name="_２_イ_周産期母子医療センター運営事業">#REF!</definedName>
    <definedName name="_２_ウ_ＮＩＣＵ等長期入院児支援事業_ア_地域療育支援施設運営事業">#REF!</definedName>
    <definedName name="_２_ウ_ＮＩＣＵ等長期入院児支援事業_ア_地域療育支援施設運営事業_イ_日中一時支援事業">#REF!</definedName>
    <definedName name="_３_ア_外国人看護師候補者就労研修支援事業">#REF!</definedName>
    <definedName name="_３_イ_看護職員就業相談員派遣面接相談事業">#REF!</definedName>
    <definedName name="_３_ウ_助産師出向支援導入事業">#REF!</definedName>
    <definedName name="_４_歯科医療安全管理体制推進特別事業">#REF!</definedName>
    <definedName name="_５_院内感染地域支援ネットワ_ク事業">#REF!</definedName>
    <definedName name="_６_医療連携体制推進事業">#REF!</definedName>
    <definedName name="_７_ア_ア_休日夜間急患センター設備整備事業">#REF!</definedName>
    <definedName name="_７_ア_イ_小児初期救急センター設備整備事業">#REF!</definedName>
    <definedName name="_７_ア_ウ_病院群輪番制病院及び共同利用型病院設備整備事業">#REF!</definedName>
    <definedName name="_７_ア_エ_救命救急センター設備整備事業">#REF!</definedName>
    <definedName name="_７_ア_オ_高度救命救急センター設備整備事業">#REF!</definedName>
    <definedName name="_７_ア_カ_小児救急医療拠点病院設備整備事業">#REF!</definedName>
    <definedName name="_７_ア_キ_小児集中治療室設備整備事業">#REF!</definedName>
    <definedName name="_７_イ_小児救急遠隔医療設備整備事業">#REF!</definedName>
    <definedName name="_７_ウ_ア_小児医療施設設備整備事業">#REF!</definedName>
    <definedName name="_７_ウ_イ_周産期医療施設設備整備事業">#REF!</definedName>
    <definedName name="_７_ウ_ウ_地域療育支援施設設備整備事業">#REF!</definedName>
    <definedName name="_７_エ_共同利用施設設備整備事業_ア_公的医療機関等による共同利用施設">#REF!</definedName>
    <definedName name="_７_エ_共同利用施設設備整備事業_イ_地域医療支援病院の共同利用部門">#REF!</definedName>
    <definedName name="_７_オ_ア_基幹災害拠点病院設備整備事業">#REF!</definedName>
    <definedName name="_７_オ_イ_地域災害拠点病院設備整備事業">#REF!</definedName>
    <definedName name="_７_オ_ウ_ＮＢＣ災害・テロ対策設備整備事業">#REF!</definedName>
    <definedName name="_７_オ_エ_航空搬送拠点臨時医療施設設備整備事業">#REF!</definedName>
    <definedName name="_７_オ_オ_災害拠点精神科病院設備等整備事業">#REF!</definedName>
    <definedName name="_７_カ_人工腎臓装置不足地域設備整備事業">#REF!</definedName>
    <definedName name="_７_キ_ＨＬＡ検査センター設備整備事業">#REF!</definedName>
    <definedName name="_７_ク_院内感染対策設備整備事業">#REF!</definedName>
    <definedName name="_７_ケ_環境調整室設備整備事業">#REF!</definedName>
    <definedName name="_７_コ_内視鏡訓練施設設備整備事業">#REF!</definedName>
    <definedName name="_７_サ_医療機関アクセス支援車整備事業">#REF!</definedName>
    <definedName name="_８_アスベスト除去等整備促進事業">#REF!</definedName>
    <definedName name="ＨＬＡ検査センター設備整備事業">#REF!</definedName>
    <definedName name="ＮＢＣ災害・テロ対策設備整備事業">#REF!</definedName>
    <definedName name="ＮＩＣＵ等長期入院児支援事業">#REF!</definedName>
    <definedName name="_xlnm.Print_Area" localSheetId="0">'個人防護具使用実績簿（2月）'!$A$1:$N$24</definedName>
    <definedName name="_xlnm.Print_Area" localSheetId="2">'個人防護具使用実績簿（3月後半）'!$A$1:$Z$24</definedName>
    <definedName name="_xlnm.Print_Area" localSheetId="1">'個人防護具使用実績簿（3月前半） '!$A$1:$Y$24</definedName>
    <definedName name="アスベスト除去等整備促進事業">#REF!</definedName>
    <definedName name="アスベスト対策事業">#REF!</definedName>
    <definedName name="ドクターヘリ導入促進事業">#REF!</definedName>
    <definedName name="ヘリコプター等添乗医師等確保事業">#REF!</definedName>
    <definedName name="医療機関アクセス支援車整備事業">#REF!</definedName>
    <definedName name="医療提供体制設備整備事業">#REF!</definedName>
    <definedName name="医療連携体制推進事業">#REF!</definedName>
    <definedName name="院内感染対策設備整備事業">#REF!</definedName>
    <definedName name="院内感染地域支援ネットワーク事業">#REF!</definedName>
    <definedName name="外国人看護師候補者就労研修支援事業">#REF!</definedName>
    <definedName name="環境調整室設備整備事業">#REF!</definedName>
    <definedName name="看護職員確保対策事業">#REF!</definedName>
    <definedName name="看護職員就業相談員派遣面接相談事業">#REF!</definedName>
    <definedName name="基幹災害拠点病院設備整備事業">#REF!</definedName>
    <definedName name="休日夜間急患センター設備整備事業">#REF!</definedName>
    <definedName name="救急・周産期医療情報システム機能強化事業">#REF!</definedName>
    <definedName name="救急医療情報センター_広域災害・救急医療情報システム_運営事業">#REF!</definedName>
    <definedName name="救急医療対策事業">#REF!</definedName>
    <definedName name="救急患者退院コーディネーター事業">#REF!</definedName>
    <definedName name="救急救命士病院実習受入促進事業">#REF!</definedName>
    <definedName name="救命救急センター運営事業">#REF!</definedName>
    <definedName name="救命救急センター設備整備事業">#REF!</definedName>
    <definedName name="共同利用型病院運営事業">#REF!</definedName>
    <definedName name="共同利用施設設備整備事業_公的医療機関等による共同利用施設_">#REF!</definedName>
    <definedName name="共同利用施設設備整備事業_地域医療支援病院の共同利用部門_">#REF!</definedName>
    <definedName name="航空搬送拠点臨時医療施設設備整備事業">#REF!</definedName>
    <definedName name="高度救命救急センター設備整備事業">#REF!</definedName>
    <definedName name="災害拠点精神科病院設備等整備事業">#REF!</definedName>
    <definedName name="歯科医療安全管理体制推進特別事業">#REF!</definedName>
    <definedName name="歯科保健医療対策事業">#REF!</definedName>
    <definedName name="自動体外式除細動器_ＡＥＤ_の普及啓発事業">#REF!</definedName>
    <definedName name="周産期医療施設設備整備事業">#REF!</definedName>
    <definedName name="周産期医療対策事業">#REF!</definedName>
    <definedName name="周産期医療対策事業等">#REF!</definedName>
    <definedName name="周産期母子医療センター運営事業">#REF!</definedName>
    <definedName name="助産師出向等支援導入事業">#REF!</definedName>
    <definedName name="小児医療施設設備整備事業">#REF!</definedName>
    <definedName name="小児救急医療拠点病院設備整備事業">#REF!</definedName>
    <definedName name="小児救急遠隔医療設備整備事業">#REF!</definedName>
    <definedName name="小児救命救急センター運営事業">#REF!</definedName>
    <definedName name="小児集中治療室設備整備事業">#REF!</definedName>
    <definedName name="小児初期救急センター運営事業">#REF!</definedName>
    <definedName name="小児初期救急センター設備整備事業">#REF!</definedName>
    <definedName name="人工腎臓装置不足地域設備整備事業">#REF!</definedName>
    <definedName name="地域医療対策事業">#REF!</definedName>
    <definedName name="地域災害拠点病院設備整備事業">#REF!</definedName>
    <definedName name="地域療育支援施設設備整備事業">#REF!</definedName>
    <definedName name="内視鏡訓練施設設備整備事業">#REF!</definedName>
    <definedName name="病院群輪番制病院及び共同利用型病院設備整備事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2" l="1"/>
  <c r="I5" i="12"/>
  <c r="J5" i="12"/>
  <c r="K5" i="12"/>
  <c r="L23" i="12"/>
  <c r="N23" i="12" s="1"/>
  <c r="L22" i="12"/>
  <c r="N22" i="12" s="1"/>
  <c r="L21" i="12"/>
  <c r="L20" i="12"/>
  <c r="N20" i="12" s="1"/>
  <c r="L19" i="12"/>
  <c r="N19" i="12" s="1"/>
  <c r="L18" i="12"/>
  <c r="N18" i="12" s="1"/>
  <c r="L17" i="12"/>
  <c r="N17" i="12" s="1"/>
  <c r="L16" i="12"/>
  <c r="N16" i="12" s="1"/>
  <c r="L15" i="12"/>
  <c r="N15" i="12" s="1"/>
  <c r="L14" i="12"/>
  <c r="N14" i="12" s="1"/>
  <c r="L13" i="12"/>
  <c r="N13" i="12" s="1"/>
  <c r="L12" i="12"/>
  <c r="N12" i="12" s="1"/>
  <c r="L11" i="12"/>
  <c r="N11" i="12" s="1"/>
  <c r="L10" i="12"/>
  <c r="N10" i="12" s="1"/>
  <c r="L9" i="12"/>
  <c r="N9" i="12" s="1"/>
  <c r="L8" i="12"/>
  <c r="N8" i="12" s="1"/>
  <c r="L7" i="12"/>
  <c r="L6" i="12"/>
  <c r="H5" i="12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Z23" i="8"/>
  <c r="X23" i="8"/>
  <c r="X22" i="8"/>
  <c r="Z22" i="8" s="1"/>
  <c r="Z21" i="8"/>
  <c r="X21" i="8"/>
  <c r="X20" i="8"/>
  <c r="Z20" i="8" s="1"/>
  <c r="Z19" i="8"/>
  <c r="X19" i="8"/>
  <c r="X18" i="8"/>
  <c r="Z18" i="8" s="1"/>
  <c r="Z17" i="8"/>
  <c r="X17" i="8"/>
  <c r="X16" i="8"/>
  <c r="Z16" i="8" s="1"/>
  <c r="Z15" i="8"/>
  <c r="X15" i="8"/>
  <c r="X14" i="8"/>
  <c r="Z14" i="8" s="1"/>
  <c r="Z13" i="8"/>
  <c r="X13" i="8"/>
  <c r="X12" i="8"/>
  <c r="Z12" i="8" s="1"/>
  <c r="Z11" i="8"/>
  <c r="X11" i="8"/>
  <c r="X10" i="8"/>
  <c r="Z10" i="8" s="1"/>
  <c r="Z9" i="8"/>
  <c r="X9" i="8"/>
  <c r="X8" i="8"/>
  <c r="Z8" i="8" s="1"/>
  <c r="Z6" i="8" s="1"/>
  <c r="X7" i="8"/>
  <c r="X6" i="8"/>
  <c r="H5" i="8"/>
  <c r="W16" i="9"/>
  <c r="Y16" i="9" s="1"/>
  <c r="W15" i="9"/>
  <c r="Y15" i="9" s="1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23" i="9"/>
  <c r="Y23" i="9" s="1"/>
  <c r="Y22" i="9"/>
  <c r="W22" i="9"/>
  <c r="W21" i="9"/>
  <c r="Y21" i="9" s="1"/>
  <c r="W20" i="9"/>
  <c r="Y20" i="9" s="1"/>
  <c r="W19" i="9"/>
  <c r="Y19" i="9" s="1"/>
  <c r="W18" i="9"/>
  <c r="Y18" i="9" s="1"/>
  <c r="W17" i="9"/>
  <c r="Y17" i="9" s="1"/>
  <c r="W14" i="9"/>
  <c r="Y14" i="9" s="1"/>
  <c r="W13" i="9"/>
  <c r="Y13" i="9" s="1"/>
  <c r="W12" i="9"/>
  <c r="Y12" i="9" s="1"/>
  <c r="W11" i="9"/>
  <c r="Y11" i="9" s="1"/>
  <c r="W10" i="9"/>
  <c r="Y10" i="9" s="1"/>
  <c r="W9" i="9"/>
  <c r="Y9" i="9" s="1"/>
  <c r="W8" i="9"/>
  <c r="Y8" i="9" s="1"/>
  <c r="W7" i="9"/>
  <c r="W6" i="9"/>
  <c r="H5" i="9"/>
  <c r="N6" i="12" l="1"/>
  <c r="Y6" i="9"/>
</calcChain>
</file>

<file path=xl/sharedStrings.xml><?xml version="1.0" encoding="utf-8"?>
<sst xmlns="http://schemas.openxmlformats.org/spreadsheetml/2006/main" count="57" uniqueCount="20">
  <si>
    <t>物品種別</t>
    <rPh sb="0" eb="2">
      <t>ブッピン</t>
    </rPh>
    <rPh sb="2" eb="4">
      <t>シュベツ</t>
    </rPh>
    <phoneticPr fontId="4"/>
  </si>
  <si>
    <t>品　名</t>
    <rPh sb="0" eb="1">
      <t>ヒン</t>
    </rPh>
    <rPh sb="2" eb="3">
      <t>メイ</t>
    </rPh>
    <phoneticPr fontId="4"/>
  </si>
  <si>
    <t>日付</t>
    <rPh sb="0" eb="2">
      <t>ヒヅケ</t>
    </rPh>
    <phoneticPr fontId="4"/>
  </si>
  <si>
    <t>　合計</t>
    <rPh sb="1" eb="3">
      <t>ゴウケイ</t>
    </rPh>
    <phoneticPr fontId="4"/>
  </si>
  <si>
    <t>金額計
（単価×使用数）</t>
    <rPh sb="0" eb="2">
      <t>キンガク</t>
    </rPh>
    <rPh sb="2" eb="3">
      <t>ケイ</t>
    </rPh>
    <rPh sb="5" eb="7">
      <t>タンカ</t>
    </rPh>
    <rPh sb="8" eb="10">
      <t>シヨウ</t>
    </rPh>
    <rPh sb="10" eb="11">
      <t>スウ</t>
    </rPh>
    <phoneticPr fontId="4"/>
  </si>
  <si>
    <t>発熱外来医療従事者数（人）</t>
    <rPh sb="11" eb="12">
      <t>ニン</t>
    </rPh>
    <phoneticPr fontId="4"/>
  </si>
  <si>
    <t>発熱外来患者数（人）</t>
    <rPh sb="0" eb="2">
      <t>ハツネツ</t>
    </rPh>
    <rPh sb="2" eb="4">
      <t>ガイライ</t>
    </rPh>
    <rPh sb="4" eb="7">
      <t>カンジャスウ</t>
    </rPh>
    <rPh sb="8" eb="9">
      <t>ニン</t>
    </rPh>
    <phoneticPr fontId="4"/>
  </si>
  <si>
    <t>マスク</t>
    <phoneticPr fontId="4"/>
  </si>
  <si>
    <t>ゴーグル</t>
    <phoneticPr fontId="4"/>
  </si>
  <si>
    <t>ガウン</t>
    <phoneticPr fontId="4"/>
  </si>
  <si>
    <t>グローブ</t>
    <phoneticPr fontId="4"/>
  </si>
  <si>
    <t>キャップ</t>
    <phoneticPr fontId="4"/>
  </si>
  <si>
    <t>フェイスシールド</t>
    <phoneticPr fontId="4"/>
  </si>
  <si>
    <t>感染状況に応じて県が設定する段階１以上の期間に実際に使用した個人防護具が補助対象になります。個人防護具の補助を希望する医療機関は、段階１以上の期間中、このシートに発熱外来医療従事者数、発熱外来患者数、使用枚数を入力してください。</t>
    <rPh sb="0" eb="4">
      <t>カンセンジョウキョウ</t>
    </rPh>
    <rPh sb="5" eb="6">
      <t>オウ</t>
    </rPh>
    <rPh sb="8" eb="9">
      <t>ケン</t>
    </rPh>
    <rPh sb="10" eb="12">
      <t>セッテイ</t>
    </rPh>
    <rPh sb="14" eb="16">
      <t>ダンカイ</t>
    </rPh>
    <rPh sb="17" eb="19">
      <t>イジョウ</t>
    </rPh>
    <rPh sb="20" eb="22">
      <t>キカン</t>
    </rPh>
    <rPh sb="23" eb="25">
      <t>ジッサイ</t>
    </rPh>
    <rPh sb="26" eb="28">
      <t>シヨウ</t>
    </rPh>
    <rPh sb="30" eb="35">
      <t>コジンボウゴグ</t>
    </rPh>
    <rPh sb="36" eb="40">
      <t>ホジョタイショウ</t>
    </rPh>
    <rPh sb="46" eb="51">
      <t>コジンボウゴグ</t>
    </rPh>
    <rPh sb="52" eb="54">
      <t>ホジョ</t>
    </rPh>
    <rPh sb="55" eb="57">
      <t>キボウ</t>
    </rPh>
    <rPh sb="59" eb="63">
      <t>イリョウキカン</t>
    </rPh>
    <rPh sb="65" eb="67">
      <t>ダンカイ</t>
    </rPh>
    <rPh sb="68" eb="70">
      <t>イジョウ</t>
    </rPh>
    <rPh sb="71" eb="74">
      <t>キカンチュウ</t>
    </rPh>
    <rPh sb="100" eb="104">
      <t>シヨウマイスウ</t>
    </rPh>
    <rPh sb="105" eb="107">
      <t>ニュウリョク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</si>
  <si>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</si>
  <si>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r>
      <t xml:space="preserve">使用数
（枚、個）
</t>
    </r>
    <r>
      <rPr>
        <sz val="18"/>
        <color rgb="FFFF0000"/>
        <rFont val="ＭＳ ゴシック"/>
        <family val="3"/>
        <charset val="128"/>
      </rPr>
      <t>※２日以上にまたがって使用する場合、使用最終日や使用開始日に入力してください。</t>
    </r>
    <phoneticPr fontId="4"/>
  </si>
  <si>
    <t>記録者名</t>
    <rPh sb="0" eb="2">
      <t>キロク</t>
    </rPh>
    <rPh sb="2" eb="3">
      <t>シャ</t>
    </rPh>
    <rPh sb="3" eb="4">
      <t>メイ</t>
    </rPh>
    <phoneticPr fontId="4"/>
  </si>
  <si>
    <t>個人防護具記録簿（見本）</t>
    <rPh sb="5" eb="8">
      <t>キロクボ</t>
    </rPh>
    <phoneticPr fontId="4"/>
  </si>
  <si>
    <t>1枚、1個当たり単価
（税込）</t>
    <rPh sb="1" eb="2">
      <t>マイ</t>
    </rPh>
    <rPh sb="4" eb="5">
      <t>コ</t>
    </rPh>
    <rPh sb="5" eb="6">
      <t>ア</t>
    </rPh>
    <rPh sb="8" eb="9">
      <t>タン</t>
    </rPh>
    <rPh sb="9" eb="10">
      <t>アタイ</t>
    </rPh>
    <rPh sb="12" eb="13">
      <t>ゼイ</t>
    </rPh>
    <rPh sb="13" eb="14">
      <t>コミ</t>
    </rPh>
    <phoneticPr fontId="4"/>
  </si>
  <si>
    <t>1枚、1個当たり単価
（税込）</t>
    <rPh sb="1" eb="2">
      <t>マイ</t>
    </rPh>
    <rPh sb="4" eb="5">
      <t>コ</t>
    </rPh>
    <rPh sb="5" eb="6">
      <t>ア</t>
    </rPh>
    <rPh sb="8" eb="10">
      <t>タンカ</t>
    </rPh>
    <rPh sb="12" eb="14">
      <t>ゼイコミ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</si>
</sst>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aaa\)"/>
    <numFmt numFmtId="177" formatCode="#,##0_ "/>
    <numFmt numFmtId="178" formatCode="0_);[Red]\(0\)"/>
    <numFmt numFmtId="179" formatCode="#,##0_);[Red]\(#,##0\)"/>
    <numFmt numFmtId="180" formatCode="#,##0.00_);[Red]\(#,##0.00\)"/>
    <numFmt numFmtId="181" formatCode="#,##0&quot;円&quot;"/>
  </numFmts>
  <fonts count="1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明朝"/>
      <family val="1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20"/>
      <color rgb="FFFF0000"/>
      <name val="ＭＳ ゴシック"/>
      <family val="3"/>
      <charset val="128"/>
    </font>
    <font>
      <b/>
      <u/>
      <sz val="18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6" fillId="0" borderId="0"/>
    <xf numFmtId="0" fontId="1" fillId="0" borderId="0">
      <alignment vertical="center"/>
    </xf>
  </cellStyleXfs>
  <cellXfs count="95">
    <xf numFmtId="0" fontId="0" fillId="0" borderId="0" xfId="0"/>
    <xf numFmtId="0" fontId="3" fillId="2" borderId="0" xfId="1" applyFont="1" applyFill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10" fillId="2" borderId="0" xfId="1" applyFont="1" applyFill="1" applyBorder="1" applyProtection="1">
      <alignment vertical="center"/>
    </xf>
    <xf numFmtId="0" fontId="3" fillId="2" borderId="0" xfId="1" applyFont="1" applyFill="1" applyBorder="1" applyProtection="1">
      <alignment vertical="center"/>
      <protection locked="0"/>
    </xf>
    <xf numFmtId="0" fontId="3" fillId="6" borderId="0" xfId="1" applyFont="1" applyFill="1" applyProtection="1">
      <alignment vertical="center"/>
      <protection locked="0"/>
    </xf>
    <xf numFmtId="179" fontId="5" fillId="0" borderId="0" xfId="1" applyNumberFormat="1" applyFont="1" applyBorder="1" applyProtection="1">
      <alignment vertical="center"/>
      <protection locked="0"/>
    </xf>
    <xf numFmtId="0" fontId="10" fillId="2" borderId="0" xfId="1" applyFont="1" applyFill="1" applyBorder="1" applyAlignment="1" applyProtection="1">
      <alignment vertical="center" shrinkToFit="1"/>
    </xf>
    <xf numFmtId="178" fontId="12" fillId="3" borderId="9" xfId="0" applyNumberFormat="1" applyFont="1" applyFill="1" applyBorder="1" applyAlignment="1" applyProtection="1">
      <alignment horizontal="right" vertical="center" shrinkToFit="1"/>
      <protection locked="0"/>
    </xf>
    <xf numFmtId="177" fontId="12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12" fillId="3" borderId="4" xfId="0" applyNumberFormat="1" applyFont="1" applyFill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16" xfId="0" applyNumberFormat="1" applyFont="1" applyFill="1" applyBorder="1" applyAlignment="1">
      <alignment horizontal="right" vertical="center" shrinkToFit="1"/>
    </xf>
    <xf numFmtId="177" fontId="12" fillId="0" borderId="16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9" xfId="0" applyNumberFormat="1" applyFont="1" applyFill="1" applyBorder="1" applyAlignment="1">
      <alignment horizontal="right" vertical="center" shrinkToFit="1"/>
    </xf>
    <xf numFmtId="178" fontId="11" fillId="3" borderId="8" xfId="0" applyNumberFormat="1" applyFont="1" applyFill="1" applyBorder="1" applyAlignment="1">
      <alignment horizontal="right" vertical="center" shrinkToFit="1"/>
    </xf>
    <xf numFmtId="177" fontId="12" fillId="0" borderId="8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3" xfId="0" applyNumberFormat="1" applyFont="1" applyFill="1" applyBorder="1" applyAlignment="1">
      <alignment horizontal="right" vertical="center" shrinkToFit="1"/>
    </xf>
    <xf numFmtId="177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19" xfId="0" applyNumberFormat="1" applyFont="1" applyFill="1" applyBorder="1" applyAlignment="1">
      <alignment horizontal="right" vertical="center" shrinkToFit="1"/>
    </xf>
    <xf numFmtId="178" fontId="11" fillId="3" borderId="7" xfId="0" applyNumberFormat="1" applyFont="1" applyFill="1" applyBorder="1" applyAlignment="1">
      <alignment horizontal="right" vertical="center" shrinkToFit="1"/>
    </xf>
    <xf numFmtId="56" fontId="12" fillId="0" borderId="18" xfId="0" applyNumberFormat="1" applyFont="1" applyBorder="1" applyAlignment="1" applyProtection="1">
      <alignment horizontal="center" vertical="center" shrinkToFit="1"/>
      <protection locked="0"/>
    </xf>
    <xf numFmtId="179" fontId="11" fillId="2" borderId="0" xfId="1" applyNumberFormat="1" applyFont="1" applyFill="1" applyBorder="1" applyAlignment="1" applyProtection="1">
      <alignment vertical="center"/>
      <protection locked="0"/>
    </xf>
    <xf numFmtId="176" fontId="12" fillId="0" borderId="22" xfId="0" applyNumberFormat="1" applyFont="1" applyBorder="1" applyAlignment="1" applyProtection="1">
      <alignment horizontal="center" vertical="center" shrinkToFit="1"/>
      <protection locked="0"/>
    </xf>
    <xf numFmtId="180" fontId="11" fillId="2" borderId="0" xfId="1" applyNumberFormat="1" applyFont="1" applyFill="1" applyBorder="1" applyAlignment="1" applyProtection="1">
      <alignment vertical="center"/>
    </xf>
    <xf numFmtId="178" fontId="12" fillId="3" borderId="18" xfId="0" applyNumberFormat="1" applyFont="1" applyFill="1" applyBorder="1" applyAlignment="1" applyProtection="1">
      <alignment horizontal="right" vertical="center" shrinkToFit="1"/>
      <protection locked="0"/>
    </xf>
    <xf numFmtId="179" fontId="15" fillId="2" borderId="0" xfId="1" applyNumberFormat="1" applyFont="1" applyFill="1" applyBorder="1" applyAlignment="1" applyProtection="1">
      <alignment vertical="center"/>
    </xf>
    <xf numFmtId="178" fontId="12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14" fillId="2" borderId="0" xfId="1" applyFont="1" applyFill="1" applyBorder="1" applyAlignment="1" applyProtection="1">
      <alignment vertical="center"/>
      <protection locked="0"/>
    </xf>
    <xf numFmtId="178" fontId="11" fillId="3" borderId="27" xfId="0" applyNumberFormat="1" applyFont="1" applyFill="1" applyBorder="1" applyAlignment="1">
      <alignment horizontal="right" vertical="center" shrinkToFit="1"/>
    </xf>
    <xf numFmtId="178" fontId="11" fillId="3" borderId="18" xfId="0" applyNumberFormat="1" applyFont="1" applyFill="1" applyBorder="1" applyAlignment="1">
      <alignment horizontal="right" vertical="center" shrinkToFit="1"/>
    </xf>
    <xf numFmtId="178" fontId="11" fillId="3" borderId="12" xfId="0" applyNumberFormat="1" applyFont="1" applyFill="1" applyBorder="1" applyAlignment="1">
      <alignment horizontal="right" vertical="center" shrinkToFit="1"/>
    </xf>
    <xf numFmtId="178" fontId="11" fillId="3" borderId="15" xfId="0" applyNumberFormat="1" applyFont="1" applyFill="1" applyBorder="1" applyAlignment="1">
      <alignment horizontal="right" vertical="center" shrinkToFit="1"/>
    </xf>
    <xf numFmtId="178" fontId="11" fillId="3" borderId="25" xfId="0" applyNumberFormat="1" applyFont="1" applyFill="1" applyBorder="1" applyAlignment="1">
      <alignment horizontal="right" vertical="center" shrinkToFit="1"/>
    </xf>
    <xf numFmtId="178" fontId="11" fillId="3" borderId="22" xfId="0" applyNumberFormat="1" applyFont="1" applyFill="1" applyBorder="1" applyAlignment="1">
      <alignment horizontal="right" vertical="center" shrinkToFit="1"/>
    </xf>
    <xf numFmtId="0" fontId="11" fillId="0" borderId="28" xfId="0" applyFont="1" applyFill="1" applyBorder="1" applyAlignment="1">
      <alignment horizontal="center" vertical="center" wrapText="1" shrinkToFit="1"/>
    </xf>
    <xf numFmtId="178" fontId="9" fillId="3" borderId="26" xfId="0" applyNumberFormat="1" applyFont="1" applyFill="1" applyBorder="1" applyAlignment="1">
      <alignment horizontal="right" vertical="center" shrinkToFit="1"/>
    </xf>
    <xf numFmtId="0" fontId="12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Protection="1">
      <alignment vertical="center"/>
      <protection locked="0"/>
    </xf>
    <xf numFmtId="181" fontId="11" fillId="2" borderId="3" xfId="1" applyNumberFormat="1" applyFont="1" applyFill="1" applyBorder="1" applyAlignment="1" applyProtection="1">
      <alignment horizontal="right" vertical="center"/>
    </xf>
    <xf numFmtId="181" fontId="11" fillId="2" borderId="19" xfId="1" applyNumberFormat="1" applyFont="1" applyFill="1" applyBorder="1" applyAlignment="1" applyProtection="1">
      <alignment horizontal="right" vertical="center"/>
    </xf>
    <xf numFmtId="181" fontId="11" fillId="2" borderId="7" xfId="1" applyNumberFormat="1" applyFont="1" applyFill="1" applyBorder="1" applyAlignment="1" applyProtection="1">
      <alignment horizontal="right" vertical="center"/>
    </xf>
    <xf numFmtId="181" fontId="11" fillId="3" borderId="3" xfId="0" applyNumberFormat="1" applyFont="1" applyFill="1" applyBorder="1" applyAlignment="1">
      <alignment vertical="center" shrinkToFit="1"/>
    </xf>
    <xf numFmtId="181" fontId="11" fillId="3" borderId="19" xfId="0" applyNumberFormat="1" applyFont="1" applyFill="1" applyBorder="1" applyAlignment="1">
      <alignment vertical="center" shrinkToFit="1"/>
    </xf>
    <xf numFmtId="181" fontId="11" fillId="3" borderId="7" xfId="0" applyNumberFormat="1" applyFont="1" applyFill="1" applyBorder="1" applyAlignment="1">
      <alignment vertical="center" shrinkToFit="1"/>
    </xf>
    <xf numFmtId="181" fontId="11" fillId="3" borderId="4" xfId="0" applyNumberFormat="1" applyFont="1" applyFill="1" applyBorder="1" applyAlignment="1">
      <alignment vertical="center" shrinkToFit="1"/>
    </xf>
    <xf numFmtId="181" fontId="11" fillId="3" borderId="9" xfId="0" applyNumberFormat="1" applyFont="1" applyFill="1" applyBorder="1" applyAlignment="1">
      <alignment vertical="center" shrinkToFit="1"/>
    </xf>
    <xf numFmtId="0" fontId="12" fillId="2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7" xfId="0" applyFont="1" applyBorder="1" applyAlignment="1" applyProtection="1">
      <alignment horizontal="center" vertical="center" wrapText="1" shrinkToFit="1"/>
      <protection locked="0"/>
    </xf>
    <xf numFmtId="0" fontId="3" fillId="6" borderId="11" xfId="1" applyFont="1" applyFill="1" applyBorder="1" applyProtection="1">
      <alignment vertical="center"/>
      <protection locked="0"/>
    </xf>
    <xf numFmtId="0" fontId="17" fillId="6" borderId="11" xfId="1" applyFont="1" applyFill="1" applyBorder="1" applyProtection="1">
      <alignment vertical="center"/>
      <protection locked="0"/>
    </xf>
    <xf numFmtId="0" fontId="7" fillId="2" borderId="0" xfId="1" applyFont="1" applyFill="1" applyProtection="1">
      <alignment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8" fillId="2" borderId="8" xfId="1" applyFont="1" applyFill="1" applyBorder="1" applyAlignment="1" applyProtection="1">
      <alignment horizontal="center" vertical="center" shrinkToFit="1"/>
      <protection locked="0"/>
    </xf>
    <xf numFmtId="177" fontId="11" fillId="3" borderId="13" xfId="1" applyNumberFormat="1" applyFont="1" applyFill="1" applyBorder="1" applyAlignment="1">
      <alignment vertical="center" shrinkToFit="1"/>
    </xf>
    <xf numFmtId="177" fontId="11" fillId="3" borderId="14" xfId="1" applyNumberFormat="1" applyFont="1" applyFill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177" fontId="11" fillId="3" borderId="20" xfId="1" applyNumberFormat="1" applyFont="1" applyFill="1" applyBorder="1" applyAlignment="1">
      <alignment vertical="center" shrinkToFit="1"/>
    </xf>
    <xf numFmtId="177" fontId="11" fillId="3" borderId="21" xfId="1" applyNumberFormat="1" applyFont="1" applyFill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8" fillId="2" borderId="4" xfId="1" applyFont="1" applyFill="1" applyBorder="1" applyAlignment="1" applyProtection="1">
      <alignment horizontal="center" vertical="center" shrinkToFit="1"/>
      <protection locked="0"/>
    </xf>
    <xf numFmtId="177" fontId="11" fillId="3" borderId="23" xfId="1" applyNumberFormat="1" applyFont="1" applyFill="1" applyBorder="1" applyAlignment="1">
      <alignment vertical="center" shrinkToFit="1"/>
    </xf>
    <xf numFmtId="177" fontId="11" fillId="3" borderId="24" xfId="1" applyNumberFormat="1" applyFont="1" applyFill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177" fontId="11" fillId="3" borderId="17" xfId="1" applyNumberFormat="1" applyFont="1" applyFill="1" applyBorder="1" applyAlignment="1">
      <alignment vertical="center" shrinkToFit="1"/>
    </xf>
    <xf numFmtId="177" fontId="11" fillId="3" borderId="1" xfId="1" applyNumberFormat="1" applyFont="1" applyFill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7" fillId="3" borderId="0" xfId="2" applyFont="1" applyFill="1" applyBorder="1" applyAlignment="1" applyProtection="1">
      <alignment horizontal="center" vertical="center" shrinkToFit="1"/>
    </xf>
    <xf numFmtId="0" fontId="12" fillId="2" borderId="4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 wrapText="1" shrinkToFit="1"/>
      <protection locked="0"/>
    </xf>
    <xf numFmtId="0" fontId="12" fillId="2" borderId="0" xfId="1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2" borderId="5" xfId="1" applyFont="1" applyFill="1" applyBorder="1" applyAlignment="1" applyProtection="1">
      <alignment horizontal="center" vertical="center" shrinkToFit="1"/>
      <protection locked="0"/>
    </xf>
    <xf numFmtId="0" fontId="12" fillId="2" borderId="0" xfId="1" applyFont="1" applyFill="1" applyBorder="1" applyAlignment="1" applyProtection="1">
      <alignment horizontal="center" vertical="center" shrinkToFit="1"/>
      <protection locked="0"/>
    </xf>
    <xf numFmtId="0" fontId="12" fillId="2" borderId="10" xfId="1" applyFont="1" applyFill="1" applyBorder="1" applyAlignment="1" applyProtection="1">
      <alignment horizontal="center" vertical="center" shrinkToFit="1"/>
      <protection locked="0"/>
    </xf>
    <xf numFmtId="0" fontId="12" fillId="2" borderId="11" xfId="1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6" fillId="6" borderId="0" xfId="1" applyFont="1" applyFill="1" applyBorder="1" applyAlignment="1" applyProtection="1">
      <alignment horizontal="center" vertical="center" wrapText="1"/>
      <protection locked="0"/>
    </xf>
    <xf numFmtId="0" fontId="12" fillId="4" borderId="4" xfId="1" applyFont="1" applyFill="1" applyBorder="1" applyAlignment="1" applyProtection="1">
      <alignment horizontal="center" vertical="center" wrapText="1" shrinkToFit="1"/>
      <protection locked="0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5" borderId="2" xfId="0" applyFont="1" applyFill="1" applyBorder="1" applyAlignment="1" applyProtection="1">
      <alignment horizontal="center" vertical="center" wrapText="1" shrinkToFit="1"/>
      <protection locked="0"/>
    </xf>
    <xf numFmtId="0" fontId="13" fillId="0" borderId="8" xfId="0" applyFont="1" applyBorder="1" applyAlignment="1">
      <alignment horizontal="center" vertical="center" wrapText="1" shrinkToFit="1"/>
    </xf>
    <xf numFmtId="181" fontId="12" fillId="2" borderId="2" xfId="0" applyNumberFormat="1" applyFont="1" applyFill="1" applyBorder="1" applyAlignment="1">
      <alignment horizontal="right" vertical="center" shrinkToFit="1"/>
    </xf>
    <xf numFmtId="181" fontId="12" fillId="2" borderId="8" xfId="0" applyNumberFormat="1" applyFont="1" applyFill="1" applyBorder="1" applyAlignment="1">
      <alignment horizontal="right" vertical="center" shrinkToFit="1"/>
    </xf>
  </cellXfs>
  <cellStyles count="4">
    <cellStyle name="標準" xfId="0" builtinId="0"/>
    <cellStyle name="標準 3" xfId="2" xr:uid="{00000000-0005-0000-0000-000001000000}"/>
    <cellStyle name="標準 6" xfId="3" xr:uid="{00000000-0005-0000-0000-000002000000}"/>
    <cellStyle name="標準 7" xfId="1" xr:uid="{00000000-0005-0000-0000-000003000000}"/>
  </cellStyles>
  <dxfs count="27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DAB576-C7F7-4193-835D-1E887D0825A9}"/>
            </a:ext>
          </a:extLst>
        </xdr:cNvPr>
        <xdr:cNvSpPr txBox="1"/>
      </xdr:nvSpPr>
      <xdr:spPr>
        <a:xfrm>
          <a:off x="239713" y="17313275"/>
          <a:ext cx="116967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6E69D6-E6E2-4D02-9340-22C90F59EE17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881DC35-40E1-433E-988F-2A857B237796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9ADB02-8478-4DAD-A8E3-0883D48C22F5}"/>
            </a:ext>
          </a:extLst>
        </xdr:cNvPr>
        <xdr:cNvSpPr txBox="1"/>
      </xdr:nvSpPr>
      <xdr:spPr>
        <a:xfrm>
          <a:off x="239713" y="17313275"/>
          <a:ext cx="11553825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ACC610-FB40-486B-8AF8-4B61E284E368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50C262-D9AC-4D0E-9273-FEA9A0D9C743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442FE5-E5DE-452D-870F-0FBB040B5414}"/>
            </a:ext>
          </a:extLst>
        </xdr:cNvPr>
        <xdr:cNvSpPr txBox="1"/>
      </xdr:nvSpPr>
      <xdr:spPr>
        <a:xfrm>
          <a:off x="239713" y="32172275"/>
          <a:ext cx="11553825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99A0D2-0C9F-4E90-A4E9-8706A4AF050F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242888</xdr:colOff>
      <xdr:row>24</xdr:row>
      <xdr:rowOff>485775</xdr:rowOff>
    </xdr:from>
    <xdr:to>
      <xdr:col>6</xdr:col>
      <xdr:colOff>2281238</xdr:colOff>
      <xdr:row>42</xdr:row>
      <xdr:rowOff>138112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473BA5-0A40-4585-AD9F-68006489A2BF}"/>
            </a:ext>
          </a:extLst>
        </xdr:cNvPr>
        <xdr:cNvSpPr txBox="1"/>
      </xdr:nvSpPr>
      <xdr:spPr>
        <a:xfrm>
          <a:off x="239713" y="19846925"/>
          <a:ext cx="7734300" cy="30495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99_&#9734;&#24417;&#21307;&#30274;&#12539;&#26908;&#26619;&#20307;&#21046;G\03%20&#26032;&#22411;&#12467;&#12525;&#12490;&#12454;&#12452;&#12523;&#12473;&#38306;&#20418;\04%20&#35036;&#21161;&#37329;&#38306;&#20418;\&#9733;&#35373;&#20633;&#25972;&#20633;&#65288;&#21253;&#25324;&#20132;&#20184;&#37329;&#65289;\R5\02&#35036;&#21161;&#20869;&#23481;&#35373;&#35336;\&#19979;&#21322;&#26399;\02&#22806;&#26469;&#23550;&#24540;\01&#30476;HP\&#12304;&#20849;&#36890;&#12305;&#35352;&#36617;&#20363;_&#22806;&#26469;&#35373;&#20633;&#30003;&#35531;&#27096;&#24335;07shinsei_kisairei_setu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（交付申請書）"/>
      <sheetName val="様式1"/>
      <sheetName val="様式2"/>
      <sheetName val="計画表"/>
      <sheetName val="個人防護具使用実績簿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4CDB-B288-4E5E-B919-C6DDF135B8B0}">
  <sheetPr>
    <tabColor rgb="FF00B0F0"/>
    <pageSetUpPr fitToPage="1"/>
  </sheetPr>
  <dimension ref="A1:V26"/>
  <sheetViews>
    <sheetView tabSelected="1" view="pageBreakPreview" zoomScale="40" zoomScaleNormal="40" zoomScaleSheetLayoutView="40" workbookViewId="0"/>
  </sheetViews>
  <sheetFormatPr defaultColWidth="9" defaultRowHeight="13"/>
  <cols>
    <col min="1" max="1" width="20.36328125" style="2" customWidth="1"/>
    <col min="2" max="5" width="12.08984375" style="2" customWidth="1"/>
    <col min="6" max="6" width="30.81640625" style="2" customWidth="1"/>
    <col min="7" max="7" width="23.81640625" style="2" customWidth="1"/>
    <col min="8" max="11" width="17.1796875" style="2" customWidth="1"/>
    <col min="12" max="12" width="18" style="2" customWidth="1"/>
    <col min="13" max="13" width="9.90625" style="2" customWidth="1"/>
    <col min="14" max="14" width="29.54296875" style="2" customWidth="1"/>
    <col min="15" max="15" width="11.08984375" style="1" customWidth="1"/>
    <col min="16" max="16384" width="9" style="2"/>
  </cols>
  <sheetData>
    <row r="1" spans="1:22" ht="48.5" customHeight="1">
      <c r="A1" s="5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  <c r="T1" s="1"/>
      <c r="U1" s="1"/>
      <c r="V1" s="1"/>
    </row>
    <row r="2" spans="1:22" ht="45.5" customHeight="1">
      <c r="A2" s="52" t="s">
        <v>14</v>
      </c>
      <c r="B2" s="72"/>
      <c r="C2" s="72"/>
      <c r="D2" s="72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</row>
    <row r="3" spans="1:22" ht="131.5" customHeight="1" thickBot="1">
      <c r="A3" s="88" t="s">
        <v>13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P3" s="1"/>
      <c r="Q3" s="1"/>
      <c r="R3" s="1"/>
      <c r="S3" s="1"/>
      <c r="T3" s="1"/>
      <c r="U3" s="1"/>
      <c r="V3" s="1"/>
    </row>
    <row r="4" spans="1:22" ht="42" customHeight="1">
      <c r="A4" s="73" t="s">
        <v>0</v>
      </c>
      <c r="B4" s="74" t="s">
        <v>1</v>
      </c>
      <c r="C4" s="75"/>
      <c r="D4" s="75"/>
      <c r="E4" s="76"/>
      <c r="F4" s="82" t="s">
        <v>19</v>
      </c>
      <c r="G4" s="86" t="s">
        <v>2</v>
      </c>
      <c r="H4" s="21">
        <v>45348</v>
      </c>
      <c r="I4" s="21">
        <v>45349</v>
      </c>
      <c r="J4" s="21">
        <v>45350</v>
      </c>
      <c r="K4" s="21">
        <v>45351</v>
      </c>
      <c r="L4" s="89" t="s">
        <v>3</v>
      </c>
      <c r="M4" s="22"/>
      <c r="N4" s="91" t="s">
        <v>4</v>
      </c>
      <c r="O4" s="3"/>
      <c r="P4" s="1"/>
      <c r="Q4" s="1"/>
      <c r="R4" s="1"/>
      <c r="S4" s="1"/>
      <c r="T4" s="1"/>
      <c r="U4" s="1"/>
      <c r="V4" s="1"/>
    </row>
    <row r="5" spans="1:22" ht="42" customHeight="1" thickBot="1">
      <c r="A5" s="73"/>
      <c r="B5" s="74"/>
      <c r="C5" s="75"/>
      <c r="D5" s="75"/>
      <c r="E5" s="76"/>
      <c r="F5" s="83"/>
      <c r="G5" s="87"/>
      <c r="H5" s="23">
        <f t="shared" ref="H5" si="0">WEEKDAY(H4)</f>
        <v>2</v>
      </c>
      <c r="I5" s="23">
        <f t="shared" ref="I5:K5" si="1">WEEKDAY(I4)</f>
        <v>3</v>
      </c>
      <c r="J5" s="23">
        <f t="shared" si="1"/>
        <v>4</v>
      </c>
      <c r="K5" s="23">
        <f t="shared" si="1"/>
        <v>5</v>
      </c>
      <c r="L5" s="90"/>
      <c r="M5" s="24"/>
      <c r="N5" s="92"/>
      <c r="O5" s="7"/>
      <c r="P5" s="1"/>
      <c r="Q5" s="1"/>
      <c r="R5" s="1"/>
      <c r="S5" s="1"/>
      <c r="T5" s="1"/>
      <c r="U5" s="1"/>
      <c r="V5" s="1"/>
    </row>
    <row r="6" spans="1:22" ht="67" customHeight="1">
      <c r="A6" s="73"/>
      <c r="B6" s="77"/>
      <c r="C6" s="78"/>
      <c r="D6" s="78"/>
      <c r="E6" s="76"/>
      <c r="F6" s="84"/>
      <c r="G6" s="47" t="s">
        <v>5</v>
      </c>
      <c r="H6" s="25"/>
      <c r="I6" s="8"/>
      <c r="J6" s="8"/>
      <c r="K6" s="8"/>
      <c r="L6" s="9">
        <f t="shared" ref="L6:L23" si="2">SUM(H6:K6)</f>
        <v>0</v>
      </c>
      <c r="M6" s="26"/>
      <c r="N6" s="93">
        <f>SUM(N8:N23)</f>
        <v>0</v>
      </c>
      <c r="O6" s="4"/>
      <c r="P6" s="1"/>
      <c r="Q6" s="1"/>
      <c r="R6" s="1"/>
      <c r="S6" s="1"/>
      <c r="T6" s="1"/>
      <c r="U6" s="1"/>
      <c r="V6" s="1"/>
    </row>
    <row r="7" spans="1:22" ht="67" customHeight="1" thickBot="1">
      <c r="A7" s="73"/>
      <c r="B7" s="79"/>
      <c r="C7" s="80"/>
      <c r="D7" s="80"/>
      <c r="E7" s="81"/>
      <c r="F7" s="85"/>
      <c r="G7" s="48" t="s">
        <v>6</v>
      </c>
      <c r="H7" s="27"/>
      <c r="I7" s="10"/>
      <c r="J7" s="10"/>
      <c r="K7" s="10"/>
      <c r="L7" s="11">
        <f t="shared" si="2"/>
        <v>0</v>
      </c>
      <c r="M7" s="28"/>
      <c r="N7" s="94"/>
      <c r="P7" s="1"/>
      <c r="Q7" s="1"/>
      <c r="R7" s="1"/>
      <c r="S7" s="1"/>
      <c r="T7" s="1"/>
      <c r="U7" s="1"/>
      <c r="V7" s="1"/>
    </row>
    <row r="8" spans="1:22" ht="76" customHeight="1" thickTop="1">
      <c r="A8" s="54" t="s">
        <v>7</v>
      </c>
      <c r="B8" s="56"/>
      <c r="C8" s="57"/>
      <c r="D8" s="57"/>
      <c r="E8" s="58"/>
      <c r="F8" s="42"/>
      <c r="G8" s="66" t="s">
        <v>15</v>
      </c>
      <c r="H8" s="29"/>
      <c r="I8" s="12"/>
      <c r="J8" s="12"/>
      <c r="K8" s="12"/>
      <c r="L8" s="13">
        <f t="shared" si="2"/>
        <v>0</v>
      </c>
      <c r="M8" s="37"/>
      <c r="N8" s="39">
        <f t="shared" ref="N8:N18" si="3">ROUND(F8*L8,0)</f>
        <v>0</v>
      </c>
      <c r="P8" s="1"/>
      <c r="Q8" s="1"/>
      <c r="R8" s="1"/>
      <c r="S8" s="1"/>
      <c r="T8" s="1"/>
      <c r="U8" s="1"/>
      <c r="V8" s="1"/>
    </row>
    <row r="9" spans="1:22" ht="76" customHeight="1">
      <c r="A9" s="62"/>
      <c r="B9" s="69"/>
      <c r="C9" s="70"/>
      <c r="D9" s="70"/>
      <c r="E9" s="71"/>
      <c r="F9" s="43"/>
      <c r="G9" s="67"/>
      <c r="H9" s="30"/>
      <c r="I9" s="14"/>
      <c r="J9" s="14"/>
      <c r="K9" s="14"/>
      <c r="L9" s="9">
        <f t="shared" si="2"/>
        <v>0</v>
      </c>
      <c r="M9" s="37"/>
      <c r="N9" s="40">
        <f t="shared" si="3"/>
        <v>0</v>
      </c>
      <c r="P9" s="1"/>
      <c r="Q9" s="1"/>
      <c r="R9" s="1"/>
      <c r="S9" s="1"/>
      <c r="T9" s="1"/>
      <c r="U9" s="1"/>
      <c r="V9" s="1"/>
    </row>
    <row r="10" spans="1:22" ht="76" customHeight="1" thickBot="1">
      <c r="A10" s="55"/>
      <c r="B10" s="59"/>
      <c r="C10" s="60"/>
      <c r="D10" s="60"/>
      <c r="E10" s="61"/>
      <c r="F10" s="44"/>
      <c r="G10" s="67"/>
      <c r="H10" s="31"/>
      <c r="I10" s="15"/>
      <c r="J10" s="15"/>
      <c r="K10" s="15"/>
      <c r="L10" s="16">
        <f t="shared" si="2"/>
        <v>0</v>
      </c>
      <c r="M10" s="37"/>
      <c r="N10" s="41">
        <f t="shared" si="3"/>
        <v>0</v>
      </c>
      <c r="P10" s="1"/>
      <c r="Q10" s="1"/>
      <c r="R10" s="1"/>
      <c r="S10" s="1"/>
      <c r="T10" s="1"/>
      <c r="U10" s="1"/>
      <c r="V10" s="1"/>
    </row>
    <row r="11" spans="1:22" ht="76" customHeight="1">
      <c r="A11" s="54" t="s">
        <v>8</v>
      </c>
      <c r="B11" s="56"/>
      <c r="C11" s="57"/>
      <c r="D11" s="57"/>
      <c r="E11" s="58"/>
      <c r="F11" s="42"/>
      <c r="G11" s="67"/>
      <c r="H11" s="32"/>
      <c r="I11" s="17"/>
      <c r="J11" s="17"/>
      <c r="K11" s="17"/>
      <c r="L11" s="18">
        <f t="shared" si="2"/>
        <v>0</v>
      </c>
      <c r="M11" s="38"/>
      <c r="N11" s="39">
        <f t="shared" si="3"/>
        <v>0</v>
      </c>
      <c r="P11" s="1"/>
      <c r="Q11" s="1"/>
      <c r="R11" s="1"/>
      <c r="S11" s="1"/>
      <c r="T11" s="1"/>
      <c r="U11" s="1"/>
      <c r="V11" s="1"/>
    </row>
    <row r="12" spans="1:22" ht="76" customHeight="1">
      <c r="A12" s="62"/>
      <c r="B12" s="69"/>
      <c r="C12" s="70"/>
      <c r="D12" s="70"/>
      <c r="E12" s="71"/>
      <c r="F12" s="45"/>
      <c r="G12" s="67"/>
      <c r="H12" s="33"/>
      <c r="I12" s="19"/>
      <c r="J12" s="19"/>
      <c r="K12" s="19"/>
      <c r="L12" s="9">
        <f t="shared" si="2"/>
        <v>0</v>
      </c>
      <c r="M12" s="38"/>
      <c r="N12" s="40">
        <f t="shared" si="3"/>
        <v>0</v>
      </c>
      <c r="P12" s="1"/>
      <c r="Q12" s="1"/>
      <c r="R12" s="1"/>
      <c r="S12" s="1"/>
      <c r="T12" s="1"/>
      <c r="U12" s="1"/>
      <c r="V12" s="1"/>
    </row>
    <row r="13" spans="1:22" ht="76" customHeight="1" thickBot="1">
      <c r="A13" s="55"/>
      <c r="B13" s="59"/>
      <c r="C13" s="60"/>
      <c r="D13" s="60"/>
      <c r="E13" s="61"/>
      <c r="F13" s="44"/>
      <c r="G13" s="67"/>
      <c r="H13" s="34"/>
      <c r="I13" s="20"/>
      <c r="J13" s="20"/>
      <c r="K13" s="20"/>
      <c r="L13" s="16">
        <f t="shared" si="2"/>
        <v>0</v>
      </c>
      <c r="M13" s="38"/>
      <c r="N13" s="41">
        <f t="shared" si="3"/>
        <v>0</v>
      </c>
      <c r="P13" s="1"/>
      <c r="Q13" s="1"/>
      <c r="R13" s="1"/>
      <c r="S13" s="1"/>
      <c r="T13" s="1"/>
      <c r="U13" s="1"/>
      <c r="V13" s="1"/>
    </row>
    <row r="14" spans="1:22" ht="76" customHeight="1">
      <c r="A14" s="54" t="s">
        <v>9</v>
      </c>
      <c r="B14" s="56"/>
      <c r="C14" s="57"/>
      <c r="D14" s="57"/>
      <c r="E14" s="58"/>
      <c r="F14" s="42"/>
      <c r="G14" s="67"/>
      <c r="H14" s="32"/>
      <c r="I14" s="17"/>
      <c r="J14" s="17"/>
      <c r="K14" s="17"/>
      <c r="L14" s="18">
        <f t="shared" si="2"/>
        <v>0</v>
      </c>
      <c r="M14" s="38"/>
      <c r="N14" s="39">
        <f t="shared" si="3"/>
        <v>0</v>
      </c>
      <c r="P14" s="1"/>
      <c r="Q14" s="1"/>
      <c r="R14" s="1"/>
      <c r="S14" s="1"/>
      <c r="T14" s="1"/>
      <c r="U14" s="1"/>
      <c r="V14" s="1"/>
    </row>
    <row r="15" spans="1:22" ht="76" customHeight="1">
      <c r="A15" s="62"/>
      <c r="B15" s="69"/>
      <c r="C15" s="70"/>
      <c r="D15" s="70"/>
      <c r="E15" s="71"/>
      <c r="F15" s="45"/>
      <c r="G15" s="67"/>
      <c r="H15" s="33"/>
      <c r="I15" s="19"/>
      <c r="J15" s="19"/>
      <c r="K15" s="19"/>
      <c r="L15" s="9">
        <f t="shared" si="2"/>
        <v>0</v>
      </c>
      <c r="M15" s="38"/>
      <c r="N15" s="40">
        <f t="shared" si="3"/>
        <v>0</v>
      </c>
      <c r="P15" s="1"/>
      <c r="Q15" s="1"/>
      <c r="R15" s="1"/>
      <c r="S15" s="1"/>
      <c r="T15" s="1"/>
      <c r="U15" s="1"/>
      <c r="V15" s="1"/>
    </row>
    <row r="16" spans="1:22" ht="76" customHeight="1" thickBot="1">
      <c r="A16" s="55"/>
      <c r="B16" s="59"/>
      <c r="C16" s="60"/>
      <c r="D16" s="60"/>
      <c r="E16" s="61"/>
      <c r="F16" s="44"/>
      <c r="G16" s="67"/>
      <c r="H16" s="34"/>
      <c r="I16" s="20"/>
      <c r="J16" s="20"/>
      <c r="K16" s="20"/>
      <c r="L16" s="16">
        <f t="shared" si="2"/>
        <v>0</v>
      </c>
      <c r="M16" s="38"/>
      <c r="N16" s="41">
        <f t="shared" si="3"/>
        <v>0</v>
      </c>
      <c r="P16" s="1"/>
      <c r="Q16" s="1"/>
      <c r="R16" s="1"/>
      <c r="S16" s="1"/>
      <c r="T16" s="1"/>
      <c r="U16" s="1"/>
      <c r="V16" s="1"/>
    </row>
    <row r="17" spans="1:22" ht="76" customHeight="1">
      <c r="A17" s="54" t="s">
        <v>10</v>
      </c>
      <c r="B17" s="56"/>
      <c r="C17" s="57"/>
      <c r="D17" s="57"/>
      <c r="E17" s="58"/>
      <c r="F17" s="46"/>
      <c r="G17" s="67"/>
      <c r="H17" s="30"/>
      <c r="I17" s="14"/>
      <c r="J17" s="14"/>
      <c r="K17" s="14"/>
      <c r="L17" s="18">
        <f t="shared" si="2"/>
        <v>0</v>
      </c>
      <c r="M17" s="38"/>
      <c r="N17" s="39">
        <f t="shared" si="3"/>
        <v>0</v>
      </c>
      <c r="P17" s="1"/>
      <c r="Q17" s="1"/>
      <c r="R17" s="1"/>
      <c r="S17" s="1"/>
      <c r="T17" s="1"/>
      <c r="U17" s="1"/>
      <c r="V17" s="1"/>
    </row>
    <row r="18" spans="1:22" ht="76" customHeight="1">
      <c r="A18" s="62"/>
      <c r="B18" s="63"/>
      <c r="C18" s="64"/>
      <c r="D18" s="64"/>
      <c r="E18" s="65"/>
      <c r="F18" s="43"/>
      <c r="G18" s="67"/>
      <c r="H18" s="30"/>
      <c r="I18" s="14"/>
      <c r="J18" s="14"/>
      <c r="K18" s="14"/>
      <c r="L18" s="9">
        <f t="shared" si="2"/>
        <v>0</v>
      </c>
      <c r="M18" s="38"/>
      <c r="N18" s="40">
        <f t="shared" si="3"/>
        <v>0</v>
      </c>
      <c r="P18" s="1"/>
      <c r="Q18" s="1"/>
      <c r="R18" s="1"/>
      <c r="S18" s="1"/>
      <c r="T18" s="1"/>
      <c r="U18" s="1"/>
      <c r="V18" s="1"/>
    </row>
    <row r="19" spans="1:22" ht="76" customHeight="1" thickBot="1">
      <c r="A19" s="55"/>
      <c r="B19" s="59"/>
      <c r="C19" s="60"/>
      <c r="D19" s="60"/>
      <c r="E19" s="61"/>
      <c r="F19" s="44"/>
      <c r="G19" s="67"/>
      <c r="H19" s="31"/>
      <c r="I19" s="15"/>
      <c r="J19" s="15"/>
      <c r="K19" s="15"/>
      <c r="L19" s="16">
        <f t="shared" si="2"/>
        <v>0</v>
      </c>
      <c r="M19" s="38"/>
      <c r="N19" s="40">
        <f>F19*L19</f>
        <v>0</v>
      </c>
      <c r="P19" s="1"/>
      <c r="Q19" s="1"/>
      <c r="R19" s="1"/>
      <c r="S19" s="1"/>
      <c r="T19" s="1"/>
      <c r="U19" s="1"/>
      <c r="V19" s="1"/>
    </row>
    <row r="20" spans="1:22" ht="76" customHeight="1">
      <c r="A20" s="54" t="s">
        <v>11</v>
      </c>
      <c r="B20" s="56"/>
      <c r="C20" s="57"/>
      <c r="D20" s="57"/>
      <c r="E20" s="58"/>
      <c r="F20" s="42"/>
      <c r="G20" s="67"/>
      <c r="H20" s="32"/>
      <c r="I20" s="17"/>
      <c r="J20" s="17"/>
      <c r="K20" s="17"/>
      <c r="L20" s="18">
        <f t="shared" si="2"/>
        <v>0</v>
      </c>
      <c r="M20" s="38"/>
      <c r="N20" s="39">
        <f>ROUND(F20*L20,0)</f>
        <v>0</v>
      </c>
      <c r="P20" s="1"/>
      <c r="Q20" s="1"/>
      <c r="R20" s="1"/>
      <c r="S20" s="1"/>
      <c r="T20" s="1"/>
      <c r="U20" s="1"/>
      <c r="V20" s="1"/>
    </row>
    <row r="21" spans="1:22" ht="76" customHeight="1" thickBot="1">
      <c r="A21" s="55"/>
      <c r="B21" s="59"/>
      <c r="C21" s="60"/>
      <c r="D21" s="60"/>
      <c r="E21" s="61"/>
      <c r="F21" s="44"/>
      <c r="G21" s="67"/>
      <c r="H21" s="31"/>
      <c r="I21" s="15"/>
      <c r="J21" s="15"/>
      <c r="K21" s="15"/>
      <c r="L21" s="16">
        <f t="shared" si="2"/>
        <v>0</v>
      </c>
      <c r="M21" s="38"/>
      <c r="N21" s="40">
        <f>ROUND(F21*L21,0)</f>
        <v>0</v>
      </c>
      <c r="P21" s="1"/>
      <c r="Q21" s="1"/>
      <c r="R21" s="1"/>
      <c r="S21" s="1"/>
      <c r="T21" s="1"/>
      <c r="U21" s="1"/>
      <c r="V21" s="1"/>
    </row>
    <row r="22" spans="1:22" ht="76" customHeight="1">
      <c r="A22" s="54" t="s">
        <v>12</v>
      </c>
      <c r="B22" s="56"/>
      <c r="C22" s="57"/>
      <c r="D22" s="57"/>
      <c r="E22" s="58"/>
      <c r="F22" s="42"/>
      <c r="G22" s="67"/>
      <c r="H22" s="32"/>
      <c r="I22" s="17"/>
      <c r="J22" s="17"/>
      <c r="K22" s="17"/>
      <c r="L22" s="18">
        <f t="shared" si="2"/>
        <v>0</v>
      </c>
      <c r="M22" s="38"/>
      <c r="N22" s="39">
        <f>ROUND(F22*L22,0)</f>
        <v>0</v>
      </c>
      <c r="P22" s="1"/>
      <c r="Q22" s="1"/>
      <c r="R22" s="1"/>
      <c r="S22" s="1"/>
      <c r="T22" s="1"/>
      <c r="U22" s="1"/>
      <c r="V22" s="1"/>
    </row>
    <row r="23" spans="1:22" ht="76" customHeight="1" thickBot="1">
      <c r="A23" s="55"/>
      <c r="B23" s="59"/>
      <c r="C23" s="60"/>
      <c r="D23" s="60"/>
      <c r="E23" s="61"/>
      <c r="F23" s="44"/>
      <c r="G23" s="68"/>
      <c r="H23" s="31"/>
      <c r="I23" s="15"/>
      <c r="J23" s="15"/>
      <c r="K23" s="15"/>
      <c r="L23" s="16">
        <f t="shared" si="2"/>
        <v>0</v>
      </c>
      <c r="M23" s="38"/>
      <c r="N23" s="41">
        <f>ROUND(F23*L23,0)</f>
        <v>0</v>
      </c>
      <c r="P23" s="1"/>
      <c r="Q23" s="1"/>
      <c r="R23" s="1"/>
      <c r="S23" s="1"/>
      <c r="T23" s="1"/>
      <c r="U23" s="1"/>
      <c r="V23" s="1"/>
    </row>
    <row r="24" spans="1:22" ht="129.5" customHeight="1" thickBot="1">
      <c r="A24" s="1"/>
      <c r="B24" s="1"/>
      <c r="C24" s="1"/>
      <c r="D24" s="1"/>
      <c r="E24" s="1"/>
      <c r="F24" s="1"/>
      <c r="G24" s="35" t="s">
        <v>16</v>
      </c>
      <c r="H24" s="36"/>
      <c r="I24" s="36"/>
      <c r="J24" s="36"/>
      <c r="K24" s="36"/>
      <c r="L24" s="1"/>
      <c r="M24" s="1"/>
      <c r="N24" s="1"/>
      <c r="P24" s="1"/>
      <c r="Q24" s="1"/>
      <c r="R24" s="1"/>
      <c r="S24" s="1"/>
      <c r="T24" s="1"/>
      <c r="U24" s="1"/>
      <c r="V24" s="1"/>
    </row>
    <row r="25" spans="1:22" ht="50.5" customHeight="1">
      <c r="N25" s="6"/>
      <c r="P25" s="1"/>
      <c r="Q25" s="1"/>
      <c r="R25" s="1"/>
      <c r="S25" s="1"/>
      <c r="T25" s="1"/>
      <c r="U25" s="1"/>
      <c r="V25" s="1"/>
    </row>
    <row r="26" spans="1:22">
      <c r="P26" s="1"/>
      <c r="Q26" s="1"/>
      <c r="R26" s="1"/>
      <c r="S26" s="1"/>
      <c r="T26" s="1"/>
      <c r="U26" s="1"/>
      <c r="V26" s="1"/>
    </row>
  </sheetData>
  <mergeCells count="32">
    <mergeCell ref="B2:D2"/>
    <mergeCell ref="A4:A7"/>
    <mergeCell ref="B4:E7"/>
    <mergeCell ref="F4:F7"/>
    <mergeCell ref="G4:G5"/>
    <mergeCell ref="A3:N3"/>
    <mergeCell ref="L4:L5"/>
    <mergeCell ref="N4:N5"/>
    <mergeCell ref="N6:N7"/>
    <mergeCell ref="A8:A10"/>
    <mergeCell ref="B8:E8"/>
    <mergeCell ref="G8:G23"/>
    <mergeCell ref="B9:E9"/>
    <mergeCell ref="B10:E10"/>
    <mergeCell ref="A11:A13"/>
    <mergeCell ref="B11:E11"/>
    <mergeCell ref="B12:E12"/>
    <mergeCell ref="B13:E13"/>
    <mergeCell ref="A22:A23"/>
    <mergeCell ref="B22:E22"/>
    <mergeCell ref="B23:E23"/>
    <mergeCell ref="A14:A16"/>
    <mergeCell ref="B14:E14"/>
    <mergeCell ref="B15:E15"/>
    <mergeCell ref="B16:E16"/>
    <mergeCell ref="A20:A21"/>
    <mergeCell ref="B20:E20"/>
    <mergeCell ref="B21:E21"/>
    <mergeCell ref="A17:A19"/>
    <mergeCell ref="B17:E17"/>
    <mergeCell ref="B18:E18"/>
    <mergeCell ref="B19:E19"/>
  </mergeCells>
  <phoneticPr fontId="4"/>
  <conditionalFormatting sqref="H4:K4">
    <cfRule type="expression" dxfId="26" priority="5">
      <formula>WEEKDAY(H5)=1</formula>
    </cfRule>
    <cfRule type="expression" dxfId="25" priority="6">
      <formula>WEEKDAY(H5)=7</formula>
    </cfRule>
  </conditionalFormatting>
  <conditionalFormatting sqref="B2">
    <cfRule type="cellIs" dxfId="24" priority="4" operator="equal">
      <formula>0</formula>
    </cfRule>
  </conditionalFormatting>
  <conditionalFormatting sqref="H5:K5">
    <cfRule type="expression" dxfId="23" priority="2">
      <formula>WEEKDAY(H5)=7</formula>
    </cfRule>
    <cfRule type="expression" dxfId="22" priority="3">
      <formula>WEEKDAY(H5)=1</formula>
    </cfRule>
  </conditionalFormatting>
  <conditionalFormatting sqref="H8:K23">
    <cfRule type="cellIs" dxfId="21" priority="7" operator="greaterThan">
      <formula>(MAX(H$6,H$7))*2</formula>
    </cfRule>
  </conditionalFormatting>
  <conditionalFormatting sqref="H24:K24">
    <cfRule type="cellIs" dxfId="20" priority="1" operator="greaterThan">
      <formula>(MAX(#REF!,#REF!))*2</formula>
    </cfRule>
  </conditionalFormatting>
  <dataValidations count="4">
    <dataValidation type="whole" operator="lessThanOrEqual" allowBlank="1" showInputMessage="1" showErrorMessage="1" error="3,600円を超えています" sqref="M5" xr:uid="{0CC75EEB-55D6-4465-8344-50E19BAE13CB}">
      <formula1>3600</formula1>
    </dataValidation>
    <dataValidation type="custom" allowBlank="1" showInputMessage="1" showErrorMessage="1" errorTitle="人数の入力がありません。" error="「医療従事者」、「患者数」の入力を先にお願いします。" sqref="H24:K24" xr:uid="{AB5CF6A3-B88C-4526-B12E-30CB3EE8C7FE}">
      <formula1>ISBLANK(#REF!)=FALSE</formula1>
    </dataValidation>
    <dataValidation type="whole" operator="lessThanOrEqual" allowBlank="1" showInputMessage="1" showErrorMessage="1" error="発熱外来医療従事者数延べ人数の上限を超えています。" sqref="M4" xr:uid="{BD107770-E4A7-4F0A-B934-AC69422762A6}">
      <formula1>#REF!</formula1>
    </dataValidation>
    <dataValidation type="custom" allowBlank="1" showInputMessage="1" showErrorMessage="1" errorTitle="人数の入力がありません。" error="「医療従事者」、「患者数」の入力を先にお願いします。" sqref="H8:K23" xr:uid="{9E3FAEDB-FD97-4A16-9AA2-A8575967DE8B}">
      <formula1>ISBLANK(H$7)=FALSE</formula1>
    </dataValidation>
  </dataValidations>
  <pageMargins left="0.70866141732283461" right="0.70866141732283461" top="0.74803149606299213" bottom="0.74803149606299213" header="0.31496062992125984" footer="0.31496062992125984"/>
  <pageSetup paperSize="8" scale="4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0CF0000-E9EC-4FF6-9802-C294BEF091B2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H4:K4</xm:sqref>
        </x14:conditionalFormatting>
        <x14:conditionalFormatting xmlns:xm="http://schemas.microsoft.com/office/excel/2006/main">
          <x14:cfRule type="expression" priority="9" id="{7F3EE9E3-4328-4186-A5D8-9457B809DD53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H5:K5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CB257-2820-4D06-95B8-DA057185E92F}">
  <sheetPr>
    <tabColor rgb="FF00B0F0"/>
    <pageSetUpPr fitToPage="1"/>
  </sheetPr>
  <dimension ref="A1:AG26"/>
  <sheetViews>
    <sheetView view="pageBreakPreview" zoomScale="40" zoomScaleNormal="40" zoomScaleSheetLayoutView="40" workbookViewId="0"/>
  </sheetViews>
  <sheetFormatPr defaultColWidth="9" defaultRowHeight="13"/>
  <cols>
    <col min="1" max="1" width="20.36328125" style="2" customWidth="1"/>
    <col min="2" max="5" width="12.08984375" style="2" customWidth="1"/>
    <col min="6" max="6" width="34.453125" style="2" customWidth="1"/>
    <col min="7" max="7" width="23.81640625" style="2" customWidth="1"/>
    <col min="8" max="19" width="17.1796875" style="2" customWidth="1"/>
    <col min="20" max="20" width="17.1796875" style="2" customWidth="1" collapsed="1"/>
    <col min="21" max="22" width="17.1796875" style="2" customWidth="1"/>
    <col min="23" max="23" width="18" style="2" customWidth="1"/>
    <col min="24" max="24" width="9.90625" style="2" customWidth="1"/>
    <col min="25" max="25" width="29.54296875" style="2" customWidth="1"/>
    <col min="26" max="26" width="11.08984375" style="1" customWidth="1"/>
    <col min="27" max="16384" width="9" style="2"/>
  </cols>
  <sheetData>
    <row r="1" spans="1:33" ht="48.5" customHeight="1">
      <c r="A1" s="38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</row>
    <row r="2" spans="1:33" ht="45.5" customHeight="1">
      <c r="A2" s="53" t="s">
        <v>14</v>
      </c>
      <c r="B2" s="72"/>
      <c r="C2" s="72"/>
      <c r="D2" s="7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1"/>
      <c r="AB2" s="1"/>
      <c r="AC2" s="1"/>
      <c r="AD2" s="1"/>
      <c r="AE2" s="1"/>
      <c r="AF2" s="1"/>
      <c r="AG2" s="1"/>
    </row>
    <row r="3" spans="1:33" ht="75" customHeight="1" thickBot="1">
      <c r="A3" s="50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"/>
      <c r="Y3" s="5"/>
      <c r="AA3" s="1"/>
      <c r="AB3" s="1"/>
      <c r="AC3" s="1"/>
      <c r="AD3" s="1"/>
      <c r="AE3" s="1"/>
      <c r="AF3" s="1"/>
      <c r="AG3" s="1"/>
    </row>
    <row r="4" spans="1:33" ht="42" customHeight="1">
      <c r="A4" s="73" t="s">
        <v>0</v>
      </c>
      <c r="B4" s="74" t="s">
        <v>1</v>
      </c>
      <c r="C4" s="75"/>
      <c r="D4" s="75"/>
      <c r="E4" s="76"/>
      <c r="F4" s="82" t="s">
        <v>18</v>
      </c>
      <c r="G4" s="86" t="s">
        <v>2</v>
      </c>
      <c r="H4" s="21">
        <v>45352</v>
      </c>
      <c r="I4" s="21">
        <v>45353</v>
      </c>
      <c r="J4" s="21">
        <v>45354</v>
      </c>
      <c r="K4" s="21">
        <v>45355</v>
      </c>
      <c r="L4" s="21">
        <v>45356</v>
      </c>
      <c r="M4" s="21">
        <v>45357</v>
      </c>
      <c r="N4" s="21">
        <v>45358</v>
      </c>
      <c r="O4" s="21">
        <v>45359</v>
      </c>
      <c r="P4" s="21">
        <v>45360</v>
      </c>
      <c r="Q4" s="21">
        <v>45361</v>
      </c>
      <c r="R4" s="21">
        <v>45362</v>
      </c>
      <c r="S4" s="21">
        <v>45363</v>
      </c>
      <c r="T4" s="21">
        <v>45364</v>
      </c>
      <c r="U4" s="21">
        <v>45365</v>
      </c>
      <c r="V4" s="21">
        <v>45366</v>
      </c>
      <c r="W4" s="89" t="s">
        <v>3</v>
      </c>
      <c r="X4" s="22"/>
      <c r="Y4" s="91" t="s">
        <v>4</v>
      </c>
      <c r="Z4" s="3"/>
      <c r="AA4" s="1"/>
      <c r="AB4" s="1"/>
      <c r="AC4" s="1"/>
      <c r="AD4" s="1"/>
      <c r="AE4" s="1"/>
      <c r="AF4" s="1"/>
      <c r="AG4" s="1"/>
    </row>
    <row r="5" spans="1:33" ht="42" customHeight="1" thickBot="1">
      <c r="A5" s="73"/>
      <c r="B5" s="74"/>
      <c r="C5" s="75"/>
      <c r="D5" s="75"/>
      <c r="E5" s="76"/>
      <c r="F5" s="83"/>
      <c r="G5" s="87"/>
      <c r="H5" s="23">
        <f t="shared" ref="H5" si="0">WEEKDAY(H4)</f>
        <v>6</v>
      </c>
      <c r="I5" s="23">
        <f t="shared" ref="I5:V5" si="1">WEEKDAY(I4)</f>
        <v>7</v>
      </c>
      <c r="J5" s="23">
        <f t="shared" si="1"/>
        <v>1</v>
      </c>
      <c r="K5" s="23">
        <f t="shared" si="1"/>
        <v>2</v>
      </c>
      <c r="L5" s="23">
        <f t="shared" si="1"/>
        <v>3</v>
      </c>
      <c r="M5" s="23">
        <f t="shared" si="1"/>
        <v>4</v>
      </c>
      <c r="N5" s="23">
        <f t="shared" si="1"/>
        <v>5</v>
      </c>
      <c r="O5" s="23">
        <f t="shared" si="1"/>
        <v>6</v>
      </c>
      <c r="P5" s="23">
        <f t="shared" si="1"/>
        <v>7</v>
      </c>
      <c r="Q5" s="23">
        <f t="shared" si="1"/>
        <v>1</v>
      </c>
      <c r="R5" s="23">
        <f t="shared" si="1"/>
        <v>2</v>
      </c>
      <c r="S5" s="23">
        <f t="shared" si="1"/>
        <v>3</v>
      </c>
      <c r="T5" s="23">
        <f t="shared" si="1"/>
        <v>4</v>
      </c>
      <c r="U5" s="23">
        <f t="shared" si="1"/>
        <v>5</v>
      </c>
      <c r="V5" s="23">
        <f t="shared" si="1"/>
        <v>6</v>
      </c>
      <c r="W5" s="90"/>
      <c r="X5" s="24"/>
      <c r="Y5" s="92"/>
      <c r="Z5" s="7"/>
      <c r="AA5" s="1"/>
      <c r="AB5" s="1"/>
      <c r="AC5" s="1"/>
      <c r="AD5" s="1"/>
      <c r="AE5" s="1"/>
      <c r="AF5" s="1"/>
      <c r="AG5" s="1"/>
    </row>
    <row r="6" spans="1:33" ht="67" customHeight="1">
      <c r="A6" s="73"/>
      <c r="B6" s="77"/>
      <c r="C6" s="78"/>
      <c r="D6" s="78"/>
      <c r="E6" s="76"/>
      <c r="F6" s="84"/>
      <c r="G6" s="47" t="s">
        <v>5</v>
      </c>
      <c r="H6" s="25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>
        <f t="shared" ref="W6:W23" si="2">SUM(H6:V6)</f>
        <v>0</v>
      </c>
      <c r="X6" s="26"/>
      <c r="Y6" s="93">
        <f>SUM(Y8:Y23)</f>
        <v>0</v>
      </c>
      <c r="Z6" s="4"/>
      <c r="AA6" s="1"/>
      <c r="AB6" s="1"/>
      <c r="AC6" s="1"/>
      <c r="AD6" s="1"/>
      <c r="AE6" s="1"/>
      <c r="AF6" s="1"/>
      <c r="AG6" s="1"/>
    </row>
    <row r="7" spans="1:33" ht="67" customHeight="1" thickBot="1">
      <c r="A7" s="73"/>
      <c r="B7" s="79"/>
      <c r="C7" s="80"/>
      <c r="D7" s="80"/>
      <c r="E7" s="81"/>
      <c r="F7" s="85"/>
      <c r="G7" s="48" t="s">
        <v>6</v>
      </c>
      <c r="H7" s="2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>
        <f t="shared" si="2"/>
        <v>0</v>
      </c>
      <c r="X7" s="28"/>
      <c r="Y7" s="94"/>
      <c r="AA7" s="1"/>
      <c r="AB7" s="1"/>
      <c r="AC7" s="1"/>
      <c r="AD7" s="1"/>
      <c r="AE7" s="1"/>
      <c r="AF7" s="1"/>
      <c r="AG7" s="1"/>
    </row>
    <row r="8" spans="1:33" ht="63" customHeight="1" thickTop="1">
      <c r="A8" s="54" t="s">
        <v>7</v>
      </c>
      <c r="B8" s="56"/>
      <c r="C8" s="57"/>
      <c r="D8" s="57"/>
      <c r="E8" s="58"/>
      <c r="F8" s="42"/>
      <c r="G8" s="66" t="s">
        <v>15</v>
      </c>
      <c r="H8" s="29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>
        <f t="shared" si="2"/>
        <v>0</v>
      </c>
      <c r="X8" s="37"/>
      <c r="Y8" s="39">
        <f t="shared" ref="Y8:Y18" si="3">ROUND(F8*W8,0)</f>
        <v>0</v>
      </c>
      <c r="AA8" s="1"/>
      <c r="AB8" s="1"/>
      <c r="AC8" s="1"/>
      <c r="AD8" s="1"/>
      <c r="AE8" s="1"/>
      <c r="AF8" s="1"/>
      <c r="AG8" s="1"/>
    </row>
    <row r="9" spans="1:33" ht="63" customHeight="1">
      <c r="A9" s="62"/>
      <c r="B9" s="69"/>
      <c r="C9" s="70"/>
      <c r="D9" s="70"/>
      <c r="E9" s="71"/>
      <c r="F9" s="43"/>
      <c r="G9" s="67"/>
      <c r="H9" s="3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9">
        <f t="shared" si="2"/>
        <v>0</v>
      </c>
      <c r="X9" s="37"/>
      <c r="Y9" s="40">
        <f t="shared" si="3"/>
        <v>0</v>
      </c>
      <c r="AA9" s="1"/>
      <c r="AB9" s="1"/>
      <c r="AC9" s="1"/>
      <c r="AD9" s="1"/>
      <c r="AE9" s="1"/>
      <c r="AF9" s="1"/>
      <c r="AG9" s="1"/>
    </row>
    <row r="10" spans="1:33" ht="63" customHeight="1" thickBot="1">
      <c r="A10" s="55"/>
      <c r="B10" s="59"/>
      <c r="C10" s="60"/>
      <c r="D10" s="60"/>
      <c r="E10" s="61"/>
      <c r="F10" s="44"/>
      <c r="G10" s="67"/>
      <c r="H10" s="3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>
        <f t="shared" si="2"/>
        <v>0</v>
      </c>
      <c r="X10" s="37"/>
      <c r="Y10" s="41">
        <f t="shared" si="3"/>
        <v>0</v>
      </c>
      <c r="AA10" s="1"/>
      <c r="AB10" s="1"/>
      <c r="AC10" s="1"/>
      <c r="AD10" s="1"/>
      <c r="AE10" s="1"/>
      <c r="AF10" s="1"/>
      <c r="AG10" s="1"/>
    </row>
    <row r="11" spans="1:33" ht="63" customHeight="1">
      <c r="A11" s="54" t="s">
        <v>8</v>
      </c>
      <c r="B11" s="56"/>
      <c r="C11" s="57"/>
      <c r="D11" s="57"/>
      <c r="E11" s="58"/>
      <c r="F11" s="42"/>
      <c r="G11" s="67"/>
      <c r="H11" s="32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>
        <f t="shared" si="2"/>
        <v>0</v>
      </c>
      <c r="X11" s="38"/>
      <c r="Y11" s="39">
        <f t="shared" si="3"/>
        <v>0</v>
      </c>
      <c r="AA11" s="1"/>
      <c r="AB11" s="1"/>
      <c r="AC11" s="1"/>
      <c r="AD11" s="1"/>
      <c r="AE11" s="1"/>
      <c r="AF11" s="1"/>
      <c r="AG11" s="1"/>
    </row>
    <row r="12" spans="1:33" ht="63" customHeight="1">
      <c r="A12" s="62"/>
      <c r="B12" s="69"/>
      <c r="C12" s="70"/>
      <c r="D12" s="70"/>
      <c r="E12" s="71"/>
      <c r="F12" s="45"/>
      <c r="G12" s="67"/>
      <c r="H12" s="3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9">
        <f t="shared" si="2"/>
        <v>0</v>
      </c>
      <c r="X12" s="38"/>
      <c r="Y12" s="40">
        <f t="shared" si="3"/>
        <v>0</v>
      </c>
      <c r="AA12" s="1"/>
      <c r="AB12" s="1"/>
      <c r="AC12" s="1"/>
      <c r="AD12" s="1"/>
      <c r="AE12" s="1"/>
      <c r="AF12" s="1"/>
      <c r="AG12" s="1"/>
    </row>
    <row r="13" spans="1:33" ht="63" customHeight="1" thickBot="1">
      <c r="A13" s="55"/>
      <c r="B13" s="59"/>
      <c r="C13" s="60"/>
      <c r="D13" s="60"/>
      <c r="E13" s="61"/>
      <c r="F13" s="44"/>
      <c r="G13" s="67"/>
      <c r="H13" s="3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6">
        <f t="shared" si="2"/>
        <v>0</v>
      </c>
      <c r="X13" s="38"/>
      <c r="Y13" s="41">
        <f t="shared" si="3"/>
        <v>0</v>
      </c>
      <c r="AA13" s="1"/>
      <c r="AB13" s="1"/>
      <c r="AC13" s="1"/>
      <c r="AD13" s="1"/>
      <c r="AE13" s="1"/>
      <c r="AF13" s="1"/>
      <c r="AG13" s="1"/>
    </row>
    <row r="14" spans="1:33" ht="63" customHeight="1">
      <c r="A14" s="54" t="s">
        <v>9</v>
      </c>
      <c r="B14" s="56"/>
      <c r="C14" s="57"/>
      <c r="D14" s="57"/>
      <c r="E14" s="58"/>
      <c r="F14" s="42"/>
      <c r="G14" s="67"/>
      <c r="H14" s="32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>
        <f t="shared" si="2"/>
        <v>0</v>
      </c>
      <c r="X14" s="38"/>
      <c r="Y14" s="39">
        <f t="shared" si="3"/>
        <v>0</v>
      </c>
      <c r="AA14" s="1"/>
      <c r="AB14" s="1"/>
      <c r="AC14" s="1"/>
      <c r="AD14" s="1"/>
      <c r="AE14" s="1"/>
      <c r="AF14" s="1"/>
      <c r="AG14" s="1"/>
    </row>
    <row r="15" spans="1:33" ht="63" customHeight="1">
      <c r="A15" s="62"/>
      <c r="B15" s="69"/>
      <c r="C15" s="70"/>
      <c r="D15" s="70"/>
      <c r="E15" s="71"/>
      <c r="F15" s="45"/>
      <c r="G15" s="67"/>
      <c r="H15" s="33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9">
        <f t="shared" si="2"/>
        <v>0</v>
      </c>
      <c r="X15" s="38"/>
      <c r="Y15" s="40">
        <f t="shared" si="3"/>
        <v>0</v>
      </c>
      <c r="AA15" s="1"/>
      <c r="AB15" s="1"/>
      <c r="AC15" s="1"/>
      <c r="AD15" s="1"/>
      <c r="AE15" s="1"/>
      <c r="AF15" s="1"/>
      <c r="AG15" s="1"/>
    </row>
    <row r="16" spans="1:33" ht="63" customHeight="1" thickBot="1">
      <c r="A16" s="55"/>
      <c r="B16" s="59"/>
      <c r="C16" s="60"/>
      <c r="D16" s="60"/>
      <c r="E16" s="61"/>
      <c r="F16" s="44"/>
      <c r="G16" s="67"/>
      <c r="H16" s="34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6">
        <f t="shared" si="2"/>
        <v>0</v>
      </c>
      <c r="X16" s="38"/>
      <c r="Y16" s="41">
        <f t="shared" si="3"/>
        <v>0</v>
      </c>
      <c r="AA16" s="1"/>
      <c r="AB16" s="1"/>
      <c r="AC16" s="1"/>
      <c r="AD16" s="1"/>
      <c r="AE16" s="1"/>
      <c r="AF16" s="1"/>
      <c r="AG16" s="1"/>
    </row>
    <row r="17" spans="1:33" ht="63" customHeight="1">
      <c r="A17" s="54" t="s">
        <v>10</v>
      </c>
      <c r="B17" s="56"/>
      <c r="C17" s="57"/>
      <c r="D17" s="57"/>
      <c r="E17" s="58"/>
      <c r="F17" s="46"/>
      <c r="G17" s="67"/>
      <c r="H17" s="3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8">
        <f t="shared" si="2"/>
        <v>0</v>
      </c>
      <c r="X17" s="38"/>
      <c r="Y17" s="39">
        <f t="shared" si="3"/>
        <v>0</v>
      </c>
      <c r="AA17" s="1"/>
      <c r="AB17" s="1"/>
      <c r="AC17" s="1"/>
      <c r="AD17" s="1"/>
      <c r="AE17" s="1"/>
      <c r="AF17" s="1"/>
      <c r="AG17" s="1"/>
    </row>
    <row r="18" spans="1:33" ht="63" customHeight="1">
      <c r="A18" s="62"/>
      <c r="B18" s="63"/>
      <c r="C18" s="64"/>
      <c r="D18" s="64"/>
      <c r="E18" s="65"/>
      <c r="F18" s="43"/>
      <c r="G18" s="67"/>
      <c r="H18" s="3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9">
        <f t="shared" si="2"/>
        <v>0</v>
      </c>
      <c r="X18" s="38"/>
      <c r="Y18" s="40">
        <f t="shared" si="3"/>
        <v>0</v>
      </c>
      <c r="AA18" s="1"/>
      <c r="AB18" s="1"/>
      <c r="AC18" s="1"/>
      <c r="AD18" s="1"/>
      <c r="AE18" s="1"/>
      <c r="AF18" s="1"/>
      <c r="AG18" s="1"/>
    </row>
    <row r="19" spans="1:33" ht="63" customHeight="1" thickBot="1">
      <c r="A19" s="55"/>
      <c r="B19" s="59"/>
      <c r="C19" s="60"/>
      <c r="D19" s="60"/>
      <c r="E19" s="61"/>
      <c r="F19" s="44"/>
      <c r="G19" s="67"/>
      <c r="H19" s="3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>
        <f t="shared" si="2"/>
        <v>0</v>
      </c>
      <c r="X19" s="38"/>
      <c r="Y19" s="40">
        <f>F19*W19</f>
        <v>0</v>
      </c>
      <c r="AA19" s="1"/>
      <c r="AB19" s="1"/>
      <c r="AC19" s="1"/>
      <c r="AD19" s="1"/>
      <c r="AE19" s="1"/>
      <c r="AF19" s="1"/>
      <c r="AG19" s="1"/>
    </row>
    <row r="20" spans="1:33" ht="63" customHeight="1">
      <c r="A20" s="54" t="s">
        <v>11</v>
      </c>
      <c r="B20" s="56"/>
      <c r="C20" s="57"/>
      <c r="D20" s="57"/>
      <c r="E20" s="58"/>
      <c r="F20" s="42"/>
      <c r="G20" s="67"/>
      <c r="H20" s="32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>
        <f t="shared" si="2"/>
        <v>0</v>
      </c>
      <c r="X20" s="38"/>
      <c r="Y20" s="39">
        <f>ROUND(F20*W20,0)</f>
        <v>0</v>
      </c>
      <c r="AA20" s="1"/>
      <c r="AB20" s="1"/>
      <c r="AC20" s="1"/>
      <c r="AD20" s="1"/>
      <c r="AE20" s="1"/>
      <c r="AF20" s="1"/>
      <c r="AG20" s="1"/>
    </row>
    <row r="21" spans="1:33" ht="63" customHeight="1" thickBot="1">
      <c r="A21" s="55"/>
      <c r="B21" s="59"/>
      <c r="C21" s="60"/>
      <c r="D21" s="60"/>
      <c r="E21" s="61"/>
      <c r="F21" s="44"/>
      <c r="G21" s="67"/>
      <c r="H21" s="3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6">
        <f t="shared" si="2"/>
        <v>0</v>
      </c>
      <c r="X21" s="38"/>
      <c r="Y21" s="40">
        <f>ROUND(F21*W21,0)</f>
        <v>0</v>
      </c>
      <c r="AA21" s="1"/>
      <c r="AB21" s="1"/>
      <c r="AC21" s="1"/>
      <c r="AD21" s="1"/>
      <c r="AE21" s="1"/>
      <c r="AF21" s="1"/>
      <c r="AG21" s="1"/>
    </row>
    <row r="22" spans="1:33" ht="63" customHeight="1">
      <c r="A22" s="54" t="s">
        <v>12</v>
      </c>
      <c r="B22" s="56"/>
      <c r="C22" s="57"/>
      <c r="D22" s="57"/>
      <c r="E22" s="58"/>
      <c r="F22" s="42"/>
      <c r="G22" s="67"/>
      <c r="H22" s="3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8">
        <f t="shared" si="2"/>
        <v>0</v>
      </c>
      <c r="X22" s="38"/>
      <c r="Y22" s="39">
        <f>ROUND(F22*W22,0)</f>
        <v>0</v>
      </c>
      <c r="AA22" s="1"/>
      <c r="AB22" s="1"/>
      <c r="AC22" s="1"/>
      <c r="AD22" s="1"/>
      <c r="AE22" s="1"/>
      <c r="AF22" s="1"/>
      <c r="AG22" s="1"/>
    </row>
    <row r="23" spans="1:33" ht="63" customHeight="1" thickBot="1">
      <c r="A23" s="55"/>
      <c r="B23" s="59"/>
      <c r="C23" s="60"/>
      <c r="D23" s="60"/>
      <c r="E23" s="61"/>
      <c r="F23" s="44"/>
      <c r="G23" s="68"/>
      <c r="H23" s="3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>
        <f t="shared" si="2"/>
        <v>0</v>
      </c>
      <c r="X23" s="38"/>
      <c r="Y23" s="41">
        <f>ROUND(F23*W23,0)</f>
        <v>0</v>
      </c>
      <c r="AA23" s="1"/>
      <c r="AB23" s="1"/>
      <c r="AC23" s="1"/>
      <c r="AD23" s="1"/>
      <c r="AE23" s="1"/>
      <c r="AF23" s="1"/>
      <c r="AG23" s="1"/>
    </row>
    <row r="24" spans="1:33" ht="129.5" customHeight="1" thickBot="1">
      <c r="A24" s="1"/>
      <c r="B24" s="1"/>
      <c r="C24" s="1"/>
      <c r="D24" s="1"/>
      <c r="E24" s="1"/>
      <c r="F24" s="1"/>
      <c r="G24" s="35" t="s">
        <v>16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1"/>
      <c r="X24" s="1"/>
      <c r="Y24" s="1"/>
      <c r="AA24" s="1"/>
      <c r="AB24" s="1"/>
      <c r="AC24" s="1"/>
      <c r="AD24" s="1"/>
      <c r="AE24" s="1"/>
      <c r="AF24" s="1"/>
      <c r="AG24" s="1"/>
    </row>
    <row r="25" spans="1:33" ht="50.5" customHeight="1">
      <c r="Y25" s="6"/>
      <c r="AA25" s="1"/>
      <c r="AB25" s="1"/>
      <c r="AC25" s="1"/>
      <c r="AD25" s="1"/>
      <c r="AE25" s="1"/>
      <c r="AF25" s="1"/>
      <c r="AG25" s="1"/>
    </row>
    <row r="26" spans="1:33">
      <c r="AA26" s="1"/>
      <c r="AB26" s="1"/>
      <c r="AC26" s="1"/>
      <c r="AD26" s="1"/>
      <c r="AE26" s="1"/>
      <c r="AF26" s="1"/>
      <c r="AG26" s="1"/>
    </row>
  </sheetData>
  <mergeCells count="31">
    <mergeCell ref="F4:F7"/>
    <mergeCell ref="G4:G5"/>
    <mergeCell ref="A17:A19"/>
    <mergeCell ref="B17:E17"/>
    <mergeCell ref="B18:E18"/>
    <mergeCell ref="B19:E19"/>
    <mergeCell ref="B2:D2"/>
    <mergeCell ref="A4:A7"/>
    <mergeCell ref="B4:E7"/>
    <mergeCell ref="A22:A23"/>
    <mergeCell ref="B22:E22"/>
    <mergeCell ref="B23:E23"/>
    <mergeCell ref="A20:A21"/>
    <mergeCell ref="B20:E20"/>
    <mergeCell ref="B21:E21"/>
    <mergeCell ref="W4:W5"/>
    <mergeCell ref="Y4:Y5"/>
    <mergeCell ref="Y6:Y7"/>
    <mergeCell ref="A14:A16"/>
    <mergeCell ref="B14:E14"/>
    <mergeCell ref="B15:E15"/>
    <mergeCell ref="B16:E16"/>
    <mergeCell ref="A8:A10"/>
    <mergeCell ref="B8:E8"/>
    <mergeCell ref="G8:G23"/>
    <mergeCell ref="B9:E9"/>
    <mergeCell ref="B10:E10"/>
    <mergeCell ref="A11:A13"/>
    <mergeCell ref="B11:E11"/>
    <mergeCell ref="B12:E12"/>
    <mergeCell ref="B13:E13"/>
  </mergeCells>
  <phoneticPr fontId="4"/>
  <conditionalFormatting sqref="H4:V4">
    <cfRule type="expression" dxfId="17" priority="5">
      <formula>WEEKDAY(H5)=1</formula>
    </cfRule>
    <cfRule type="expression" dxfId="16" priority="6">
      <formula>WEEKDAY(H5)=7</formula>
    </cfRule>
  </conditionalFormatting>
  <conditionalFormatting sqref="B2">
    <cfRule type="cellIs" dxfId="15" priority="4" operator="equal">
      <formula>0</formula>
    </cfRule>
  </conditionalFormatting>
  <conditionalFormatting sqref="H5:V5">
    <cfRule type="expression" dxfId="14" priority="2">
      <formula>WEEKDAY(H5)=7</formula>
    </cfRule>
    <cfRule type="expression" dxfId="13" priority="3">
      <formula>WEEKDAY(H5)=1</formula>
    </cfRule>
  </conditionalFormatting>
  <conditionalFormatting sqref="H8:V23">
    <cfRule type="cellIs" dxfId="12" priority="7" operator="greaterThan">
      <formula>(MAX(H$6,H$7))*2</formula>
    </cfRule>
  </conditionalFormatting>
  <conditionalFormatting sqref="H24:V24">
    <cfRule type="cellIs" dxfId="11" priority="1" operator="greaterThan">
      <formula>(MAX(#REF!,#REF!))*2</formula>
    </cfRule>
  </conditionalFormatting>
  <dataValidations count="4">
    <dataValidation type="whole" operator="lessThanOrEqual" allowBlank="1" showInputMessage="1" showErrorMessage="1" error="3,600円を超えています" sqref="X5" xr:uid="{1BA15D92-E72C-4A7E-8059-5E250B3AB9BB}">
      <formula1>3600</formula1>
    </dataValidation>
    <dataValidation type="whole" operator="lessThanOrEqual" allowBlank="1" showInputMessage="1" showErrorMessage="1" error="発熱外来医療従事者数延べ人数の上限を超えています。" sqref="X4" xr:uid="{FAC1B388-94D0-4090-BC39-8C91DB71CDAB}">
      <formula1>#REF!</formula1>
    </dataValidation>
    <dataValidation type="custom" allowBlank="1" showInputMessage="1" showErrorMessage="1" errorTitle="人数の入力がありません。" error="「医療従事者」、「患者数」の入力を先にお願いします。" sqref="H24:V24" xr:uid="{23C11184-A41E-4F90-901D-1354053F1B0F}">
      <formula1>ISBLANK(#REF!)=FALSE</formula1>
    </dataValidation>
    <dataValidation type="custom" allowBlank="1" showInputMessage="1" showErrorMessage="1" errorTitle="人数の入力がありません。" error="「医療従事者」、「患者数」の入力を先にお願いします。" sqref="H8:V23" xr:uid="{CBA0AC45-A861-45A3-B884-55B787AC3E06}">
      <formula1>ISBLANK(H$7)=FALSE</formula1>
    </dataValidation>
  </dataValidations>
  <pageMargins left="0.7" right="0.7" top="0.75" bottom="0.75" header="0.3" footer="0.3"/>
  <pageSetup paperSize="8" scale="4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1C0750DB-69DC-4563-BB14-DA07CD403ACD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H4:V4</xm:sqref>
        </x14:conditionalFormatting>
        <x14:conditionalFormatting xmlns:xm="http://schemas.microsoft.com/office/excel/2006/main">
          <x14:cfRule type="expression" priority="9" id="{41753DEE-65FA-4290-AFC3-B138FFF378EF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H5:V5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62D4F-5111-48F4-BFE8-6DBB98963FB5}">
  <sheetPr>
    <tabColor rgb="FF00B0F0"/>
    <pageSetUpPr fitToPage="1"/>
  </sheetPr>
  <dimension ref="A1:AH26"/>
  <sheetViews>
    <sheetView view="pageBreakPreview" zoomScale="40" zoomScaleNormal="40" zoomScaleSheetLayoutView="40" workbookViewId="0"/>
  </sheetViews>
  <sheetFormatPr defaultColWidth="9" defaultRowHeight="13"/>
  <cols>
    <col min="1" max="1" width="20.36328125" style="2" customWidth="1"/>
    <col min="2" max="5" width="12.08984375" style="2" customWidth="1"/>
    <col min="6" max="6" width="33.08984375" style="2" customWidth="1"/>
    <col min="7" max="7" width="23.81640625" style="2" customWidth="1"/>
    <col min="8" max="19" width="17.1796875" style="2" customWidth="1"/>
    <col min="20" max="20" width="17.1796875" style="2" customWidth="1" collapsed="1"/>
    <col min="21" max="23" width="17.1796875" style="2" customWidth="1"/>
    <col min="24" max="24" width="18" style="2" customWidth="1"/>
    <col min="25" max="25" width="9.90625" style="2" customWidth="1"/>
    <col min="26" max="26" width="29.54296875" style="2" customWidth="1"/>
    <col min="27" max="27" width="11.08984375" style="1" customWidth="1"/>
    <col min="28" max="16384" width="9" style="2"/>
  </cols>
  <sheetData>
    <row r="1" spans="1:34" ht="48.5" customHeight="1">
      <c r="A1" s="38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1"/>
      <c r="AD1" s="1"/>
      <c r="AE1" s="1"/>
      <c r="AF1" s="1"/>
      <c r="AG1" s="1"/>
      <c r="AH1" s="1"/>
    </row>
    <row r="2" spans="1:34" ht="45.5" customHeight="1">
      <c r="A2" s="53" t="s">
        <v>14</v>
      </c>
      <c r="B2" s="72"/>
      <c r="C2" s="72"/>
      <c r="D2" s="7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</row>
    <row r="3" spans="1:34" ht="75" customHeight="1" thickBot="1">
      <c r="A3" s="50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"/>
      <c r="Z3" s="5"/>
      <c r="AB3" s="1"/>
      <c r="AC3" s="1"/>
      <c r="AD3" s="1"/>
      <c r="AE3" s="1"/>
      <c r="AF3" s="1"/>
      <c r="AG3" s="1"/>
      <c r="AH3" s="1"/>
    </row>
    <row r="4" spans="1:34" ht="42" customHeight="1">
      <c r="A4" s="73" t="s">
        <v>0</v>
      </c>
      <c r="B4" s="74" t="s">
        <v>1</v>
      </c>
      <c r="C4" s="75"/>
      <c r="D4" s="75"/>
      <c r="E4" s="76"/>
      <c r="F4" s="82" t="s">
        <v>19</v>
      </c>
      <c r="G4" s="86" t="s">
        <v>2</v>
      </c>
      <c r="H4" s="21">
        <v>45367</v>
      </c>
      <c r="I4" s="21">
        <v>45368</v>
      </c>
      <c r="J4" s="21">
        <v>45369</v>
      </c>
      <c r="K4" s="21">
        <v>45370</v>
      </c>
      <c r="L4" s="21">
        <v>45371</v>
      </c>
      <c r="M4" s="21">
        <v>45372</v>
      </c>
      <c r="N4" s="21">
        <v>45373</v>
      </c>
      <c r="O4" s="21">
        <v>45374</v>
      </c>
      <c r="P4" s="21">
        <v>45375</v>
      </c>
      <c r="Q4" s="21">
        <v>45376</v>
      </c>
      <c r="R4" s="21">
        <v>45377</v>
      </c>
      <c r="S4" s="21">
        <v>45378</v>
      </c>
      <c r="T4" s="21">
        <v>45379</v>
      </c>
      <c r="U4" s="21">
        <v>45380</v>
      </c>
      <c r="V4" s="21">
        <v>45381</v>
      </c>
      <c r="W4" s="21">
        <v>45382</v>
      </c>
      <c r="X4" s="89" t="s">
        <v>3</v>
      </c>
      <c r="Y4" s="22"/>
      <c r="Z4" s="91" t="s">
        <v>4</v>
      </c>
      <c r="AA4" s="3"/>
      <c r="AB4" s="1"/>
      <c r="AC4" s="1"/>
      <c r="AD4" s="1"/>
      <c r="AE4" s="1"/>
      <c r="AF4" s="1"/>
      <c r="AG4" s="1"/>
      <c r="AH4" s="1"/>
    </row>
    <row r="5" spans="1:34" ht="42" customHeight="1" thickBot="1">
      <c r="A5" s="73"/>
      <c r="B5" s="74"/>
      <c r="C5" s="75"/>
      <c r="D5" s="75"/>
      <c r="E5" s="76"/>
      <c r="F5" s="83"/>
      <c r="G5" s="87"/>
      <c r="H5" s="23">
        <f t="shared" ref="H5" si="0">WEEKDAY(H4)</f>
        <v>7</v>
      </c>
      <c r="I5" s="23">
        <f t="shared" ref="I5:W5" si="1">WEEKDAY(I4)</f>
        <v>1</v>
      </c>
      <c r="J5" s="23">
        <f t="shared" si="1"/>
        <v>2</v>
      </c>
      <c r="K5" s="23">
        <f t="shared" si="1"/>
        <v>3</v>
      </c>
      <c r="L5" s="23">
        <f t="shared" si="1"/>
        <v>4</v>
      </c>
      <c r="M5" s="23">
        <f t="shared" si="1"/>
        <v>5</v>
      </c>
      <c r="N5" s="23">
        <f t="shared" si="1"/>
        <v>6</v>
      </c>
      <c r="O5" s="23">
        <f t="shared" si="1"/>
        <v>7</v>
      </c>
      <c r="P5" s="23">
        <f t="shared" si="1"/>
        <v>1</v>
      </c>
      <c r="Q5" s="23">
        <f t="shared" si="1"/>
        <v>2</v>
      </c>
      <c r="R5" s="23">
        <f t="shared" si="1"/>
        <v>3</v>
      </c>
      <c r="S5" s="23">
        <f t="shared" si="1"/>
        <v>4</v>
      </c>
      <c r="T5" s="23">
        <f t="shared" si="1"/>
        <v>5</v>
      </c>
      <c r="U5" s="23">
        <f t="shared" si="1"/>
        <v>6</v>
      </c>
      <c r="V5" s="23">
        <f t="shared" si="1"/>
        <v>7</v>
      </c>
      <c r="W5" s="23">
        <f t="shared" si="1"/>
        <v>1</v>
      </c>
      <c r="X5" s="90"/>
      <c r="Y5" s="24"/>
      <c r="Z5" s="92"/>
      <c r="AA5" s="7"/>
      <c r="AB5" s="1"/>
      <c r="AC5" s="1"/>
      <c r="AD5" s="1"/>
      <c r="AE5" s="1"/>
      <c r="AF5" s="1"/>
      <c r="AG5" s="1"/>
      <c r="AH5" s="1"/>
    </row>
    <row r="6" spans="1:34" ht="67" customHeight="1">
      <c r="A6" s="73"/>
      <c r="B6" s="77"/>
      <c r="C6" s="78"/>
      <c r="D6" s="78"/>
      <c r="E6" s="76"/>
      <c r="F6" s="84"/>
      <c r="G6" s="47" t="s">
        <v>5</v>
      </c>
      <c r="H6" s="25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>
        <f t="shared" ref="X6:X23" si="2">SUM(H6:W6)</f>
        <v>0</v>
      </c>
      <c r="Y6" s="26"/>
      <c r="Z6" s="93">
        <f>SUM(Z8:Z23)</f>
        <v>0</v>
      </c>
      <c r="AA6" s="4"/>
      <c r="AB6" s="1"/>
      <c r="AC6" s="1"/>
      <c r="AD6" s="1"/>
      <c r="AE6" s="1"/>
      <c r="AF6" s="1"/>
      <c r="AG6" s="1"/>
      <c r="AH6" s="1"/>
    </row>
    <row r="7" spans="1:34" ht="67" customHeight="1" thickBot="1">
      <c r="A7" s="73"/>
      <c r="B7" s="79"/>
      <c r="C7" s="80"/>
      <c r="D7" s="80"/>
      <c r="E7" s="81"/>
      <c r="F7" s="85"/>
      <c r="G7" s="48" t="s">
        <v>6</v>
      </c>
      <c r="H7" s="2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>
        <f t="shared" si="2"/>
        <v>0</v>
      </c>
      <c r="Y7" s="28"/>
      <c r="Z7" s="94"/>
      <c r="AB7" s="1"/>
      <c r="AC7" s="1"/>
      <c r="AD7" s="1"/>
      <c r="AE7" s="1"/>
      <c r="AF7" s="1"/>
      <c r="AG7" s="1"/>
      <c r="AH7" s="1"/>
    </row>
    <row r="8" spans="1:34" ht="63" customHeight="1" thickTop="1">
      <c r="A8" s="54" t="s">
        <v>7</v>
      </c>
      <c r="B8" s="56"/>
      <c r="C8" s="57"/>
      <c r="D8" s="57"/>
      <c r="E8" s="58"/>
      <c r="F8" s="42"/>
      <c r="G8" s="66" t="s">
        <v>15</v>
      </c>
      <c r="H8" s="29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>
        <f t="shared" si="2"/>
        <v>0</v>
      </c>
      <c r="Y8" s="37"/>
      <c r="Z8" s="39">
        <f t="shared" ref="Z8:Z18" si="3">ROUND(F8*X8,0)</f>
        <v>0</v>
      </c>
      <c r="AB8" s="1"/>
      <c r="AC8" s="1"/>
      <c r="AD8" s="1"/>
      <c r="AE8" s="1"/>
      <c r="AF8" s="1"/>
      <c r="AG8" s="1"/>
      <c r="AH8" s="1"/>
    </row>
    <row r="9" spans="1:34" ht="63" customHeight="1">
      <c r="A9" s="62"/>
      <c r="B9" s="69"/>
      <c r="C9" s="70"/>
      <c r="D9" s="70"/>
      <c r="E9" s="71"/>
      <c r="F9" s="43"/>
      <c r="G9" s="67"/>
      <c r="H9" s="3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9">
        <f t="shared" si="2"/>
        <v>0</v>
      </c>
      <c r="Y9" s="37"/>
      <c r="Z9" s="40">
        <f t="shared" si="3"/>
        <v>0</v>
      </c>
      <c r="AB9" s="1"/>
      <c r="AC9" s="1"/>
      <c r="AD9" s="1"/>
      <c r="AE9" s="1"/>
      <c r="AF9" s="1"/>
      <c r="AG9" s="1"/>
      <c r="AH9" s="1"/>
    </row>
    <row r="10" spans="1:34" ht="63" customHeight="1" thickBot="1">
      <c r="A10" s="55"/>
      <c r="B10" s="59"/>
      <c r="C10" s="60"/>
      <c r="D10" s="60"/>
      <c r="E10" s="61"/>
      <c r="F10" s="44"/>
      <c r="G10" s="67"/>
      <c r="H10" s="3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6">
        <f t="shared" si="2"/>
        <v>0</v>
      </c>
      <c r="Y10" s="37"/>
      <c r="Z10" s="41">
        <f t="shared" si="3"/>
        <v>0</v>
      </c>
      <c r="AB10" s="1"/>
      <c r="AC10" s="1"/>
      <c r="AD10" s="1"/>
      <c r="AE10" s="1"/>
      <c r="AF10" s="1"/>
      <c r="AG10" s="1"/>
      <c r="AH10" s="1"/>
    </row>
    <row r="11" spans="1:34" ht="63" customHeight="1">
      <c r="A11" s="54" t="s">
        <v>8</v>
      </c>
      <c r="B11" s="56"/>
      <c r="C11" s="57"/>
      <c r="D11" s="57"/>
      <c r="E11" s="58"/>
      <c r="F11" s="42"/>
      <c r="G11" s="67"/>
      <c r="H11" s="32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>
        <f t="shared" si="2"/>
        <v>0</v>
      </c>
      <c r="Y11" s="38"/>
      <c r="Z11" s="39">
        <f t="shared" si="3"/>
        <v>0</v>
      </c>
      <c r="AB11" s="1"/>
      <c r="AC11" s="1"/>
      <c r="AD11" s="1"/>
      <c r="AE11" s="1"/>
      <c r="AF11" s="1"/>
      <c r="AG11" s="1"/>
      <c r="AH11" s="1"/>
    </row>
    <row r="12" spans="1:34" ht="63" customHeight="1">
      <c r="A12" s="62"/>
      <c r="B12" s="69"/>
      <c r="C12" s="70"/>
      <c r="D12" s="70"/>
      <c r="E12" s="71"/>
      <c r="F12" s="45"/>
      <c r="G12" s="67"/>
      <c r="H12" s="3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9">
        <f t="shared" si="2"/>
        <v>0</v>
      </c>
      <c r="Y12" s="38"/>
      <c r="Z12" s="40">
        <f t="shared" si="3"/>
        <v>0</v>
      </c>
      <c r="AB12" s="1"/>
      <c r="AC12" s="1"/>
      <c r="AD12" s="1"/>
      <c r="AE12" s="1"/>
      <c r="AF12" s="1"/>
      <c r="AG12" s="1"/>
      <c r="AH12" s="1"/>
    </row>
    <row r="13" spans="1:34" ht="63" customHeight="1" thickBot="1">
      <c r="A13" s="55"/>
      <c r="B13" s="59"/>
      <c r="C13" s="60"/>
      <c r="D13" s="60"/>
      <c r="E13" s="61"/>
      <c r="F13" s="44"/>
      <c r="G13" s="67"/>
      <c r="H13" s="3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6">
        <f t="shared" si="2"/>
        <v>0</v>
      </c>
      <c r="Y13" s="38"/>
      <c r="Z13" s="41">
        <f t="shared" si="3"/>
        <v>0</v>
      </c>
      <c r="AB13" s="1"/>
      <c r="AC13" s="1"/>
      <c r="AD13" s="1"/>
      <c r="AE13" s="1"/>
      <c r="AF13" s="1"/>
      <c r="AG13" s="1"/>
      <c r="AH13" s="1"/>
    </row>
    <row r="14" spans="1:34" ht="63" customHeight="1">
      <c r="A14" s="54" t="s">
        <v>9</v>
      </c>
      <c r="B14" s="56"/>
      <c r="C14" s="57"/>
      <c r="D14" s="57"/>
      <c r="E14" s="58"/>
      <c r="F14" s="42"/>
      <c r="G14" s="67"/>
      <c r="H14" s="32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>
        <f t="shared" si="2"/>
        <v>0</v>
      </c>
      <c r="Y14" s="38"/>
      <c r="Z14" s="39">
        <f t="shared" si="3"/>
        <v>0</v>
      </c>
      <c r="AB14" s="1"/>
      <c r="AC14" s="1"/>
      <c r="AD14" s="1"/>
      <c r="AE14" s="1"/>
      <c r="AF14" s="1"/>
      <c r="AG14" s="1"/>
      <c r="AH14" s="1"/>
    </row>
    <row r="15" spans="1:34" ht="63" customHeight="1">
      <c r="A15" s="62"/>
      <c r="B15" s="69"/>
      <c r="C15" s="70"/>
      <c r="D15" s="70"/>
      <c r="E15" s="71"/>
      <c r="F15" s="45"/>
      <c r="G15" s="67"/>
      <c r="H15" s="33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9">
        <f>SUM(H15:W15)</f>
        <v>0</v>
      </c>
      <c r="Y15" s="38"/>
      <c r="Z15" s="40">
        <f t="shared" si="3"/>
        <v>0</v>
      </c>
      <c r="AB15" s="1"/>
      <c r="AC15" s="1"/>
      <c r="AD15" s="1"/>
      <c r="AE15" s="1"/>
      <c r="AF15" s="1"/>
      <c r="AG15" s="1"/>
      <c r="AH15" s="1"/>
    </row>
    <row r="16" spans="1:34" ht="63" customHeight="1" thickBot="1">
      <c r="A16" s="55"/>
      <c r="B16" s="59"/>
      <c r="C16" s="60"/>
      <c r="D16" s="60"/>
      <c r="E16" s="61"/>
      <c r="F16" s="44"/>
      <c r="G16" s="67"/>
      <c r="H16" s="34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6">
        <f t="shared" si="2"/>
        <v>0</v>
      </c>
      <c r="Y16" s="38"/>
      <c r="Z16" s="41">
        <f t="shared" si="3"/>
        <v>0</v>
      </c>
      <c r="AB16" s="1"/>
      <c r="AC16" s="1"/>
      <c r="AD16" s="1"/>
      <c r="AE16" s="1"/>
      <c r="AF16" s="1"/>
      <c r="AG16" s="1"/>
      <c r="AH16" s="1"/>
    </row>
    <row r="17" spans="1:34" ht="63" customHeight="1">
      <c r="A17" s="54" t="s">
        <v>10</v>
      </c>
      <c r="B17" s="56"/>
      <c r="C17" s="57"/>
      <c r="D17" s="57"/>
      <c r="E17" s="58"/>
      <c r="F17" s="46"/>
      <c r="G17" s="67"/>
      <c r="H17" s="3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8">
        <f t="shared" si="2"/>
        <v>0</v>
      </c>
      <c r="Y17" s="38"/>
      <c r="Z17" s="39">
        <f t="shared" si="3"/>
        <v>0</v>
      </c>
      <c r="AB17" s="1"/>
      <c r="AC17" s="1"/>
      <c r="AD17" s="1"/>
      <c r="AE17" s="1"/>
      <c r="AF17" s="1"/>
      <c r="AG17" s="1"/>
      <c r="AH17" s="1"/>
    </row>
    <row r="18" spans="1:34" ht="63" customHeight="1">
      <c r="A18" s="62"/>
      <c r="B18" s="63"/>
      <c r="C18" s="64"/>
      <c r="D18" s="64"/>
      <c r="E18" s="65"/>
      <c r="F18" s="43"/>
      <c r="G18" s="67"/>
      <c r="H18" s="3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9">
        <f>SUM(H18:W18)</f>
        <v>0</v>
      </c>
      <c r="Y18" s="38"/>
      <c r="Z18" s="40">
        <f t="shared" si="3"/>
        <v>0</v>
      </c>
      <c r="AB18" s="1"/>
      <c r="AC18" s="1"/>
      <c r="AD18" s="1"/>
      <c r="AE18" s="1"/>
      <c r="AF18" s="1"/>
      <c r="AG18" s="1"/>
      <c r="AH18" s="1"/>
    </row>
    <row r="19" spans="1:34" ht="63" customHeight="1" thickBot="1">
      <c r="A19" s="55"/>
      <c r="B19" s="59"/>
      <c r="C19" s="60"/>
      <c r="D19" s="60"/>
      <c r="E19" s="61"/>
      <c r="F19" s="44"/>
      <c r="G19" s="67"/>
      <c r="H19" s="3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>
        <f>SUM(H19:W19)</f>
        <v>0</v>
      </c>
      <c r="Y19" s="38"/>
      <c r="Z19" s="40">
        <f>F19*X19</f>
        <v>0</v>
      </c>
      <c r="AB19" s="1"/>
      <c r="AC19" s="1"/>
      <c r="AD19" s="1"/>
      <c r="AE19" s="1"/>
      <c r="AF19" s="1"/>
      <c r="AG19" s="1"/>
      <c r="AH19" s="1"/>
    </row>
    <row r="20" spans="1:34" ht="63" customHeight="1">
      <c r="A20" s="54" t="s">
        <v>11</v>
      </c>
      <c r="B20" s="56"/>
      <c r="C20" s="57"/>
      <c r="D20" s="57"/>
      <c r="E20" s="58"/>
      <c r="F20" s="42"/>
      <c r="G20" s="67"/>
      <c r="H20" s="32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>
        <f t="shared" si="2"/>
        <v>0</v>
      </c>
      <c r="Y20" s="38"/>
      <c r="Z20" s="39">
        <f>ROUND(F20*X20,0)</f>
        <v>0</v>
      </c>
      <c r="AB20" s="1"/>
      <c r="AC20" s="1"/>
      <c r="AD20" s="1"/>
      <c r="AE20" s="1"/>
      <c r="AF20" s="1"/>
      <c r="AG20" s="1"/>
      <c r="AH20" s="1"/>
    </row>
    <row r="21" spans="1:34" ht="63" customHeight="1" thickBot="1">
      <c r="A21" s="55"/>
      <c r="B21" s="59"/>
      <c r="C21" s="60"/>
      <c r="D21" s="60"/>
      <c r="E21" s="61"/>
      <c r="F21" s="44"/>
      <c r="G21" s="67"/>
      <c r="H21" s="3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>
        <f t="shared" si="2"/>
        <v>0</v>
      </c>
      <c r="Y21" s="38"/>
      <c r="Z21" s="40">
        <f>ROUND(F21*X21,0)</f>
        <v>0</v>
      </c>
      <c r="AB21" s="1"/>
      <c r="AC21" s="1"/>
      <c r="AD21" s="1"/>
      <c r="AE21" s="1"/>
      <c r="AF21" s="1"/>
      <c r="AG21" s="1"/>
      <c r="AH21" s="1"/>
    </row>
    <row r="22" spans="1:34" ht="63" customHeight="1">
      <c r="A22" s="54" t="s">
        <v>12</v>
      </c>
      <c r="B22" s="56"/>
      <c r="C22" s="57"/>
      <c r="D22" s="57"/>
      <c r="E22" s="58"/>
      <c r="F22" s="42"/>
      <c r="G22" s="67"/>
      <c r="H22" s="3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>
        <f t="shared" si="2"/>
        <v>0</v>
      </c>
      <c r="Y22" s="38"/>
      <c r="Z22" s="39">
        <f>ROUND(F22*X22,0)</f>
        <v>0</v>
      </c>
      <c r="AB22" s="1"/>
      <c r="AC22" s="1"/>
      <c r="AD22" s="1"/>
      <c r="AE22" s="1"/>
      <c r="AF22" s="1"/>
      <c r="AG22" s="1"/>
      <c r="AH22" s="1"/>
    </row>
    <row r="23" spans="1:34" ht="63" customHeight="1" thickBot="1">
      <c r="A23" s="55"/>
      <c r="B23" s="59"/>
      <c r="C23" s="60"/>
      <c r="D23" s="60"/>
      <c r="E23" s="61"/>
      <c r="F23" s="44"/>
      <c r="G23" s="68"/>
      <c r="H23" s="3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6">
        <f t="shared" si="2"/>
        <v>0</v>
      </c>
      <c r="Y23" s="38"/>
      <c r="Z23" s="41">
        <f>ROUND(F23*X23,0)</f>
        <v>0</v>
      </c>
      <c r="AB23" s="1"/>
      <c r="AC23" s="1"/>
      <c r="AD23" s="1"/>
      <c r="AE23" s="1"/>
      <c r="AF23" s="1"/>
      <c r="AG23" s="1"/>
      <c r="AH23" s="1"/>
    </row>
    <row r="24" spans="1:34" ht="129.5" customHeight="1" thickBot="1">
      <c r="A24" s="1"/>
      <c r="B24" s="1"/>
      <c r="C24" s="1"/>
      <c r="D24" s="1"/>
      <c r="E24" s="1"/>
      <c r="F24" s="1"/>
      <c r="G24" s="35" t="s">
        <v>16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1"/>
      <c r="Y24" s="1"/>
      <c r="Z24" s="1"/>
      <c r="AB24" s="1"/>
      <c r="AC24" s="1"/>
      <c r="AD24" s="1"/>
      <c r="AE24" s="1"/>
      <c r="AF24" s="1"/>
      <c r="AG24" s="1"/>
      <c r="AH24" s="1"/>
    </row>
    <row r="25" spans="1:34" ht="50.5" customHeight="1">
      <c r="Z25" s="6"/>
      <c r="AB25" s="1"/>
      <c r="AC25" s="1"/>
      <c r="AD25" s="1"/>
      <c r="AE25" s="1"/>
      <c r="AF25" s="1"/>
      <c r="AG25" s="1"/>
      <c r="AH25" s="1"/>
    </row>
    <row r="26" spans="1:34">
      <c r="AB26" s="1"/>
      <c r="AC26" s="1"/>
      <c r="AD26" s="1"/>
      <c r="AE26" s="1"/>
      <c r="AF26" s="1"/>
      <c r="AG26" s="1"/>
      <c r="AH26" s="1"/>
    </row>
  </sheetData>
  <mergeCells count="31">
    <mergeCell ref="A22:A23"/>
    <mergeCell ref="B22:E22"/>
    <mergeCell ref="B23:E23"/>
    <mergeCell ref="A17:A19"/>
    <mergeCell ref="B17:E17"/>
    <mergeCell ref="B18:E18"/>
    <mergeCell ref="B19:E19"/>
    <mergeCell ref="A20:A21"/>
    <mergeCell ref="B20:E20"/>
    <mergeCell ref="B21:E21"/>
    <mergeCell ref="Z4:Z5"/>
    <mergeCell ref="A14:A16"/>
    <mergeCell ref="B14:E14"/>
    <mergeCell ref="B15:E15"/>
    <mergeCell ref="B16:E16"/>
    <mergeCell ref="B2:D2"/>
    <mergeCell ref="Z6:Z7"/>
    <mergeCell ref="A8:A10"/>
    <mergeCell ref="B8:E8"/>
    <mergeCell ref="G8:G23"/>
    <mergeCell ref="B9:E9"/>
    <mergeCell ref="B10:E10"/>
    <mergeCell ref="A11:A13"/>
    <mergeCell ref="B11:E11"/>
    <mergeCell ref="B12:E12"/>
    <mergeCell ref="B13:E13"/>
    <mergeCell ref="A4:A7"/>
    <mergeCell ref="B4:E7"/>
    <mergeCell ref="F4:F7"/>
    <mergeCell ref="G4:G5"/>
    <mergeCell ref="X4:X5"/>
  </mergeCells>
  <phoneticPr fontId="4"/>
  <conditionalFormatting sqref="H24:W24">
    <cfRule type="cellIs" dxfId="8" priority="1" operator="greaterThan">
      <formula>(MAX(#REF!,#REF!))*2</formula>
    </cfRule>
  </conditionalFormatting>
  <conditionalFormatting sqref="H4:W4">
    <cfRule type="expression" dxfId="7" priority="5">
      <formula>WEEKDAY(H5)=1</formula>
    </cfRule>
    <cfRule type="expression" dxfId="6" priority="6">
      <formula>WEEKDAY(H5)=7</formula>
    </cfRule>
  </conditionalFormatting>
  <conditionalFormatting sqref="B2">
    <cfRule type="cellIs" dxfId="5" priority="4" operator="equal">
      <formula>0</formula>
    </cfRule>
  </conditionalFormatting>
  <conditionalFormatting sqref="H5:W5">
    <cfRule type="expression" dxfId="4" priority="2">
      <formula>WEEKDAY(H5)=7</formula>
    </cfRule>
    <cfRule type="expression" dxfId="3" priority="3">
      <formula>WEEKDAY(H5)=1</formula>
    </cfRule>
  </conditionalFormatting>
  <conditionalFormatting sqref="H8:W23">
    <cfRule type="cellIs" dxfId="2" priority="7" operator="greaterThan">
      <formula>(MAX(H$6,H$7))*2</formula>
    </cfRule>
  </conditionalFormatting>
  <dataValidations count="4">
    <dataValidation type="whole" operator="lessThanOrEqual" allowBlank="1" showInputMessage="1" showErrorMessage="1" error="3,600円を超えています" sqref="Y5" xr:uid="{D5C4C26B-0E8C-45E4-BFD9-3A09D9BD6139}">
      <formula1>3600</formula1>
    </dataValidation>
    <dataValidation type="custom" allowBlank="1" showInputMessage="1" showErrorMessage="1" errorTitle="人数の入力がありません。" error="「医療従事者」、「患者数」の入力を先にお願いします。" sqref="H8:W23" xr:uid="{70605F45-3DB5-4888-8541-C575E9BCF415}">
      <formula1>ISBLANK(H$7)=FALSE</formula1>
    </dataValidation>
    <dataValidation type="custom" allowBlank="1" showInputMessage="1" showErrorMessage="1" errorTitle="人数の入力がありません。" error="「医療従事者」、「患者数」の入力を先にお願いします。" sqref="H24:W24" xr:uid="{599256C5-E493-4B34-A2BC-8F52236D4E68}">
      <formula1>ISBLANK(#REF!)=FALSE</formula1>
    </dataValidation>
    <dataValidation type="whole" operator="lessThanOrEqual" allowBlank="1" showInputMessage="1" showErrorMessage="1" error="発熱外来医療従事者数延べ人数の上限を超えています。" sqref="Y4" xr:uid="{28CFFC5C-BAE0-40FE-88C0-91B0C7C1D1C2}">
      <formula1>#REF!</formula1>
    </dataValidation>
  </dataValidations>
  <pageMargins left="0.7" right="0.7" top="0.75" bottom="0.75" header="0.3" footer="0.3"/>
  <pageSetup paperSize="8" scale="4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431374E-72A7-488D-B540-C5BE632FCC99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H4:W4</xm:sqref>
        </x14:conditionalFormatting>
        <x14:conditionalFormatting xmlns:xm="http://schemas.microsoft.com/office/excel/2006/main">
          <x14:cfRule type="expression" priority="9" id="{4AA9D3AE-9D7B-465F-A3AC-86657726D974}">
            <xm:f>COUNTIF('Z:\99_☆彡医療・検査体制G\03 新型コロナウイルス関係\04 補助金関係\★設備整備（包括交付金）\R5\02補助内容設計\下半期\02外来対応\01県HP\[【共通】記載例_外来設備申請様式07shinsei_kisairei_setubi.xlsx]Sheet2'!#REF!,#REF!)=1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H5:W5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個人防護具使用実績簿（2月）</vt:lpstr>
      <vt:lpstr>個人防護具使用実績簿（3月前半） </vt:lpstr>
      <vt:lpstr>個人防護具使用実績簿（3月後半）</vt:lpstr>
      <vt:lpstr>'個人防護具使用実績簿（2月）'!Print_Area</vt:lpstr>
      <vt:lpstr>'個人防護具使用実績簿（3月後半）'!Print_Area</vt:lpstr>
      <vt:lpstr>'個人防護具使用実績簿（3月前半）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SG19500のC20-3877</dc:creator>
  <cp:lastModifiedBy>西村　駿磨</cp:lastModifiedBy>
  <cp:lastPrinted>2023-11-24T01:20:38Z</cp:lastPrinted>
  <dcterms:created xsi:type="dcterms:W3CDTF">2023-10-24T04:26:49Z</dcterms:created>
  <dcterms:modified xsi:type="dcterms:W3CDTF">2024-02-22T07:42:04Z</dcterms:modified>
</cp:coreProperties>
</file>