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1873A708-82FD-4D84-B1D9-7AB87F25FC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幼保連携型認定こども園" sheetId="5" r:id="rId1"/>
  </sheets>
  <definedNames>
    <definedName name="_xlnm.Print_Area" localSheetId="0">幼保連携型認定こども園!$C$1:$Q$159</definedName>
    <definedName name="_xlnm.Print_Area">#REF!</definedName>
    <definedName name="_xlnm.Print_Titles" localSheetId="0">幼保連携型認定こども園!$1:$5</definedName>
    <definedName name="_xlnm.Print_Title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2" i="5" l="1"/>
  <c r="I131" i="5" s="1"/>
  <c r="H132" i="5"/>
  <c r="H131" i="5" s="1"/>
  <c r="G132" i="5"/>
  <c r="G131" i="5" s="1"/>
  <c r="D131" i="5"/>
  <c r="Q131" i="5"/>
  <c r="P131" i="5"/>
  <c r="N131" i="5"/>
  <c r="M131" i="5"/>
  <c r="K131" i="5"/>
  <c r="J131" i="5"/>
  <c r="E131" i="5"/>
  <c r="O132" i="5"/>
  <c r="O131" i="5" s="1"/>
  <c r="L132" i="5"/>
  <c r="L131" i="5" s="1"/>
  <c r="F132" i="5" l="1"/>
  <c r="F131" i="5" s="1"/>
  <c r="H58" i="5" l="1"/>
  <c r="G58" i="5"/>
  <c r="Q57" i="5"/>
  <c r="P57" i="5"/>
  <c r="N57" i="5"/>
  <c r="M57" i="5"/>
  <c r="K57" i="5"/>
  <c r="J57" i="5"/>
  <c r="E57" i="5"/>
  <c r="D57" i="5"/>
  <c r="O58" i="5"/>
  <c r="L58" i="5"/>
  <c r="I58" i="5"/>
  <c r="D60" i="5"/>
  <c r="D50" i="5"/>
  <c r="O59" i="5"/>
  <c r="L59" i="5"/>
  <c r="I59" i="5"/>
  <c r="H59" i="5"/>
  <c r="G59" i="5"/>
  <c r="O57" i="5" l="1"/>
  <c r="G57" i="5"/>
  <c r="F59" i="5"/>
  <c r="H57" i="5"/>
  <c r="F58" i="5"/>
  <c r="F57" i="5" s="1"/>
  <c r="L57" i="5"/>
  <c r="I57" i="5"/>
  <c r="D133" i="5" l="1"/>
  <c r="O135" i="5"/>
  <c r="L135" i="5"/>
  <c r="I135" i="5"/>
  <c r="H135" i="5"/>
  <c r="G135" i="5"/>
  <c r="F135" i="5" l="1"/>
  <c r="O99" i="5" l="1"/>
  <c r="L94" i="5"/>
  <c r="I101" i="5"/>
  <c r="I100" i="5"/>
  <c r="I99" i="5"/>
  <c r="I98" i="5"/>
  <c r="I97" i="5"/>
  <c r="F97" i="5" s="1"/>
  <c r="E93" i="5"/>
  <c r="Q93" i="5"/>
  <c r="P93" i="5"/>
  <c r="N93" i="5"/>
  <c r="M93" i="5"/>
  <c r="K93" i="5"/>
  <c r="J93" i="5"/>
  <c r="D93" i="5"/>
  <c r="D108" i="5"/>
  <c r="D102" i="5"/>
  <c r="O97" i="5"/>
  <c r="L97" i="5"/>
  <c r="H97" i="5"/>
  <c r="G97" i="5"/>
  <c r="O96" i="5"/>
  <c r="L96" i="5"/>
  <c r="I96" i="5"/>
  <c r="H96" i="5"/>
  <c r="G96" i="5"/>
  <c r="O95" i="5"/>
  <c r="L95" i="5"/>
  <c r="I95" i="5"/>
  <c r="H95" i="5"/>
  <c r="G95" i="5"/>
  <c r="O94" i="5"/>
  <c r="I94" i="5"/>
  <c r="H94" i="5"/>
  <c r="G94" i="5"/>
  <c r="F95" i="5" l="1"/>
  <c r="F96" i="5"/>
  <c r="F94" i="5"/>
  <c r="I93" i="5"/>
  <c r="O136" i="5" l="1"/>
  <c r="L136" i="5"/>
  <c r="G136" i="5" l="1"/>
  <c r="H136" i="5"/>
  <c r="I136" i="5"/>
  <c r="F136" i="5" s="1"/>
  <c r="O92" i="5" l="1"/>
  <c r="L92" i="5"/>
  <c r="O81" i="5" l="1"/>
  <c r="L81" i="5"/>
  <c r="I81" i="5"/>
  <c r="H81" i="5"/>
  <c r="G81" i="5"/>
  <c r="F81" i="5" l="1"/>
  <c r="E90" i="5"/>
  <c r="J90" i="5"/>
  <c r="K90" i="5"/>
  <c r="M90" i="5"/>
  <c r="N90" i="5"/>
  <c r="P90" i="5"/>
  <c r="Q90" i="5"/>
  <c r="D90" i="5"/>
  <c r="G92" i="5"/>
  <c r="H92" i="5"/>
  <c r="I92" i="5"/>
  <c r="F92" i="5" s="1"/>
  <c r="G35" i="5" l="1"/>
  <c r="H35" i="5"/>
  <c r="I35" i="5"/>
  <c r="O35" i="5"/>
  <c r="L35" i="5"/>
  <c r="F35" i="5" l="1"/>
  <c r="O101" i="5"/>
  <c r="L101" i="5"/>
  <c r="G101" i="5"/>
  <c r="H101" i="5"/>
  <c r="O141" i="5"/>
  <c r="L141" i="5"/>
  <c r="G141" i="5"/>
  <c r="H141" i="5"/>
  <c r="I141" i="5"/>
  <c r="Q108" i="5"/>
  <c r="P108" i="5"/>
  <c r="N108" i="5"/>
  <c r="M108" i="5"/>
  <c r="K108" i="5"/>
  <c r="J108" i="5"/>
  <c r="E108" i="5"/>
  <c r="G120" i="5"/>
  <c r="H120" i="5"/>
  <c r="I120" i="5"/>
  <c r="L120" i="5"/>
  <c r="O120" i="5"/>
  <c r="G121" i="5"/>
  <c r="H121" i="5"/>
  <c r="I121" i="5"/>
  <c r="L121" i="5"/>
  <c r="O121" i="5"/>
  <c r="G122" i="5"/>
  <c r="H122" i="5"/>
  <c r="I122" i="5"/>
  <c r="L122" i="5"/>
  <c r="O122" i="5"/>
  <c r="G123" i="5"/>
  <c r="H123" i="5"/>
  <c r="I123" i="5"/>
  <c r="L123" i="5"/>
  <c r="O123" i="5"/>
  <c r="G124" i="5"/>
  <c r="H124" i="5"/>
  <c r="I124" i="5"/>
  <c r="L124" i="5"/>
  <c r="O124" i="5"/>
  <c r="F141" i="5" l="1"/>
  <c r="F101" i="5"/>
  <c r="F124" i="5"/>
  <c r="F120" i="5"/>
  <c r="F122" i="5"/>
  <c r="F121" i="5"/>
  <c r="F123" i="5"/>
  <c r="Q102" i="5" l="1"/>
  <c r="P102" i="5"/>
  <c r="N102" i="5"/>
  <c r="M102" i="5"/>
  <c r="K102" i="5"/>
  <c r="J102" i="5"/>
  <c r="E102" i="5"/>
  <c r="G107" i="5"/>
  <c r="H107" i="5"/>
  <c r="I107" i="5"/>
  <c r="L107" i="5"/>
  <c r="O107" i="5"/>
  <c r="F107" i="5" l="1"/>
  <c r="Q64" i="5"/>
  <c r="P64" i="5"/>
  <c r="N64" i="5"/>
  <c r="M64" i="5"/>
  <c r="K64" i="5"/>
  <c r="J64" i="5"/>
  <c r="E64" i="5"/>
  <c r="D64" i="5"/>
  <c r="G87" i="5"/>
  <c r="H87" i="5"/>
  <c r="I87" i="5"/>
  <c r="L87" i="5"/>
  <c r="O87" i="5"/>
  <c r="G88" i="5"/>
  <c r="H88" i="5"/>
  <c r="I88" i="5"/>
  <c r="L88" i="5"/>
  <c r="O88" i="5"/>
  <c r="G89" i="5"/>
  <c r="H89" i="5"/>
  <c r="I89" i="5"/>
  <c r="L89" i="5"/>
  <c r="O89" i="5"/>
  <c r="G82" i="5"/>
  <c r="H82" i="5"/>
  <c r="I82" i="5"/>
  <c r="L82" i="5"/>
  <c r="O82" i="5"/>
  <c r="G83" i="5"/>
  <c r="H83" i="5"/>
  <c r="I83" i="5"/>
  <c r="L83" i="5"/>
  <c r="O83" i="5"/>
  <c r="G84" i="5"/>
  <c r="H84" i="5"/>
  <c r="I84" i="5"/>
  <c r="L84" i="5"/>
  <c r="O84" i="5"/>
  <c r="G85" i="5"/>
  <c r="H85" i="5"/>
  <c r="I85" i="5"/>
  <c r="L85" i="5"/>
  <c r="O85" i="5"/>
  <c r="G86" i="5"/>
  <c r="H86" i="5"/>
  <c r="I86" i="5"/>
  <c r="L86" i="5"/>
  <c r="O86" i="5"/>
  <c r="F87" i="5" l="1"/>
  <c r="F89" i="5"/>
  <c r="F88" i="5"/>
  <c r="F85" i="5"/>
  <c r="F86" i="5"/>
  <c r="F82" i="5"/>
  <c r="F84" i="5"/>
  <c r="F83" i="5"/>
  <c r="Q137" i="5" l="1"/>
  <c r="P137" i="5"/>
  <c r="N137" i="5"/>
  <c r="M137" i="5"/>
  <c r="K137" i="5"/>
  <c r="J137" i="5"/>
  <c r="E137" i="5"/>
  <c r="D137" i="5"/>
  <c r="Q32" i="5"/>
  <c r="P32" i="5"/>
  <c r="N32" i="5"/>
  <c r="M32" i="5"/>
  <c r="K32" i="5"/>
  <c r="J32" i="5"/>
  <c r="E32" i="5"/>
  <c r="D32" i="5"/>
  <c r="E133" i="5" l="1"/>
  <c r="J133" i="5"/>
  <c r="K133" i="5"/>
  <c r="M133" i="5"/>
  <c r="N133" i="5"/>
  <c r="P133" i="5"/>
  <c r="Q133" i="5"/>
  <c r="Q156" i="5" l="1"/>
  <c r="P156" i="5"/>
  <c r="N156" i="5"/>
  <c r="M156" i="5"/>
  <c r="K156" i="5"/>
  <c r="J156" i="5"/>
  <c r="E156" i="5"/>
  <c r="D156" i="5"/>
  <c r="G159" i="5"/>
  <c r="H159" i="5"/>
  <c r="I159" i="5"/>
  <c r="L159" i="5"/>
  <c r="O159" i="5"/>
  <c r="F159" i="5" l="1"/>
  <c r="O129" i="5"/>
  <c r="O130" i="5"/>
  <c r="L129" i="5"/>
  <c r="L130" i="5"/>
  <c r="G129" i="5"/>
  <c r="H129" i="5"/>
  <c r="I129" i="5"/>
  <c r="G130" i="5"/>
  <c r="H130" i="5"/>
  <c r="I130" i="5"/>
  <c r="Q125" i="5"/>
  <c r="P125" i="5"/>
  <c r="N125" i="5"/>
  <c r="M125" i="5"/>
  <c r="K125" i="5"/>
  <c r="J125" i="5"/>
  <c r="E125" i="5"/>
  <c r="D125" i="5"/>
  <c r="F129" i="5" l="1"/>
  <c r="F130" i="5"/>
  <c r="O91" i="5" l="1"/>
  <c r="O90" i="5" s="1"/>
  <c r="L91" i="5"/>
  <c r="L90" i="5" s="1"/>
  <c r="I91" i="5"/>
  <c r="H91" i="5"/>
  <c r="H90" i="5" s="1"/>
  <c r="G91" i="5"/>
  <c r="I90" i="5" l="1"/>
  <c r="G90" i="5"/>
  <c r="F91" i="5"/>
  <c r="F90" i="5" s="1"/>
  <c r="O154" i="5" l="1"/>
  <c r="L154" i="5"/>
  <c r="I154" i="5"/>
  <c r="H154" i="5"/>
  <c r="G154" i="5"/>
  <c r="O153" i="5"/>
  <c r="L153" i="5"/>
  <c r="I153" i="5"/>
  <c r="H153" i="5"/>
  <c r="G153" i="5"/>
  <c r="O140" i="5"/>
  <c r="L140" i="5"/>
  <c r="I140" i="5"/>
  <c r="H140" i="5"/>
  <c r="G140" i="5"/>
  <c r="O118" i="5"/>
  <c r="L118" i="5"/>
  <c r="I118" i="5"/>
  <c r="H118" i="5"/>
  <c r="G118" i="5"/>
  <c r="O117" i="5"/>
  <c r="L117" i="5"/>
  <c r="I117" i="5"/>
  <c r="H117" i="5"/>
  <c r="G117" i="5"/>
  <c r="O105" i="5"/>
  <c r="L105" i="5"/>
  <c r="I105" i="5"/>
  <c r="H105" i="5"/>
  <c r="G105" i="5"/>
  <c r="O48" i="5"/>
  <c r="L48" i="5"/>
  <c r="I48" i="5"/>
  <c r="H48" i="5"/>
  <c r="G48" i="5"/>
  <c r="O47" i="5"/>
  <c r="L47" i="5"/>
  <c r="I47" i="5"/>
  <c r="H47" i="5"/>
  <c r="G47" i="5"/>
  <c r="D149" i="5"/>
  <c r="D36" i="5"/>
  <c r="O158" i="5"/>
  <c r="L158" i="5"/>
  <c r="I158" i="5"/>
  <c r="H158" i="5"/>
  <c r="G158" i="5"/>
  <c r="O157" i="5"/>
  <c r="L157" i="5"/>
  <c r="I157" i="5"/>
  <c r="H157" i="5"/>
  <c r="G157" i="5"/>
  <c r="O155" i="5"/>
  <c r="L155" i="5"/>
  <c r="I155" i="5"/>
  <c r="H155" i="5"/>
  <c r="G155" i="5"/>
  <c r="O152" i="5"/>
  <c r="L152" i="5"/>
  <c r="I152" i="5"/>
  <c r="H152" i="5"/>
  <c r="G152" i="5"/>
  <c r="O151" i="5"/>
  <c r="L151" i="5"/>
  <c r="I151" i="5"/>
  <c r="H151" i="5"/>
  <c r="G151" i="5"/>
  <c r="O150" i="5"/>
  <c r="L150" i="5"/>
  <c r="I150" i="5"/>
  <c r="H150" i="5"/>
  <c r="G150" i="5"/>
  <c r="Q149" i="5"/>
  <c r="P149" i="5"/>
  <c r="N149" i="5"/>
  <c r="M149" i="5"/>
  <c r="K149" i="5"/>
  <c r="J149" i="5"/>
  <c r="E149" i="5"/>
  <c r="O148" i="5"/>
  <c r="L148" i="5"/>
  <c r="I148" i="5"/>
  <c r="H148" i="5"/>
  <c r="G148" i="5"/>
  <c r="O147" i="5"/>
  <c r="L147" i="5"/>
  <c r="I147" i="5"/>
  <c r="H147" i="5"/>
  <c r="G147" i="5"/>
  <c r="O146" i="5"/>
  <c r="L146" i="5"/>
  <c r="I146" i="5"/>
  <c r="H146" i="5"/>
  <c r="G146" i="5"/>
  <c r="O145" i="5"/>
  <c r="L145" i="5"/>
  <c r="I145" i="5"/>
  <c r="H145" i="5"/>
  <c r="G145" i="5"/>
  <c r="O144" i="5"/>
  <c r="L144" i="5"/>
  <c r="I144" i="5"/>
  <c r="H144" i="5"/>
  <c r="G144" i="5"/>
  <c r="O143" i="5"/>
  <c r="L143" i="5"/>
  <c r="I143" i="5"/>
  <c r="H143" i="5"/>
  <c r="G143" i="5"/>
  <c r="Q142" i="5"/>
  <c r="Q8" i="5" s="1"/>
  <c r="P142" i="5"/>
  <c r="P8" i="5" s="1"/>
  <c r="N142" i="5"/>
  <c r="N8" i="5" s="1"/>
  <c r="M142" i="5"/>
  <c r="K142" i="5"/>
  <c r="K8" i="5" s="1"/>
  <c r="J142" i="5"/>
  <c r="J8" i="5" s="1"/>
  <c r="E142" i="5"/>
  <c r="E8" i="5" s="1"/>
  <c r="D142" i="5"/>
  <c r="D8" i="5" s="1"/>
  <c r="O134" i="5"/>
  <c r="O133" i="5" s="1"/>
  <c r="L134" i="5"/>
  <c r="L133" i="5" s="1"/>
  <c r="I134" i="5"/>
  <c r="H134" i="5"/>
  <c r="G134" i="5"/>
  <c r="O139" i="5"/>
  <c r="L139" i="5"/>
  <c r="I139" i="5"/>
  <c r="H139" i="5"/>
  <c r="G139" i="5"/>
  <c r="O138" i="5"/>
  <c r="L138" i="5"/>
  <c r="I138" i="5"/>
  <c r="H138" i="5"/>
  <c r="G138" i="5"/>
  <c r="O128" i="5"/>
  <c r="L128" i="5"/>
  <c r="I128" i="5"/>
  <c r="H128" i="5"/>
  <c r="G128" i="5"/>
  <c r="O127" i="5"/>
  <c r="L127" i="5"/>
  <c r="I127" i="5"/>
  <c r="H127" i="5"/>
  <c r="G127" i="5"/>
  <c r="O126" i="5"/>
  <c r="L126" i="5"/>
  <c r="I126" i="5"/>
  <c r="H126" i="5"/>
  <c r="G126" i="5"/>
  <c r="O119" i="5"/>
  <c r="L119" i="5"/>
  <c r="I119" i="5"/>
  <c r="H119" i="5"/>
  <c r="G119" i="5"/>
  <c r="O116" i="5"/>
  <c r="L116" i="5"/>
  <c r="I116" i="5"/>
  <c r="H116" i="5"/>
  <c r="G116" i="5"/>
  <c r="O115" i="5"/>
  <c r="L115" i="5"/>
  <c r="I115" i="5"/>
  <c r="H115" i="5"/>
  <c r="G115" i="5"/>
  <c r="O114" i="5"/>
  <c r="L114" i="5"/>
  <c r="I114" i="5"/>
  <c r="H114" i="5"/>
  <c r="G114" i="5"/>
  <c r="O113" i="5"/>
  <c r="L113" i="5"/>
  <c r="I113" i="5"/>
  <c r="H113" i="5"/>
  <c r="G113" i="5"/>
  <c r="O112" i="5"/>
  <c r="L112" i="5"/>
  <c r="I112" i="5"/>
  <c r="H112" i="5"/>
  <c r="G112" i="5"/>
  <c r="O111" i="5"/>
  <c r="L111" i="5"/>
  <c r="I111" i="5"/>
  <c r="H111" i="5"/>
  <c r="G111" i="5"/>
  <c r="O110" i="5"/>
  <c r="L110" i="5"/>
  <c r="I110" i="5"/>
  <c r="H110" i="5"/>
  <c r="G110" i="5"/>
  <c r="O109" i="5"/>
  <c r="L109" i="5"/>
  <c r="I109" i="5"/>
  <c r="H109" i="5"/>
  <c r="G109" i="5"/>
  <c r="O106" i="5"/>
  <c r="L106" i="5"/>
  <c r="I106" i="5"/>
  <c r="H106" i="5"/>
  <c r="G106" i="5"/>
  <c r="O104" i="5"/>
  <c r="L104" i="5"/>
  <c r="I104" i="5"/>
  <c r="H104" i="5"/>
  <c r="G104" i="5"/>
  <c r="O103" i="5"/>
  <c r="L103" i="5"/>
  <c r="I103" i="5"/>
  <c r="H103" i="5"/>
  <c r="G103" i="5"/>
  <c r="O100" i="5"/>
  <c r="L100" i="5"/>
  <c r="H100" i="5"/>
  <c r="G100" i="5"/>
  <c r="L99" i="5"/>
  <c r="H99" i="5"/>
  <c r="G99" i="5"/>
  <c r="O98" i="5"/>
  <c r="L98" i="5"/>
  <c r="H98" i="5"/>
  <c r="G98" i="5"/>
  <c r="O80" i="5"/>
  <c r="L80" i="5"/>
  <c r="I80" i="5"/>
  <c r="H80" i="5"/>
  <c r="G80" i="5"/>
  <c r="O79" i="5"/>
  <c r="L79" i="5"/>
  <c r="I79" i="5"/>
  <c r="H79" i="5"/>
  <c r="G79" i="5"/>
  <c r="O78" i="5"/>
  <c r="L78" i="5"/>
  <c r="I78" i="5"/>
  <c r="H78" i="5"/>
  <c r="G78" i="5"/>
  <c r="O77" i="5"/>
  <c r="L77" i="5"/>
  <c r="I77" i="5"/>
  <c r="H77" i="5"/>
  <c r="G77" i="5"/>
  <c r="O76" i="5"/>
  <c r="L76" i="5"/>
  <c r="I76" i="5"/>
  <c r="H76" i="5"/>
  <c r="G76" i="5"/>
  <c r="O75" i="5"/>
  <c r="L75" i="5"/>
  <c r="I75" i="5"/>
  <c r="H75" i="5"/>
  <c r="G75" i="5"/>
  <c r="O74" i="5"/>
  <c r="L74" i="5"/>
  <c r="I74" i="5"/>
  <c r="H74" i="5"/>
  <c r="G74" i="5"/>
  <c r="O73" i="5"/>
  <c r="L73" i="5"/>
  <c r="I73" i="5"/>
  <c r="H73" i="5"/>
  <c r="G73" i="5"/>
  <c r="O72" i="5"/>
  <c r="L72" i="5"/>
  <c r="I72" i="5"/>
  <c r="H72" i="5"/>
  <c r="G72" i="5"/>
  <c r="O71" i="5"/>
  <c r="L71" i="5"/>
  <c r="I71" i="5"/>
  <c r="H71" i="5"/>
  <c r="G71" i="5"/>
  <c r="O70" i="5"/>
  <c r="L70" i="5"/>
  <c r="I70" i="5"/>
  <c r="H70" i="5"/>
  <c r="G70" i="5"/>
  <c r="O69" i="5"/>
  <c r="L69" i="5"/>
  <c r="I69" i="5"/>
  <c r="H69" i="5"/>
  <c r="G69" i="5"/>
  <c r="O68" i="5"/>
  <c r="L68" i="5"/>
  <c r="I68" i="5"/>
  <c r="H68" i="5"/>
  <c r="G68" i="5"/>
  <c r="O67" i="5"/>
  <c r="L67" i="5"/>
  <c r="I67" i="5"/>
  <c r="H67" i="5"/>
  <c r="G67" i="5"/>
  <c r="O66" i="5"/>
  <c r="L66" i="5"/>
  <c r="I66" i="5"/>
  <c r="H66" i="5"/>
  <c r="G66" i="5"/>
  <c r="O65" i="5"/>
  <c r="L65" i="5"/>
  <c r="I65" i="5"/>
  <c r="H65" i="5"/>
  <c r="G65" i="5"/>
  <c r="O61" i="5"/>
  <c r="L61" i="5"/>
  <c r="I61" i="5"/>
  <c r="H61" i="5"/>
  <c r="G61" i="5"/>
  <c r="Q60" i="5"/>
  <c r="P60" i="5"/>
  <c r="N60" i="5"/>
  <c r="M60" i="5"/>
  <c r="K60" i="5"/>
  <c r="J60" i="5"/>
  <c r="E60" i="5"/>
  <c r="O56" i="5"/>
  <c r="L56" i="5"/>
  <c r="I56" i="5"/>
  <c r="H56" i="5"/>
  <c r="G56" i="5"/>
  <c r="Q55" i="5"/>
  <c r="P55" i="5"/>
  <c r="N55" i="5"/>
  <c r="M55" i="5"/>
  <c r="K55" i="5"/>
  <c r="J55" i="5"/>
  <c r="E55" i="5"/>
  <c r="D55" i="5"/>
  <c r="O54" i="5"/>
  <c r="L54" i="5"/>
  <c r="I54" i="5"/>
  <c r="H54" i="5"/>
  <c r="G54" i="5"/>
  <c r="O53" i="5"/>
  <c r="L53" i="5"/>
  <c r="I53" i="5"/>
  <c r="H53" i="5"/>
  <c r="G53" i="5"/>
  <c r="O52" i="5"/>
  <c r="L52" i="5"/>
  <c r="I52" i="5"/>
  <c r="H52" i="5"/>
  <c r="G52" i="5"/>
  <c r="O51" i="5"/>
  <c r="L51" i="5"/>
  <c r="I51" i="5"/>
  <c r="H51" i="5"/>
  <c r="G51" i="5"/>
  <c r="Q50" i="5"/>
  <c r="P50" i="5"/>
  <c r="N50" i="5"/>
  <c r="M50" i="5"/>
  <c r="K50" i="5"/>
  <c r="J50" i="5"/>
  <c r="E50" i="5"/>
  <c r="O49" i="5"/>
  <c r="L49" i="5"/>
  <c r="I49" i="5"/>
  <c r="H49" i="5"/>
  <c r="G49" i="5"/>
  <c r="O46" i="5"/>
  <c r="L46" i="5"/>
  <c r="I46" i="5"/>
  <c r="H46" i="5"/>
  <c r="G46" i="5"/>
  <c r="O45" i="5"/>
  <c r="L45" i="5"/>
  <c r="I45" i="5"/>
  <c r="H45" i="5"/>
  <c r="G45" i="5"/>
  <c r="O44" i="5"/>
  <c r="L44" i="5"/>
  <c r="I44" i="5"/>
  <c r="H44" i="5"/>
  <c r="G44" i="5"/>
  <c r="O43" i="5"/>
  <c r="L43" i="5"/>
  <c r="I43" i="5"/>
  <c r="H43" i="5"/>
  <c r="G43" i="5"/>
  <c r="O42" i="5"/>
  <c r="L42" i="5"/>
  <c r="I42" i="5"/>
  <c r="H42" i="5"/>
  <c r="G42" i="5"/>
  <c r="O41" i="5"/>
  <c r="L41" i="5"/>
  <c r="I41" i="5"/>
  <c r="H41" i="5"/>
  <c r="G41" i="5"/>
  <c r="O40" i="5"/>
  <c r="L40" i="5"/>
  <c r="I40" i="5"/>
  <c r="H40" i="5"/>
  <c r="G40" i="5"/>
  <c r="O39" i="5"/>
  <c r="L39" i="5"/>
  <c r="I39" i="5"/>
  <c r="H39" i="5"/>
  <c r="G39" i="5"/>
  <c r="O38" i="5"/>
  <c r="L38" i="5"/>
  <c r="I38" i="5"/>
  <c r="H38" i="5"/>
  <c r="G38" i="5"/>
  <c r="O37" i="5"/>
  <c r="L37" i="5"/>
  <c r="I37" i="5"/>
  <c r="H37" i="5"/>
  <c r="G37" i="5"/>
  <c r="Q36" i="5"/>
  <c r="P36" i="5"/>
  <c r="N36" i="5"/>
  <c r="M36" i="5"/>
  <c r="K36" i="5"/>
  <c r="J36" i="5"/>
  <c r="E36" i="5"/>
  <c r="O34" i="5"/>
  <c r="L34" i="5"/>
  <c r="I34" i="5"/>
  <c r="H34" i="5"/>
  <c r="G34" i="5"/>
  <c r="O33" i="5"/>
  <c r="L33" i="5"/>
  <c r="I33" i="5"/>
  <c r="H33" i="5"/>
  <c r="G33" i="5"/>
  <c r="O31" i="5"/>
  <c r="L31" i="5"/>
  <c r="I31" i="5"/>
  <c r="H31" i="5"/>
  <c r="G31" i="5"/>
  <c r="O30" i="5"/>
  <c r="L30" i="5"/>
  <c r="I30" i="5"/>
  <c r="H30" i="5"/>
  <c r="G30" i="5"/>
  <c r="O29" i="5"/>
  <c r="L29" i="5"/>
  <c r="I29" i="5"/>
  <c r="H29" i="5"/>
  <c r="G29" i="5"/>
  <c r="Q28" i="5"/>
  <c r="P28" i="5"/>
  <c r="N28" i="5"/>
  <c r="M28" i="5"/>
  <c r="K28" i="5"/>
  <c r="J28" i="5"/>
  <c r="E28" i="5"/>
  <c r="D28" i="5"/>
  <c r="O27" i="5"/>
  <c r="L27" i="5"/>
  <c r="I27" i="5"/>
  <c r="H27" i="5"/>
  <c r="G27" i="5"/>
  <c r="O26" i="5"/>
  <c r="L26" i="5"/>
  <c r="I26" i="5"/>
  <c r="H26" i="5"/>
  <c r="G26" i="5"/>
  <c r="Q25" i="5"/>
  <c r="P25" i="5"/>
  <c r="N25" i="5"/>
  <c r="M25" i="5"/>
  <c r="K25" i="5"/>
  <c r="J25" i="5"/>
  <c r="E25" i="5"/>
  <c r="D25" i="5"/>
  <c r="O24" i="5"/>
  <c r="L24" i="5"/>
  <c r="I24" i="5"/>
  <c r="H24" i="5"/>
  <c r="G24" i="5"/>
  <c r="O23" i="5"/>
  <c r="L23" i="5"/>
  <c r="I23" i="5"/>
  <c r="H23" i="5"/>
  <c r="G23" i="5"/>
  <c r="Q22" i="5"/>
  <c r="P22" i="5"/>
  <c r="N22" i="5"/>
  <c r="M22" i="5"/>
  <c r="K22" i="5"/>
  <c r="J22" i="5"/>
  <c r="E22" i="5"/>
  <c r="D22" i="5"/>
  <c r="O21" i="5"/>
  <c r="L21" i="5"/>
  <c r="I21" i="5"/>
  <c r="H21" i="5"/>
  <c r="G21" i="5"/>
  <c r="O20" i="5"/>
  <c r="L20" i="5"/>
  <c r="I20" i="5"/>
  <c r="H20" i="5"/>
  <c r="G20" i="5"/>
  <c r="O19" i="5"/>
  <c r="L19" i="5"/>
  <c r="I19" i="5"/>
  <c r="H19" i="5"/>
  <c r="G19" i="5"/>
  <c r="O18" i="5"/>
  <c r="L18" i="5"/>
  <c r="I18" i="5"/>
  <c r="H18" i="5"/>
  <c r="G18" i="5"/>
  <c r="O17" i="5"/>
  <c r="L17" i="5"/>
  <c r="I17" i="5"/>
  <c r="H17" i="5"/>
  <c r="G17" i="5"/>
  <c r="O16" i="5"/>
  <c r="L16" i="5"/>
  <c r="I16" i="5"/>
  <c r="H16" i="5"/>
  <c r="G16" i="5"/>
  <c r="O15" i="5"/>
  <c r="L15" i="5"/>
  <c r="I15" i="5"/>
  <c r="H15" i="5"/>
  <c r="G15" i="5"/>
  <c r="O14" i="5"/>
  <c r="L14" i="5"/>
  <c r="I14" i="5"/>
  <c r="H14" i="5"/>
  <c r="G14" i="5"/>
  <c r="Q13" i="5"/>
  <c r="P13" i="5"/>
  <c r="N13" i="5"/>
  <c r="M13" i="5"/>
  <c r="K13" i="5"/>
  <c r="J13" i="5"/>
  <c r="E13" i="5"/>
  <c r="D13" i="5"/>
  <c r="O12" i="5"/>
  <c r="L12" i="5"/>
  <c r="I12" i="5"/>
  <c r="H12" i="5"/>
  <c r="G12" i="5"/>
  <c r="Q11" i="5"/>
  <c r="P11" i="5"/>
  <c r="N11" i="5"/>
  <c r="M11" i="5"/>
  <c r="K11" i="5"/>
  <c r="J11" i="5"/>
  <c r="E11" i="5"/>
  <c r="D11" i="5"/>
  <c r="M8" i="5" l="1"/>
  <c r="M7" i="5"/>
  <c r="N7" i="5"/>
  <c r="P7" i="5"/>
  <c r="D7" i="5"/>
  <c r="D6" i="5" s="1"/>
  <c r="Q7" i="5"/>
  <c r="K7" i="5"/>
  <c r="J7" i="5"/>
  <c r="E7" i="5"/>
  <c r="O93" i="5"/>
  <c r="L93" i="5"/>
  <c r="F100" i="5"/>
  <c r="G93" i="5"/>
  <c r="H93" i="5"/>
  <c r="H11" i="5"/>
  <c r="G36" i="5"/>
  <c r="H36" i="5"/>
  <c r="I36" i="5"/>
  <c r="O156" i="5"/>
  <c r="L137" i="5"/>
  <c r="F79" i="5"/>
  <c r="O55" i="5"/>
  <c r="I156" i="5"/>
  <c r="L102" i="5"/>
  <c r="L32" i="5"/>
  <c r="G55" i="5"/>
  <c r="O102" i="5"/>
  <c r="O32" i="5"/>
  <c r="H55" i="5"/>
  <c r="L60" i="5"/>
  <c r="O22" i="5"/>
  <c r="O60" i="5"/>
  <c r="L156" i="5"/>
  <c r="L55" i="5"/>
  <c r="H60" i="5"/>
  <c r="G11" i="5"/>
  <c r="O137" i="5"/>
  <c r="I11" i="5"/>
  <c r="O25" i="5"/>
  <c r="G60" i="5"/>
  <c r="H133" i="5"/>
  <c r="I133" i="5"/>
  <c r="I137" i="5"/>
  <c r="G133" i="5"/>
  <c r="O108" i="5"/>
  <c r="G108" i="5"/>
  <c r="H108" i="5"/>
  <c r="I108" i="5"/>
  <c r="L108" i="5"/>
  <c r="I102" i="5"/>
  <c r="O64" i="5"/>
  <c r="G102" i="5"/>
  <c r="H102" i="5"/>
  <c r="G64" i="5"/>
  <c r="H64" i="5"/>
  <c r="I64" i="5"/>
  <c r="I8" i="5" s="1"/>
  <c r="L64" i="5"/>
  <c r="I55" i="5"/>
  <c r="I32" i="5"/>
  <c r="L11" i="5"/>
  <c r="I60" i="5"/>
  <c r="G137" i="5"/>
  <c r="H137" i="5"/>
  <c r="G32" i="5"/>
  <c r="H32" i="5"/>
  <c r="O125" i="5"/>
  <c r="L125" i="5"/>
  <c r="H125" i="5"/>
  <c r="G125" i="5"/>
  <c r="I125" i="5"/>
  <c r="H156" i="5"/>
  <c r="G156" i="5"/>
  <c r="F47" i="5"/>
  <c r="F117" i="5"/>
  <c r="Q6" i="5"/>
  <c r="F140" i="5"/>
  <c r="O28" i="5"/>
  <c r="F48" i="5"/>
  <c r="L22" i="5"/>
  <c r="F105" i="5"/>
  <c r="F154" i="5"/>
  <c r="L149" i="5"/>
  <c r="F153" i="5"/>
  <c r="F134" i="5"/>
  <c r="F133" i="5" s="1"/>
  <c r="F118" i="5"/>
  <c r="O50" i="5"/>
  <c r="L50" i="5"/>
  <c r="F27" i="5"/>
  <c r="F23" i="5"/>
  <c r="F30" i="5"/>
  <c r="F146" i="5"/>
  <c r="F151" i="5"/>
  <c r="I142" i="5"/>
  <c r="L142" i="5"/>
  <c r="F145" i="5"/>
  <c r="G149" i="5"/>
  <c r="F150" i="5"/>
  <c r="I149" i="5"/>
  <c r="F128" i="5"/>
  <c r="H22" i="5"/>
  <c r="G25" i="5"/>
  <c r="F67" i="5"/>
  <c r="F113" i="5"/>
  <c r="F119" i="5"/>
  <c r="F112" i="5"/>
  <c r="F116" i="5"/>
  <c r="H50" i="5"/>
  <c r="F54" i="5"/>
  <c r="F38" i="5"/>
  <c r="F44" i="5"/>
  <c r="I50" i="5"/>
  <c r="F99" i="5"/>
  <c r="G22" i="5"/>
  <c r="H28" i="5"/>
  <c r="F49" i="5"/>
  <c r="G50" i="5"/>
  <c r="F61" i="5"/>
  <c r="F72" i="5"/>
  <c r="F76" i="5"/>
  <c r="F71" i="5"/>
  <c r="F75" i="5"/>
  <c r="F106" i="5"/>
  <c r="I25" i="5"/>
  <c r="F31" i="5"/>
  <c r="F37" i="5"/>
  <c r="H13" i="5"/>
  <c r="F20" i="5"/>
  <c r="I28" i="5"/>
  <c r="G28" i="5"/>
  <c r="O36" i="5"/>
  <c r="F12" i="5"/>
  <c r="H25" i="5"/>
  <c r="F16" i="5"/>
  <c r="G13" i="5"/>
  <c r="O13" i="5"/>
  <c r="F19" i="5"/>
  <c r="F43" i="5"/>
  <c r="I13" i="5"/>
  <c r="F15" i="5"/>
  <c r="F42" i="5"/>
  <c r="O11" i="5"/>
  <c r="L36" i="5"/>
  <c r="F41" i="5"/>
  <c r="F45" i="5"/>
  <c r="F14" i="5"/>
  <c r="L13" i="5"/>
  <c r="F21" i="5"/>
  <c r="I22" i="5"/>
  <c r="F24" i="5"/>
  <c r="F26" i="5"/>
  <c r="L28" i="5"/>
  <c r="F46" i="5"/>
  <c r="F66" i="5"/>
  <c r="F70" i="5"/>
  <c r="F74" i="5"/>
  <c r="F78" i="5"/>
  <c r="F98" i="5"/>
  <c r="F104" i="5"/>
  <c r="F111" i="5"/>
  <c r="F115" i="5"/>
  <c r="F127" i="5"/>
  <c r="F139" i="5"/>
  <c r="F144" i="5"/>
  <c r="F148" i="5"/>
  <c r="H149" i="5"/>
  <c r="F155" i="5"/>
  <c r="F18" i="5"/>
  <c r="F40" i="5"/>
  <c r="F53" i="5"/>
  <c r="F65" i="5"/>
  <c r="F69" i="5"/>
  <c r="F73" i="5"/>
  <c r="F77" i="5"/>
  <c r="F80" i="5"/>
  <c r="F103" i="5"/>
  <c r="F110" i="5"/>
  <c r="F114" i="5"/>
  <c r="F126" i="5"/>
  <c r="F138" i="5"/>
  <c r="G142" i="5"/>
  <c r="F143" i="5"/>
  <c r="F147" i="5"/>
  <c r="F152" i="5"/>
  <c r="F158" i="5"/>
  <c r="F17" i="5"/>
  <c r="F34" i="5"/>
  <c r="F39" i="5"/>
  <c r="F52" i="5"/>
  <c r="F68" i="5"/>
  <c r="F109" i="5"/>
  <c r="H142" i="5"/>
  <c r="F157" i="5"/>
  <c r="F29" i="5"/>
  <c r="F33" i="5"/>
  <c r="F51" i="5"/>
  <c r="F56" i="5"/>
  <c r="L25" i="5"/>
  <c r="O142" i="5"/>
  <c r="O149" i="5"/>
  <c r="H8" i="5" l="1"/>
  <c r="G8" i="5"/>
  <c r="F93" i="5"/>
  <c r="O8" i="5"/>
  <c r="L8" i="5"/>
  <c r="F64" i="5"/>
  <c r="L7" i="5"/>
  <c r="O7" i="5"/>
  <c r="I7" i="5"/>
  <c r="G7" i="5"/>
  <c r="H7" i="5"/>
  <c r="F137" i="5"/>
  <c r="F36" i="5"/>
  <c r="F108" i="5"/>
  <c r="F102" i="5"/>
  <c r="F60" i="5"/>
  <c r="F11" i="5"/>
  <c r="F55" i="5"/>
  <c r="F32" i="5"/>
  <c r="F125" i="5"/>
  <c r="F156" i="5"/>
  <c r="P6" i="5"/>
  <c r="F22" i="5"/>
  <c r="N6" i="5"/>
  <c r="F25" i="5"/>
  <c r="J6" i="5"/>
  <c r="F149" i="5"/>
  <c r="K6" i="5"/>
  <c r="F28" i="5"/>
  <c r="M6" i="5"/>
  <c r="F142" i="5"/>
  <c r="E6" i="5"/>
  <c r="F50" i="5"/>
  <c r="F13" i="5"/>
  <c r="F8" i="5" l="1"/>
  <c r="F7" i="5"/>
  <c r="H6" i="5"/>
  <c r="I6" i="5"/>
  <c r="L6" i="5"/>
  <c r="G6" i="5"/>
  <c r="O6" i="5"/>
  <c r="F6" i="5" l="1"/>
</calcChain>
</file>

<file path=xl/sharedStrings.xml><?xml version="1.0" encoding="utf-8"?>
<sst xmlns="http://schemas.openxmlformats.org/spreadsheetml/2006/main" count="174" uniqueCount="165">
  <si>
    <t>学</t>
  </si>
  <si>
    <t>３歳</t>
  </si>
  <si>
    <t>４歳</t>
  </si>
  <si>
    <t>５歳</t>
  </si>
  <si>
    <t>区    分</t>
  </si>
  <si>
    <t>級</t>
  </si>
  <si>
    <t>計</t>
  </si>
  <si>
    <t>男</t>
  </si>
  <si>
    <t>女</t>
  </si>
  <si>
    <t>数</t>
  </si>
  <si>
    <t>市町立計</t>
    <phoneticPr fontId="9"/>
  </si>
  <si>
    <t>市町立</t>
    <phoneticPr fontId="9"/>
  </si>
  <si>
    <t>私　　　立</t>
  </si>
  <si>
    <t>六荘認定こども園</t>
    <rPh sb="2" eb="4">
      <t>ニンテイ</t>
    </rPh>
    <rPh sb="7" eb="8">
      <t>エン</t>
    </rPh>
    <phoneticPr fontId="10"/>
  </si>
  <si>
    <t>あざい認定こども園</t>
    <rPh sb="3" eb="5">
      <t>ニンテイ</t>
    </rPh>
    <rPh sb="8" eb="9">
      <t>エン</t>
    </rPh>
    <phoneticPr fontId="10"/>
  </si>
  <si>
    <t>びわ認定こども園</t>
    <rPh sb="2" eb="4">
      <t>ニンテイ</t>
    </rPh>
    <rPh sb="7" eb="8">
      <t>エン</t>
    </rPh>
    <phoneticPr fontId="10"/>
  </si>
  <si>
    <t>とらひめ認定こども園</t>
    <rPh sb="4" eb="6">
      <t>ニンテイ</t>
    </rPh>
    <rPh sb="9" eb="10">
      <t>エン</t>
    </rPh>
    <phoneticPr fontId="10"/>
  </si>
  <si>
    <t>たかつき認定こども園</t>
    <rPh sb="4" eb="6">
      <t>ニンテイ</t>
    </rPh>
    <rPh sb="9" eb="10">
      <t>エン</t>
    </rPh>
    <phoneticPr fontId="10"/>
  </si>
  <si>
    <t>きのもと認定こども園</t>
    <rPh sb="4" eb="6">
      <t>ニンテイ</t>
    </rPh>
    <rPh sb="9" eb="10">
      <t>エン</t>
    </rPh>
    <phoneticPr fontId="10"/>
  </si>
  <si>
    <t>よご認定こども園</t>
    <rPh sb="2" eb="4">
      <t>ニンテイ</t>
    </rPh>
    <rPh sb="7" eb="8">
      <t>エン</t>
    </rPh>
    <phoneticPr fontId="10"/>
  </si>
  <si>
    <t>にしあざい認定こども園</t>
    <rPh sb="5" eb="7">
      <t>ニンテイ</t>
    </rPh>
    <rPh sb="10" eb="11">
      <t>エン</t>
    </rPh>
    <phoneticPr fontId="10"/>
  </si>
  <si>
    <t>武佐こども園</t>
    <rPh sb="5" eb="6">
      <t>エン</t>
    </rPh>
    <phoneticPr fontId="10"/>
  </si>
  <si>
    <t>草津市</t>
    <rPh sb="0" eb="2">
      <t>クサツ</t>
    </rPh>
    <phoneticPr fontId="10"/>
  </si>
  <si>
    <t>矢橋ふたばこども園</t>
    <rPh sb="0" eb="2">
      <t>ヤバシ</t>
    </rPh>
    <rPh sb="8" eb="9">
      <t>エン</t>
    </rPh>
    <phoneticPr fontId="10"/>
  </si>
  <si>
    <t>小津こども園</t>
    <rPh sb="5" eb="6">
      <t>エン</t>
    </rPh>
    <phoneticPr fontId="10"/>
  </si>
  <si>
    <t>玉津こども園</t>
    <rPh sb="5" eb="6">
      <t>エン</t>
    </rPh>
    <phoneticPr fontId="10"/>
  </si>
  <si>
    <t>中洲こども園</t>
    <rPh sb="0" eb="2">
      <t>ナカス</t>
    </rPh>
    <rPh sb="5" eb="6">
      <t>エン</t>
    </rPh>
    <phoneticPr fontId="10"/>
  </si>
  <si>
    <t>湖南市</t>
    <rPh sb="0" eb="2">
      <t>コナン</t>
    </rPh>
    <rPh sb="2" eb="3">
      <t>シ</t>
    </rPh>
    <phoneticPr fontId="10"/>
  </si>
  <si>
    <t>平松こども園</t>
    <rPh sb="0" eb="2">
      <t>ヒラマツ</t>
    </rPh>
    <rPh sb="5" eb="6">
      <t>エン</t>
    </rPh>
    <phoneticPr fontId="10"/>
  </si>
  <si>
    <t>東近江市</t>
    <rPh sb="0" eb="1">
      <t>ヒガシ</t>
    </rPh>
    <rPh sb="1" eb="3">
      <t>オウミ</t>
    </rPh>
    <rPh sb="3" eb="4">
      <t>シ</t>
    </rPh>
    <phoneticPr fontId="10"/>
  </si>
  <si>
    <t>わかば幼児園</t>
    <rPh sb="3" eb="5">
      <t>ヨウジ</t>
    </rPh>
    <rPh sb="5" eb="6">
      <t>エン</t>
    </rPh>
    <phoneticPr fontId="10"/>
  </si>
  <si>
    <t>ひまわり幼児園</t>
    <rPh sb="4" eb="6">
      <t>ヨウジ</t>
    </rPh>
    <rPh sb="6" eb="7">
      <t>エン</t>
    </rPh>
    <phoneticPr fontId="10"/>
  </si>
  <si>
    <t>さくらんぼ幼児園</t>
    <rPh sb="5" eb="7">
      <t>ヨウジ</t>
    </rPh>
    <rPh sb="7" eb="8">
      <t>エン</t>
    </rPh>
    <phoneticPr fontId="10"/>
  </si>
  <si>
    <t>湖東ひばり幼児園</t>
    <rPh sb="0" eb="2">
      <t>コトウ</t>
    </rPh>
    <rPh sb="5" eb="7">
      <t>ヨウジ</t>
    </rPh>
    <rPh sb="7" eb="8">
      <t>エン</t>
    </rPh>
    <phoneticPr fontId="10"/>
  </si>
  <si>
    <t>ちどり幼児園</t>
    <rPh sb="3" eb="5">
      <t>ヨウジ</t>
    </rPh>
    <rPh sb="5" eb="6">
      <t>エン</t>
    </rPh>
    <phoneticPr fontId="10"/>
  </si>
  <si>
    <t>蒲生幼児園</t>
    <rPh sb="0" eb="1">
      <t>カバ</t>
    </rPh>
    <rPh sb="1" eb="2">
      <t>イ</t>
    </rPh>
    <rPh sb="2" eb="4">
      <t>ヨウジ</t>
    </rPh>
    <rPh sb="4" eb="5">
      <t>エン</t>
    </rPh>
    <phoneticPr fontId="10"/>
  </si>
  <si>
    <t>米原市</t>
    <rPh sb="0" eb="2">
      <t>マイバラ</t>
    </rPh>
    <rPh sb="2" eb="3">
      <t>シ</t>
    </rPh>
    <phoneticPr fontId="10"/>
  </si>
  <si>
    <t>いぶき認定こども園</t>
    <rPh sb="3" eb="5">
      <t>ニンテイ</t>
    </rPh>
    <rPh sb="8" eb="9">
      <t>エン</t>
    </rPh>
    <phoneticPr fontId="10"/>
  </si>
  <si>
    <t>かなん認定こども園</t>
    <rPh sb="3" eb="5">
      <t>ニンテイ</t>
    </rPh>
    <rPh sb="8" eb="9">
      <t>エン</t>
    </rPh>
    <phoneticPr fontId="10"/>
  </si>
  <si>
    <t>おうみ認定こども園</t>
    <rPh sb="3" eb="5">
      <t>ニンテイ</t>
    </rPh>
    <rPh sb="8" eb="9">
      <t>エン</t>
    </rPh>
    <phoneticPr fontId="10"/>
  </si>
  <si>
    <t>大津市</t>
    <phoneticPr fontId="10"/>
  </si>
  <si>
    <t>聖パウロこども園</t>
    <rPh sb="7" eb="8">
      <t>エン</t>
    </rPh>
    <phoneticPr fontId="10"/>
  </si>
  <si>
    <t>麗湖こども園</t>
    <rPh sb="5" eb="6">
      <t>エン</t>
    </rPh>
    <phoneticPr fontId="10"/>
  </si>
  <si>
    <t>保育の家しょうなん</t>
    <rPh sb="0" eb="2">
      <t>ホイク</t>
    </rPh>
    <rPh sb="3" eb="4">
      <t>イエ</t>
    </rPh>
    <phoneticPr fontId="10"/>
  </si>
  <si>
    <t>みどりこども園</t>
  </si>
  <si>
    <t>レイモンド瀬田こども園</t>
  </si>
  <si>
    <t>長浜市</t>
    <rPh sb="0" eb="2">
      <t>ナガハマ</t>
    </rPh>
    <rPh sb="2" eb="3">
      <t>シ</t>
    </rPh>
    <phoneticPr fontId="10"/>
  </si>
  <si>
    <t>小谷こども園</t>
    <rPh sb="0" eb="2">
      <t>オダニ</t>
    </rPh>
    <rPh sb="5" eb="6">
      <t>エン</t>
    </rPh>
    <phoneticPr fontId="12"/>
  </si>
  <si>
    <t>近江兄弟社ひかり園</t>
    <rPh sb="8" eb="9">
      <t>エン</t>
    </rPh>
    <phoneticPr fontId="10"/>
  </si>
  <si>
    <t>白鷺こども園</t>
    <rPh sb="0" eb="2">
      <t>シラサギ</t>
    </rPh>
    <rPh sb="5" eb="6">
      <t>エン</t>
    </rPh>
    <phoneticPr fontId="10"/>
  </si>
  <si>
    <t>草津市</t>
    <rPh sb="0" eb="2">
      <t>クサツ</t>
    </rPh>
    <rPh sb="2" eb="3">
      <t>シ</t>
    </rPh>
    <phoneticPr fontId="10"/>
  </si>
  <si>
    <t>さくらがおかこども園</t>
    <rPh sb="9" eb="10">
      <t>エン</t>
    </rPh>
    <phoneticPr fontId="12"/>
  </si>
  <si>
    <t>守山市</t>
    <rPh sb="0" eb="3">
      <t>モリヤマシ</t>
    </rPh>
    <phoneticPr fontId="10"/>
  </si>
  <si>
    <t>はすねだこども園</t>
    <rPh sb="7" eb="8">
      <t>エン</t>
    </rPh>
    <phoneticPr fontId="10"/>
  </si>
  <si>
    <t>速野カナリヤこども園</t>
    <rPh sb="0" eb="1">
      <t>ハヤ</t>
    </rPh>
    <rPh sb="1" eb="2">
      <t>ノ</t>
    </rPh>
    <rPh sb="9" eb="10">
      <t>エン</t>
    </rPh>
    <phoneticPr fontId="10"/>
  </si>
  <si>
    <t>もりの風こども園</t>
    <rPh sb="3" eb="4">
      <t>カゼ</t>
    </rPh>
    <rPh sb="7" eb="8">
      <t>エン</t>
    </rPh>
    <phoneticPr fontId="10"/>
  </si>
  <si>
    <t>ひなぎくこども園</t>
    <rPh sb="7" eb="8">
      <t>エン</t>
    </rPh>
    <phoneticPr fontId="10"/>
  </si>
  <si>
    <t>甲賀市</t>
    <rPh sb="0" eb="2">
      <t>コウカ</t>
    </rPh>
    <rPh sb="2" eb="3">
      <t>シ</t>
    </rPh>
    <phoneticPr fontId="10"/>
  </si>
  <si>
    <t>貴生川認定こども園</t>
    <rPh sb="0" eb="3">
      <t>キブカワ</t>
    </rPh>
    <rPh sb="3" eb="5">
      <t>ニンテイ</t>
    </rPh>
    <rPh sb="8" eb="9">
      <t>エン</t>
    </rPh>
    <phoneticPr fontId="10"/>
  </si>
  <si>
    <t>高島市</t>
    <rPh sb="0" eb="2">
      <t>タカシマ</t>
    </rPh>
    <rPh sb="2" eb="3">
      <t>シ</t>
    </rPh>
    <phoneticPr fontId="10"/>
  </si>
  <si>
    <t>中央ユニバーサルこども園</t>
    <rPh sb="11" eb="12">
      <t>エン</t>
    </rPh>
    <phoneticPr fontId="10"/>
  </si>
  <si>
    <t>藤波こども園</t>
    <rPh sb="5" eb="6">
      <t>エン</t>
    </rPh>
    <phoneticPr fontId="10"/>
  </si>
  <si>
    <t>なないろこども園</t>
    <rPh sb="7" eb="8">
      <t>エン</t>
    </rPh>
    <phoneticPr fontId="10"/>
  </si>
  <si>
    <t>安曇川はこぶね保育園</t>
    <rPh sb="0" eb="3">
      <t>アドガワ</t>
    </rPh>
    <rPh sb="7" eb="10">
      <t>ホイクエン</t>
    </rPh>
    <phoneticPr fontId="10"/>
  </si>
  <si>
    <t>しろふじ保育園</t>
    <rPh sb="4" eb="7">
      <t>ホイクエン</t>
    </rPh>
    <phoneticPr fontId="10"/>
  </si>
  <si>
    <t>東近江市</t>
    <rPh sb="0" eb="4">
      <t>ヒガシオウミシ</t>
    </rPh>
    <phoneticPr fontId="10"/>
  </si>
  <si>
    <t>びわこ学院大学附属こども園あっぷる</t>
    <rPh sb="3" eb="5">
      <t>ガクイン</t>
    </rPh>
    <rPh sb="5" eb="7">
      <t>ダイガク</t>
    </rPh>
    <rPh sb="7" eb="9">
      <t>フゾク</t>
    </rPh>
    <rPh sb="12" eb="13">
      <t>エン</t>
    </rPh>
    <phoneticPr fontId="10"/>
  </si>
  <si>
    <t>延命こども園</t>
  </si>
  <si>
    <t>米原市</t>
    <rPh sb="0" eb="2">
      <t>マイハラ</t>
    </rPh>
    <rPh sb="2" eb="3">
      <t>シ</t>
    </rPh>
    <phoneticPr fontId="10"/>
  </si>
  <si>
    <t>認定こども園チャイルドハウス近江</t>
    <rPh sb="0" eb="2">
      <t>ニンテイ</t>
    </rPh>
    <rPh sb="5" eb="6">
      <t>エン</t>
    </rPh>
    <rPh sb="14" eb="16">
      <t>オウミ</t>
    </rPh>
    <phoneticPr fontId="12"/>
  </si>
  <si>
    <t>彦根市</t>
    <rPh sb="0" eb="3">
      <t>ヒコネシ</t>
    </rPh>
    <phoneticPr fontId="7"/>
  </si>
  <si>
    <t>平田こども園</t>
    <rPh sb="0" eb="2">
      <t>ヒラタ</t>
    </rPh>
    <rPh sb="5" eb="6">
      <t>エン</t>
    </rPh>
    <phoneticPr fontId="7"/>
  </si>
  <si>
    <t>老蘇こども園</t>
    <rPh sb="0" eb="1">
      <t>オ</t>
    </rPh>
    <rPh sb="1" eb="2">
      <t>ヨミガエル</t>
    </rPh>
    <rPh sb="5" eb="6">
      <t>エン</t>
    </rPh>
    <phoneticPr fontId="7"/>
  </si>
  <si>
    <t>日野町</t>
    <rPh sb="0" eb="2">
      <t>ヒノ</t>
    </rPh>
    <rPh sb="2" eb="3">
      <t>チョウ</t>
    </rPh>
    <phoneticPr fontId="7"/>
  </si>
  <si>
    <t>レイモンド長浜こども園</t>
    <rPh sb="5" eb="7">
      <t>ナガハマ</t>
    </rPh>
    <rPh sb="10" eb="11">
      <t>エン</t>
    </rPh>
    <phoneticPr fontId="7"/>
  </si>
  <si>
    <t>そらの鳥こども園</t>
    <rPh sb="3" eb="4">
      <t>トリ</t>
    </rPh>
    <rPh sb="7" eb="8">
      <t>エン</t>
    </rPh>
    <phoneticPr fontId="7"/>
  </si>
  <si>
    <t>在園者数(３～５歳)</t>
    <rPh sb="8" eb="9">
      <t>サイ</t>
    </rPh>
    <phoneticPr fontId="7"/>
  </si>
  <si>
    <t>あかね幼児園</t>
    <rPh sb="3" eb="5">
      <t>ヨウジ</t>
    </rPh>
    <rPh sb="5" eb="6">
      <t>エン</t>
    </rPh>
    <phoneticPr fontId="7"/>
  </si>
  <si>
    <t>五個荘あさひ幼児園</t>
    <rPh sb="0" eb="3">
      <t>ゴカショウ</t>
    </rPh>
    <rPh sb="6" eb="8">
      <t>ヨウジ</t>
    </rPh>
    <rPh sb="8" eb="9">
      <t>エン</t>
    </rPh>
    <phoneticPr fontId="7"/>
  </si>
  <si>
    <t>五個荘あじさい幼児園</t>
    <rPh sb="0" eb="3">
      <t>ゴカショウ</t>
    </rPh>
    <rPh sb="7" eb="9">
      <t>ヨウジ</t>
    </rPh>
    <rPh sb="9" eb="10">
      <t>エン</t>
    </rPh>
    <phoneticPr fontId="7"/>
  </si>
  <si>
    <t>茶臼山こども園</t>
    <rPh sb="0" eb="3">
      <t>チャウスヤマ</t>
    </rPh>
    <rPh sb="6" eb="7">
      <t>エン</t>
    </rPh>
    <phoneticPr fontId="10"/>
  </si>
  <si>
    <t>本福寺こども園</t>
    <rPh sb="0" eb="1">
      <t>ホン</t>
    </rPh>
    <rPh sb="1" eb="3">
      <t>フクジ</t>
    </rPh>
    <rPh sb="6" eb="7">
      <t>エン</t>
    </rPh>
    <phoneticPr fontId="10"/>
  </si>
  <si>
    <t>第二本福寺こども園</t>
    <rPh sb="0" eb="1">
      <t>ダイ</t>
    </rPh>
    <rPh sb="1" eb="2">
      <t>ニ</t>
    </rPh>
    <phoneticPr fontId="10"/>
  </si>
  <si>
    <t>大津さくらこども園</t>
    <rPh sb="0" eb="2">
      <t>オオツ</t>
    </rPh>
    <rPh sb="8" eb="9">
      <t>エン</t>
    </rPh>
    <phoneticPr fontId="10"/>
  </si>
  <si>
    <t>びわこきららこども園</t>
    <rPh sb="9" eb="10">
      <t>エン</t>
    </rPh>
    <phoneticPr fontId="10"/>
  </si>
  <si>
    <t>湖南市</t>
    <rPh sb="0" eb="2">
      <t>コナン</t>
    </rPh>
    <rPh sb="2" eb="3">
      <t>シ</t>
    </rPh>
    <phoneticPr fontId="7"/>
  </si>
  <si>
    <t>９　幼保連携型認定こども園（園児数・本務教員数・学級数）</t>
    <rPh sb="2" eb="3">
      <t>ヨウ</t>
    </rPh>
    <rPh sb="3" eb="4">
      <t>ホ</t>
    </rPh>
    <rPh sb="4" eb="7">
      <t>レンケイガタ</t>
    </rPh>
    <phoneticPr fontId="9"/>
  </si>
  <si>
    <t>すぎのここども園</t>
    <rPh sb="7" eb="8">
      <t>エン</t>
    </rPh>
    <phoneticPr fontId="7"/>
  </si>
  <si>
    <t>あゆみこども園</t>
    <rPh sb="6" eb="7">
      <t>エン</t>
    </rPh>
    <phoneticPr fontId="7"/>
  </si>
  <si>
    <t>渋川あゆみこども園</t>
    <rPh sb="0" eb="2">
      <t>シブカワ</t>
    </rPh>
    <rPh sb="8" eb="9">
      <t>エン</t>
    </rPh>
    <phoneticPr fontId="7"/>
  </si>
  <si>
    <t>草津中央おひさまこども園</t>
    <rPh sb="0" eb="2">
      <t>クサツ</t>
    </rPh>
    <rPh sb="2" eb="4">
      <t>チュウオウ</t>
    </rPh>
    <rPh sb="11" eb="12">
      <t>エン</t>
    </rPh>
    <phoneticPr fontId="7"/>
  </si>
  <si>
    <t>下田こども園</t>
    <rPh sb="0" eb="2">
      <t>シモダ</t>
    </rPh>
    <rPh sb="5" eb="6">
      <t>エン</t>
    </rPh>
    <phoneticPr fontId="10"/>
  </si>
  <si>
    <t>中野むくのき幼児園</t>
    <rPh sb="0" eb="2">
      <t>ナカノ</t>
    </rPh>
    <rPh sb="6" eb="8">
      <t>ヨウジ</t>
    </rPh>
    <rPh sb="8" eb="9">
      <t>エン</t>
    </rPh>
    <phoneticPr fontId="7"/>
  </si>
  <si>
    <t>まいばら認定こども園</t>
    <rPh sb="4" eb="6">
      <t>ニンテイ</t>
    </rPh>
    <rPh sb="9" eb="10">
      <t>エン</t>
    </rPh>
    <phoneticPr fontId="10"/>
  </si>
  <si>
    <t>多賀町</t>
    <rPh sb="0" eb="2">
      <t>タガ</t>
    </rPh>
    <rPh sb="2" eb="3">
      <t>チョウ</t>
    </rPh>
    <phoneticPr fontId="7"/>
  </si>
  <si>
    <t>大滝たきのみやこども園</t>
    <rPh sb="0" eb="2">
      <t>オオタキ</t>
    </rPh>
    <rPh sb="10" eb="11">
      <t>エン</t>
    </rPh>
    <phoneticPr fontId="7"/>
  </si>
  <si>
    <t>たちばな大路こども園</t>
    <rPh sb="4" eb="6">
      <t>オオジ</t>
    </rPh>
    <rPh sb="9" eb="10">
      <t>エン</t>
    </rPh>
    <phoneticPr fontId="7"/>
  </si>
  <si>
    <t>ゆいの杜こども園</t>
    <rPh sb="3" eb="4">
      <t>モリ</t>
    </rPh>
    <rPh sb="7" eb="8">
      <t>エン</t>
    </rPh>
    <phoneticPr fontId="7"/>
  </si>
  <si>
    <t>唐崎キンダースクール</t>
    <rPh sb="0" eb="2">
      <t>カラサキ</t>
    </rPh>
    <phoneticPr fontId="7"/>
  </si>
  <si>
    <t>桜谷こども園</t>
    <rPh sb="0" eb="1">
      <t>サクラ</t>
    </rPh>
    <rPh sb="1" eb="2">
      <t>タニ</t>
    </rPh>
    <rPh sb="5" eb="6">
      <t>エン</t>
    </rPh>
    <phoneticPr fontId="7"/>
  </si>
  <si>
    <t>みつばちこども園</t>
    <rPh sb="7" eb="8">
      <t>エン</t>
    </rPh>
    <phoneticPr fontId="7"/>
  </si>
  <si>
    <t>私 立 計</t>
    <phoneticPr fontId="7"/>
  </si>
  <si>
    <t>能登川あおぞら幼児園</t>
    <rPh sb="0" eb="3">
      <t>ノトガワ</t>
    </rPh>
    <rPh sb="7" eb="9">
      <t>ヨウジ</t>
    </rPh>
    <rPh sb="9" eb="10">
      <t>エン</t>
    </rPh>
    <phoneticPr fontId="9"/>
  </si>
  <si>
    <t>永興富士見こども園</t>
    <rPh sb="0" eb="2">
      <t>エイコウ</t>
    </rPh>
    <rPh sb="2" eb="5">
      <t>フジミ</t>
    </rPh>
    <rPh sb="8" eb="9">
      <t>エン</t>
    </rPh>
    <phoneticPr fontId="7"/>
  </si>
  <si>
    <t>大津京こども園(みつばちこども園分園)</t>
    <rPh sb="0" eb="2">
      <t>オオツ</t>
    </rPh>
    <rPh sb="2" eb="3">
      <t>キョウ</t>
    </rPh>
    <rPh sb="6" eb="7">
      <t>エン</t>
    </rPh>
    <rPh sb="15" eb="16">
      <t>エン</t>
    </rPh>
    <rPh sb="16" eb="18">
      <t>ブンエン</t>
    </rPh>
    <phoneticPr fontId="7"/>
  </si>
  <si>
    <t>石山寺こども園</t>
    <rPh sb="0" eb="2">
      <t>イシヤマ</t>
    </rPh>
    <rPh sb="2" eb="3">
      <t>テラ</t>
    </rPh>
    <rPh sb="6" eb="7">
      <t>エン</t>
    </rPh>
    <phoneticPr fontId="7"/>
  </si>
  <si>
    <t>永興藤尾こども園</t>
    <rPh sb="0" eb="2">
      <t>エイコウ</t>
    </rPh>
    <rPh sb="2" eb="4">
      <t>フジオ</t>
    </rPh>
    <rPh sb="7" eb="8">
      <t>エン</t>
    </rPh>
    <phoneticPr fontId="7"/>
  </si>
  <si>
    <t>レイモンド長浜南こども園</t>
    <rPh sb="5" eb="7">
      <t>ナガハマ</t>
    </rPh>
    <rPh sb="7" eb="8">
      <t>ミナミ</t>
    </rPh>
    <rPh sb="11" eb="12">
      <t>エン</t>
    </rPh>
    <phoneticPr fontId="7"/>
  </si>
  <si>
    <t>きりはら遊こども園</t>
    <rPh sb="4" eb="5">
      <t>アソ</t>
    </rPh>
    <rPh sb="8" eb="9">
      <t>エン</t>
    </rPh>
    <phoneticPr fontId="6"/>
  </si>
  <si>
    <t>認定こども園みのり</t>
    <rPh sb="0" eb="2">
      <t>ニンテイ</t>
    </rPh>
    <rPh sb="5" eb="6">
      <t>エン</t>
    </rPh>
    <phoneticPr fontId="6"/>
  </si>
  <si>
    <t>さくら坂こども園</t>
    <rPh sb="3" eb="4">
      <t>サカ</t>
    </rPh>
    <rPh sb="7" eb="8">
      <t>エン</t>
    </rPh>
    <phoneticPr fontId="6"/>
  </si>
  <si>
    <t>くさつ優愛保育園モンチ</t>
    <rPh sb="3" eb="4">
      <t>ヤサ</t>
    </rPh>
    <rPh sb="4" eb="5">
      <t>アイ</t>
    </rPh>
    <rPh sb="5" eb="8">
      <t>ホイクエン</t>
    </rPh>
    <phoneticPr fontId="6"/>
  </si>
  <si>
    <t>さくら坂東こども園</t>
    <rPh sb="3" eb="4">
      <t>サカ</t>
    </rPh>
    <rPh sb="4" eb="5">
      <t>ヒガシ</t>
    </rPh>
    <rPh sb="8" eb="9">
      <t>エン</t>
    </rPh>
    <phoneticPr fontId="6"/>
  </si>
  <si>
    <t>菩提寺優愛保育園モンチ</t>
    <rPh sb="0" eb="3">
      <t>ボダイジ</t>
    </rPh>
    <rPh sb="3" eb="4">
      <t>ヤサ</t>
    </rPh>
    <rPh sb="4" eb="5">
      <t>アイ</t>
    </rPh>
    <rPh sb="5" eb="8">
      <t>ホイクエン</t>
    </rPh>
    <phoneticPr fontId="6"/>
  </si>
  <si>
    <t>愛隣こども園</t>
    <rPh sb="0" eb="1">
      <t>アイ</t>
    </rPh>
    <rPh sb="1" eb="2">
      <t>リン</t>
    </rPh>
    <rPh sb="5" eb="6">
      <t>エン</t>
    </rPh>
    <phoneticPr fontId="10"/>
  </si>
  <si>
    <t>認定こども園長岡学園</t>
    <rPh sb="0" eb="2">
      <t>ニンテイ</t>
    </rPh>
    <rPh sb="5" eb="6">
      <t>エン</t>
    </rPh>
    <rPh sb="6" eb="8">
      <t>ナガオカ</t>
    </rPh>
    <rPh sb="8" eb="10">
      <t>ガクエン</t>
    </rPh>
    <phoneticPr fontId="6"/>
  </si>
  <si>
    <t>合    計</t>
    <phoneticPr fontId="7"/>
  </si>
  <si>
    <t>長浜市</t>
    <phoneticPr fontId="10"/>
  </si>
  <si>
    <t>近江八幡市</t>
    <phoneticPr fontId="10"/>
  </si>
  <si>
    <t>守山市</t>
    <phoneticPr fontId="10"/>
  </si>
  <si>
    <t>近江八幡市</t>
    <phoneticPr fontId="10"/>
  </si>
  <si>
    <t>永源寺もみじ幼児園</t>
    <rPh sb="0" eb="3">
      <t>エイゲンジ</t>
    </rPh>
    <rPh sb="6" eb="8">
      <t>ヨウジ</t>
    </rPh>
    <rPh sb="8" eb="9">
      <t>エン</t>
    </rPh>
    <phoneticPr fontId="7"/>
  </si>
  <si>
    <t>能登川にじいろ幼児園</t>
    <rPh sb="0" eb="3">
      <t>ノトガワ</t>
    </rPh>
    <rPh sb="7" eb="9">
      <t>ヨウジ</t>
    </rPh>
    <rPh sb="9" eb="10">
      <t>エン</t>
    </rPh>
    <phoneticPr fontId="7"/>
  </si>
  <si>
    <t>岡山紫雲こどもみらい園</t>
    <rPh sb="0" eb="2">
      <t>オカヤマ</t>
    </rPh>
    <rPh sb="2" eb="4">
      <t>シウン</t>
    </rPh>
    <rPh sb="10" eb="11">
      <t>エン</t>
    </rPh>
    <phoneticPr fontId="6"/>
  </si>
  <si>
    <t>ののみちこども園</t>
    <rPh sb="7" eb="8">
      <t>エン</t>
    </rPh>
    <phoneticPr fontId="7"/>
  </si>
  <si>
    <t>あさひこども園</t>
    <rPh sb="6" eb="7">
      <t>エン</t>
    </rPh>
    <phoneticPr fontId="7"/>
  </si>
  <si>
    <t>菩提寺くじら認定こども園</t>
    <rPh sb="0" eb="3">
      <t>ボダイジ</t>
    </rPh>
    <rPh sb="6" eb="8">
      <t>ニンテイ</t>
    </rPh>
    <rPh sb="11" eb="12">
      <t>エン</t>
    </rPh>
    <phoneticPr fontId="7"/>
  </si>
  <si>
    <t>ふたばこども園</t>
    <rPh sb="6" eb="7">
      <t>エン</t>
    </rPh>
    <phoneticPr fontId="7"/>
  </si>
  <si>
    <t>八宮こども園</t>
    <rPh sb="0" eb="2">
      <t>ハチミヤ</t>
    </rPh>
    <rPh sb="5" eb="6">
      <t>エン</t>
    </rPh>
    <phoneticPr fontId="7"/>
  </si>
  <si>
    <t>彦根市</t>
    <rPh sb="0" eb="2">
      <t>ヒコネ</t>
    </rPh>
    <rPh sb="2" eb="3">
      <t>シ</t>
    </rPh>
    <phoneticPr fontId="10"/>
  </si>
  <si>
    <t>本務
教員数</t>
    <rPh sb="0" eb="2">
      <t>ホンム</t>
    </rPh>
    <rPh sb="3" eb="5">
      <t>キョウイン</t>
    </rPh>
    <rPh sb="5" eb="6">
      <t>スウ</t>
    </rPh>
    <phoneticPr fontId="7"/>
  </si>
  <si>
    <t>若鮎こども園</t>
    <rPh sb="0" eb="2">
      <t>ワカアユ</t>
    </rPh>
    <rPh sb="5" eb="6">
      <t>エン</t>
    </rPh>
    <phoneticPr fontId="7"/>
  </si>
  <si>
    <t>柏原こども園</t>
    <rPh sb="0" eb="2">
      <t>カシハラ</t>
    </rPh>
    <rPh sb="5" eb="6">
      <t>エン</t>
    </rPh>
    <phoneticPr fontId="6"/>
  </si>
  <si>
    <t>ここのっす園</t>
    <rPh sb="5" eb="6">
      <t>エン</t>
    </rPh>
    <phoneticPr fontId="7"/>
  </si>
  <si>
    <t>認定こども園ひかりの森</t>
    <phoneticPr fontId="7"/>
  </si>
  <si>
    <t>カトリック長浜こども園</t>
    <rPh sb="5" eb="7">
      <t>ナガハマ</t>
    </rPh>
    <rPh sb="10" eb="11">
      <t>エン</t>
    </rPh>
    <phoneticPr fontId="6"/>
  </si>
  <si>
    <t>岩根こども園</t>
    <rPh sb="0" eb="2">
      <t>イワネ</t>
    </rPh>
    <rPh sb="5" eb="6">
      <t>エン</t>
    </rPh>
    <phoneticPr fontId="6"/>
  </si>
  <si>
    <t>認定こども園星の子保育園</t>
    <rPh sb="0" eb="2">
      <t>ニンテイ</t>
    </rPh>
    <rPh sb="5" eb="6">
      <t>エン</t>
    </rPh>
    <rPh sb="6" eb="7">
      <t>ホシ</t>
    </rPh>
    <rPh sb="8" eb="9">
      <t>コ</t>
    </rPh>
    <rPh sb="9" eb="12">
      <t>ホイクエン</t>
    </rPh>
    <phoneticPr fontId="5"/>
  </si>
  <si>
    <t>南郷こども園</t>
    <rPh sb="0" eb="2">
      <t>ナンゴウ</t>
    </rPh>
    <rPh sb="5" eb="6">
      <t>エン</t>
    </rPh>
    <phoneticPr fontId="5"/>
  </si>
  <si>
    <t>学園前こども園</t>
    <rPh sb="0" eb="2">
      <t>ガクエン</t>
    </rPh>
    <rPh sb="2" eb="3">
      <t>マエ</t>
    </rPh>
    <rPh sb="6" eb="7">
      <t>エン</t>
    </rPh>
    <phoneticPr fontId="5"/>
  </si>
  <si>
    <t>わかばこども園</t>
  </si>
  <si>
    <t>認定こども園はぐくみの家仰木星の子</t>
    <rPh sb="0" eb="2">
      <t>ニンテイ</t>
    </rPh>
    <rPh sb="5" eb="6">
      <t>エン</t>
    </rPh>
    <rPh sb="11" eb="12">
      <t>イエ</t>
    </rPh>
    <rPh sb="12" eb="14">
      <t>オオギ</t>
    </rPh>
    <rPh sb="14" eb="15">
      <t>ホシ</t>
    </rPh>
    <rPh sb="16" eb="17">
      <t>コ</t>
    </rPh>
    <phoneticPr fontId="5"/>
  </si>
  <si>
    <t>日吉台至明こども園</t>
  </si>
  <si>
    <t>ひかりこども園</t>
    <rPh sb="6" eb="7">
      <t>エン</t>
    </rPh>
    <phoneticPr fontId="7"/>
  </si>
  <si>
    <t>一里山ひかりこども園</t>
    <rPh sb="0" eb="3">
      <t>イチリヤマ</t>
    </rPh>
    <rPh sb="9" eb="10">
      <t>エン</t>
    </rPh>
    <phoneticPr fontId="15"/>
  </si>
  <si>
    <t>大将軍ひかりこども園</t>
    <rPh sb="0" eb="3">
      <t>タイショウグン</t>
    </rPh>
    <rPh sb="9" eb="10">
      <t>エン</t>
    </rPh>
    <phoneticPr fontId="15"/>
  </si>
  <si>
    <t>京進のこども園ＨＯＰＰＡ近江八幡</t>
  </si>
  <si>
    <t>くるみこども園</t>
    <rPh sb="6" eb="7">
      <t>エン</t>
    </rPh>
    <phoneticPr fontId="3"/>
  </si>
  <si>
    <t>緑波くるみこども園</t>
    <rPh sb="0" eb="1">
      <t>リョク</t>
    </rPh>
    <rPh sb="1" eb="2">
      <t>ハ</t>
    </rPh>
    <rPh sb="8" eb="9">
      <t>エン</t>
    </rPh>
    <phoneticPr fontId="3"/>
  </si>
  <si>
    <t>若草くるみこども園</t>
    <rPh sb="0" eb="2">
      <t>ワカクサ</t>
    </rPh>
    <rPh sb="8" eb="9">
      <t>エン</t>
    </rPh>
    <phoneticPr fontId="3"/>
  </si>
  <si>
    <t>さくら坂南こども園</t>
    <rPh sb="3" eb="4">
      <t>ザカ</t>
    </rPh>
    <rPh sb="4" eb="5">
      <t>ミナミ</t>
    </rPh>
    <rPh sb="8" eb="9">
      <t>エン</t>
    </rPh>
    <phoneticPr fontId="3"/>
  </si>
  <si>
    <t>志津保育園</t>
    <rPh sb="0" eb="2">
      <t>シヅ</t>
    </rPh>
    <rPh sb="2" eb="5">
      <t>ホイクエン</t>
    </rPh>
    <phoneticPr fontId="3"/>
  </si>
  <si>
    <t>聖ヨゼフこども園</t>
    <rPh sb="7" eb="8">
      <t>エン</t>
    </rPh>
    <phoneticPr fontId="10"/>
  </si>
  <si>
    <t>認定こども園水戸幼稚園</t>
    <rPh sb="0" eb="2">
      <t>ニンテイ</t>
    </rPh>
    <rPh sb="5" eb="6">
      <t>エン</t>
    </rPh>
    <rPh sb="6" eb="8">
      <t>ミト</t>
    </rPh>
    <rPh sb="8" eb="11">
      <t>ヨウチエン</t>
    </rPh>
    <phoneticPr fontId="7"/>
  </si>
  <si>
    <t>認定こども園阿星あかつき保育園</t>
    <rPh sb="0" eb="2">
      <t>ニンテイ</t>
    </rPh>
    <rPh sb="5" eb="6">
      <t>エン</t>
    </rPh>
    <rPh sb="6" eb="7">
      <t>ア</t>
    </rPh>
    <rPh sb="7" eb="8">
      <t>ホシ</t>
    </rPh>
    <rPh sb="12" eb="15">
      <t>ホイクエン</t>
    </rPh>
    <phoneticPr fontId="6"/>
  </si>
  <si>
    <t>認定こども園長浜梅花保育園</t>
  </si>
  <si>
    <t>長浜愛児園</t>
  </si>
  <si>
    <t>長浜学舎</t>
  </si>
  <si>
    <t>速水こども園</t>
  </si>
  <si>
    <t>伴谷くじらこども園</t>
    <rPh sb="0" eb="1">
      <t>バン</t>
    </rPh>
    <rPh sb="1" eb="2">
      <t>タニ</t>
    </rPh>
    <rPh sb="8" eb="9">
      <t>エン</t>
    </rPh>
    <phoneticPr fontId="1"/>
  </si>
  <si>
    <t>甲良町</t>
    <rPh sb="0" eb="2">
      <t>コウラ</t>
    </rPh>
    <rPh sb="2" eb="3">
      <t>チョウ</t>
    </rPh>
    <phoneticPr fontId="7"/>
  </si>
  <si>
    <t>甲良東認定こども園</t>
    <rPh sb="3" eb="5">
      <t>ニンテイ</t>
    </rPh>
    <rPh sb="8" eb="9">
      <t>エン</t>
    </rPh>
    <phoneticPr fontId="1"/>
  </si>
  <si>
    <t>甲良西認定こども園</t>
    <rPh sb="3" eb="5">
      <t>ニンテイ</t>
    </rPh>
    <rPh sb="8" eb="9">
      <t>エン</t>
    </rPh>
    <phoneticPr fontId="1"/>
  </si>
  <si>
    <t>栗東市</t>
    <rPh sb="0" eb="2">
      <t>リットウ</t>
    </rPh>
    <rPh sb="2" eb="3">
      <t>シ</t>
    </rPh>
    <phoneticPr fontId="10"/>
  </si>
  <si>
    <t>大宝カナリヤ保育園</t>
    <rPh sb="0" eb="2">
      <t>タイホウ</t>
    </rPh>
    <rPh sb="6" eb="8">
      <t>ホイク</t>
    </rPh>
    <rPh sb="8" eb="9">
      <t>エン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</si>
</sst>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20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rgb="FF00B0F0"/>
      <name val="ＭＳ 明朝"/>
      <family val="1"/>
      <charset val="128"/>
    </font>
    <font>
      <sz val="9"/>
      <color rgb="FF00B0F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5">
    <xf numFmtId="0" fontId="0" fillId="0" borderId="0"/>
    <xf numFmtId="0" fontId="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</cellStyleXfs>
  <cellXfs count="73">
    <xf numFmtId="0" fontId="0" fillId="0" borderId="0" xfId="0"/>
    <xf numFmtId="0" fontId="8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 shrinkToFit="1"/>
    </xf>
    <xf numFmtId="0" fontId="10" fillId="0" borderId="1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6" xfId="1" applyFont="1" applyFill="1" applyBorder="1" applyAlignment="1">
      <alignment horizontal="left" vertical="center"/>
    </xf>
    <xf numFmtId="0" fontId="10" fillId="0" borderId="11" xfId="1" applyFont="1" applyFill="1" applyBorder="1" applyAlignment="1">
      <alignment vertical="center"/>
    </xf>
    <xf numFmtId="0" fontId="10" fillId="0" borderId="9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left" vertical="center" indent="1"/>
    </xf>
    <xf numFmtId="0" fontId="10" fillId="2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right" vertical="center"/>
    </xf>
    <xf numFmtId="0" fontId="10" fillId="0" borderId="0" xfId="1" applyNumberFormat="1" applyFont="1" applyFill="1" applyBorder="1" applyAlignment="1" applyProtection="1">
      <alignment horizontal="left" vertical="center" indent="1"/>
    </xf>
    <xf numFmtId="0" fontId="11" fillId="0" borderId="0" xfId="1" applyNumberFormat="1" applyFont="1" applyFill="1" applyBorder="1" applyAlignment="1" applyProtection="1">
      <alignment horizontal="right" vertical="center"/>
    </xf>
    <xf numFmtId="0" fontId="11" fillId="0" borderId="0" xfId="1" applyFont="1" applyFill="1" applyBorder="1" applyAlignment="1">
      <alignment vertical="center"/>
    </xf>
    <xf numFmtId="0" fontId="10" fillId="0" borderId="0" xfId="1" applyNumberFormat="1" applyFont="1" applyFill="1" applyBorder="1" applyAlignment="1" applyProtection="1">
      <alignment vertical="center"/>
    </xf>
    <xf numFmtId="0" fontId="11" fillId="0" borderId="0" xfId="1" applyFont="1" applyFill="1" applyBorder="1" applyAlignment="1">
      <alignment horizontal="right" vertical="center" shrinkToFit="1"/>
    </xf>
    <xf numFmtId="176" fontId="11" fillId="2" borderId="0" xfId="1" applyNumberFormat="1" applyFont="1" applyFill="1" applyBorder="1" applyAlignment="1">
      <alignment vertical="center"/>
    </xf>
    <xf numFmtId="0" fontId="11" fillId="0" borderId="0" xfId="1" applyFont="1" applyFill="1" applyAlignment="1">
      <alignment horizontal="right" vertical="center"/>
    </xf>
    <xf numFmtId="0" fontId="11" fillId="0" borderId="0" xfId="1" applyFont="1" applyFill="1" applyAlignment="1">
      <alignment vertical="center"/>
    </xf>
    <xf numFmtId="0" fontId="12" fillId="0" borderId="0" xfId="1" applyFont="1" applyFill="1" applyAlignment="1">
      <alignment vertical="center"/>
    </xf>
    <xf numFmtId="176" fontId="10" fillId="0" borderId="0" xfId="1" applyNumberFormat="1" applyFont="1" applyFill="1" applyBorder="1" applyAlignment="1">
      <alignment vertical="center"/>
    </xf>
    <xf numFmtId="0" fontId="11" fillId="0" borderId="0" xfId="17" applyFont="1" applyFill="1" applyBorder="1" applyAlignment="1">
      <alignment vertical="center"/>
    </xf>
    <xf numFmtId="0" fontId="11" fillId="0" borderId="0" xfId="15" applyFont="1" applyFill="1" applyBorder="1" applyAlignment="1">
      <alignment vertical="center"/>
    </xf>
    <xf numFmtId="0" fontId="11" fillId="0" borderId="0" xfId="16" applyFont="1" applyFill="1" applyBorder="1" applyAlignment="1">
      <alignment vertical="center"/>
    </xf>
    <xf numFmtId="176" fontId="10" fillId="2" borderId="0" xfId="1" applyNumberFormat="1" applyFont="1" applyFill="1" applyAlignment="1">
      <alignment vertical="center"/>
    </xf>
    <xf numFmtId="176" fontId="11" fillId="2" borderId="0" xfId="3" applyNumberFormat="1" applyFont="1" applyFill="1" applyBorder="1" applyAlignment="1">
      <alignment vertical="center"/>
    </xf>
    <xf numFmtId="176" fontId="10" fillId="0" borderId="0" xfId="1" applyNumberFormat="1" applyFont="1" applyFill="1" applyAlignment="1">
      <alignment vertical="center"/>
    </xf>
    <xf numFmtId="176" fontId="11" fillId="0" borderId="0" xfId="9" applyNumberFormat="1" applyFont="1" applyAlignment="1">
      <alignment vertical="center"/>
    </xf>
    <xf numFmtId="176" fontId="11" fillId="0" borderId="0" xfId="4" applyNumberFormat="1" applyFont="1" applyAlignment="1">
      <alignment vertical="center"/>
    </xf>
    <xf numFmtId="176" fontId="11" fillId="0" borderId="0" xfId="1" applyNumberFormat="1" applyFont="1" applyAlignment="1">
      <alignment vertical="center"/>
    </xf>
    <xf numFmtId="176" fontId="10" fillId="2" borderId="0" xfId="1" applyNumberFormat="1" applyFont="1" applyFill="1" applyBorder="1" applyAlignment="1">
      <alignment vertical="center"/>
    </xf>
    <xf numFmtId="176" fontId="10" fillId="0" borderId="0" xfId="1" applyNumberFormat="1" applyFont="1" applyAlignment="1">
      <alignment vertical="center"/>
    </xf>
    <xf numFmtId="176" fontId="11" fillId="2" borderId="0" xfId="4" applyNumberFormat="1" applyFont="1" applyFill="1" applyBorder="1" applyAlignment="1">
      <alignment vertical="center"/>
    </xf>
    <xf numFmtId="176" fontId="11" fillId="0" borderId="0" xfId="3" applyNumberFormat="1" applyFont="1" applyAlignment="1">
      <alignment vertical="center"/>
    </xf>
    <xf numFmtId="176" fontId="10" fillId="2" borderId="0" xfId="3" applyNumberFormat="1" applyFont="1" applyFill="1" applyBorder="1" applyAlignment="1">
      <alignment vertical="center"/>
    </xf>
    <xf numFmtId="176" fontId="11" fillId="2" borderId="0" xfId="9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0" fontId="10" fillId="2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176" fontId="11" fillId="0" borderId="0" xfId="1" applyNumberFormat="1" applyFont="1" applyFill="1" applyBorder="1" applyAlignment="1">
      <alignment vertical="center"/>
    </xf>
    <xf numFmtId="176" fontId="11" fillId="0" borderId="0" xfId="14" applyNumberFormat="1" applyFont="1" applyFill="1" applyBorder="1" applyAlignment="1">
      <alignment vertical="center"/>
    </xf>
    <xf numFmtId="176" fontId="11" fillId="2" borderId="0" xfId="14" applyNumberFormat="1" applyFont="1" applyFill="1" applyBorder="1" applyAlignment="1">
      <alignment vertical="center"/>
    </xf>
    <xf numFmtId="176" fontId="11" fillId="2" borderId="0" xfId="17" applyNumberFormat="1" applyFont="1" applyFill="1" applyBorder="1" applyAlignment="1">
      <alignment vertical="center"/>
    </xf>
    <xf numFmtId="176" fontId="11" fillId="0" borderId="0" xfId="17" applyNumberFormat="1" applyFont="1" applyAlignment="1">
      <alignment vertical="center"/>
    </xf>
    <xf numFmtId="176" fontId="11" fillId="0" borderId="0" xfId="17" applyNumberFormat="1" applyFont="1" applyFill="1" applyAlignment="1">
      <alignment vertical="center"/>
    </xf>
    <xf numFmtId="176" fontId="11" fillId="2" borderId="0" xfId="15" applyNumberFormat="1" applyFont="1" applyFill="1" applyBorder="1" applyAlignment="1">
      <alignment vertical="center"/>
    </xf>
    <xf numFmtId="176" fontId="11" fillId="2" borderId="0" xfId="16" applyNumberFormat="1" applyFont="1" applyFill="1" applyBorder="1" applyAlignment="1">
      <alignment vertical="center"/>
    </xf>
    <xf numFmtId="0" fontId="11" fillId="0" borderId="0" xfId="8" applyFont="1" applyAlignment="1">
      <alignment vertical="center"/>
    </xf>
    <xf numFmtId="0" fontId="11" fillId="2" borderId="0" xfId="8" applyFont="1" applyFill="1" applyBorder="1" applyAlignment="1">
      <alignment vertical="center"/>
    </xf>
    <xf numFmtId="0" fontId="11" fillId="0" borderId="0" xfId="13" applyFont="1" applyAlignment="1">
      <alignment vertical="center"/>
    </xf>
    <xf numFmtId="0" fontId="11" fillId="2" borderId="0" xfId="13" applyFont="1" applyFill="1" applyBorder="1" applyAlignment="1">
      <alignment vertical="center"/>
    </xf>
    <xf numFmtId="0" fontId="11" fillId="0" borderId="0" xfId="17" applyFont="1" applyAlignment="1">
      <alignment vertical="center"/>
    </xf>
    <xf numFmtId="0" fontId="18" fillId="0" borderId="0" xfId="1" applyFont="1" applyFill="1" applyAlignment="1">
      <alignment vertical="center"/>
    </xf>
    <xf numFmtId="0" fontId="19" fillId="0" borderId="0" xfId="1" applyFont="1" applyFill="1" applyAlignment="1">
      <alignment vertical="center"/>
    </xf>
    <xf numFmtId="0" fontId="10" fillId="0" borderId="1" xfId="1" applyFont="1" applyFill="1" applyBorder="1" applyAlignment="1">
      <alignment horizontal="center" vertical="center" textRotation="255" wrapText="1"/>
    </xf>
    <xf numFmtId="0" fontId="10" fillId="0" borderId="5" xfId="1" applyFont="1" applyFill="1" applyBorder="1" applyAlignment="1">
      <alignment horizontal="center" vertical="center" textRotation="255"/>
    </xf>
    <xf numFmtId="0" fontId="10" fillId="0" borderId="7" xfId="1" applyFont="1" applyFill="1" applyBorder="1" applyAlignment="1">
      <alignment horizontal="center" vertical="center" textRotation="255"/>
    </xf>
    <xf numFmtId="0" fontId="10" fillId="0" borderId="4" xfId="1" applyFont="1" applyFill="1" applyBorder="1" applyAlignment="1">
      <alignment horizontal="left" vertical="center"/>
    </xf>
    <xf numFmtId="0" fontId="10" fillId="0" borderId="2" xfId="1" applyFont="1" applyFill="1" applyBorder="1" applyAlignment="1">
      <alignment horizontal="left" vertical="center"/>
    </xf>
  </cellXfs>
  <cellStyles count="25">
    <cellStyle name="標準" xfId="0" builtinId="0"/>
    <cellStyle name="標準 10" xfId="9" xr:uid="{00000000-0005-0000-0000-000001000000}"/>
    <cellStyle name="標準 11" xfId="13" xr:uid="{00000000-0005-0000-0000-000002000000}"/>
    <cellStyle name="標準 12" xfId="3" xr:uid="{00000000-0005-0000-0000-000003000000}"/>
    <cellStyle name="標準 13" xfId="10" xr:uid="{00000000-0005-0000-0000-000004000000}"/>
    <cellStyle name="標準 14" xfId="2" xr:uid="{00000000-0005-0000-0000-000005000000}"/>
    <cellStyle name="標準 15" xfId="14" xr:uid="{00000000-0005-0000-0000-000006000000}"/>
    <cellStyle name="標準 16" xfId="11" xr:uid="{00000000-0005-0000-0000-000007000000}"/>
    <cellStyle name="標準 17" xfId="15" xr:uid="{00000000-0005-0000-0000-000008000000}"/>
    <cellStyle name="標準 18" xfId="16" xr:uid="{00000000-0005-0000-0000-000009000000}"/>
    <cellStyle name="標準 19" xfId="22" xr:uid="{00000000-0005-0000-0000-00000A000000}"/>
    <cellStyle name="標準 2" xfId="1" xr:uid="{00000000-0005-0000-0000-00000B000000}"/>
    <cellStyle name="標準 2 2" xfId="20" xr:uid="{00000000-0005-0000-0000-00000C000000}"/>
    <cellStyle name="標準 20" xfId="23" xr:uid="{00000000-0005-0000-0000-00000D000000}"/>
    <cellStyle name="標準 21" xfId="24" xr:uid="{00000000-0005-0000-0000-00000E000000}"/>
    <cellStyle name="標準 3" xfId="5" xr:uid="{00000000-0005-0000-0000-00000F000000}"/>
    <cellStyle name="標準 3 2" xfId="19" xr:uid="{00000000-0005-0000-0000-000010000000}"/>
    <cellStyle name="標準 4" xfId="7" xr:uid="{00000000-0005-0000-0000-000011000000}"/>
    <cellStyle name="標準 5" xfId="6" xr:uid="{00000000-0005-0000-0000-000012000000}"/>
    <cellStyle name="標準 5 2" xfId="18" xr:uid="{00000000-0005-0000-0000-000013000000}"/>
    <cellStyle name="標準 6" xfId="17" xr:uid="{00000000-0005-0000-0000-000014000000}"/>
    <cellStyle name="標準 6 2" xfId="21" xr:uid="{00000000-0005-0000-0000-000015000000}"/>
    <cellStyle name="標準 7" xfId="12" xr:uid="{00000000-0005-0000-0000-000016000000}"/>
    <cellStyle name="標準 8" xfId="4" xr:uid="{00000000-0005-0000-0000-000017000000}"/>
    <cellStyle name="標準 9" xfId="8" xr:uid="{00000000-0005-0000-0000-000018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HH329"/>
  <sheetViews>
    <sheetView showZeros="0" tabSelected="1" view="pageBreakPreview" zoomScaleNormal="100" zoomScaleSheetLayoutView="100" workbookViewId="0">
      <pane xSplit="3" ySplit="5" topLeftCell="D6" activePane="bottomRight" state="frozen"/>
      <selection activeCell="C158" sqref="C158"/>
      <selection pane="topRight" activeCell="C158" sqref="C158"/>
      <selection pane="bottomLeft" activeCell="C158" sqref="C158"/>
      <selection pane="bottomRight" activeCell="C3" sqref="C3"/>
    </sheetView>
  </sheetViews>
  <sheetFormatPr defaultRowHeight="11.25" x14ac:dyDescent="0.15"/>
  <cols>
    <col min="1" max="1" width="3" style="3" customWidth="1"/>
    <col min="2" max="2" width="4" style="2" customWidth="1"/>
    <col min="3" max="3" width="26.25" style="3" customWidth="1"/>
    <col min="4" max="5" width="8.75" style="3" customWidth="1"/>
    <col min="6" max="17" width="9.25" style="3" customWidth="1"/>
    <col min="18" max="246" width="9" style="3"/>
    <col min="247" max="247" width="3" style="3" customWidth="1"/>
    <col min="248" max="248" width="30.625" style="3" customWidth="1"/>
    <col min="249" max="264" width="6.625" style="3" customWidth="1"/>
    <col min="265" max="268" width="5.25" style="3" customWidth="1"/>
    <col min="269" max="271" width="6.625" style="3" customWidth="1"/>
    <col min="272" max="502" width="9" style="3"/>
    <col min="503" max="503" width="3" style="3" customWidth="1"/>
    <col min="504" max="504" width="30.625" style="3" customWidth="1"/>
    <col min="505" max="520" width="6.625" style="3" customWidth="1"/>
    <col min="521" max="524" width="5.25" style="3" customWidth="1"/>
    <col min="525" max="527" width="6.625" style="3" customWidth="1"/>
    <col min="528" max="758" width="9" style="3"/>
    <col min="759" max="759" width="3" style="3" customWidth="1"/>
    <col min="760" max="760" width="30.625" style="3" customWidth="1"/>
    <col min="761" max="776" width="6.625" style="3" customWidth="1"/>
    <col min="777" max="780" width="5.25" style="3" customWidth="1"/>
    <col min="781" max="783" width="6.625" style="3" customWidth="1"/>
    <col min="784" max="1014" width="9" style="3"/>
    <col min="1015" max="1015" width="3" style="3" customWidth="1"/>
    <col min="1016" max="1016" width="30.625" style="3" customWidth="1"/>
    <col min="1017" max="1032" width="6.625" style="3" customWidth="1"/>
    <col min="1033" max="1036" width="5.25" style="3" customWidth="1"/>
    <col min="1037" max="1039" width="6.625" style="3" customWidth="1"/>
    <col min="1040" max="1270" width="9" style="3"/>
    <col min="1271" max="1271" width="3" style="3" customWidth="1"/>
    <col min="1272" max="1272" width="30.625" style="3" customWidth="1"/>
    <col min="1273" max="1288" width="6.625" style="3" customWidth="1"/>
    <col min="1289" max="1292" width="5.25" style="3" customWidth="1"/>
    <col min="1293" max="1295" width="6.625" style="3" customWidth="1"/>
    <col min="1296" max="1526" width="9" style="3"/>
    <col min="1527" max="1527" width="3" style="3" customWidth="1"/>
    <col min="1528" max="1528" width="30.625" style="3" customWidth="1"/>
    <col min="1529" max="1544" width="6.625" style="3" customWidth="1"/>
    <col min="1545" max="1548" width="5.25" style="3" customWidth="1"/>
    <col min="1549" max="1551" width="6.625" style="3" customWidth="1"/>
    <col min="1552" max="1782" width="9" style="3"/>
    <col min="1783" max="1783" width="3" style="3" customWidth="1"/>
    <col min="1784" max="1784" width="30.625" style="3" customWidth="1"/>
    <col min="1785" max="1800" width="6.625" style="3" customWidth="1"/>
    <col min="1801" max="1804" width="5.25" style="3" customWidth="1"/>
    <col min="1805" max="1807" width="6.625" style="3" customWidth="1"/>
    <col min="1808" max="2038" width="9" style="3"/>
    <col min="2039" max="2039" width="3" style="3" customWidth="1"/>
    <col min="2040" max="2040" width="30.625" style="3" customWidth="1"/>
    <col min="2041" max="2056" width="6.625" style="3" customWidth="1"/>
    <col min="2057" max="2060" width="5.25" style="3" customWidth="1"/>
    <col min="2061" max="2063" width="6.625" style="3" customWidth="1"/>
    <col min="2064" max="2294" width="9" style="3"/>
    <col min="2295" max="2295" width="3" style="3" customWidth="1"/>
    <col min="2296" max="2296" width="30.625" style="3" customWidth="1"/>
    <col min="2297" max="2312" width="6.625" style="3" customWidth="1"/>
    <col min="2313" max="2316" width="5.25" style="3" customWidth="1"/>
    <col min="2317" max="2319" width="6.625" style="3" customWidth="1"/>
    <col min="2320" max="2550" width="9" style="3"/>
    <col min="2551" max="2551" width="3" style="3" customWidth="1"/>
    <col min="2552" max="2552" width="30.625" style="3" customWidth="1"/>
    <col min="2553" max="2568" width="6.625" style="3" customWidth="1"/>
    <col min="2569" max="2572" width="5.25" style="3" customWidth="1"/>
    <col min="2573" max="2575" width="6.625" style="3" customWidth="1"/>
    <col min="2576" max="2806" width="9" style="3"/>
    <col min="2807" max="2807" width="3" style="3" customWidth="1"/>
    <col min="2808" max="2808" width="30.625" style="3" customWidth="1"/>
    <col min="2809" max="2824" width="6.625" style="3" customWidth="1"/>
    <col min="2825" max="2828" width="5.25" style="3" customWidth="1"/>
    <col min="2829" max="2831" width="6.625" style="3" customWidth="1"/>
    <col min="2832" max="3062" width="9" style="3"/>
    <col min="3063" max="3063" width="3" style="3" customWidth="1"/>
    <col min="3064" max="3064" width="30.625" style="3" customWidth="1"/>
    <col min="3065" max="3080" width="6.625" style="3" customWidth="1"/>
    <col min="3081" max="3084" width="5.25" style="3" customWidth="1"/>
    <col min="3085" max="3087" width="6.625" style="3" customWidth="1"/>
    <col min="3088" max="3318" width="9" style="3"/>
    <col min="3319" max="3319" width="3" style="3" customWidth="1"/>
    <col min="3320" max="3320" width="30.625" style="3" customWidth="1"/>
    <col min="3321" max="3336" width="6.625" style="3" customWidth="1"/>
    <col min="3337" max="3340" width="5.25" style="3" customWidth="1"/>
    <col min="3341" max="3343" width="6.625" style="3" customWidth="1"/>
    <col min="3344" max="3574" width="9" style="3"/>
    <col min="3575" max="3575" width="3" style="3" customWidth="1"/>
    <col min="3576" max="3576" width="30.625" style="3" customWidth="1"/>
    <col min="3577" max="3592" width="6.625" style="3" customWidth="1"/>
    <col min="3593" max="3596" width="5.25" style="3" customWidth="1"/>
    <col min="3597" max="3599" width="6.625" style="3" customWidth="1"/>
    <col min="3600" max="3830" width="9" style="3"/>
    <col min="3831" max="3831" width="3" style="3" customWidth="1"/>
    <col min="3832" max="3832" width="30.625" style="3" customWidth="1"/>
    <col min="3833" max="3848" width="6.625" style="3" customWidth="1"/>
    <col min="3849" max="3852" width="5.25" style="3" customWidth="1"/>
    <col min="3853" max="3855" width="6.625" style="3" customWidth="1"/>
    <col min="3856" max="4086" width="9" style="3"/>
    <col min="4087" max="4087" width="3" style="3" customWidth="1"/>
    <col min="4088" max="4088" width="30.625" style="3" customWidth="1"/>
    <col min="4089" max="4104" width="6.625" style="3" customWidth="1"/>
    <col min="4105" max="4108" width="5.25" style="3" customWidth="1"/>
    <col min="4109" max="4111" width="6.625" style="3" customWidth="1"/>
    <col min="4112" max="4342" width="9" style="3"/>
    <col min="4343" max="4343" width="3" style="3" customWidth="1"/>
    <col min="4344" max="4344" width="30.625" style="3" customWidth="1"/>
    <col min="4345" max="4360" width="6.625" style="3" customWidth="1"/>
    <col min="4361" max="4364" width="5.25" style="3" customWidth="1"/>
    <col min="4365" max="4367" width="6.625" style="3" customWidth="1"/>
    <col min="4368" max="4598" width="9" style="3"/>
    <col min="4599" max="4599" width="3" style="3" customWidth="1"/>
    <col min="4600" max="4600" width="30.625" style="3" customWidth="1"/>
    <col min="4601" max="4616" width="6.625" style="3" customWidth="1"/>
    <col min="4617" max="4620" width="5.25" style="3" customWidth="1"/>
    <col min="4621" max="4623" width="6.625" style="3" customWidth="1"/>
    <col min="4624" max="4854" width="9" style="3"/>
    <col min="4855" max="4855" width="3" style="3" customWidth="1"/>
    <col min="4856" max="4856" width="30.625" style="3" customWidth="1"/>
    <col min="4857" max="4872" width="6.625" style="3" customWidth="1"/>
    <col min="4873" max="4876" width="5.25" style="3" customWidth="1"/>
    <col min="4877" max="4879" width="6.625" style="3" customWidth="1"/>
    <col min="4880" max="5110" width="9" style="3"/>
    <col min="5111" max="5111" width="3" style="3" customWidth="1"/>
    <col min="5112" max="5112" width="30.625" style="3" customWidth="1"/>
    <col min="5113" max="5128" width="6.625" style="3" customWidth="1"/>
    <col min="5129" max="5132" width="5.25" style="3" customWidth="1"/>
    <col min="5133" max="5135" width="6.625" style="3" customWidth="1"/>
    <col min="5136" max="5366" width="9" style="3"/>
    <col min="5367" max="5367" width="3" style="3" customWidth="1"/>
    <col min="5368" max="5368" width="30.625" style="3" customWidth="1"/>
    <col min="5369" max="5384" width="6.625" style="3" customWidth="1"/>
    <col min="5385" max="5388" width="5.25" style="3" customWidth="1"/>
    <col min="5389" max="5391" width="6.625" style="3" customWidth="1"/>
    <col min="5392" max="5622" width="9" style="3"/>
    <col min="5623" max="5623" width="3" style="3" customWidth="1"/>
    <col min="5624" max="5624" width="30.625" style="3" customWidth="1"/>
    <col min="5625" max="5640" width="6.625" style="3" customWidth="1"/>
    <col min="5641" max="5644" width="5.25" style="3" customWidth="1"/>
    <col min="5645" max="5647" width="6.625" style="3" customWidth="1"/>
    <col min="5648" max="5878" width="9" style="3"/>
    <col min="5879" max="5879" width="3" style="3" customWidth="1"/>
    <col min="5880" max="5880" width="30.625" style="3" customWidth="1"/>
    <col min="5881" max="5896" width="6.625" style="3" customWidth="1"/>
    <col min="5897" max="5900" width="5.25" style="3" customWidth="1"/>
    <col min="5901" max="5903" width="6.625" style="3" customWidth="1"/>
    <col min="5904" max="6134" width="9" style="3"/>
    <col min="6135" max="6135" width="3" style="3" customWidth="1"/>
    <col min="6136" max="6136" width="30.625" style="3" customWidth="1"/>
    <col min="6137" max="6152" width="6.625" style="3" customWidth="1"/>
    <col min="6153" max="6156" width="5.25" style="3" customWidth="1"/>
    <col min="6157" max="6159" width="6.625" style="3" customWidth="1"/>
    <col min="6160" max="6390" width="9" style="3"/>
    <col min="6391" max="6391" width="3" style="3" customWidth="1"/>
    <col min="6392" max="6392" width="30.625" style="3" customWidth="1"/>
    <col min="6393" max="6408" width="6.625" style="3" customWidth="1"/>
    <col min="6409" max="6412" width="5.25" style="3" customWidth="1"/>
    <col min="6413" max="6415" width="6.625" style="3" customWidth="1"/>
    <col min="6416" max="6646" width="9" style="3"/>
    <col min="6647" max="6647" width="3" style="3" customWidth="1"/>
    <col min="6648" max="6648" width="30.625" style="3" customWidth="1"/>
    <col min="6649" max="6664" width="6.625" style="3" customWidth="1"/>
    <col min="6665" max="6668" width="5.25" style="3" customWidth="1"/>
    <col min="6669" max="6671" width="6.625" style="3" customWidth="1"/>
    <col min="6672" max="6902" width="9" style="3"/>
    <col min="6903" max="6903" width="3" style="3" customWidth="1"/>
    <col min="6904" max="6904" width="30.625" style="3" customWidth="1"/>
    <col min="6905" max="6920" width="6.625" style="3" customWidth="1"/>
    <col min="6921" max="6924" width="5.25" style="3" customWidth="1"/>
    <col min="6925" max="6927" width="6.625" style="3" customWidth="1"/>
    <col min="6928" max="7158" width="9" style="3"/>
    <col min="7159" max="7159" width="3" style="3" customWidth="1"/>
    <col min="7160" max="7160" width="30.625" style="3" customWidth="1"/>
    <col min="7161" max="7176" width="6.625" style="3" customWidth="1"/>
    <col min="7177" max="7180" width="5.25" style="3" customWidth="1"/>
    <col min="7181" max="7183" width="6.625" style="3" customWidth="1"/>
    <col min="7184" max="7414" width="9" style="3"/>
    <col min="7415" max="7415" width="3" style="3" customWidth="1"/>
    <col min="7416" max="7416" width="30.625" style="3" customWidth="1"/>
    <col min="7417" max="7432" width="6.625" style="3" customWidth="1"/>
    <col min="7433" max="7436" width="5.25" style="3" customWidth="1"/>
    <col min="7437" max="7439" width="6.625" style="3" customWidth="1"/>
    <col min="7440" max="7670" width="9" style="3"/>
    <col min="7671" max="7671" width="3" style="3" customWidth="1"/>
    <col min="7672" max="7672" width="30.625" style="3" customWidth="1"/>
    <col min="7673" max="7688" width="6.625" style="3" customWidth="1"/>
    <col min="7689" max="7692" width="5.25" style="3" customWidth="1"/>
    <col min="7693" max="7695" width="6.625" style="3" customWidth="1"/>
    <col min="7696" max="7926" width="9" style="3"/>
    <col min="7927" max="7927" width="3" style="3" customWidth="1"/>
    <col min="7928" max="7928" width="30.625" style="3" customWidth="1"/>
    <col min="7929" max="7944" width="6.625" style="3" customWidth="1"/>
    <col min="7945" max="7948" width="5.25" style="3" customWidth="1"/>
    <col min="7949" max="7951" width="6.625" style="3" customWidth="1"/>
    <col min="7952" max="8182" width="9" style="3"/>
    <col min="8183" max="8183" width="3" style="3" customWidth="1"/>
    <col min="8184" max="8184" width="30.625" style="3" customWidth="1"/>
    <col min="8185" max="8200" width="6.625" style="3" customWidth="1"/>
    <col min="8201" max="8204" width="5.25" style="3" customWidth="1"/>
    <col min="8205" max="8207" width="6.625" style="3" customWidth="1"/>
    <col min="8208" max="8438" width="9" style="3"/>
    <col min="8439" max="8439" width="3" style="3" customWidth="1"/>
    <col min="8440" max="8440" width="30.625" style="3" customWidth="1"/>
    <col min="8441" max="8456" width="6.625" style="3" customWidth="1"/>
    <col min="8457" max="8460" width="5.25" style="3" customWidth="1"/>
    <col min="8461" max="8463" width="6.625" style="3" customWidth="1"/>
    <col min="8464" max="8694" width="9" style="3"/>
    <col min="8695" max="8695" width="3" style="3" customWidth="1"/>
    <col min="8696" max="8696" width="30.625" style="3" customWidth="1"/>
    <col min="8697" max="8712" width="6.625" style="3" customWidth="1"/>
    <col min="8713" max="8716" width="5.25" style="3" customWidth="1"/>
    <col min="8717" max="8719" width="6.625" style="3" customWidth="1"/>
    <col min="8720" max="8950" width="9" style="3"/>
    <col min="8951" max="8951" width="3" style="3" customWidth="1"/>
    <col min="8952" max="8952" width="30.625" style="3" customWidth="1"/>
    <col min="8953" max="8968" width="6.625" style="3" customWidth="1"/>
    <col min="8969" max="8972" width="5.25" style="3" customWidth="1"/>
    <col min="8973" max="8975" width="6.625" style="3" customWidth="1"/>
    <col min="8976" max="9206" width="9" style="3"/>
    <col min="9207" max="9207" width="3" style="3" customWidth="1"/>
    <col min="9208" max="9208" width="30.625" style="3" customWidth="1"/>
    <col min="9209" max="9224" width="6.625" style="3" customWidth="1"/>
    <col min="9225" max="9228" width="5.25" style="3" customWidth="1"/>
    <col min="9229" max="9231" width="6.625" style="3" customWidth="1"/>
    <col min="9232" max="9462" width="9" style="3"/>
    <col min="9463" max="9463" width="3" style="3" customWidth="1"/>
    <col min="9464" max="9464" width="30.625" style="3" customWidth="1"/>
    <col min="9465" max="9480" width="6.625" style="3" customWidth="1"/>
    <col min="9481" max="9484" width="5.25" style="3" customWidth="1"/>
    <col min="9485" max="9487" width="6.625" style="3" customWidth="1"/>
    <col min="9488" max="9718" width="9" style="3"/>
    <col min="9719" max="9719" width="3" style="3" customWidth="1"/>
    <col min="9720" max="9720" width="30.625" style="3" customWidth="1"/>
    <col min="9721" max="9736" width="6.625" style="3" customWidth="1"/>
    <col min="9737" max="9740" width="5.25" style="3" customWidth="1"/>
    <col min="9741" max="9743" width="6.625" style="3" customWidth="1"/>
    <col min="9744" max="9974" width="9" style="3"/>
    <col min="9975" max="9975" width="3" style="3" customWidth="1"/>
    <col min="9976" max="9976" width="30.625" style="3" customWidth="1"/>
    <col min="9977" max="9992" width="6.625" style="3" customWidth="1"/>
    <col min="9993" max="9996" width="5.25" style="3" customWidth="1"/>
    <col min="9997" max="9999" width="6.625" style="3" customWidth="1"/>
    <col min="10000" max="10230" width="9" style="3"/>
    <col min="10231" max="10231" width="3" style="3" customWidth="1"/>
    <col min="10232" max="10232" width="30.625" style="3" customWidth="1"/>
    <col min="10233" max="10248" width="6.625" style="3" customWidth="1"/>
    <col min="10249" max="10252" width="5.25" style="3" customWidth="1"/>
    <col min="10253" max="10255" width="6.625" style="3" customWidth="1"/>
    <col min="10256" max="10486" width="9" style="3"/>
    <col min="10487" max="10487" width="3" style="3" customWidth="1"/>
    <col min="10488" max="10488" width="30.625" style="3" customWidth="1"/>
    <col min="10489" max="10504" width="6.625" style="3" customWidth="1"/>
    <col min="10505" max="10508" width="5.25" style="3" customWidth="1"/>
    <col min="10509" max="10511" width="6.625" style="3" customWidth="1"/>
    <col min="10512" max="10742" width="9" style="3"/>
    <col min="10743" max="10743" width="3" style="3" customWidth="1"/>
    <col min="10744" max="10744" width="30.625" style="3" customWidth="1"/>
    <col min="10745" max="10760" width="6.625" style="3" customWidth="1"/>
    <col min="10761" max="10764" width="5.25" style="3" customWidth="1"/>
    <col min="10765" max="10767" width="6.625" style="3" customWidth="1"/>
    <col min="10768" max="10998" width="9" style="3"/>
    <col min="10999" max="10999" width="3" style="3" customWidth="1"/>
    <col min="11000" max="11000" width="30.625" style="3" customWidth="1"/>
    <col min="11001" max="11016" width="6.625" style="3" customWidth="1"/>
    <col min="11017" max="11020" width="5.25" style="3" customWidth="1"/>
    <col min="11021" max="11023" width="6.625" style="3" customWidth="1"/>
    <col min="11024" max="11254" width="9" style="3"/>
    <col min="11255" max="11255" width="3" style="3" customWidth="1"/>
    <col min="11256" max="11256" width="30.625" style="3" customWidth="1"/>
    <col min="11257" max="11272" width="6.625" style="3" customWidth="1"/>
    <col min="11273" max="11276" width="5.25" style="3" customWidth="1"/>
    <col min="11277" max="11279" width="6.625" style="3" customWidth="1"/>
    <col min="11280" max="11510" width="9" style="3"/>
    <col min="11511" max="11511" width="3" style="3" customWidth="1"/>
    <col min="11512" max="11512" width="30.625" style="3" customWidth="1"/>
    <col min="11513" max="11528" width="6.625" style="3" customWidth="1"/>
    <col min="11529" max="11532" width="5.25" style="3" customWidth="1"/>
    <col min="11533" max="11535" width="6.625" style="3" customWidth="1"/>
    <col min="11536" max="11766" width="9" style="3"/>
    <col min="11767" max="11767" width="3" style="3" customWidth="1"/>
    <col min="11768" max="11768" width="30.625" style="3" customWidth="1"/>
    <col min="11769" max="11784" width="6.625" style="3" customWidth="1"/>
    <col min="11785" max="11788" width="5.25" style="3" customWidth="1"/>
    <col min="11789" max="11791" width="6.625" style="3" customWidth="1"/>
    <col min="11792" max="12022" width="9" style="3"/>
    <col min="12023" max="12023" width="3" style="3" customWidth="1"/>
    <col min="12024" max="12024" width="30.625" style="3" customWidth="1"/>
    <col min="12025" max="12040" width="6.625" style="3" customWidth="1"/>
    <col min="12041" max="12044" width="5.25" style="3" customWidth="1"/>
    <col min="12045" max="12047" width="6.625" style="3" customWidth="1"/>
    <col min="12048" max="12278" width="9" style="3"/>
    <col min="12279" max="12279" width="3" style="3" customWidth="1"/>
    <col min="12280" max="12280" width="30.625" style="3" customWidth="1"/>
    <col min="12281" max="12296" width="6.625" style="3" customWidth="1"/>
    <col min="12297" max="12300" width="5.25" style="3" customWidth="1"/>
    <col min="12301" max="12303" width="6.625" style="3" customWidth="1"/>
    <col min="12304" max="12534" width="9" style="3"/>
    <col min="12535" max="12535" width="3" style="3" customWidth="1"/>
    <col min="12536" max="12536" width="30.625" style="3" customWidth="1"/>
    <col min="12537" max="12552" width="6.625" style="3" customWidth="1"/>
    <col min="12553" max="12556" width="5.25" style="3" customWidth="1"/>
    <col min="12557" max="12559" width="6.625" style="3" customWidth="1"/>
    <col min="12560" max="12790" width="9" style="3"/>
    <col min="12791" max="12791" width="3" style="3" customWidth="1"/>
    <col min="12792" max="12792" width="30.625" style="3" customWidth="1"/>
    <col min="12793" max="12808" width="6.625" style="3" customWidth="1"/>
    <col min="12809" max="12812" width="5.25" style="3" customWidth="1"/>
    <col min="12813" max="12815" width="6.625" style="3" customWidth="1"/>
    <col min="12816" max="13046" width="9" style="3"/>
    <col min="13047" max="13047" width="3" style="3" customWidth="1"/>
    <col min="13048" max="13048" width="30.625" style="3" customWidth="1"/>
    <col min="13049" max="13064" width="6.625" style="3" customWidth="1"/>
    <col min="13065" max="13068" width="5.25" style="3" customWidth="1"/>
    <col min="13069" max="13071" width="6.625" style="3" customWidth="1"/>
    <col min="13072" max="13302" width="9" style="3"/>
    <col min="13303" max="13303" width="3" style="3" customWidth="1"/>
    <col min="13304" max="13304" width="30.625" style="3" customWidth="1"/>
    <col min="13305" max="13320" width="6.625" style="3" customWidth="1"/>
    <col min="13321" max="13324" width="5.25" style="3" customWidth="1"/>
    <col min="13325" max="13327" width="6.625" style="3" customWidth="1"/>
    <col min="13328" max="13558" width="9" style="3"/>
    <col min="13559" max="13559" width="3" style="3" customWidth="1"/>
    <col min="13560" max="13560" width="30.625" style="3" customWidth="1"/>
    <col min="13561" max="13576" width="6.625" style="3" customWidth="1"/>
    <col min="13577" max="13580" width="5.25" style="3" customWidth="1"/>
    <col min="13581" max="13583" width="6.625" style="3" customWidth="1"/>
    <col min="13584" max="13814" width="9" style="3"/>
    <col min="13815" max="13815" width="3" style="3" customWidth="1"/>
    <col min="13816" max="13816" width="30.625" style="3" customWidth="1"/>
    <col min="13817" max="13832" width="6.625" style="3" customWidth="1"/>
    <col min="13833" max="13836" width="5.25" style="3" customWidth="1"/>
    <col min="13837" max="13839" width="6.625" style="3" customWidth="1"/>
    <col min="13840" max="14070" width="9" style="3"/>
    <col min="14071" max="14071" width="3" style="3" customWidth="1"/>
    <col min="14072" max="14072" width="30.625" style="3" customWidth="1"/>
    <col min="14073" max="14088" width="6.625" style="3" customWidth="1"/>
    <col min="14089" max="14092" width="5.25" style="3" customWidth="1"/>
    <col min="14093" max="14095" width="6.625" style="3" customWidth="1"/>
    <col min="14096" max="14326" width="9" style="3"/>
    <col min="14327" max="14327" width="3" style="3" customWidth="1"/>
    <col min="14328" max="14328" width="30.625" style="3" customWidth="1"/>
    <col min="14329" max="14344" width="6.625" style="3" customWidth="1"/>
    <col min="14345" max="14348" width="5.25" style="3" customWidth="1"/>
    <col min="14349" max="14351" width="6.625" style="3" customWidth="1"/>
    <col min="14352" max="14582" width="9" style="3"/>
    <col min="14583" max="14583" width="3" style="3" customWidth="1"/>
    <col min="14584" max="14584" width="30.625" style="3" customWidth="1"/>
    <col min="14585" max="14600" width="6.625" style="3" customWidth="1"/>
    <col min="14601" max="14604" width="5.25" style="3" customWidth="1"/>
    <col min="14605" max="14607" width="6.625" style="3" customWidth="1"/>
    <col min="14608" max="14838" width="9" style="3"/>
    <col min="14839" max="14839" width="3" style="3" customWidth="1"/>
    <col min="14840" max="14840" width="30.625" style="3" customWidth="1"/>
    <col min="14841" max="14856" width="6.625" style="3" customWidth="1"/>
    <col min="14857" max="14860" width="5.25" style="3" customWidth="1"/>
    <col min="14861" max="14863" width="6.625" style="3" customWidth="1"/>
    <col min="14864" max="15094" width="9" style="3"/>
    <col min="15095" max="15095" width="3" style="3" customWidth="1"/>
    <col min="15096" max="15096" width="30.625" style="3" customWidth="1"/>
    <col min="15097" max="15112" width="6.625" style="3" customWidth="1"/>
    <col min="15113" max="15116" width="5.25" style="3" customWidth="1"/>
    <col min="15117" max="15119" width="6.625" style="3" customWidth="1"/>
    <col min="15120" max="15350" width="9" style="3"/>
    <col min="15351" max="15351" width="3" style="3" customWidth="1"/>
    <col min="15352" max="15352" width="30.625" style="3" customWidth="1"/>
    <col min="15353" max="15368" width="6.625" style="3" customWidth="1"/>
    <col min="15369" max="15372" width="5.25" style="3" customWidth="1"/>
    <col min="15373" max="15375" width="6.625" style="3" customWidth="1"/>
    <col min="15376" max="15606" width="9" style="3"/>
    <col min="15607" max="15607" width="3" style="3" customWidth="1"/>
    <col min="15608" max="15608" width="30.625" style="3" customWidth="1"/>
    <col min="15609" max="15624" width="6.625" style="3" customWidth="1"/>
    <col min="15625" max="15628" width="5.25" style="3" customWidth="1"/>
    <col min="15629" max="15631" width="6.625" style="3" customWidth="1"/>
    <col min="15632" max="15862" width="9" style="3"/>
    <col min="15863" max="15863" width="3" style="3" customWidth="1"/>
    <col min="15864" max="15864" width="30.625" style="3" customWidth="1"/>
    <col min="15865" max="15880" width="6.625" style="3" customWidth="1"/>
    <col min="15881" max="15884" width="5.25" style="3" customWidth="1"/>
    <col min="15885" max="15887" width="6.625" style="3" customWidth="1"/>
    <col min="15888" max="16118" width="9" style="3"/>
    <col min="16119" max="16119" width="3" style="3" customWidth="1"/>
    <col min="16120" max="16120" width="30.625" style="3" customWidth="1"/>
    <col min="16121" max="16136" width="6.625" style="3" customWidth="1"/>
    <col min="16137" max="16140" width="5.25" style="3" customWidth="1"/>
    <col min="16141" max="16143" width="6.625" style="3" customWidth="1"/>
    <col min="16144" max="16384" width="9" style="3"/>
  </cols>
  <sheetData>
    <row r="1" spans="1:216" s="5" customFormat="1" ht="14.25" x14ac:dyDescent="0.15">
      <c r="A1" s="1"/>
      <c r="B1" s="1"/>
      <c r="C1" s="1" t="s">
        <v>86</v>
      </c>
      <c r="D1" s="1"/>
      <c r="E1" s="1"/>
      <c r="F1" s="1"/>
      <c r="G1" s="1"/>
      <c r="H1" s="1"/>
      <c r="I1" s="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</row>
    <row r="2" spans="1:216" ht="4.5" customHeight="1" x14ac:dyDescent="0.15">
      <c r="A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</row>
    <row r="3" spans="1:216" s="33" customFormat="1" ht="12" customHeight="1" x14ac:dyDescent="0.15">
      <c r="A3" s="8"/>
      <c r="B3" s="8"/>
      <c r="C3" s="15"/>
      <c r="D3" s="68" t="s">
        <v>130</v>
      </c>
      <c r="E3" s="7" t="s">
        <v>0</v>
      </c>
      <c r="F3" s="71" t="s">
        <v>76</v>
      </c>
      <c r="G3" s="72"/>
      <c r="H3" s="72"/>
      <c r="I3" s="71" t="s">
        <v>1</v>
      </c>
      <c r="J3" s="72"/>
      <c r="K3" s="72"/>
      <c r="L3" s="71" t="s">
        <v>2</v>
      </c>
      <c r="M3" s="72"/>
      <c r="N3" s="72"/>
      <c r="O3" s="71" t="s">
        <v>3</v>
      </c>
      <c r="P3" s="72"/>
      <c r="Q3" s="72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</row>
    <row r="4" spans="1:216" s="33" customFormat="1" ht="12" customHeight="1" x14ac:dyDescent="0.15">
      <c r="A4" s="8"/>
      <c r="B4" s="8"/>
      <c r="C4" s="10" t="s">
        <v>4</v>
      </c>
      <c r="D4" s="69"/>
      <c r="E4" s="10" t="s">
        <v>5</v>
      </c>
      <c r="F4" s="9"/>
      <c r="G4" s="9"/>
      <c r="H4" s="10"/>
      <c r="I4" s="17"/>
      <c r="J4" s="9"/>
      <c r="K4" s="9"/>
      <c r="L4" s="17"/>
      <c r="M4" s="9"/>
      <c r="N4" s="10"/>
      <c r="O4" s="11"/>
      <c r="P4" s="11"/>
      <c r="Q4" s="1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</row>
    <row r="5" spans="1:216" s="33" customFormat="1" ht="12" customHeight="1" x14ac:dyDescent="0.15">
      <c r="A5" s="8"/>
      <c r="B5" s="8"/>
      <c r="C5" s="19"/>
      <c r="D5" s="70"/>
      <c r="E5" s="13" t="s">
        <v>9</v>
      </c>
      <c r="F5" s="12" t="s">
        <v>6</v>
      </c>
      <c r="G5" s="12" t="s">
        <v>7</v>
      </c>
      <c r="H5" s="13" t="s">
        <v>8</v>
      </c>
      <c r="I5" s="12" t="s">
        <v>6</v>
      </c>
      <c r="J5" s="12" t="s">
        <v>7</v>
      </c>
      <c r="K5" s="12" t="s">
        <v>8</v>
      </c>
      <c r="L5" s="12" t="s">
        <v>6</v>
      </c>
      <c r="M5" s="12" t="s">
        <v>7</v>
      </c>
      <c r="N5" s="13" t="s">
        <v>8</v>
      </c>
      <c r="O5" s="12" t="s">
        <v>6</v>
      </c>
      <c r="P5" s="12" t="s">
        <v>7</v>
      </c>
      <c r="Q5" s="20" t="s">
        <v>8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</row>
    <row r="6" spans="1:216" s="33" customFormat="1" ht="15" customHeight="1" x14ac:dyDescent="0.15">
      <c r="A6" s="8"/>
      <c r="B6" s="8"/>
      <c r="C6" s="21" t="s">
        <v>116</v>
      </c>
      <c r="D6" s="38">
        <f>SUM(D7:D8)</f>
        <v>2698</v>
      </c>
      <c r="E6" s="38">
        <f t="shared" ref="E6:P6" si="0">SUM(E7:E8)</f>
        <v>564</v>
      </c>
      <c r="F6" s="38">
        <f>SUM(F7:F8)</f>
        <v>12772</v>
      </c>
      <c r="G6" s="38">
        <f t="shared" si="0"/>
        <v>6555</v>
      </c>
      <c r="H6" s="38">
        <f t="shared" si="0"/>
        <v>6217</v>
      </c>
      <c r="I6" s="38">
        <f t="shared" si="0"/>
        <v>4088</v>
      </c>
      <c r="J6" s="38">
        <f t="shared" si="0"/>
        <v>2076</v>
      </c>
      <c r="K6" s="38">
        <f t="shared" si="0"/>
        <v>2012</v>
      </c>
      <c r="L6" s="38">
        <f t="shared" si="0"/>
        <v>4423</v>
      </c>
      <c r="M6" s="38">
        <f t="shared" si="0"/>
        <v>2255</v>
      </c>
      <c r="N6" s="38">
        <f t="shared" si="0"/>
        <v>2168</v>
      </c>
      <c r="O6" s="38">
        <f t="shared" si="0"/>
        <v>4261</v>
      </c>
      <c r="P6" s="38">
        <f t="shared" si="0"/>
        <v>2224</v>
      </c>
      <c r="Q6" s="38">
        <f>SUM(Q7:Q8)</f>
        <v>2037</v>
      </c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</row>
    <row r="7" spans="1:216" s="33" customFormat="1" ht="15" customHeight="1" x14ac:dyDescent="0.15">
      <c r="A7" s="8"/>
      <c r="B7" s="8"/>
      <c r="C7" s="21" t="s">
        <v>10</v>
      </c>
      <c r="D7" s="38">
        <f>D13+D22+D25+D28+D32+D36+D50+D55+D11+D57+D60</f>
        <v>729</v>
      </c>
      <c r="E7" s="38">
        <f>E13+E22+E25+E28+E32+E36+E50+E55+E11+E57+E60</f>
        <v>221</v>
      </c>
      <c r="F7" s="38">
        <f t="shared" ref="F7:P7" si="1">F13+F22+F25+F28+F32+F36+F50+F55+F11+F57+F60</f>
        <v>4736</v>
      </c>
      <c r="G7" s="38">
        <f t="shared" si="1"/>
        <v>2482</v>
      </c>
      <c r="H7" s="38">
        <f t="shared" si="1"/>
        <v>2254</v>
      </c>
      <c r="I7" s="38">
        <f t="shared" si="1"/>
        <v>1488</v>
      </c>
      <c r="J7" s="38">
        <f t="shared" si="1"/>
        <v>769</v>
      </c>
      <c r="K7" s="38">
        <f t="shared" si="1"/>
        <v>719</v>
      </c>
      <c r="L7" s="38">
        <f t="shared" si="1"/>
        <v>1642</v>
      </c>
      <c r="M7" s="38">
        <f t="shared" si="1"/>
        <v>847</v>
      </c>
      <c r="N7" s="38">
        <f t="shared" si="1"/>
        <v>795</v>
      </c>
      <c r="O7" s="38">
        <f t="shared" si="1"/>
        <v>1606</v>
      </c>
      <c r="P7" s="38">
        <f t="shared" si="1"/>
        <v>866</v>
      </c>
      <c r="Q7" s="38">
        <f>Q13+Q22+Q25+Q28+Q32+Q36+Q50+Q55+Q11+Q57+Q60</f>
        <v>740</v>
      </c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</row>
    <row r="8" spans="1:216" s="33" customFormat="1" ht="15" customHeight="1" x14ac:dyDescent="0.15">
      <c r="A8" s="8"/>
      <c r="B8" s="8"/>
      <c r="C8" s="21" t="s">
        <v>101</v>
      </c>
      <c r="D8" s="38">
        <f t="shared" ref="D8:E8" si="2">D64+D90+D93+D102+D108+D125+D131+D133+D142+D149+D156+D137</f>
        <v>1969</v>
      </c>
      <c r="E8" s="38">
        <f t="shared" si="2"/>
        <v>343</v>
      </c>
      <c r="F8" s="38">
        <f>F64+F90+F93+F102+F108+F125+F131+F133+F142+F149+F156+F137</f>
        <v>8036</v>
      </c>
      <c r="G8" s="38">
        <f t="shared" ref="G8:Q8" si="3">G64+G90+G93+G102+G108+G125+G131+G133+G142+G149+G156+G137</f>
        <v>4073</v>
      </c>
      <c r="H8" s="38">
        <f t="shared" si="3"/>
        <v>3963</v>
      </c>
      <c r="I8" s="38">
        <f t="shared" si="3"/>
        <v>2600</v>
      </c>
      <c r="J8" s="38">
        <f t="shared" si="3"/>
        <v>1307</v>
      </c>
      <c r="K8" s="38">
        <f t="shared" si="3"/>
        <v>1293</v>
      </c>
      <c r="L8" s="38">
        <f>L64+L90+L93+L102+L108+L125+L131+L133+L142+L149+L156+L137</f>
        <v>2781</v>
      </c>
      <c r="M8" s="38">
        <f t="shared" si="3"/>
        <v>1408</v>
      </c>
      <c r="N8" s="38">
        <f t="shared" si="3"/>
        <v>1373</v>
      </c>
      <c r="O8" s="38">
        <f t="shared" si="3"/>
        <v>2655</v>
      </c>
      <c r="P8" s="38">
        <f t="shared" si="3"/>
        <v>1358</v>
      </c>
      <c r="Q8" s="38">
        <f t="shared" si="3"/>
        <v>1297</v>
      </c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  <c r="GS8" s="8"/>
      <c r="GT8" s="8"/>
      <c r="GU8" s="8"/>
      <c r="GV8" s="8"/>
      <c r="GW8" s="8"/>
      <c r="GX8" s="8"/>
      <c r="GY8" s="8"/>
      <c r="GZ8" s="8"/>
      <c r="HA8" s="8"/>
      <c r="HB8" s="8"/>
      <c r="HC8" s="8"/>
      <c r="HD8" s="8"/>
      <c r="HE8" s="8"/>
      <c r="HF8" s="8"/>
      <c r="HG8" s="8"/>
      <c r="HH8" s="8"/>
    </row>
    <row r="9" spans="1:216" s="33" customFormat="1" ht="6.75" customHeight="1" x14ac:dyDescent="0.15">
      <c r="A9" s="8"/>
      <c r="B9" s="8"/>
      <c r="C9" s="16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</row>
    <row r="10" spans="1:216" s="33" customFormat="1" ht="14.1" customHeight="1" x14ac:dyDescent="0.15">
      <c r="A10" s="8"/>
      <c r="B10" s="8"/>
      <c r="C10" s="16" t="s">
        <v>11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</row>
    <row r="11" spans="1:216" s="33" customFormat="1" ht="14.1" customHeight="1" x14ac:dyDescent="0.15">
      <c r="A11" s="8"/>
      <c r="B11" s="8"/>
      <c r="C11" s="22" t="s">
        <v>70</v>
      </c>
      <c r="D11" s="44">
        <f t="shared" ref="D11:Q11" si="4">D12</f>
        <v>23</v>
      </c>
      <c r="E11" s="44">
        <f t="shared" si="4"/>
        <v>6</v>
      </c>
      <c r="F11" s="44">
        <f t="shared" si="4"/>
        <v>157</v>
      </c>
      <c r="G11" s="44">
        <f t="shared" si="4"/>
        <v>79</v>
      </c>
      <c r="H11" s="44">
        <f>H12</f>
        <v>78</v>
      </c>
      <c r="I11" s="44">
        <f t="shared" si="4"/>
        <v>43</v>
      </c>
      <c r="J11" s="44">
        <f t="shared" si="4"/>
        <v>20</v>
      </c>
      <c r="K11" s="44">
        <f t="shared" si="4"/>
        <v>23</v>
      </c>
      <c r="L11" s="44">
        <f t="shared" si="4"/>
        <v>56</v>
      </c>
      <c r="M11" s="44">
        <f t="shared" si="4"/>
        <v>28</v>
      </c>
      <c r="N11" s="44">
        <f t="shared" si="4"/>
        <v>28</v>
      </c>
      <c r="O11" s="44">
        <f t="shared" si="4"/>
        <v>58</v>
      </c>
      <c r="P11" s="44">
        <f t="shared" si="4"/>
        <v>31</v>
      </c>
      <c r="Q11" s="44">
        <f t="shared" si="4"/>
        <v>27</v>
      </c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</row>
    <row r="12" spans="1:216" s="33" customFormat="1" ht="14.1" customHeight="1" x14ac:dyDescent="0.15">
      <c r="A12" s="8"/>
      <c r="B12" s="8"/>
      <c r="C12" s="24" t="s">
        <v>71</v>
      </c>
      <c r="D12" s="45">
        <v>23</v>
      </c>
      <c r="E12" s="45">
        <v>6</v>
      </c>
      <c r="F12" s="30">
        <f>I12+L12+O12</f>
        <v>157</v>
      </c>
      <c r="G12" s="30">
        <f>J12+M12+P12</f>
        <v>79</v>
      </c>
      <c r="H12" s="30">
        <f>K12+N12+Q12</f>
        <v>78</v>
      </c>
      <c r="I12" s="30">
        <f t="shared" ref="I12" si="5">SUM(J12:K12)</f>
        <v>43</v>
      </c>
      <c r="J12" s="45">
        <v>20</v>
      </c>
      <c r="K12" s="45">
        <v>23</v>
      </c>
      <c r="L12" s="30">
        <f t="shared" ref="L12:L21" si="6">SUM(M12:N12)</f>
        <v>56</v>
      </c>
      <c r="M12" s="45">
        <v>28</v>
      </c>
      <c r="N12" s="45">
        <v>28</v>
      </c>
      <c r="O12" s="30">
        <f t="shared" ref="O12:O21" si="7">SUM(P12:Q12)</f>
        <v>58</v>
      </c>
      <c r="P12" s="45">
        <v>31</v>
      </c>
      <c r="Q12" s="45">
        <v>27</v>
      </c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</row>
    <row r="13" spans="1:216" s="33" customFormat="1" ht="14.1" customHeight="1" x14ac:dyDescent="0.15">
      <c r="A13" s="8"/>
      <c r="B13" s="8"/>
      <c r="C13" s="25" t="s">
        <v>117</v>
      </c>
      <c r="D13" s="44">
        <f t="shared" ref="D13:Q13" si="8">SUM(D14:D21)</f>
        <v>165</v>
      </c>
      <c r="E13" s="44">
        <f t="shared" si="8"/>
        <v>54</v>
      </c>
      <c r="F13" s="44">
        <f t="shared" si="8"/>
        <v>1061</v>
      </c>
      <c r="G13" s="44">
        <f t="shared" si="8"/>
        <v>533</v>
      </c>
      <c r="H13" s="44">
        <f t="shared" si="8"/>
        <v>528</v>
      </c>
      <c r="I13" s="44">
        <f t="shared" si="8"/>
        <v>336</v>
      </c>
      <c r="J13" s="44">
        <f t="shared" si="8"/>
        <v>165</v>
      </c>
      <c r="K13" s="44">
        <f t="shared" si="8"/>
        <v>171</v>
      </c>
      <c r="L13" s="44">
        <f t="shared" si="8"/>
        <v>352</v>
      </c>
      <c r="M13" s="44">
        <f t="shared" si="8"/>
        <v>175</v>
      </c>
      <c r="N13" s="44">
        <f t="shared" si="8"/>
        <v>177</v>
      </c>
      <c r="O13" s="44">
        <f t="shared" si="8"/>
        <v>373</v>
      </c>
      <c r="P13" s="44">
        <f t="shared" si="8"/>
        <v>193</v>
      </c>
      <c r="Q13" s="44">
        <f t="shared" si="8"/>
        <v>180</v>
      </c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2"/>
      <c r="DB13" s="32"/>
      <c r="DC13" s="32"/>
      <c r="DD13" s="32"/>
      <c r="DE13" s="32"/>
      <c r="DF13" s="32"/>
      <c r="DG13" s="32"/>
      <c r="DH13" s="32"/>
      <c r="DI13" s="32"/>
      <c r="DJ13" s="32"/>
      <c r="DK13" s="32"/>
      <c r="DL13" s="32"/>
      <c r="DM13" s="32"/>
      <c r="DN13" s="32"/>
      <c r="DO13" s="32"/>
      <c r="DP13" s="32"/>
      <c r="DQ13" s="32"/>
      <c r="DR13" s="32"/>
      <c r="DS13" s="32"/>
      <c r="DT13" s="32"/>
      <c r="DU13" s="32"/>
      <c r="DV13" s="32"/>
      <c r="DW13" s="32"/>
      <c r="DX13" s="32"/>
      <c r="DY13" s="32"/>
      <c r="DZ13" s="32"/>
      <c r="EA13" s="32"/>
      <c r="EB13" s="32"/>
      <c r="EC13" s="32"/>
      <c r="ED13" s="32"/>
      <c r="EE13" s="32"/>
      <c r="EF13" s="32"/>
      <c r="EG13" s="32"/>
      <c r="EH13" s="32"/>
      <c r="EI13" s="32"/>
      <c r="EJ13" s="32"/>
      <c r="EK13" s="32"/>
      <c r="EL13" s="32"/>
      <c r="EM13" s="32"/>
      <c r="EN13" s="32"/>
      <c r="EO13" s="32"/>
      <c r="EP13" s="32"/>
      <c r="EQ13" s="32"/>
      <c r="ER13" s="32"/>
      <c r="ES13" s="32"/>
      <c r="ET13" s="32"/>
      <c r="EU13" s="32"/>
      <c r="EV13" s="32"/>
      <c r="EW13" s="32"/>
      <c r="EX13" s="32"/>
      <c r="EY13" s="32"/>
      <c r="EZ13" s="32"/>
      <c r="FA13" s="32"/>
      <c r="FB13" s="32"/>
      <c r="FC13" s="32"/>
      <c r="FD13" s="32"/>
      <c r="FE13" s="32"/>
      <c r="FF13" s="32"/>
      <c r="FG13" s="32"/>
      <c r="FH13" s="32"/>
      <c r="FI13" s="32"/>
      <c r="FJ13" s="32"/>
      <c r="FK13" s="32"/>
      <c r="FL13" s="32"/>
      <c r="FM13" s="32"/>
      <c r="FN13" s="32"/>
      <c r="FO13" s="32"/>
      <c r="FP13" s="32"/>
      <c r="FQ13" s="32"/>
      <c r="FR13" s="32"/>
      <c r="FS13" s="32"/>
      <c r="FT13" s="32"/>
      <c r="FU13" s="32"/>
      <c r="FV13" s="32"/>
      <c r="FW13" s="32"/>
      <c r="FX13" s="32"/>
      <c r="FY13" s="32"/>
      <c r="FZ13" s="32"/>
      <c r="GA13" s="32"/>
      <c r="GB13" s="32"/>
      <c r="GC13" s="32"/>
      <c r="GD13" s="32"/>
      <c r="GE13" s="32"/>
      <c r="GF13" s="32"/>
      <c r="GG13" s="32"/>
      <c r="GH13" s="32"/>
      <c r="GI13" s="32"/>
      <c r="GJ13" s="32"/>
      <c r="GK13" s="32"/>
      <c r="GL13" s="32"/>
      <c r="GM13" s="32"/>
      <c r="GN13" s="32"/>
      <c r="GO13" s="32"/>
      <c r="GP13" s="32"/>
      <c r="GQ13" s="32"/>
      <c r="GR13" s="32"/>
      <c r="GS13" s="32"/>
      <c r="GT13" s="32"/>
      <c r="GU13" s="32"/>
      <c r="GV13" s="32"/>
      <c r="GW13" s="32"/>
      <c r="GX13" s="32"/>
      <c r="GY13" s="32"/>
      <c r="GZ13" s="32"/>
      <c r="HA13" s="32"/>
      <c r="HB13" s="32"/>
      <c r="HC13" s="32"/>
      <c r="HD13" s="32"/>
      <c r="HE13" s="32"/>
      <c r="HF13" s="32"/>
      <c r="HG13" s="32"/>
      <c r="HH13" s="32"/>
    </row>
    <row r="14" spans="1:216" s="33" customFormat="1" ht="14.1" customHeight="1" x14ac:dyDescent="0.15">
      <c r="A14" s="32"/>
      <c r="B14" s="32"/>
      <c r="C14" s="24" t="s">
        <v>13</v>
      </c>
      <c r="D14" s="42">
        <v>25</v>
      </c>
      <c r="E14" s="42">
        <v>7</v>
      </c>
      <c r="F14" s="46">
        <f>I14+L14+O14</f>
        <v>158</v>
      </c>
      <c r="G14" s="46">
        <f>J14+M14+P14</f>
        <v>83</v>
      </c>
      <c r="H14" s="46">
        <f>K14+N14+Q14</f>
        <v>75</v>
      </c>
      <c r="I14" s="46">
        <f t="shared" ref="I14" si="9">SUM(J14:K14)</f>
        <v>48</v>
      </c>
      <c r="J14" s="42">
        <v>29</v>
      </c>
      <c r="K14" s="42">
        <v>19</v>
      </c>
      <c r="L14" s="46">
        <f t="shared" si="6"/>
        <v>54</v>
      </c>
      <c r="M14" s="42">
        <v>28</v>
      </c>
      <c r="N14" s="42">
        <v>26</v>
      </c>
      <c r="O14" s="46">
        <f t="shared" si="7"/>
        <v>56</v>
      </c>
      <c r="P14" s="42">
        <v>26</v>
      </c>
      <c r="Q14" s="42">
        <v>30</v>
      </c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2"/>
      <c r="DB14" s="32"/>
      <c r="DC14" s="32"/>
      <c r="DD14" s="32"/>
      <c r="DE14" s="32"/>
      <c r="DF14" s="32"/>
      <c r="DG14" s="32"/>
      <c r="DH14" s="32"/>
      <c r="DI14" s="32"/>
      <c r="DJ14" s="32"/>
      <c r="DK14" s="32"/>
      <c r="DL14" s="32"/>
      <c r="DM14" s="32"/>
      <c r="DN14" s="32"/>
      <c r="DO14" s="32"/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</row>
    <row r="15" spans="1:216" s="33" customFormat="1" ht="14.1" customHeight="1" x14ac:dyDescent="0.15">
      <c r="A15" s="32"/>
      <c r="B15" s="32"/>
      <c r="C15" s="24" t="s">
        <v>14</v>
      </c>
      <c r="D15" s="42">
        <v>37</v>
      </c>
      <c r="E15" s="42">
        <v>10</v>
      </c>
      <c r="F15" s="46">
        <f t="shared" ref="F15:H21" si="10">I15+L15+O15</f>
        <v>252</v>
      </c>
      <c r="G15" s="46">
        <f t="shared" si="10"/>
        <v>134</v>
      </c>
      <c r="H15" s="46">
        <f t="shared" si="10"/>
        <v>118</v>
      </c>
      <c r="I15" s="46">
        <f t="shared" ref="I15:I21" si="11">SUM(J15:K15)</f>
        <v>78</v>
      </c>
      <c r="J15" s="42">
        <v>39</v>
      </c>
      <c r="K15" s="42">
        <v>39</v>
      </c>
      <c r="L15" s="46">
        <f t="shared" si="6"/>
        <v>88</v>
      </c>
      <c r="M15" s="42">
        <v>47</v>
      </c>
      <c r="N15" s="42">
        <v>41</v>
      </c>
      <c r="O15" s="46">
        <f t="shared" si="7"/>
        <v>86</v>
      </c>
      <c r="P15" s="42">
        <v>48</v>
      </c>
      <c r="Q15" s="42">
        <v>38</v>
      </c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2"/>
      <c r="DB15" s="32"/>
      <c r="DC15" s="32"/>
      <c r="DD15" s="32"/>
      <c r="DE15" s="32"/>
      <c r="DF15" s="32"/>
      <c r="DG15" s="32"/>
      <c r="DH15" s="32"/>
      <c r="DI15" s="32"/>
      <c r="DJ15" s="32"/>
      <c r="DK15" s="32"/>
      <c r="DL15" s="32"/>
      <c r="DM15" s="32"/>
      <c r="DN15" s="32"/>
      <c r="DO15" s="32"/>
      <c r="DP15" s="32"/>
      <c r="DQ15" s="32"/>
      <c r="DR15" s="32"/>
      <c r="DS15" s="32"/>
      <c r="DT15" s="32"/>
      <c r="DU15" s="32"/>
      <c r="DV15" s="32"/>
      <c r="DW15" s="32"/>
      <c r="DX15" s="32"/>
      <c r="DY15" s="32"/>
      <c r="DZ15" s="32"/>
      <c r="EA15" s="32"/>
      <c r="EB15" s="32"/>
      <c r="EC15" s="32"/>
      <c r="ED15" s="32"/>
      <c r="EE15" s="32"/>
      <c r="EF15" s="32"/>
      <c r="EG15" s="32"/>
      <c r="EH15" s="32"/>
      <c r="EI15" s="32"/>
      <c r="EJ15" s="32"/>
      <c r="EK15" s="32"/>
      <c r="EL15" s="32"/>
      <c r="EM15" s="32"/>
      <c r="EN15" s="32"/>
      <c r="EO15" s="32"/>
      <c r="EP15" s="32"/>
      <c r="EQ15" s="32"/>
      <c r="ER15" s="32"/>
      <c r="ES15" s="32"/>
      <c r="ET15" s="32"/>
      <c r="EU15" s="32"/>
      <c r="EV15" s="32"/>
      <c r="EW15" s="32"/>
      <c r="EX15" s="32"/>
      <c r="EY15" s="32"/>
      <c r="EZ15" s="32"/>
      <c r="FA15" s="32"/>
      <c r="FB15" s="32"/>
      <c r="FC15" s="32"/>
      <c r="FD15" s="32"/>
      <c r="FE15" s="32"/>
      <c r="FF15" s="32"/>
      <c r="FG15" s="32"/>
      <c r="FH15" s="32"/>
      <c r="FI15" s="32"/>
      <c r="FJ15" s="32"/>
      <c r="FK15" s="32"/>
      <c r="FL15" s="32"/>
      <c r="FM15" s="32"/>
      <c r="FN15" s="32"/>
      <c r="FO15" s="32"/>
      <c r="FP15" s="32"/>
      <c r="FQ15" s="32"/>
      <c r="FR15" s="32"/>
      <c r="FS15" s="32"/>
      <c r="FT15" s="32"/>
      <c r="FU15" s="32"/>
      <c r="FV15" s="32"/>
      <c r="FW15" s="32"/>
      <c r="FX15" s="32"/>
      <c r="FY15" s="32"/>
      <c r="FZ15" s="32"/>
      <c r="GA15" s="32"/>
      <c r="GB15" s="32"/>
      <c r="GC15" s="32"/>
      <c r="GD15" s="32"/>
      <c r="GE15" s="32"/>
      <c r="GF15" s="32"/>
      <c r="GG15" s="32"/>
      <c r="GH15" s="32"/>
      <c r="GI15" s="32"/>
      <c r="GJ15" s="32"/>
      <c r="GK15" s="32"/>
      <c r="GL15" s="32"/>
      <c r="GM15" s="32"/>
      <c r="GN15" s="32"/>
      <c r="GO15" s="32"/>
      <c r="GP15" s="32"/>
      <c r="GQ15" s="32"/>
      <c r="GR15" s="32"/>
      <c r="GS15" s="32"/>
      <c r="GT15" s="32"/>
      <c r="GU15" s="32"/>
      <c r="GV15" s="32"/>
      <c r="GW15" s="32"/>
      <c r="GX15" s="32"/>
      <c r="GY15" s="32"/>
      <c r="GZ15" s="32"/>
      <c r="HA15" s="32"/>
      <c r="HB15" s="32"/>
      <c r="HC15" s="32"/>
      <c r="HD15" s="32"/>
      <c r="HE15" s="32"/>
      <c r="HF15" s="32"/>
      <c r="HG15" s="32"/>
      <c r="HH15" s="32"/>
    </row>
    <row r="16" spans="1:216" s="33" customFormat="1" ht="14.1" customHeight="1" x14ac:dyDescent="0.15">
      <c r="A16" s="32"/>
      <c r="B16" s="32"/>
      <c r="C16" s="24" t="s">
        <v>15</v>
      </c>
      <c r="D16" s="42">
        <v>23</v>
      </c>
      <c r="E16" s="42">
        <v>7</v>
      </c>
      <c r="F16" s="46">
        <f t="shared" si="10"/>
        <v>143</v>
      </c>
      <c r="G16" s="46">
        <f t="shared" si="10"/>
        <v>65</v>
      </c>
      <c r="H16" s="46">
        <f t="shared" si="10"/>
        <v>78</v>
      </c>
      <c r="I16" s="46">
        <f t="shared" si="11"/>
        <v>47</v>
      </c>
      <c r="J16" s="42">
        <v>15</v>
      </c>
      <c r="K16" s="42">
        <v>32</v>
      </c>
      <c r="L16" s="46">
        <f t="shared" si="6"/>
        <v>49</v>
      </c>
      <c r="M16" s="42">
        <v>24</v>
      </c>
      <c r="N16" s="42">
        <v>25</v>
      </c>
      <c r="O16" s="46">
        <f t="shared" si="7"/>
        <v>47</v>
      </c>
      <c r="P16" s="42">
        <v>26</v>
      </c>
      <c r="Q16" s="42">
        <v>21</v>
      </c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2"/>
      <c r="DB16" s="32"/>
      <c r="DC16" s="32"/>
      <c r="DD16" s="32"/>
      <c r="DE16" s="32"/>
      <c r="DF16" s="32"/>
      <c r="DG16" s="32"/>
      <c r="DH16" s="32"/>
      <c r="DI16" s="32"/>
      <c r="DJ16" s="32"/>
      <c r="DK16" s="32"/>
      <c r="DL16" s="32"/>
      <c r="DM16" s="32"/>
      <c r="DN16" s="32"/>
      <c r="DO16" s="32"/>
      <c r="DP16" s="32"/>
      <c r="DQ16" s="32"/>
      <c r="DR16" s="32"/>
      <c r="DS16" s="32"/>
      <c r="DT16" s="32"/>
      <c r="DU16" s="32"/>
      <c r="DV16" s="32"/>
      <c r="DW16" s="32"/>
      <c r="DX16" s="32"/>
      <c r="DY16" s="32"/>
      <c r="DZ16" s="32"/>
      <c r="EA16" s="32"/>
      <c r="EB16" s="32"/>
      <c r="EC16" s="32"/>
      <c r="ED16" s="32"/>
      <c r="EE16" s="32"/>
      <c r="EF16" s="32"/>
      <c r="EG16" s="32"/>
      <c r="EH16" s="32"/>
      <c r="EI16" s="32"/>
      <c r="EJ16" s="32"/>
      <c r="EK16" s="32"/>
      <c r="EL16" s="32"/>
      <c r="EM16" s="32"/>
      <c r="EN16" s="32"/>
      <c r="EO16" s="32"/>
      <c r="EP16" s="32"/>
      <c r="EQ16" s="32"/>
      <c r="ER16" s="32"/>
      <c r="ES16" s="32"/>
      <c r="ET16" s="32"/>
      <c r="EU16" s="32"/>
      <c r="EV16" s="32"/>
      <c r="EW16" s="32"/>
      <c r="EX16" s="32"/>
      <c r="EY16" s="32"/>
      <c r="EZ16" s="32"/>
      <c r="FA16" s="32"/>
      <c r="FB16" s="32"/>
      <c r="FC16" s="32"/>
      <c r="FD16" s="32"/>
      <c r="FE16" s="32"/>
      <c r="FF16" s="32"/>
      <c r="FG16" s="32"/>
      <c r="FH16" s="32"/>
      <c r="FI16" s="32"/>
      <c r="FJ16" s="32"/>
      <c r="FK16" s="32"/>
      <c r="FL16" s="32"/>
      <c r="FM16" s="32"/>
      <c r="FN16" s="32"/>
      <c r="FO16" s="32"/>
      <c r="FP16" s="32"/>
      <c r="FQ16" s="32"/>
      <c r="FR16" s="32"/>
      <c r="FS16" s="32"/>
      <c r="FT16" s="32"/>
      <c r="FU16" s="32"/>
      <c r="FV16" s="32"/>
      <c r="FW16" s="32"/>
      <c r="FX16" s="32"/>
      <c r="FY16" s="32"/>
      <c r="FZ16" s="32"/>
      <c r="GA16" s="32"/>
      <c r="GB16" s="32"/>
      <c r="GC16" s="32"/>
      <c r="GD16" s="32"/>
      <c r="GE16" s="32"/>
      <c r="GF16" s="32"/>
      <c r="GG16" s="32"/>
      <c r="GH16" s="32"/>
      <c r="GI16" s="32"/>
      <c r="GJ16" s="32"/>
      <c r="GK16" s="32"/>
      <c r="GL16" s="32"/>
      <c r="GM16" s="32"/>
      <c r="GN16" s="32"/>
      <c r="GO16" s="32"/>
      <c r="GP16" s="32"/>
      <c r="GQ16" s="32"/>
      <c r="GR16" s="32"/>
      <c r="GS16" s="32"/>
      <c r="GT16" s="32"/>
      <c r="GU16" s="32"/>
      <c r="GV16" s="32"/>
      <c r="GW16" s="32"/>
      <c r="GX16" s="32"/>
      <c r="GY16" s="32"/>
      <c r="GZ16" s="32"/>
      <c r="HA16" s="32"/>
      <c r="HB16" s="32"/>
      <c r="HC16" s="32"/>
      <c r="HD16" s="32"/>
      <c r="HE16" s="32"/>
      <c r="HF16" s="32"/>
      <c r="HG16" s="32"/>
      <c r="HH16" s="32"/>
    </row>
    <row r="17" spans="1:216" s="33" customFormat="1" ht="14.1" customHeight="1" x14ac:dyDescent="0.15">
      <c r="A17" s="32"/>
      <c r="B17" s="32"/>
      <c r="C17" s="24" t="s">
        <v>16</v>
      </c>
      <c r="D17" s="42">
        <v>16</v>
      </c>
      <c r="E17" s="42">
        <v>6</v>
      </c>
      <c r="F17" s="46">
        <f t="shared" si="10"/>
        <v>94</v>
      </c>
      <c r="G17" s="46">
        <f t="shared" si="10"/>
        <v>49</v>
      </c>
      <c r="H17" s="46">
        <f t="shared" si="10"/>
        <v>45</v>
      </c>
      <c r="I17" s="46">
        <f t="shared" si="11"/>
        <v>31</v>
      </c>
      <c r="J17" s="42">
        <v>19</v>
      </c>
      <c r="K17" s="42">
        <v>12</v>
      </c>
      <c r="L17" s="46">
        <f t="shared" si="6"/>
        <v>32</v>
      </c>
      <c r="M17" s="42">
        <v>20</v>
      </c>
      <c r="N17" s="42">
        <v>12</v>
      </c>
      <c r="O17" s="46">
        <f t="shared" si="7"/>
        <v>31</v>
      </c>
      <c r="P17" s="42">
        <v>10</v>
      </c>
      <c r="Q17" s="42">
        <v>21</v>
      </c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2"/>
      <c r="DB17" s="32"/>
      <c r="DC17" s="32"/>
      <c r="DD17" s="32"/>
      <c r="DE17" s="32"/>
      <c r="DF17" s="32"/>
      <c r="DG17" s="32"/>
      <c r="DH17" s="32"/>
      <c r="DI17" s="32"/>
      <c r="DJ17" s="32"/>
      <c r="DK17" s="32"/>
      <c r="DL17" s="32"/>
      <c r="DM17" s="32"/>
      <c r="DN17" s="32"/>
      <c r="DO17" s="32"/>
      <c r="DP17" s="32"/>
      <c r="DQ17" s="32"/>
      <c r="DR17" s="32"/>
      <c r="DS17" s="32"/>
      <c r="DT17" s="32"/>
      <c r="DU17" s="32"/>
      <c r="DV17" s="32"/>
      <c r="DW17" s="32"/>
      <c r="DX17" s="32"/>
      <c r="DY17" s="32"/>
      <c r="DZ17" s="32"/>
      <c r="EA17" s="32"/>
      <c r="EB17" s="32"/>
      <c r="EC17" s="32"/>
      <c r="ED17" s="32"/>
      <c r="EE17" s="32"/>
      <c r="EF17" s="32"/>
      <c r="EG17" s="32"/>
      <c r="EH17" s="32"/>
      <c r="EI17" s="32"/>
      <c r="EJ17" s="32"/>
      <c r="EK17" s="32"/>
      <c r="EL17" s="32"/>
      <c r="EM17" s="32"/>
      <c r="EN17" s="32"/>
      <c r="EO17" s="32"/>
      <c r="EP17" s="32"/>
      <c r="EQ17" s="32"/>
      <c r="ER17" s="32"/>
      <c r="ES17" s="32"/>
      <c r="ET17" s="32"/>
      <c r="EU17" s="32"/>
      <c r="EV17" s="32"/>
      <c r="EW17" s="32"/>
      <c r="EX17" s="32"/>
      <c r="EY17" s="32"/>
      <c r="EZ17" s="32"/>
      <c r="FA17" s="32"/>
      <c r="FB17" s="32"/>
      <c r="FC17" s="32"/>
      <c r="FD17" s="32"/>
      <c r="FE17" s="32"/>
      <c r="FF17" s="32"/>
      <c r="FG17" s="32"/>
      <c r="FH17" s="32"/>
      <c r="FI17" s="32"/>
      <c r="FJ17" s="32"/>
      <c r="FK17" s="32"/>
      <c r="FL17" s="32"/>
      <c r="FM17" s="32"/>
      <c r="FN17" s="32"/>
      <c r="FO17" s="32"/>
      <c r="FP17" s="32"/>
      <c r="FQ17" s="32"/>
      <c r="FR17" s="32"/>
      <c r="FS17" s="32"/>
      <c r="FT17" s="32"/>
      <c r="FU17" s="32"/>
      <c r="FV17" s="32"/>
      <c r="FW17" s="32"/>
      <c r="FX17" s="32"/>
      <c r="FY17" s="32"/>
      <c r="FZ17" s="32"/>
      <c r="GA17" s="32"/>
      <c r="GB17" s="32"/>
      <c r="GC17" s="32"/>
      <c r="GD17" s="32"/>
      <c r="GE17" s="32"/>
      <c r="GF17" s="32"/>
      <c r="GG17" s="32"/>
      <c r="GH17" s="32"/>
      <c r="GI17" s="32"/>
      <c r="GJ17" s="32"/>
      <c r="GK17" s="32"/>
      <c r="GL17" s="32"/>
      <c r="GM17" s="32"/>
      <c r="GN17" s="32"/>
      <c r="GO17" s="32"/>
      <c r="GP17" s="32"/>
      <c r="GQ17" s="32"/>
      <c r="GR17" s="32"/>
      <c r="GS17" s="32"/>
      <c r="GT17" s="32"/>
      <c r="GU17" s="32"/>
      <c r="GV17" s="32"/>
      <c r="GW17" s="32"/>
      <c r="GX17" s="32"/>
      <c r="GY17" s="32"/>
      <c r="GZ17" s="32"/>
      <c r="HA17" s="32"/>
      <c r="HB17" s="32"/>
      <c r="HC17" s="32"/>
      <c r="HD17" s="32"/>
      <c r="HE17" s="32"/>
      <c r="HF17" s="32"/>
      <c r="HG17" s="32"/>
      <c r="HH17" s="32"/>
    </row>
    <row r="18" spans="1:216" s="33" customFormat="1" ht="14.1" customHeight="1" x14ac:dyDescent="0.15">
      <c r="A18" s="32"/>
      <c r="B18" s="32"/>
      <c r="C18" s="24" t="s">
        <v>17</v>
      </c>
      <c r="D18" s="42">
        <v>26</v>
      </c>
      <c r="E18" s="42">
        <v>12</v>
      </c>
      <c r="F18" s="46">
        <f t="shared" si="10"/>
        <v>211</v>
      </c>
      <c r="G18" s="46">
        <f t="shared" si="10"/>
        <v>103</v>
      </c>
      <c r="H18" s="46">
        <f t="shared" si="10"/>
        <v>108</v>
      </c>
      <c r="I18" s="46">
        <f t="shared" si="11"/>
        <v>70</v>
      </c>
      <c r="J18" s="42">
        <v>34</v>
      </c>
      <c r="K18" s="42">
        <v>36</v>
      </c>
      <c r="L18" s="46">
        <f t="shared" si="6"/>
        <v>67</v>
      </c>
      <c r="M18" s="42">
        <v>27</v>
      </c>
      <c r="N18" s="42">
        <v>40</v>
      </c>
      <c r="O18" s="46">
        <f t="shared" si="7"/>
        <v>74</v>
      </c>
      <c r="P18" s="42">
        <v>42</v>
      </c>
      <c r="Q18" s="42">
        <v>32</v>
      </c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2"/>
      <c r="DB18" s="32"/>
      <c r="DC18" s="32"/>
      <c r="DD18" s="32"/>
      <c r="DE18" s="32"/>
      <c r="DF18" s="32"/>
      <c r="DG18" s="32"/>
      <c r="DH18" s="32"/>
      <c r="DI18" s="32"/>
      <c r="DJ18" s="32"/>
      <c r="DK18" s="32"/>
      <c r="DL18" s="32"/>
      <c r="DM18" s="32"/>
      <c r="DN18" s="32"/>
      <c r="DO18" s="32"/>
      <c r="DP18" s="32"/>
      <c r="DQ18" s="32"/>
      <c r="DR18" s="32"/>
      <c r="DS18" s="32"/>
      <c r="DT18" s="32"/>
      <c r="DU18" s="32"/>
      <c r="DV18" s="32"/>
      <c r="DW18" s="32"/>
      <c r="DX18" s="32"/>
      <c r="DY18" s="32"/>
      <c r="DZ18" s="32"/>
      <c r="EA18" s="32"/>
      <c r="EB18" s="32"/>
      <c r="EC18" s="32"/>
      <c r="ED18" s="32"/>
      <c r="EE18" s="32"/>
      <c r="EF18" s="32"/>
      <c r="EG18" s="32"/>
      <c r="EH18" s="32"/>
      <c r="EI18" s="32"/>
      <c r="EJ18" s="32"/>
      <c r="EK18" s="32"/>
      <c r="EL18" s="32"/>
      <c r="EM18" s="32"/>
      <c r="EN18" s="32"/>
      <c r="EO18" s="32"/>
      <c r="EP18" s="32"/>
      <c r="EQ18" s="32"/>
      <c r="ER18" s="32"/>
      <c r="ES18" s="32"/>
      <c r="ET18" s="32"/>
      <c r="EU18" s="32"/>
      <c r="EV18" s="32"/>
      <c r="EW18" s="32"/>
      <c r="EX18" s="32"/>
      <c r="EY18" s="32"/>
      <c r="EZ18" s="32"/>
      <c r="FA18" s="32"/>
      <c r="FB18" s="32"/>
      <c r="FC18" s="32"/>
      <c r="FD18" s="32"/>
      <c r="FE18" s="32"/>
      <c r="FF18" s="32"/>
      <c r="FG18" s="32"/>
      <c r="FH18" s="32"/>
      <c r="FI18" s="32"/>
      <c r="FJ18" s="32"/>
      <c r="FK18" s="32"/>
      <c r="FL18" s="32"/>
      <c r="FM18" s="32"/>
      <c r="FN18" s="32"/>
      <c r="FO18" s="32"/>
      <c r="FP18" s="32"/>
      <c r="FQ18" s="32"/>
      <c r="FR18" s="32"/>
      <c r="FS18" s="32"/>
      <c r="FT18" s="32"/>
      <c r="FU18" s="32"/>
      <c r="FV18" s="32"/>
      <c r="FW18" s="32"/>
      <c r="FX18" s="32"/>
      <c r="FY18" s="32"/>
      <c r="FZ18" s="32"/>
      <c r="GA18" s="32"/>
      <c r="GB18" s="32"/>
      <c r="GC18" s="32"/>
      <c r="GD18" s="32"/>
      <c r="GE18" s="32"/>
      <c r="GF18" s="32"/>
      <c r="GG18" s="32"/>
      <c r="GH18" s="32"/>
      <c r="GI18" s="32"/>
      <c r="GJ18" s="32"/>
      <c r="GK18" s="32"/>
      <c r="GL18" s="32"/>
      <c r="GM18" s="32"/>
      <c r="GN18" s="32"/>
      <c r="GO18" s="32"/>
      <c r="GP18" s="32"/>
      <c r="GQ18" s="32"/>
      <c r="GR18" s="32"/>
      <c r="GS18" s="32"/>
      <c r="GT18" s="32"/>
      <c r="GU18" s="32"/>
      <c r="GV18" s="32"/>
      <c r="GW18" s="32"/>
      <c r="GX18" s="32"/>
      <c r="GY18" s="32"/>
      <c r="GZ18" s="32"/>
      <c r="HA18" s="32"/>
      <c r="HB18" s="32"/>
      <c r="HC18" s="32"/>
      <c r="HD18" s="32"/>
      <c r="HE18" s="32"/>
      <c r="HF18" s="32"/>
      <c r="HG18" s="32"/>
      <c r="HH18" s="32"/>
    </row>
    <row r="19" spans="1:216" s="33" customFormat="1" ht="14.1" customHeight="1" x14ac:dyDescent="0.15">
      <c r="A19" s="32"/>
      <c r="B19" s="32"/>
      <c r="C19" s="24" t="s">
        <v>18</v>
      </c>
      <c r="D19" s="42">
        <v>18</v>
      </c>
      <c r="E19" s="42">
        <v>6</v>
      </c>
      <c r="F19" s="46">
        <f t="shared" si="10"/>
        <v>101</v>
      </c>
      <c r="G19" s="46">
        <f t="shared" si="10"/>
        <v>44</v>
      </c>
      <c r="H19" s="46">
        <f t="shared" si="10"/>
        <v>57</v>
      </c>
      <c r="I19" s="46">
        <f t="shared" si="11"/>
        <v>32</v>
      </c>
      <c r="J19" s="42">
        <v>13</v>
      </c>
      <c r="K19" s="42">
        <v>19</v>
      </c>
      <c r="L19" s="46">
        <f t="shared" si="6"/>
        <v>32</v>
      </c>
      <c r="M19" s="42">
        <v>15</v>
      </c>
      <c r="N19" s="42">
        <v>17</v>
      </c>
      <c r="O19" s="46">
        <f t="shared" si="7"/>
        <v>37</v>
      </c>
      <c r="P19" s="42">
        <v>16</v>
      </c>
      <c r="Q19" s="42">
        <v>21</v>
      </c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</row>
    <row r="20" spans="1:216" s="33" customFormat="1" ht="14.1" customHeight="1" x14ac:dyDescent="0.15">
      <c r="A20" s="32"/>
      <c r="B20" s="32"/>
      <c r="C20" s="24" t="s">
        <v>19</v>
      </c>
      <c r="D20" s="42">
        <v>9</v>
      </c>
      <c r="E20" s="42">
        <v>3</v>
      </c>
      <c r="F20" s="46">
        <f t="shared" si="10"/>
        <v>46</v>
      </c>
      <c r="G20" s="46">
        <f t="shared" si="10"/>
        <v>23</v>
      </c>
      <c r="H20" s="46">
        <f t="shared" si="10"/>
        <v>23</v>
      </c>
      <c r="I20" s="46">
        <f t="shared" si="11"/>
        <v>16</v>
      </c>
      <c r="J20" s="42">
        <v>7</v>
      </c>
      <c r="K20" s="42">
        <v>9</v>
      </c>
      <c r="L20" s="46">
        <f t="shared" si="6"/>
        <v>13</v>
      </c>
      <c r="M20" s="42">
        <v>7</v>
      </c>
      <c r="N20" s="42">
        <v>6</v>
      </c>
      <c r="O20" s="46">
        <f t="shared" si="7"/>
        <v>17</v>
      </c>
      <c r="P20" s="42">
        <v>9</v>
      </c>
      <c r="Q20" s="42">
        <v>8</v>
      </c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  <c r="CD20" s="32"/>
      <c r="CE20" s="32"/>
      <c r="CF20" s="32"/>
      <c r="CG20" s="32"/>
      <c r="CH20" s="32"/>
      <c r="CI20" s="32"/>
      <c r="CJ20" s="32"/>
      <c r="CK20" s="32"/>
      <c r="CL20" s="32"/>
      <c r="CM20" s="32"/>
      <c r="CN20" s="32"/>
      <c r="CO20" s="32"/>
      <c r="CP20" s="32"/>
      <c r="CQ20" s="32"/>
      <c r="CR20" s="32"/>
      <c r="CS20" s="32"/>
      <c r="CT20" s="32"/>
      <c r="CU20" s="32"/>
      <c r="CV20" s="32"/>
      <c r="CW20" s="32"/>
      <c r="CX20" s="32"/>
      <c r="CY20" s="32"/>
      <c r="CZ20" s="32"/>
      <c r="DA20" s="32"/>
      <c r="DB20" s="32"/>
      <c r="DC20" s="32"/>
      <c r="DD20" s="32"/>
      <c r="DE20" s="32"/>
      <c r="DF20" s="32"/>
      <c r="DG20" s="32"/>
      <c r="DH20" s="32"/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2"/>
      <c r="DT20" s="32"/>
      <c r="DU20" s="32"/>
      <c r="DV20" s="32"/>
      <c r="DW20" s="32"/>
      <c r="DX20" s="32"/>
      <c r="DY20" s="32"/>
      <c r="DZ20" s="32"/>
      <c r="EA20" s="32"/>
      <c r="EB20" s="32"/>
      <c r="EC20" s="32"/>
      <c r="ED20" s="32"/>
      <c r="EE20" s="32"/>
      <c r="EF20" s="32"/>
      <c r="EG20" s="32"/>
      <c r="EH20" s="32"/>
      <c r="EI20" s="32"/>
      <c r="EJ20" s="32"/>
      <c r="EK20" s="32"/>
      <c r="EL20" s="32"/>
      <c r="EM20" s="32"/>
      <c r="EN20" s="32"/>
      <c r="EO20" s="32"/>
      <c r="EP20" s="32"/>
      <c r="EQ20" s="32"/>
      <c r="ER20" s="32"/>
      <c r="ES20" s="32"/>
      <c r="ET20" s="32"/>
      <c r="EU20" s="32"/>
      <c r="EV20" s="32"/>
      <c r="EW20" s="32"/>
      <c r="EX20" s="32"/>
      <c r="EY20" s="32"/>
      <c r="EZ20" s="32"/>
      <c r="FA20" s="32"/>
      <c r="FB20" s="32"/>
      <c r="FC20" s="32"/>
      <c r="FD20" s="32"/>
      <c r="FE20" s="32"/>
      <c r="FF20" s="32"/>
      <c r="FG20" s="32"/>
      <c r="FH20" s="32"/>
      <c r="FI20" s="32"/>
      <c r="FJ20" s="32"/>
      <c r="FK20" s="32"/>
      <c r="FL20" s="32"/>
      <c r="FM20" s="32"/>
      <c r="FN20" s="32"/>
      <c r="FO20" s="32"/>
      <c r="FP20" s="32"/>
      <c r="FQ20" s="32"/>
      <c r="FR20" s="32"/>
      <c r="FS20" s="32"/>
      <c r="FT20" s="32"/>
      <c r="FU20" s="32"/>
      <c r="FV20" s="32"/>
      <c r="FW20" s="32"/>
      <c r="FX20" s="32"/>
      <c r="FY20" s="32"/>
      <c r="FZ20" s="32"/>
      <c r="GA20" s="32"/>
      <c r="GB20" s="32"/>
      <c r="GC20" s="32"/>
      <c r="GD20" s="32"/>
      <c r="GE20" s="32"/>
      <c r="GF20" s="32"/>
      <c r="GG20" s="32"/>
      <c r="GH20" s="32"/>
      <c r="GI20" s="32"/>
      <c r="GJ20" s="32"/>
      <c r="GK20" s="32"/>
      <c r="GL20" s="32"/>
      <c r="GM20" s="32"/>
      <c r="GN20" s="32"/>
      <c r="GO20" s="32"/>
      <c r="GP20" s="32"/>
      <c r="GQ20" s="32"/>
      <c r="GR20" s="32"/>
      <c r="GS20" s="32"/>
      <c r="GT20" s="32"/>
      <c r="GU20" s="32"/>
      <c r="GV20" s="32"/>
      <c r="GW20" s="32"/>
      <c r="GX20" s="32"/>
      <c r="GY20" s="32"/>
      <c r="GZ20" s="32"/>
      <c r="HA20" s="32"/>
      <c r="HB20" s="32"/>
      <c r="HC20" s="32"/>
      <c r="HD20" s="32"/>
      <c r="HE20" s="32"/>
      <c r="HF20" s="32"/>
      <c r="HG20" s="32"/>
      <c r="HH20" s="32"/>
    </row>
    <row r="21" spans="1:216" s="33" customFormat="1" ht="14.1" customHeight="1" x14ac:dyDescent="0.15">
      <c r="A21" s="32"/>
      <c r="B21" s="32"/>
      <c r="C21" s="24" t="s">
        <v>20</v>
      </c>
      <c r="D21" s="42">
        <v>11</v>
      </c>
      <c r="E21" s="42">
        <v>3</v>
      </c>
      <c r="F21" s="46">
        <f t="shared" si="10"/>
        <v>56</v>
      </c>
      <c r="G21" s="46">
        <f t="shared" si="10"/>
        <v>32</v>
      </c>
      <c r="H21" s="46">
        <f t="shared" si="10"/>
        <v>24</v>
      </c>
      <c r="I21" s="46">
        <f t="shared" si="11"/>
        <v>14</v>
      </c>
      <c r="J21" s="42">
        <v>9</v>
      </c>
      <c r="K21" s="42">
        <v>5</v>
      </c>
      <c r="L21" s="46">
        <f t="shared" si="6"/>
        <v>17</v>
      </c>
      <c r="M21" s="42">
        <v>7</v>
      </c>
      <c r="N21" s="42">
        <v>10</v>
      </c>
      <c r="O21" s="46">
        <f t="shared" si="7"/>
        <v>25</v>
      </c>
      <c r="P21" s="42">
        <v>16</v>
      </c>
      <c r="Q21" s="42">
        <v>9</v>
      </c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</row>
    <row r="22" spans="1:216" s="33" customFormat="1" ht="14.1" customHeight="1" x14ac:dyDescent="0.15">
      <c r="A22" s="8"/>
      <c r="B22" s="8"/>
      <c r="C22" s="25" t="s">
        <v>118</v>
      </c>
      <c r="D22" s="44">
        <f t="shared" ref="D22:Q22" si="12">SUM(D23:D24)</f>
        <v>73</v>
      </c>
      <c r="E22" s="44">
        <f t="shared" si="12"/>
        <v>9</v>
      </c>
      <c r="F22" s="44">
        <f t="shared" si="12"/>
        <v>163</v>
      </c>
      <c r="G22" s="44">
        <f t="shared" si="12"/>
        <v>95</v>
      </c>
      <c r="H22" s="44">
        <f t="shared" si="12"/>
        <v>68</v>
      </c>
      <c r="I22" s="44">
        <f t="shared" si="12"/>
        <v>53</v>
      </c>
      <c r="J22" s="44">
        <f t="shared" si="12"/>
        <v>30</v>
      </c>
      <c r="K22" s="44">
        <f t="shared" si="12"/>
        <v>23</v>
      </c>
      <c r="L22" s="44">
        <f t="shared" si="12"/>
        <v>55</v>
      </c>
      <c r="M22" s="44">
        <f t="shared" si="12"/>
        <v>35</v>
      </c>
      <c r="N22" s="44">
        <f t="shared" si="12"/>
        <v>20</v>
      </c>
      <c r="O22" s="44">
        <f t="shared" si="12"/>
        <v>55</v>
      </c>
      <c r="P22" s="44">
        <f t="shared" si="12"/>
        <v>30</v>
      </c>
      <c r="Q22" s="44">
        <f t="shared" si="12"/>
        <v>25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  <c r="CD22" s="32"/>
      <c r="CE22" s="32"/>
      <c r="CF22" s="32"/>
      <c r="CG22" s="32"/>
      <c r="CH22" s="32"/>
      <c r="CI22" s="32"/>
      <c r="CJ22" s="32"/>
      <c r="CK22" s="32"/>
      <c r="CL22" s="32"/>
      <c r="CM22" s="32"/>
      <c r="CN22" s="32"/>
      <c r="CO22" s="32"/>
      <c r="CP22" s="32"/>
      <c r="CQ22" s="32"/>
      <c r="CR22" s="32"/>
      <c r="CS22" s="32"/>
      <c r="CT22" s="32"/>
      <c r="CU22" s="32"/>
      <c r="CV22" s="32"/>
      <c r="CW22" s="32"/>
      <c r="CX22" s="32"/>
      <c r="CY22" s="32"/>
      <c r="CZ22" s="32"/>
      <c r="DA22" s="32"/>
      <c r="DB22" s="32"/>
      <c r="DC22" s="32"/>
      <c r="DD22" s="32"/>
      <c r="DE22" s="32"/>
      <c r="DF22" s="32"/>
      <c r="DG22" s="32"/>
      <c r="DH22" s="32"/>
      <c r="DI22" s="32"/>
      <c r="DJ22" s="32"/>
      <c r="DK22" s="32"/>
      <c r="DL22" s="32"/>
      <c r="DM22" s="32"/>
      <c r="DN22" s="32"/>
      <c r="DO22" s="32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</row>
    <row r="23" spans="1:216" s="33" customFormat="1" ht="14.1" customHeight="1" x14ac:dyDescent="0.15">
      <c r="A23" s="32"/>
      <c r="B23" s="32"/>
      <c r="C23" s="24" t="s">
        <v>21</v>
      </c>
      <c r="D23" s="43">
        <v>34</v>
      </c>
      <c r="E23" s="43">
        <v>5</v>
      </c>
      <c r="F23" s="30">
        <f t="shared" ref="F23:H24" si="13">I23+L23+O23</f>
        <v>84</v>
      </c>
      <c r="G23" s="30">
        <f t="shared" si="13"/>
        <v>52</v>
      </c>
      <c r="H23" s="30">
        <f t="shared" si="13"/>
        <v>32</v>
      </c>
      <c r="I23" s="30">
        <f t="shared" ref="I23:I24" si="14">SUM(J23:K23)</f>
        <v>27</v>
      </c>
      <c r="J23" s="43">
        <v>14</v>
      </c>
      <c r="K23" s="43">
        <v>13</v>
      </c>
      <c r="L23" s="30">
        <f>SUM(M23:N23)</f>
        <v>32</v>
      </c>
      <c r="M23" s="43">
        <v>23</v>
      </c>
      <c r="N23" s="43">
        <v>9</v>
      </c>
      <c r="O23" s="30">
        <f>SUM(P23:Q23)</f>
        <v>25</v>
      </c>
      <c r="P23" s="43">
        <v>15</v>
      </c>
      <c r="Q23" s="43">
        <v>10</v>
      </c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</row>
    <row r="24" spans="1:216" s="33" customFormat="1" ht="14.1" customHeight="1" x14ac:dyDescent="0.15">
      <c r="A24" s="32"/>
      <c r="B24" s="32"/>
      <c r="C24" s="24" t="s">
        <v>72</v>
      </c>
      <c r="D24" s="43">
        <v>39</v>
      </c>
      <c r="E24" s="43">
        <v>4</v>
      </c>
      <c r="F24" s="30">
        <f t="shared" si="13"/>
        <v>79</v>
      </c>
      <c r="G24" s="30">
        <f t="shared" si="13"/>
        <v>43</v>
      </c>
      <c r="H24" s="30">
        <f t="shared" si="13"/>
        <v>36</v>
      </c>
      <c r="I24" s="30">
        <f t="shared" si="14"/>
        <v>26</v>
      </c>
      <c r="J24" s="43">
        <v>16</v>
      </c>
      <c r="K24" s="43">
        <v>10</v>
      </c>
      <c r="L24" s="30">
        <f>SUM(M24:N24)</f>
        <v>23</v>
      </c>
      <c r="M24" s="43">
        <v>12</v>
      </c>
      <c r="N24" s="43">
        <v>11</v>
      </c>
      <c r="O24" s="30">
        <f>SUM(P24:Q24)</f>
        <v>30</v>
      </c>
      <c r="P24" s="43">
        <v>15</v>
      </c>
      <c r="Q24" s="43">
        <v>15</v>
      </c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</row>
    <row r="25" spans="1:216" s="33" customFormat="1" ht="14.1" customHeight="1" x14ac:dyDescent="0.15">
      <c r="A25" s="32"/>
      <c r="B25" s="32"/>
      <c r="C25" s="25" t="s">
        <v>22</v>
      </c>
      <c r="D25" s="44">
        <f t="shared" ref="D25:Q25" si="15">SUM(D26:D27)</f>
        <v>36</v>
      </c>
      <c r="E25" s="44">
        <f t="shared" si="15"/>
        <v>10</v>
      </c>
      <c r="F25" s="44">
        <f t="shared" si="15"/>
        <v>239</v>
      </c>
      <c r="G25" s="44">
        <f t="shared" si="15"/>
        <v>124</v>
      </c>
      <c r="H25" s="44">
        <f t="shared" si="15"/>
        <v>115</v>
      </c>
      <c r="I25" s="44">
        <f t="shared" si="15"/>
        <v>74</v>
      </c>
      <c r="J25" s="23">
        <f t="shared" si="15"/>
        <v>38</v>
      </c>
      <c r="K25" s="23">
        <f t="shared" si="15"/>
        <v>36</v>
      </c>
      <c r="L25" s="44">
        <f t="shared" si="15"/>
        <v>86</v>
      </c>
      <c r="M25" s="44">
        <f t="shared" si="15"/>
        <v>45</v>
      </c>
      <c r="N25" s="44">
        <f t="shared" si="15"/>
        <v>41</v>
      </c>
      <c r="O25" s="44">
        <f t="shared" si="15"/>
        <v>79</v>
      </c>
      <c r="P25" s="44">
        <f t="shared" si="15"/>
        <v>41</v>
      </c>
      <c r="Q25" s="44">
        <f t="shared" si="15"/>
        <v>38</v>
      </c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  <c r="CD25" s="32"/>
      <c r="CE25" s="32"/>
      <c r="CF25" s="32"/>
      <c r="CG25" s="32"/>
      <c r="CH25" s="32"/>
      <c r="CI25" s="32"/>
      <c r="CJ25" s="32"/>
      <c r="CK25" s="32"/>
      <c r="CL25" s="32"/>
      <c r="CM25" s="32"/>
      <c r="CN25" s="32"/>
      <c r="CO25" s="32"/>
      <c r="CP25" s="32"/>
      <c r="CQ25" s="32"/>
      <c r="CR25" s="32"/>
      <c r="CS25" s="32"/>
      <c r="CT25" s="32"/>
      <c r="CU25" s="32"/>
      <c r="CV25" s="32"/>
      <c r="CW25" s="32"/>
      <c r="CX25" s="32"/>
      <c r="CY25" s="32"/>
      <c r="CZ25" s="32"/>
      <c r="DA25" s="32"/>
      <c r="DB25" s="32"/>
      <c r="DC25" s="32"/>
      <c r="DD25" s="32"/>
      <c r="DE25" s="32"/>
      <c r="DF25" s="32"/>
      <c r="DG25" s="32"/>
      <c r="DH25" s="32"/>
      <c r="DI25" s="32"/>
      <c r="DJ25" s="32"/>
      <c r="DK25" s="32"/>
      <c r="DL25" s="32"/>
      <c r="DM25" s="32"/>
      <c r="DN25" s="32"/>
      <c r="DO25" s="32"/>
      <c r="DP25" s="32"/>
      <c r="DQ25" s="32"/>
      <c r="DR25" s="32"/>
      <c r="DS25" s="32"/>
      <c r="DT25" s="32"/>
      <c r="DU25" s="32"/>
      <c r="DV25" s="32"/>
      <c r="DW25" s="32"/>
      <c r="DX25" s="32"/>
      <c r="DY25" s="32"/>
      <c r="DZ25" s="32"/>
      <c r="EA25" s="32"/>
      <c r="EB25" s="32"/>
      <c r="EC25" s="32"/>
      <c r="ED25" s="32"/>
      <c r="EE25" s="32"/>
      <c r="EF25" s="32"/>
      <c r="EG25" s="32"/>
      <c r="EH25" s="32"/>
      <c r="EI25" s="32"/>
      <c r="EJ25" s="32"/>
      <c r="EK25" s="32"/>
      <c r="EL25" s="32"/>
      <c r="EM25" s="32"/>
      <c r="EN25" s="32"/>
      <c r="EO25" s="32"/>
      <c r="EP25" s="32"/>
      <c r="EQ25" s="32"/>
      <c r="ER25" s="32"/>
      <c r="ES25" s="32"/>
      <c r="ET25" s="32"/>
      <c r="EU25" s="32"/>
      <c r="EV25" s="32"/>
      <c r="EW25" s="32"/>
      <c r="EX25" s="32"/>
      <c r="EY25" s="32"/>
      <c r="EZ25" s="32"/>
      <c r="FA25" s="32"/>
      <c r="FB25" s="32"/>
      <c r="FC25" s="32"/>
      <c r="FD25" s="32"/>
      <c r="FE25" s="32"/>
      <c r="FF25" s="32"/>
      <c r="FG25" s="32"/>
      <c r="FH25" s="32"/>
      <c r="FI25" s="32"/>
      <c r="FJ25" s="32"/>
      <c r="FK25" s="32"/>
      <c r="FL25" s="32"/>
      <c r="FM25" s="32"/>
      <c r="FN25" s="32"/>
      <c r="FO25" s="32"/>
      <c r="FP25" s="32"/>
      <c r="FQ25" s="32"/>
      <c r="FR25" s="32"/>
      <c r="FS25" s="32"/>
      <c r="FT25" s="32"/>
      <c r="FU25" s="32"/>
      <c r="FV25" s="32"/>
      <c r="FW25" s="32"/>
      <c r="FX25" s="32"/>
      <c r="FY25" s="32"/>
      <c r="FZ25" s="32"/>
      <c r="GA25" s="32"/>
      <c r="GB25" s="32"/>
      <c r="GC25" s="32"/>
      <c r="GD25" s="32"/>
      <c r="GE25" s="32"/>
      <c r="GF25" s="32"/>
      <c r="GG25" s="32"/>
      <c r="GH25" s="32"/>
      <c r="GI25" s="32"/>
      <c r="GJ25" s="32"/>
      <c r="GK25" s="32"/>
      <c r="GL25" s="32"/>
      <c r="GM25" s="32"/>
      <c r="GN25" s="32"/>
      <c r="GO25" s="32"/>
      <c r="GP25" s="32"/>
      <c r="GQ25" s="32"/>
      <c r="GR25" s="32"/>
      <c r="GS25" s="32"/>
      <c r="GT25" s="32"/>
      <c r="GU25" s="32"/>
      <c r="GV25" s="32"/>
      <c r="GW25" s="32"/>
      <c r="GX25" s="32"/>
      <c r="GY25" s="32"/>
      <c r="GZ25" s="32"/>
      <c r="HA25" s="32"/>
      <c r="HB25" s="32"/>
      <c r="HC25" s="32"/>
      <c r="HD25" s="32"/>
      <c r="HE25" s="32"/>
      <c r="HF25" s="32"/>
      <c r="HG25" s="32"/>
      <c r="HH25" s="32"/>
    </row>
    <row r="26" spans="1:216" s="33" customFormat="1" ht="14.1" customHeight="1" x14ac:dyDescent="0.15">
      <c r="A26" s="32"/>
      <c r="B26" s="32"/>
      <c r="C26" s="24" t="s">
        <v>23</v>
      </c>
      <c r="D26" s="43">
        <v>15</v>
      </c>
      <c r="E26" s="43">
        <v>3</v>
      </c>
      <c r="F26" s="30">
        <f t="shared" ref="F26:H27" si="16">I26+L26+O26</f>
        <v>70</v>
      </c>
      <c r="G26" s="30">
        <f t="shared" si="16"/>
        <v>33</v>
      </c>
      <c r="H26" s="30">
        <f t="shared" si="16"/>
        <v>37</v>
      </c>
      <c r="I26" s="30">
        <f t="shared" ref="I26:I27" si="17">SUM(J26:K26)</f>
        <v>22</v>
      </c>
      <c r="J26" s="43">
        <v>11</v>
      </c>
      <c r="K26" s="43">
        <v>11</v>
      </c>
      <c r="L26" s="30">
        <f>SUM(M26:N26)</f>
        <v>25</v>
      </c>
      <c r="M26" s="43">
        <v>12</v>
      </c>
      <c r="N26" s="43">
        <v>13</v>
      </c>
      <c r="O26" s="30">
        <f>SUM(P26:Q26)</f>
        <v>23</v>
      </c>
      <c r="P26" s="43">
        <v>10</v>
      </c>
      <c r="Q26" s="43">
        <v>13</v>
      </c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  <c r="CD26" s="32"/>
      <c r="CE26" s="32"/>
      <c r="CF26" s="32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  <c r="DB26" s="32"/>
      <c r="DC26" s="32"/>
      <c r="DD26" s="32"/>
      <c r="DE26" s="32"/>
      <c r="DF26" s="32"/>
      <c r="DG26" s="32"/>
      <c r="DH26" s="32"/>
      <c r="DI26" s="32"/>
      <c r="DJ26" s="32"/>
      <c r="DK26" s="32"/>
      <c r="DL26" s="32"/>
      <c r="DM26" s="32"/>
      <c r="DN26" s="32"/>
      <c r="DO26" s="32"/>
      <c r="DP26" s="32"/>
      <c r="DQ26" s="32"/>
      <c r="DR26" s="32"/>
      <c r="DS26" s="32"/>
      <c r="DT26" s="32"/>
      <c r="DU26" s="32"/>
      <c r="DV26" s="32"/>
      <c r="DW26" s="32"/>
      <c r="DX26" s="32"/>
      <c r="DY26" s="32"/>
      <c r="DZ26" s="32"/>
      <c r="EA26" s="32"/>
      <c r="EB26" s="32"/>
      <c r="EC26" s="32"/>
      <c r="ED26" s="32"/>
      <c r="EE26" s="32"/>
      <c r="EF26" s="32"/>
      <c r="EG26" s="32"/>
      <c r="EH26" s="32"/>
      <c r="EI26" s="32"/>
      <c r="EJ26" s="32"/>
      <c r="EK26" s="32"/>
      <c r="EL26" s="32"/>
      <c r="EM26" s="32"/>
      <c r="EN26" s="32"/>
      <c r="EO26" s="32"/>
      <c r="EP26" s="32"/>
      <c r="EQ26" s="32"/>
      <c r="ER26" s="32"/>
      <c r="ES26" s="32"/>
      <c r="ET26" s="32"/>
      <c r="EU26" s="32"/>
      <c r="EV26" s="32"/>
      <c r="EW26" s="32"/>
      <c r="EX26" s="32"/>
      <c r="EY26" s="32"/>
      <c r="EZ26" s="32"/>
      <c r="FA26" s="32"/>
      <c r="FB26" s="32"/>
      <c r="FC26" s="32"/>
      <c r="FD26" s="32"/>
      <c r="FE26" s="32"/>
      <c r="FF26" s="32"/>
      <c r="FG26" s="32"/>
      <c r="FH26" s="32"/>
      <c r="FI26" s="32"/>
      <c r="FJ26" s="32"/>
      <c r="FK26" s="32"/>
      <c r="FL26" s="32"/>
      <c r="FM26" s="32"/>
      <c r="FN26" s="32"/>
      <c r="FO26" s="32"/>
      <c r="FP26" s="32"/>
      <c r="FQ26" s="32"/>
      <c r="FR26" s="32"/>
      <c r="FS26" s="32"/>
      <c r="FT26" s="32"/>
      <c r="FU26" s="32"/>
      <c r="FV26" s="32"/>
      <c r="FW26" s="32"/>
      <c r="FX26" s="32"/>
      <c r="FY26" s="32"/>
      <c r="FZ26" s="32"/>
      <c r="GA26" s="32"/>
      <c r="GB26" s="32"/>
      <c r="GC26" s="32"/>
      <c r="GD26" s="32"/>
      <c r="GE26" s="32"/>
      <c r="GF26" s="32"/>
      <c r="GG26" s="32"/>
      <c r="GH26" s="32"/>
      <c r="GI26" s="32"/>
      <c r="GJ26" s="32"/>
      <c r="GK26" s="32"/>
      <c r="GL26" s="32"/>
      <c r="GM26" s="32"/>
      <c r="GN26" s="32"/>
      <c r="GO26" s="32"/>
      <c r="GP26" s="32"/>
      <c r="GQ26" s="32"/>
      <c r="GR26" s="32"/>
      <c r="GS26" s="32"/>
      <c r="GT26" s="32"/>
      <c r="GU26" s="32"/>
      <c r="GV26" s="32"/>
      <c r="GW26" s="32"/>
      <c r="GX26" s="32"/>
      <c r="GY26" s="32"/>
      <c r="GZ26" s="32"/>
      <c r="HA26" s="32"/>
      <c r="HB26" s="32"/>
      <c r="HC26" s="32"/>
      <c r="HD26" s="32"/>
      <c r="HE26" s="32"/>
      <c r="HF26" s="32"/>
      <c r="HG26" s="32"/>
      <c r="HH26" s="32"/>
    </row>
    <row r="27" spans="1:216" s="33" customFormat="1" ht="14.1" customHeight="1" x14ac:dyDescent="0.15">
      <c r="A27" s="32"/>
      <c r="B27" s="32"/>
      <c r="C27" s="24" t="s">
        <v>90</v>
      </c>
      <c r="D27" s="43">
        <v>21</v>
      </c>
      <c r="E27" s="43">
        <v>7</v>
      </c>
      <c r="F27" s="30">
        <f t="shared" si="16"/>
        <v>169</v>
      </c>
      <c r="G27" s="30">
        <f t="shared" si="16"/>
        <v>91</v>
      </c>
      <c r="H27" s="30">
        <f t="shared" si="16"/>
        <v>78</v>
      </c>
      <c r="I27" s="30">
        <f t="shared" si="17"/>
        <v>52</v>
      </c>
      <c r="J27" s="43">
        <v>27</v>
      </c>
      <c r="K27" s="43">
        <v>25</v>
      </c>
      <c r="L27" s="30">
        <f>SUM(M27:N27)</f>
        <v>61</v>
      </c>
      <c r="M27" s="43">
        <v>33</v>
      </c>
      <c r="N27" s="43">
        <v>28</v>
      </c>
      <c r="O27" s="30">
        <f>SUM(P27:Q27)</f>
        <v>56</v>
      </c>
      <c r="P27" s="43">
        <v>31</v>
      </c>
      <c r="Q27" s="43">
        <v>25</v>
      </c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  <c r="CD27" s="32"/>
      <c r="CE27" s="32"/>
      <c r="CF27" s="32"/>
      <c r="CG27" s="32"/>
      <c r="CH27" s="32"/>
      <c r="CI27" s="32"/>
      <c r="CJ27" s="32"/>
      <c r="CK27" s="32"/>
      <c r="CL27" s="32"/>
      <c r="CM27" s="32"/>
      <c r="CN27" s="32"/>
      <c r="CO27" s="32"/>
      <c r="CP27" s="32"/>
      <c r="CQ27" s="32"/>
      <c r="CR27" s="32"/>
      <c r="CS27" s="32"/>
      <c r="CT27" s="32"/>
      <c r="CU27" s="32"/>
      <c r="CV27" s="32"/>
      <c r="CW27" s="32"/>
      <c r="CX27" s="32"/>
      <c r="CY27" s="32"/>
      <c r="CZ27" s="32"/>
      <c r="DA27" s="32"/>
      <c r="DB27" s="32"/>
      <c r="DC27" s="32"/>
      <c r="DD27" s="32"/>
      <c r="DE27" s="32"/>
      <c r="DF27" s="32"/>
      <c r="DG27" s="32"/>
      <c r="DH27" s="32"/>
      <c r="DI27" s="32"/>
      <c r="DJ27" s="32"/>
      <c r="DK27" s="32"/>
      <c r="DL27" s="32"/>
      <c r="DM27" s="32"/>
      <c r="DN27" s="32"/>
      <c r="DO27" s="32"/>
      <c r="DP27" s="32"/>
      <c r="DQ27" s="32"/>
      <c r="DR27" s="32"/>
      <c r="DS27" s="32"/>
      <c r="DT27" s="32"/>
      <c r="DU27" s="32"/>
      <c r="DV27" s="32"/>
      <c r="DW27" s="32"/>
      <c r="DX27" s="32"/>
      <c r="DY27" s="32"/>
      <c r="DZ27" s="32"/>
      <c r="EA27" s="32"/>
      <c r="EB27" s="32"/>
      <c r="EC27" s="32"/>
      <c r="ED27" s="32"/>
      <c r="EE27" s="32"/>
      <c r="EF27" s="32"/>
      <c r="EG27" s="32"/>
      <c r="EH27" s="32"/>
      <c r="EI27" s="32"/>
      <c r="EJ27" s="32"/>
      <c r="EK27" s="32"/>
      <c r="EL27" s="32"/>
      <c r="EM27" s="32"/>
      <c r="EN27" s="32"/>
      <c r="EO27" s="32"/>
      <c r="EP27" s="32"/>
      <c r="EQ27" s="32"/>
      <c r="ER27" s="32"/>
      <c r="ES27" s="32"/>
      <c r="ET27" s="32"/>
      <c r="EU27" s="32"/>
      <c r="EV27" s="32"/>
      <c r="EW27" s="32"/>
      <c r="EX27" s="32"/>
      <c r="EY27" s="32"/>
      <c r="EZ27" s="32"/>
      <c r="FA27" s="32"/>
      <c r="FB27" s="32"/>
      <c r="FC27" s="32"/>
      <c r="FD27" s="32"/>
      <c r="FE27" s="32"/>
      <c r="FF27" s="32"/>
      <c r="FG27" s="32"/>
      <c r="FH27" s="32"/>
      <c r="FI27" s="32"/>
      <c r="FJ27" s="32"/>
      <c r="FK27" s="32"/>
      <c r="FL27" s="32"/>
      <c r="FM27" s="32"/>
      <c r="FN27" s="32"/>
      <c r="FO27" s="32"/>
      <c r="FP27" s="32"/>
      <c r="FQ27" s="32"/>
      <c r="FR27" s="32"/>
      <c r="FS27" s="32"/>
      <c r="FT27" s="32"/>
      <c r="FU27" s="32"/>
      <c r="FV27" s="32"/>
      <c r="FW27" s="32"/>
      <c r="FX27" s="32"/>
      <c r="FY27" s="32"/>
      <c r="FZ27" s="32"/>
      <c r="GA27" s="32"/>
      <c r="GB27" s="32"/>
      <c r="GC27" s="32"/>
      <c r="GD27" s="32"/>
      <c r="GE27" s="32"/>
      <c r="GF27" s="32"/>
      <c r="GG27" s="32"/>
      <c r="GH27" s="32"/>
      <c r="GI27" s="32"/>
      <c r="GJ27" s="32"/>
      <c r="GK27" s="32"/>
      <c r="GL27" s="32"/>
      <c r="GM27" s="32"/>
      <c r="GN27" s="32"/>
      <c r="GO27" s="32"/>
      <c r="GP27" s="32"/>
      <c r="GQ27" s="32"/>
      <c r="GR27" s="32"/>
      <c r="GS27" s="32"/>
      <c r="GT27" s="32"/>
      <c r="GU27" s="32"/>
      <c r="GV27" s="32"/>
      <c r="GW27" s="32"/>
      <c r="GX27" s="32"/>
      <c r="GY27" s="32"/>
      <c r="GZ27" s="32"/>
      <c r="HA27" s="32"/>
      <c r="HB27" s="32"/>
      <c r="HC27" s="32"/>
      <c r="HD27" s="32"/>
      <c r="HE27" s="32"/>
      <c r="HF27" s="32"/>
      <c r="HG27" s="32"/>
      <c r="HH27" s="32"/>
    </row>
    <row r="28" spans="1:216" s="33" customFormat="1" ht="14.1" customHeight="1" x14ac:dyDescent="0.15">
      <c r="A28" s="8"/>
      <c r="B28" s="8"/>
      <c r="C28" s="25" t="s">
        <v>119</v>
      </c>
      <c r="D28" s="44">
        <f t="shared" ref="D28:Q28" si="18">SUM(D29:D31)</f>
        <v>43</v>
      </c>
      <c r="E28" s="44">
        <f t="shared" si="18"/>
        <v>17</v>
      </c>
      <c r="F28" s="44">
        <f t="shared" si="18"/>
        <v>429</v>
      </c>
      <c r="G28" s="44">
        <f t="shared" si="18"/>
        <v>228</v>
      </c>
      <c r="H28" s="44">
        <f t="shared" si="18"/>
        <v>201</v>
      </c>
      <c r="I28" s="44">
        <f t="shared" si="18"/>
        <v>147</v>
      </c>
      <c r="J28" s="44">
        <f t="shared" si="18"/>
        <v>80</v>
      </c>
      <c r="K28" s="44">
        <f t="shared" si="18"/>
        <v>67</v>
      </c>
      <c r="L28" s="44">
        <f t="shared" si="18"/>
        <v>145</v>
      </c>
      <c r="M28" s="44">
        <f t="shared" si="18"/>
        <v>71</v>
      </c>
      <c r="N28" s="44">
        <f t="shared" si="18"/>
        <v>74</v>
      </c>
      <c r="O28" s="44">
        <f t="shared" si="18"/>
        <v>137</v>
      </c>
      <c r="P28" s="44">
        <f t="shared" si="18"/>
        <v>77</v>
      </c>
      <c r="Q28" s="44">
        <f t="shared" si="18"/>
        <v>60</v>
      </c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</row>
    <row r="29" spans="1:216" s="33" customFormat="1" ht="14.1" customHeight="1" x14ac:dyDescent="0.15">
      <c r="A29" s="32"/>
      <c r="B29" s="32"/>
      <c r="C29" s="24" t="s">
        <v>24</v>
      </c>
      <c r="D29" s="47">
        <v>18</v>
      </c>
      <c r="E29" s="47">
        <v>7</v>
      </c>
      <c r="F29" s="39">
        <f t="shared" ref="F29:H31" si="19">I29+L29+O29</f>
        <v>171</v>
      </c>
      <c r="G29" s="39">
        <f t="shared" si="19"/>
        <v>92</v>
      </c>
      <c r="H29" s="39">
        <f t="shared" si="19"/>
        <v>79</v>
      </c>
      <c r="I29" s="39">
        <f t="shared" ref="I29:I31" si="20">SUM(J29:K29)</f>
        <v>60</v>
      </c>
      <c r="J29" s="47">
        <v>32</v>
      </c>
      <c r="K29" s="47">
        <v>28</v>
      </c>
      <c r="L29" s="39">
        <f>SUM(M29:N29)</f>
        <v>60</v>
      </c>
      <c r="M29" s="47">
        <v>31</v>
      </c>
      <c r="N29" s="47">
        <v>29</v>
      </c>
      <c r="O29" s="39">
        <f>SUM(P29:Q29)</f>
        <v>51</v>
      </c>
      <c r="P29" s="47">
        <v>29</v>
      </c>
      <c r="Q29" s="47">
        <v>22</v>
      </c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  <c r="CD29" s="32"/>
      <c r="CE29" s="32"/>
      <c r="CF29" s="32"/>
      <c r="CG29" s="32"/>
      <c r="CH29" s="32"/>
      <c r="CI29" s="32"/>
      <c r="CJ29" s="32"/>
      <c r="CK29" s="32"/>
      <c r="CL29" s="32"/>
      <c r="CM29" s="32"/>
      <c r="CN29" s="32"/>
      <c r="CO29" s="32"/>
      <c r="CP29" s="32"/>
      <c r="CQ29" s="32"/>
      <c r="CR29" s="32"/>
      <c r="CS29" s="32"/>
      <c r="CT29" s="32"/>
      <c r="CU29" s="32"/>
      <c r="CV29" s="32"/>
      <c r="CW29" s="32"/>
      <c r="CX29" s="32"/>
      <c r="CY29" s="32"/>
      <c r="CZ29" s="32"/>
      <c r="DA29" s="32"/>
      <c r="DB29" s="32"/>
      <c r="DC29" s="32"/>
      <c r="DD29" s="32"/>
      <c r="DE29" s="32"/>
      <c r="DF29" s="32"/>
      <c r="DG29" s="32"/>
      <c r="DH29" s="32"/>
      <c r="DI29" s="32"/>
      <c r="DJ29" s="32"/>
      <c r="DK29" s="32"/>
      <c r="DL29" s="32"/>
      <c r="DM29" s="32"/>
      <c r="DN29" s="32"/>
      <c r="DO29" s="32"/>
      <c r="DP29" s="32"/>
      <c r="DQ29" s="32"/>
      <c r="DR29" s="32"/>
      <c r="DS29" s="32"/>
      <c r="DT29" s="32"/>
      <c r="DU29" s="32"/>
      <c r="DV29" s="32"/>
      <c r="DW29" s="32"/>
      <c r="DX29" s="32"/>
      <c r="DY29" s="32"/>
      <c r="DZ29" s="32"/>
      <c r="EA29" s="32"/>
      <c r="EB29" s="32"/>
      <c r="EC29" s="32"/>
      <c r="ED29" s="32"/>
      <c r="EE29" s="32"/>
      <c r="EF29" s="32"/>
      <c r="EG29" s="32"/>
      <c r="EH29" s="32"/>
      <c r="EI29" s="32"/>
      <c r="EJ29" s="32"/>
      <c r="EK29" s="32"/>
      <c r="EL29" s="32"/>
      <c r="EM29" s="32"/>
      <c r="EN29" s="32"/>
      <c r="EO29" s="32"/>
      <c r="EP29" s="32"/>
      <c r="EQ29" s="32"/>
      <c r="ER29" s="32"/>
      <c r="ES29" s="32"/>
      <c r="ET29" s="32"/>
      <c r="EU29" s="32"/>
      <c r="EV29" s="32"/>
      <c r="EW29" s="32"/>
      <c r="EX29" s="32"/>
      <c r="EY29" s="32"/>
      <c r="EZ29" s="32"/>
      <c r="FA29" s="32"/>
      <c r="FB29" s="32"/>
      <c r="FC29" s="32"/>
      <c r="FD29" s="32"/>
      <c r="FE29" s="32"/>
      <c r="FF29" s="32"/>
      <c r="FG29" s="32"/>
      <c r="FH29" s="32"/>
      <c r="FI29" s="32"/>
      <c r="FJ29" s="32"/>
      <c r="FK29" s="32"/>
      <c r="FL29" s="32"/>
      <c r="FM29" s="32"/>
      <c r="FN29" s="32"/>
      <c r="FO29" s="32"/>
      <c r="FP29" s="32"/>
      <c r="FQ29" s="32"/>
      <c r="FR29" s="32"/>
      <c r="FS29" s="32"/>
      <c r="FT29" s="32"/>
      <c r="FU29" s="32"/>
      <c r="FV29" s="32"/>
      <c r="FW29" s="32"/>
      <c r="FX29" s="32"/>
      <c r="FY29" s="32"/>
      <c r="FZ29" s="32"/>
      <c r="GA29" s="32"/>
      <c r="GB29" s="32"/>
      <c r="GC29" s="32"/>
      <c r="GD29" s="32"/>
      <c r="GE29" s="32"/>
      <c r="GF29" s="32"/>
      <c r="GG29" s="32"/>
      <c r="GH29" s="32"/>
      <c r="GI29" s="32"/>
      <c r="GJ29" s="32"/>
      <c r="GK29" s="32"/>
      <c r="GL29" s="32"/>
      <c r="GM29" s="32"/>
      <c r="GN29" s="32"/>
      <c r="GO29" s="32"/>
      <c r="GP29" s="32"/>
      <c r="GQ29" s="32"/>
      <c r="GR29" s="32"/>
      <c r="GS29" s="32"/>
      <c r="GT29" s="32"/>
      <c r="GU29" s="32"/>
      <c r="GV29" s="32"/>
      <c r="GW29" s="32"/>
      <c r="GX29" s="32"/>
      <c r="GY29" s="32"/>
      <c r="GZ29" s="32"/>
      <c r="HA29" s="32"/>
      <c r="HB29" s="32"/>
      <c r="HC29" s="32"/>
      <c r="HD29" s="32"/>
      <c r="HE29" s="32"/>
      <c r="HF29" s="32"/>
      <c r="HG29" s="32"/>
      <c r="HH29" s="32"/>
    </row>
    <row r="30" spans="1:216" s="33" customFormat="1" ht="14.1" customHeight="1" x14ac:dyDescent="0.15">
      <c r="A30" s="32"/>
      <c r="B30" s="32"/>
      <c r="C30" s="24" t="s">
        <v>25</v>
      </c>
      <c r="D30" s="47">
        <v>16</v>
      </c>
      <c r="E30" s="47">
        <v>7</v>
      </c>
      <c r="F30" s="39">
        <f>I30+L30+O30</f>
        <v>179</v>
      </c>
      <c r="G30" s="39">
        <f>J30+M30+P30</f>
        <v>92</v>
      </c>
      <c r="H30" s="39">
        <f>K30+N30+Q30</f>
        <v>87</v>
      </c>
      <c r="I30" s="39">
        <f t="shared" si="20"/>
        <v>59</v>
      </c>
      <c r="J30" s="47">
        <v>34</v>
      </c>
      <c r="K30" s="47">
        <v>25</v>
      </c>
      <c r="L30" s="39">
        <f>SUM(M30:N30)</f>
        <v>60</v>
      </c>
      <c r="M30" s="47">
        <v>25</v>
      </c>
      <c r="N30" s="47">
        <v>35</v>
      </c>
      <c r="O30" s="39">
        <f>SUM(P30:Q30)</f>
        <v>60</v>
      </c>
      <c r="P30" s="47">
        <v>33</v>
      </c>
      <c r="Q30" s="47">
        <v>27</v>
      </c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  <c r="CD30" s="32"/>
      <c r="CE30" s="32"/>
      <c r="CF30" s="32"/>
      <c r="CG30" s="32"/>
      <c r="CH30" s="32"/>
      <c r="CI30" s="32"/>
      <c r="CJ30" s="32"/>
      <c r="CK30" s="32"/>
      <c r="CL30" s="32"/>
      <c r="CM30" s="32"/>
      <c r="CN30" s="32"/>
      <c r="CO30" s="32"/>
      <c r="CP30" s="32"/>
      <c r="CQ30" s="32"/>
      <c r="CR30" s="32"/>
      <c r="CS30" s="32"/>
      <c r="CT30" s="32"/>
      <c r="CU30" s="32"/>
      <c r="CV30" s="32"/>
      <c r="CW30" s="32"/>
      <c r="CX30" s="32"/>
      <c r="CY30" s="32"/>
      <c r="CZ30" s="32"/>
      <c r="DA30" s="32"/>
      <c r="DB30" s="32"/>
      <c r="DC30" s="32"/>
      <c r="DD30" s="32"/>
      <c r="DE30" s="32"/>
      <c r="DF30" s="32"/>
      <c r="DG30" s="32"/>
      <c r="DH30" s="32"/>
      <c r="DI30" s="32"/>
      <c r="DJ30" s="32"/>
      <c r="DK30" s="32"/>
      <c r="DL30" s="32"/>
      <c r="DM30" s="32"/>
      <c r="DN30" s="32"/>
      <c r="DO30" s="32"/>
      <c r="DP30" s="32"/>
      <c r="DQ30" s="32"/>
      <c r="DR30" s="32"/>
      <c r="DS30" s="32"/>
      <c r="DT30" s="32"/>
      <c r="DU30" s="32"/>
      <c r="DV30" s="32"/>
      <c r="DW30" s="32"/>
      <c r="DX30" s="32"/>
      <c r="DY30" s="32"/>
      <c r="DZ30" s="32"/>
      <c r="EA30" s="32"/>
      <c r="EB30" s="32"/>
      <c r="EC30" s="32"/>
      <c r="ED30" s="32"/>
      <c r="EE30" s="32"/>
      <c r="EF30" s="32"/>
      <c r="EG30" s="32"/>
      <c r="EH30" s="32"/>
      <c r="EI30" s="32"/>
      <c r="EJ30" s="32"/>
      <c r="EK30" s="32"/>
      <c r="EL30" s="32"/>
      <c r="EM30" s="32"/>
      <c r="EN30" s="32"/>
      <c r="EO30" s="32"/>
      <c r="EP30" s="32"/>
      <c r="EQ30" s="32"/>
      <c r="ER30" s="32"/>
      <c r="ES30" s="32"/>
      <c r="ET30" s="32"/>
      <c r="EU30" s="32"/>
      <c r="EV30" s="32"/>
      <c r="EW30" s="32"/>
      <c r="EX30" s="32"/>
      <c r="EY30" s="32"/>
      <c r="EZ30" s="32"/>
      <c r="FA30" s="32"/>
      <c r="FB30" s="32"/>
      <c r="FC30" s="32"/>
      <c r="FD30" s="32"/>
      <c r="FE30" s="32"/>
      <c r="FF30" s="32"/>
      <c r="FG30" s="32"/>
      <c r="FH30" s="32"/>
      <c r="FI30" s="32"/>
      <c r="FJ30" s="32"/>
      <c r="FK30" s="32"/>
      <c r="FL30" s="32"/>
      <c r="FM30" s="32"/>
      <c r="FN30" s="32"/>
      <c r="FO30" s="32"/>
      <c r="FP30" s="32"/>
      <c r="FQ30" s="32"/>
      <c r="FR30" s="32"/>
      <c r="FS30" s="32"/>
      <c r="FT30" s="32"/>
      <c r="FU30" s="32"/>
      <c r="FV30" s="32"/>
      <c r="FW30" s="32"/>
      <c r="FX30" s="32"/>
      <c r="FY30" s="32"/>
      <c r="FZ30" s="32"/>
      <c r="GA30" s="32"/>
      <c r="GB30" s="32"/>
      <c r="GC30" s="32"/>
      <c r="GD30" s="32"/>
      <c r="GE30" s="32"/>
      <c r="GF30" s="32"/>
      <c r="GG30" s="32"/>
      <c r="GH30" s="32"/>
      <c r="GI30" s="32"/>
      <c r="GJ30" s="32"/>
      <c r="GK30" s="32"/>
      <c r="GL30" s="32"/>
      <c r="GM30" s="32"/>
      <c r="GN30" s="32"/>
      <c r="GO30" s="32"/>
      <c r="GP30" s="32"/>
      <c r="GQ30" s="32"/>
      <c r="GR30" s="32"/>
      <c r="GS30" s="32"/>
      <c r="GT30" s="32"/>
      <c r="GU30" s="32"/>
      <c r="GV30" s="32"/>
      <c r="GW30" s="32"/>
      <c r="GX30" s="32"/>
      <c r="GY30" s="32"/>
      <c r="GZ30" s="32"/>
      <c r="HA30" s="32"/>
      <c r="HB30" s="32"/>
      <c r="HC30" s="32"/>
      <c r="HD30" s="32"/>
      <c r="HE30" s="32"/>
      <c r="HF30" s="32"/>
      <c r="HG30" s="32"/>
      <c r="HH30" s="32"/>
    </row>
    <row r="31" spans="1:216" s="33" customFormat="1" ht="14.1" customHeight="1" x14ac:dyDescent="0.15">
      <c r="A31" s="32"/>
      <c r="B31" s="32"/>
      <c r="C31" s="24" t="s">
        <v>26</v>
      </c>
      <c r="D31" s="47">
        <v>9</v>
      </c>
      <c r="E31" s="47">
        <v>3</v>
      </c>
      <c r="F31" s="39">
        <f t="shared" si="19"/>
        <v>79</v>
      </c>
      <c r="G31" s="39">
        <f t="shared" si="19"/>
        <v>44</v>
      </c>
      <c r="H31" s="39">
        <f t="shared" si="19"/>
        <v>35</v>
      </c>
      <c r="I31" s="39">
        <f t="shared" si="20"/>
        <v>28</v>
      </c>
      <c r="J31" s="47">
        <v>14</v>
      </c>
      <c r="K31" s="47">
        <v>14</v>
      </c>
      <c r="L31" s="39">
        <f>SUM(M31:N31)</f>
        <v>25</v>
      </c>
      <c r="M31" s="47">
        <v>15</v>
      </c>
      <c r="N31" s="47">
        <v>10</v>
      </c>
      <c r="O31" s="39">
        <f>SUM(P31:Q31)</f>
        <v>26</v>
      </c>
      <c r="P31" s="47">
        <v>15</v>
      </c>
      <c r="Q31" s="47">
        <v>11</v>
      </c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  <c r="CD31" s="32"/>
      <c r="CE31" s="32"/>
      <c r="CF31" s="32"/>
      <c r="CG31" s="32"/>
      <c r="CH31" s="32"/>
      <c r="CI31" s="32"/>
      <c r="CJ31" s="32"/>
      <c r="CK31" s="32"/>
      <c r="CL31" s="32"/>
      <c r="CM31" s="32"/>
      <c r="CN31" s="32"/>
      <c r="CO31" s="32"/>
      <c r="CP31" s="32"/>
      <c r="CQ31" s="32"/>
      <c r="CR31" s="32"/>
      <c r="CS31" s="32"/>
      <c r="CT31" s="32"/>
      <c r="CU31" s="32"/>
      <c r="CV31" s="32"/>
      <c r="CW31" s="32"/>
      <c r="CX31" s="32"/>
      <c r="CY31" s="32"/>
      <c r="CZ31" s="32"/>
      <c r="DA31" s="32"/>
      <c r="DB31" s="32"/>
      <c r="DC31" s="32"/>
      <c r="DD31" s="32"/>
      <c r="DE31" s="32"/>
      <c r="DF31" s="32"/>
      <c r="DG31" s="32"/>
      <c r="DH31" s="32"/>
      <c r="DI31" s="32"/>
      <c r="DJ31" s="32"/>
      <c r="DK31" s="32"/>
      <c r="DL31" s="32"/>
      <c r="DM31" s="32"/>
      <c r="DN31" s="32"/>
      <c r="DO31" s="32"/>
      <c r="DP31" s="32"/>
      <c r="DQ31" s="32"/>
      <c r="DR31" s="32"/>
      <c r="DS31" s="32"/>
      <c r="DT31" s="32"/>
      <c r="DU31" s="32"/>
      <c r="DV31" s="32"/>
      <c r="DW31" s="32"/>
      <c r="DX31" s="32"/>
      <c r="DY31" s="32"/>
      <c r="DZ31" s="32"/>
      <c r="EA31" s="32"/>
      <c r="EB31" s="32"/>
      <c r="EC31" s="32"/>
      <c r="ED31" s="32"/>
      <c r="EE31" s="32"/>
      <c r="EF31" s="32"/>
      <c r="EG31" s="32"/>
      <c r="EH31" s="32"/>
      <c r="EI31" s="32"/>
      <c r="EJ31" s="32"/>
      <c r="EK31" s="32"/>
      <c r="EL31" s="32"/>
      <c r="EM31" s="32"/>
      <c r="EN31" s="32"/>
      <c r="EO31" s="32"/>
      <c r="EP31" s="32"/>
      <c r="EQ31" s="32"/>
      <c r="ER31" s="32"/>
      <c r="ES31" s="32"/>
      <c r="ET31" s="32"/>
      <c r="EU31" s="32"/>
      <c r="EV31" s="32"/>
      <c r="EW31" s="32"/>
      <c r="EX31" s="32"/>
      <c r="EY31" s="32"/>
      <c r="EZ31" s="32"/>
      <c r="FA31" s="32"/>
      <c r="FB31" s="32"/>
      <c r="FC31" s="32"/>
      <c r="FD31" s="32"/>
      <c r="FE31" s="32"/>
      <c r="FF31" s="32"/>
      <c r="FG31" s="32"/>
      <c r="FH31" s="32"/>
      <c r="FI31" s="32"/>
      <c r="FJ31" s="32"/>
      <c r="FK31" s="32"/>
      <c r="FL31" s="32"/>
      <c r="FM31" s="32"/>
      <c r="FN31" s="32"/>
      <c r="FO31" s="32"/>
      <c r="FP31" s="32"/>
      <c r="FQ31" s="32"/>
      <c r="FR31" s="32"/>
      <c r="FS31" s="32"/>
      <c r="FT31" s="32"/>
      <c r="FU31" s="32"/>
      <c r="FV31" s="32"/>
      <c r="FW31" s="32"/>
      <c r="FX31" s="32"/>
      <c r="FY31" s="32"/>
      <c r="FZ31" s="32"/>
      <c r="GA31" s="32"/>
      <c r="GB31" s="32"/>
      <c r="GC31" s="32"/>
      <c r="GD31" s="32"/>
      <c r="GE31" s="32"/>
      <c r="GF31" s="32"/>
      <c r="GG31" s="32"/>
      <c r="GH31" s="32"/>
      <c r="GI31" s="32"/>
      <c r="GJ31" s="32"/>
      <c r="GK31" s="32"/>
      <c r="GL31" s="32"/>
      <c r="GM31" s="32"/>
      <c r="GN31" s="32"/>
      <c r="GO31" s="32"/>
      <c r="GP31" s="32"/>
      <c r="GQ31" s="32"/>
      <c r="GR31" s="32"/>
      <c r="GS31" s="32"/>
      <c r="GT31" s="32"/>
      <c r="GU31" s="32"/>
      <c r="GV31" s="32"/>
      <c r="GW31" s="32"/>
      <c r="GX31" s="32"/>
      <c r="GY31" s="32"/>
      <c r="GZ31" s="32"/>
      <c r="HA31" s="32"/>
      <c r="HB31" s="32"/>
      <c r="HC31" s="32"/>
      <c r="HD31" s="32"/>
      <c r="HE31" s="32"/>
      <c r="HF31" s="32"/>
      <c r="HG31" s="32"/>
      <c r="HH31" s="32"/>
    </row>
    <row r="32" spans="1:216" s="33" customFormat="1" ht="14.1" customHeight="1" x14ac:dyDescent="0.15">
      <c r="A32" s="32"/>
      <c r="B32" s="32"/>
      <c r="C32" s="25" t="s">
        <v>27</v>
      </c>
      <c r="D32" s="48">
        <f t="shared" ref="D32:Q32" si="21">SUM(D33:D35)</f>
        <v>77</v>
      </c>
      <c r="E32" s="48">
        <f t="shared" si="21"/>
        <v>16</v>
      </c>
      <c r="F32" s="48">
        <f t="shared" si="21"/>
        <v>263</v>
      </c>
      <c r="G32" s="48">
        <f t="shared" si="21"/>
        <v>148</v>
      </c>
      <c r="H32" s="48">
        <f t="shared" si="21"/>
        <v>115</v>
      </c>
      <c r="I32" s="48">
        <f t="shared" si="21"/>
        <v>79</v>
      </c>
      <c r="J32" s="48">
        <f t="shared" si="21"/>
        <v>45</v>
      </c>
      <c r="K32" s="48">
        <f t="shared" si="21"/>
        <v>34</v>
      </c>
      <c r="L32" s="48">
        <f t="shared" si="21"/>
        <v>94</v>
      </c>
      <c r="M32" s="48">
        <f t="shared" si="21"/>
        <v>53</v>
      </c>
      <c r="N32" s="48">
        <f t="shared" si="21"/>
        <v>41</v>
      </c>
      <c r="O32" s="48">
        <f t="shared" si="21"/>
        <v>90</v>
      </c>
      <c r="P32" s="48">
        <f t="shared" si="21"/>
        <v>50</v>
      </c>
      <c r="Q32" s="48">
        <f t="shared" si="21"/>
        <v>40</v>
      </c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  <c r="CD32" s="32"/>
      <c r="CE32" s="32"/>
      <c r="CF32" s="32"/>
      <c r="CG32" s="32"/>
      <c r="CH32" s="32"/>
      <c r="CI32" s="32"/>
      <c r="CJ32" s="32"/>
      <c r="CK32" s="32"/>
      <c r="CL32" s="32"/>
      <c r="CM32" s="32"/>
      <c r="CN32" s="32"/>
      <c r="CO32" s="32"/>
      <c r="CP32" s="32"/>
      <c r="CQ32" s="32"/>
      <c r="CR32" s="32"/>
      <c r="CS32" s="32"/>
      <c r="CT32" s="32"/>
      <c r="CU32" s="32"/>
      <c r="CV32" s="32"/>
      <c r="CW32" s="32"/>
      <c r="CX32" s="32"/>
      <c r="CY32" s="32"/>
      <c r="CZ32" s="32"/>
      <c r="DA32" s="32"/>
      <c r="DB32" s="32"/>
      <c r="DC32" s="32"/>
      <c r="DD32" s="32"/>
      <c r="DE32" s="32"/>
      <c r="DF32" s="32"/>
      <c r="DG32" s="32"/>
      <c r="DH32" s="32"/>
      <c r="DI32" s="32"/>
      <c r="DJ32" s="32"/>
      <c r="DK32" s="32"/>
      <c r="DL32" s="32"/>
      <c r="DM32" s="32"/>
      <c r="DN32" s="32"/>
      <c r="DO32" s="32"/>
      <c r="DP32" s="32"/>
      <c r="DQ32" s="32"/>
      <c r="DR32" s="32"/>
      <c r="DS32" s="32"/>
      <c r="DT32" s="32"/>
      <c r="DU32" s="32"/>
      <c r="DV32" s="32"/>
      <c r="DW32" s="32"/>
      <c r="DX32" s="32"/>
      <c r="DY32" s="32"/>
      <c r="DZ32" s="32"/>
      <c r="EA32" s="32"/>
      <c r="EB32" s="32"/>
      <c r="EC32" s="32"/>
      <c r="ED32" s="32"/>
      <c r="EE32" s="32"/>
      <c r="EF32" s="32"/>
      <c r="EG32" s="32"/>
      <c r="EH32" s="32"/>
      <c r="EI32" s="32"/>
      <c r="EJ32" s="32"/>
      <c r="EK32" s="32"/>
      <c r="EL32" s="32"/>
      <c r="EM32" s="32"/>
      <c r="EN32" s="32"/>
      <c r="EO32" s="32"/>
      <c r="EP32" s="32"/>
      <c r="EQ32" s="32"/>
      <c r="ER32" s="32"/>
      <c r="ES32" s="32"/>
      <c r="ET32" s="32"/>
      <c r="EU32" s="32"/>
      <c r="EV32" s="32"/>
      <c r="EW32" s="32"/>
      <c r="EX32" s="32"/>
      <c r="EY32" s="32"/>
      <c r="EZ32" s="32"/>
      <c r="FA32" s="32"/>
      <c r="FB32" s="32"/>
      <c r="FC32" s="32"/>
      <c r="FD32" s="32"/>
      <c r="FE32" s="32"/>
      <c r="FF32" s="32"/>
      <c r="FG32" s="32"/>
      <c r="FH32" s="32"/>
      <c r="FI32" s="32"/>
      <c r="FJ32" s="32"/>
      <c r="FK32" s="32"/>
      <c r="FL32" s="32"/>
      <c r="FM32" s="32"/>
      <c r="FN32" s="32"/>
      <c r="FO32" s="32"/>
      <c r="FP32" s="32"/>
      <c r="FQ32" s="32"/>
      <c r="FR32" s="32"/>
      <c r="FS32" s="32"/>
      <c r="FT32" s="32"/>
      <c r="FU32" s="32"/>
      <c r="FV32" s="32"/>
      <c r="FW32" s="32"/>
      <c r="FX32" s="32"/>
      <c r="FY32" s="32"/>
      <c r="FZ32" s="32"/>
      <c r="GA32" s="32"/>
      <c r="GB32" s="32"/>
      <c r="GC32" s="32"/>
      <c r="GD32" s="32"/>
      <c r="GE32" s="32"/>
      <c r="GF32" s="32"/>
      <c r="GG32" s="32"/>
      <c r="GH32" s="32"/>
      <c r="GI32" s="32"/>
      <c r="GJ32" s="32"/>
      <c r="GK32" s="32"/>
      <c r="GL32" s="32"/>
      <c r="GM32" s="32"/>
      <c r="GN32" s="32"/>
      <c r="GO32" s="32"/>
      <c r="GP32" s="32"/>
      <c r="GQ32" s="32"/>
      <c r="GR32" s="32"/>
      <c r="GS32" s="32"/>
      <c r="GT32" s="32"/>
      <c r="GU32" s="32"/>
      <c r="GV32" s="32"/>
      <c r="GW32" s="32"/>
      <c r="GX32" s="32"/>
      <c r="GY32" s="32"/>
      <c r="GZ32" s="32"/>
      <c r="HA32" s="32"/>
      <c r="HB32" s="32"/>
      <c r="HC32" s="32"/>
      <c r="HD32" s="32"/>
      <c r="HE32" s="32"/>
      <c r="HF32" s="32"/>
      <c r="HG32" s="32"/>
      <c r="HH32" s="32"/>
    </row>
    <row r="33" spans="1:216" s="33" customFormat="1" ht="14.1" customHeight="1" x14ac:dyDescent="0.15">
      <c r="A33" s="32"/>
      <c r="B33" s="32"/>
      <c r="C33" s="24" t="s">
        <v>28</v>
      </c>
      <c r="D33" s="47">
        <v>24</v>
      </c>
      <c r="E33" s="47">
        <v>6</v>
      </c>
      <c r="F33" s="39">
        <f t="shared" ref="F33:H34" si="22">I33+L33+O33</f>
        <v>114</v>
      </c>
      <c r="G33" s="39">
        <f t="shared" si="22"/>
        <v>62</v>
      </c>
      <c r="H33" s="39">
        <f t="shared" si="22"/>
        <v>52</v>
      </c>
      <c r="I33" s="39">
        <f t="shared" ref="I33:I34" si="23">SUM(J33:K33)</f>
        <v>37</v>
      </c>
      <c r="J33" s="47">
        <v>22</v>
      </c>
      <c r="K33" s="47">
        <v>15</v>
      </c>
      <c r="L33" s="39">
        <f>SUM(M33:N33)</f>
        <v>35</v>
      </c>
      <c r="M33" s="47">
        <v>19</v>
      </c>
      <c r="N33" s="47">
        <v>16</v>
      </c>
      <c r="O33" s="39">
        <f>SUM(P33:Q33)</f>
        <v>42</v>
      </c>
      <c r="P33" s="47">
        <v>21</v>
      </c>
      <c r="Q33" s="47">
        <v>21</v>
      </c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  <c r="CD33" s="32"/>
      <c r="CE33" s="32"/>
      <c r="CF33" s="32"/>
      <c r="CG33" s="32"/>
      <c r="CH33" s="32"/>
      <c r="CI33" s="32"/>
      <c r="CJ33" s="32"/>
      <c r="CK33" s="32"/>
      <c r="CL33" s="32"/>
      <c r="CM33" s="32"/>
      <c r="CN33" s="32"/>
      <c r="CO33" s="32"/>
      <c r="CP33" s="32"/>
      <c r="CQ33" s="32"/>
      <c r="CR33" s="32"/>
      <c r="CS33" s="32"/>
      <c r="CT33" s="32"/>
      <c r="CU33" s="32"/>
      <c r="CV33" s="32"/>
      <c r="CW33" s="32"/>
      <c r="CX33" s="32"/>
      <c r="CY33" s="32"/>
      <c r="CZ33" s="32"/>
      <c r="DA33" s="32"/>
      <c r="DB33" s="32"/>
      <c r="DC33" s="32"/>
      <c r="DD33" s="32"/>
      <c r="DE33" s="32"/>
      <c r="DF33" s="32"/>
      <c r="DG33" s="32"/>
      <c r="DH33" s="32"/>
      <c r="DI33" s="32"/>
      <c r="DJ33" s="32"/>
      <c r="DK33" s="32"/>
      <c r="DL33" s="32"/>
      <c r="DM33" s="32"/>
      <c r="DN33" s="32"/>
      <c r="DO33" s="32"/>
      <c r="DP33" s="32"/>
      <c r="DQ33" s="32"/>
      <c r="DR33" s="32"/>
      <c r="DS33" s="32"/>
      <c r="DT33" s="32"/>
      <c r="DU33" s="32"/>
      <c r="DV33" s="32"/>
      <c r="DW33" s="32"/>
      <c r="DX33" s="32"/>
      <c r="DY33" s="32"/>
      <c r="DZ33" s="32"/>
      <c r="EA33" s="32"/>
      <c r="EB33" s="32"/>
      <c r="EC33" s="32"/>
      <c r="ED33" s="32"/>
      <c r="EE33" s="32"/>
      <c r="EF33" s="32"/>
      <c r="EG33" s="32"/>
      <c r="EH33" s="32"/>
      <c r="EI33" s="32"/>
      <c r="EJ33" s="32"/>
      <c r="EK33" s="32"/>
      <c r="EL33" s="32"/>
      <c r="EM33" s="32"/>
      <c r="EN33" s="32"/>
      <c r="EO33" s="32"/>
      <c r="EP33" s="32"/>
      <c r="EQ33" s="32"/>
      <c r="ER33" s="32"/>
      <c r="ES33" s="32"/>
      <c r="ET33" s="32"/>
      <c r="EU33" s="32"/>
      <c r="EV33" s="32"/>
      <c r="EW33" s="32"/>
      <c r="EX33" s="32"/>
      <c r="EY33" s="32"/>
      <c r="EZ33" s="32"/>
      <c r="FA33" s="32"/>
      <c r="FB33" s="32"/>
      <c r="FC33" s="32"/>
      <c r="FD33" s="32"/>
      <c r="FE33" s="32"/>
      <c r="FF33" s="32"/>
      <c r="FG33" s="32"/>
      <c r="FH33" s="32"/>
      <c r="FI33" s="32"/>
      <c r="FJ33" s="32"/>
      <c r="FK33" s="32"/>
      <c r="FL33" s="32"/>
      <c r="FM33" s="32"/>
      <c r="FN33" s="32"/>
      <c r="FO33" s="32"/>
      <c r="FP33" s="32"/>
      <c r="FQ33" s="32"/>
      <c r="FR33" s="32"/>
      <c r="FS33" s="32"/>
      <c r="FT33" s="32"/>
      <c r="FU33" s="32"/>
      <c r="FV33" s="32"/>
      <c r="FW33" s="32"/>
      <c r="FX33" s="32"/>
      <c r="FY33" s="32"/>
      <c r="FZ33" s="32"/>
      <c r="GA33" s="32"/>
      <c r="GB33" s="32"/>
      <c r="GC33" s="32"/>
      <c r="GD33" s="32"/>
      <c r="GE33" s="32"/>
      <c r="GF33" s="32"/>
      <c r="GG33" s="32"/>
      <c r="GH33" s="32"/>
      <c r="GI33" s="32"/>
      <c r="GJ33" s="32"/>
      <c r="GK33" s="32"/>
      <c r="GL33" s="32"/>
      <c r="GM33" s="32"/>
      <c r="GN33" s="32"/>
      <c r="GO33" s="32"/>
      <c r="GP33" s="32"/>
      <c r="GQ33" s="32"/>
      <c r="GR33" s="32"/>
      <c r="GS33" s="32"/>
      <c r="GT33" s="32"/>
      <c r="GU33" s="32"/>
      <c r="GV33" s="32"/>
      <c r="GW33" s="32"/>
      <c r="GX33" s="32"/>
      <c r="GY33" s="32"/>
      <c r="GZ33" s="32"/>
      <c r="HA33" s="32"/>
      <c r="HB33" s="32"/>
      <c r="HC33" s="32"/>
      <c r="HD33" s="32"/>
      <c r="HE33" s="32"/>
      <c r="HF33" s="32"/>
      <c r="HG33" s="32"/>
      <c r="HH33" s="32"/>
    </row>
    <row r="34" spans="1:216" s="33" customFormat="1" ht="14.1" customHeight="1" x14ac:dyDescent="0.15">
      <c r="A34" s="32"/>
      <c r="B34" s="32"/>
      <c r="C34" s="24" t="s">
        <v>91</v>
      </c>
      <c r="D34" s="47">
        <v>22</v>
      </c>
      <c r="E34" s="47">
        <v>6</v>
      </c>
      <c r="F34" s="39">
        <f t="shared" si="22"/>
        <v>90</v>
      </c>
      <c r="G34" s="39">
        <f t="shared" si="22"/>
        <v>53</v>
      </c>
      <c r="H34" s="39">
        <f t="shared" si="22"/>
        <v>37</v>
      </c>
      <c r="I34" s="39">
        <f t="shared" si="23"/>
        <v>27</v>
      </c>
      <c r="J34" s="47">
        <v>16</v>
      </c>
      <c r="K34" s="47">
        <v>11</v>
      </c>
      <c r="L34" s="39">
        <f>SUM(M34:N34)</f>
        <v>31</v>
      </c>
      <c r="M34" s="47">
        <v>16</v>
      </c>
      <c r="N34" s="47">
        <v>15</v>
      </c>
      <c r="O34" s="39">
        <f>SUM(P34:Q34)</f>
        <v>32</v>
      </c>
      <c r="P34" s="47">
        <v>21</v>
      </c>
      <c r="Q34" s="47">
        <v>11</v>
      </c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</row>
    <row r="35" spans="1:216" s="33" customFormat="1" ht="14.1" customHeight="1" x14ac:dyDescent="0.15">
      <c r="A35" s="32"/>
      <c r="B35" s="32"/>
      <c r="C35" s="24" t="s">
        <v>136</v>
      </c>
      <c r="D35" s="47">
        <v>31</v>
      </c>
      <c r="E35" s="47">
        <v>4</v>
      </c>
      <c r="F35" s="39">
        <f t="shared" ref="F35" si="24">I35+L35+O35</f>
        <v>59</v>
      </c>
      <c r="G35" s="39">
        <f t="shared" ref="G35" si="25">J35+M35+P35</f>
        <v>33</v>
      </c>
      <c r="H35" s="39">
        <f t="shared" ref="H35" si="26">K35+N35+Q35</f>
        <v>26</v>
      </c>
      <c r="I35" s="39">
        <f t="shared" ref="I35" si="27">SUM(J35:K35)</f>
        <v>15</v>
      </c>
      <c r="J35" s="47">
        <v>7</v>
      </c>
      <c r="K35" s="47">
        <v>8</v>
      </c>
      <c r="L35" s="39">
        <f>SUM(M35:N35)</f>
        <v>28</v>
      </c>
      <c r="M35" s="47">
        <v>18</v>
      </c>
      <c r="N35" s="47">
        <v>10</v>
      </c>
      <c r="O35" s="39">
        <f>SUM(P35:Q35)</f>
        <v>16</v>
      </c>
      <c r="P35" s="47">
        <v>8</v>
      </c>
      <c r="Q35" s="47">
        <v>8</v>
      </c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</row>
    <row r="36" spans="1:216" s="33" customFormat="1" ht="14.1" customHeight="1" x14ac:dyDescent="0.15">
      <c r="A36" s="8"/>
      <c r="B36" s="8"/>
      <c r="C36" s="25" t="s">
        <v>29</v>
      </c>
      <c r="D36" s="44">
        <f>SUM(D37:D49)</f>
        <v>186</v>
      </c>
      <c r="E36" s="44">
        <f t="shared" ref="E36:Q36" si="28">SUM(E37:E49)</f>
        <v>71</v>
      </c>
      <c r="F36" s="44">
        <f>SUM(F37:F49)</f>
        <v>1670</v>
      </c>
      <c r="G36" s="44">
        <f t="shared" si="28"/>
        <v>870</v>
      </c>
      <c r="H36" s="44">
        <f t="shared" si="28"/>
        <v>800</v>
      </c>
      <c r="I36" s="44">
        <f t="shared" si="28"/>
        <v>512</v>
      </c>
      <c r="J36" s="44">
        <f t="shared" si="28"/>
        <v>263</v>
      </c>
      <c r="K36" s="44">
        <f t="shared" si="28"/>
        <v>249</v>
      </c>
      <c r="L36" s="44">
        <f t="shared" si="28"/>
        <v>596</v>
      </c>
      <c r="M36" s="44">
        <f t="shared" si="28"/>
        <v>299</v>
      </c>
      <c r="N36" s="44">
        <f t="shared" si="28"/>
        <v>297</v>
      </c>
      <c r="O36" s="44">
        <f t="shared" si="28"/>
        <v>562</v>
      </c>
      <c r="P36" s="44">
        <f t="shared" si="28"/>
        <v>308</v>
      </c>
      <c r="Q36" s="44">
        <f t="shared" si="28"/>
        <v>254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  <c r="CD36" s="32"/>
      <c r="CE36" s="32"/>
      <c r="CF36" s="32"/>
      <c r="CG36" s="32"/>
      <c r="CH36" s="32"/>
      <c r="CI36" s="32"/>
      <c r="CJ36" s="32"/>
      <c r="CK36" s="32"/>
      <c r="CL36" s="32"/>
      <c r="CM36" s="32"/>
      <c r="CN36" s="32"/>
      <c r="CO36" s="32"/>
      <c r="CP36" s="32"/>
      <c r="CQ36" s="32"/>
      <c r="CR36" s="32"/>
      <c r="CS36" s="32"/>
      <c r="CT36" s="32"/>
      <c r="CU36" s="32"/>
      <c r="CV36" s="32"/>
      <c r="CW36" s="32"/>
      <c r="CX36" s="32"/>
      <c r="CY36" s="32"/>
      <c r="CZ36" s="32"/>
      <c r="DA36" s="32"/>
      <c r="DB36" s="32"/>
      <c r="DC36" s="32"/>
      <c r="DD36" s="32"/>
      <c r="DE36" s="32"/>
      <c r="DF36" s="32"/>
      <c r="DG36" s="32"/>
      <c r="DH36" s="32"/>
      <c r="DI36" s="32"/>
      <c r="DJ36" s="32"/>
      <c r="DK36" s="32"/>
      <c r="DL36" s="32"/>
      <c r="DM36" s="32"/>
      <c r="DN36" s="32"/>
      <c r="DO36" s="32"/>
      <c r="DP36" s="32"/>
      <c r="DQ36" s="32"/>
      <c r="DR36" s="32"/>
      <c r="DS36" s="32"/>
      <c r="DT36" s="32"/>
      <c r="DU36" s="32"/>
      <c r="DV36" s="32"/>
      <c r="DW36" s="32"/>
      <c r="DX36" s="32"/>
      <c r="DY36" s="32"/>
      <c r="DZ36" s="32"/>
      <c r="EA36" s="32"/>
      <c r="EB36" s="32"/>
      <c r="EC36" s="32"/>
      <c r="ED36" s="32"/>
      <c r="EE36" s="32"/>
      <c r="EF36" s="32"/>
      <c r="EG36" s="32"/>
      <c r="EH36" s="32"/>
      <c r="EI36" s="32"/>
      <c r="EJ36" s="32"/>
      <c r="EK36" s="32"/>
      <c r="EL36" s="32"/>
      <c r="EM36" s="32"/>
      <c r="EN36" s="32"/>
      <c r="EO36" s="32"/>
      <c r="EP36" s="32"/>
      <c r="EQ36" s="32"/>
      <c r="ER36" s="32"/>
      <c r="ES36" s="32"/>
      <c r="ET36" s="32"/>
      <c r="EU36" s="32"/>
      <c r="EV36" s="32"/>
      <c r="EW36" s="32"/>
      <c r="EX36" s="32"/>
      <c r="EY36" s="32"/>
      <c r="EZ36" s="32"/>
      <c r="FA36" s="32"/>
      <c r="FB36" s="32"/>
      <c r="FC36" s="32"/>
      <c r="FD36" s="32"/>
      <c r="FE36" s="32"/>
      <c r="FF36" s="32"/>
      <c r="FG36" s="32"/>
      <c r="FH36" s="32"/>
      <c r="FI36" s="32"/>
      <c r="FJ36" s="32"/>
      <c r="FK36" s="32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</row>
    <row r="37" spans="1:216" s="33" customFormat="1" ht="14.1" customHeight="1" x14ac:dyDescent="0.15">
      <c r="A37" s="32"/>
      <c r="B37" s="32"/>
      <c r="C37" s="24" t="s">
        <v>30</v>
      </c>
      <c r="D37" s="41">
        <v>16</v>
      </c>
      <c r="E37" s="41">
        <v>7</v>
      </c>
      <c r="F37" s="49">
        <f>I37+L37+O37</f>
        <v>186</v>
      </c>
      <c r="G37" s="49">
        <f t="shared" ref="F37:H49" si="29">J37+M37+P37</f>
        <v>94</v>
      </c>
      <c r="H37" s="49">
        <f t="shared" si="29"/>
        <v>92</v>
      </c>
      <c r="I37" s="49">
        <f t="shared" ref="I37:I49" si="30">SUM(J37:K37)</f>
        <v>63</v>
      </c>
      <c r="J37" s="41">
        <v>28</v>
      </c>
      <c r="K37" s="41">
        <v>35</v>
      </c>
      <c r="L37" s="49">
        <f t="shared" ref="L37:L49" si="31">SUM(M37:N37)</f>
        <v>68</v>
      </c>
      <c r="M37" s="41">
        <v>32</v>
      </c>
      <c r="N37" s="41">
        <v>36</v>
      </c>
      <c r="O37" s="49">
        <f t="shared" ref="O37:O49" si="32">SUM(P37:Q37)</f>
        <v>55</v>
      </c>
      <c r="P37" s="41">
        <v>34</v>
      </c>
      <c r="Q37" s="41">
        <v>21</v>
      </c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  <c r="CD37" s="32"/>
      <c r="CE37" s="32"/>
      <c r="CF37" s="32"/>
      <c r="CG37" s="32"/>
      <c r="CH37" s="32"/>
      <c r="CI37" s="32"/>
      <c r="CJ37" s="32"/>
      <c r="CK37" s="32"/>
      <c r="CL37" s="32"/>
      <c r="CM37" s="32"/>
      <c r="CN37" s="32"/>
      <c r="CO37" s="32"/>
      <c r="CP37" s="32"/>
      <c r="CQ37" s="32"/>
      <c r="CR37" s="32"/>
      <c r="CS37" s="32"/>
      <c r="CT37" s="32"/>
      <c r="CU37" s="32"/>
      <c r="CV37" s="32"/>
      <c r="CW37" s="32"/>
      <c r="CX37" s="32"/>
      <c r="CY37" s="32"/>
      <c r="CZ37" s="32"/>
      <c r="DA37" s="32"/>
      <c r="DB37" s="32"/>
      <c r="DC37" s="32"/>
      <c r="DD37" s="32"/>
      <c r="DE37" s="32"/>
      <c r="DF37" s="32"/>
      <c r="DG37" s="32"/>
      <c r="DH37" s="32"/>
      <c r="DI37" s="32"/>
      <c r="DJ37" s="32"/>
      <c r="DK37" s="32"/>
      <c r="DL37" s="32"/>
      <c r="DM37" s="32"/>
      <c r="DN37" s="32"/>
      <c r="DO37" s="32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</row>
    <row r="38" spans="1:216" s="33" customFormat="1" ht="14.1" customHeight="1" x14ac:dyDescent="0.15">
      <c r="A38" s="32"/>
      <c r="B38" s="32"/>
      <c r="C38" s="24" t="s">
        <v>31</v>
      </c>
      <c r="D38" s="41">
        <v>18</v>
      </c>
      <c r="E38" s="41">
        <v>7</v>
      </c>
      <c r="F38" s="49">
        <f t="shared" si="29"/>
        <v>197</v>
      </c>
      <c r="G38" s="49">
        <f t="shared" si="29"/>
        <v>98</v>
      </c>
      <c r="H38" s="49">
        <f t="shared" si="29"/>
        <v>99</v>
      </c>
      <c r="I38" s="49">
        <f t="shared" si="30"/>
        <v>65</v>
      </c>
      <c r="J38" s="41">
        <v>33</v>
      </c>
      <c r="K38" s="41">
        <v>32</v>
      </c>
      <c r="L38" s="49">
        <f t="shared" si="31"/>
        <v>62</v>
      </c>
      <c r="M38" s="41">
        <v>33</v>
      </c>
      <c r="N38" s="41">
        <v>29</v>
      </c>
      <c r="O38" s="49">
        <f t="shared" si="32"/>
        <v>70</v>
      </c>
      <c r="P38" s="41">
        <v>32</v>
      </c>
      <c r="Q38" s="41">
        <v>38</v>
      </c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  <c r="CD38" s="32"/>
      <c r="CE38" s="32"/>
      <c r="CF38" s="32"/>
      <c r="CG38" s="32"/>
      <c r="CH38" s="32"/>
      <c r="CI38" s="32"/>
      <c r="CJ38" s="32"/>
      <c r="CK38" s="32"/>
      <c r="CL38" s="32"/>
      <c r="CM38" s="32"/>
      <c r="CN38" s="32"/>
      <c r="CO38" s="32"/>
      <c r="CP38" s="32"/>
      <c r="CQ38" s="32"/>
      <c r="CR38" s="32"/>
      <c r="CS38" s="32"/>
      <c r="CT38" s="32"/>
      <c r="CU38" s="32"/>
      <c r="CV38" s="32"/>
      <c r="CW38" s="32"/>
      <c r="CX38" s="32"/>
      <c r="CY38" s="32"/>
      <c r="CZ38" s="32"/>
      <c r="DA38" s="32"/>
      <c r="DB38" s="32"/>
      <c r="DC38" s="32"/>
      <c r="DD38" s="32"/>
      <c r="DE38" s="32"/>
      <c r="DF38" s="32"/>
      <c r="DG38" s="32"/>
      <c r="DH38" s="32"/>
      <c r="DI38" s="32"/>
      <c r="DJ38" s="32"/>
      <c r="DK38" s="32"/>
      <c r="DL38" s="32"/>
      <c r="DM38" s="32"/>
      <c r="DN38" s="32"/>
      <c r="DO38" s="32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</row>
    <row r="39" spans="1:216" s="33" customFormat="1" ht="14.1" customHeight="1" x14ac:dyDescent="0.15">
      <c r="A39" s="32"/>
      <c r="B39" s="32"/>
      <c r="C39" s="24" t="s">
        <v>32</v>
      </c>
      <c r="D39" s="41">
        <v>19</v>
      </c>
      <c r="E39" s="41">
        <v>6</v>
      </c>
      <c r="F39" s="49">
        <f t="shared" si="29"/>
        <v>137</v>
      </c>
      <c r="G39" s="49">
        <f t="shared" si="29"/>
        <v>81</v>
      </c>
      <c r="H39" s="49">
        <f t="shared" si="29"/>
        <v>56</v>
      </c>
      <c r="I39" s="49">
        <f t="shared" si="30"/>
        <v>47</v>
      </c>
      <c r="J39" s="41">
        <v>31</v>
      </c>
      <c r="K39" s="41">
        <v>16</v>
      </c>
      <c r="L39" s="49">
        <f t="shared" si="31"/>
        <v>44</v>
      </c>
      <c r="M39" s="41">
        <v>21</v>
      </c>
      <c r="N39" s="41">
        <v>23</v>
      </c>
      <c r="O39" s="49">
        <f t="shared" si="32"/>
        <v>46</v>
      </c>
      <c r="P39" s="41">
        <v>29</v>
      </c>
      <c r="Q39" s="41">
        <v>17</v>
      </c>
    </row>
    <row r="40" spans="1:216" s="33" customFormat="1" ht="14.1" customHeight="1" x14ac:dyDescent="0.15">
      <c r="A40" s="32"/>
      <c r="B40" s="32"/>
      <c r="C40" s="24" t="s">
        <v>33</v>
      </c>
      <c r="D40" s="41">
        <v>18</v>
      </c>
      <c r="E40" s="41">
        <v>6</v>
      </c>
      <c r="F40" s="49">
        <f t="shared" si="29"/>
        <v>164</v>
      </c>
      <c r="G40" s="49">
        <f t="shared" si="29"/>
        <v>68</v>
      </c>
      <c r="H40" s="49">
        <f t="shared" si="29"/>
        <v>96</v>
      </c>
      <c r="I40" s="49">
        <f t="shared" si="30"/>
        <v>50</v>
      </c>
      <c r="J40" s="41">
        <v>19</v>
      </c>
      <c r="K40" s="41">
        <v>31</v>
      </c>
      <c r="L40" s="49">
        <f t="shared" si="31"/>
        <v>56</v>
      </c>
      <c r="M40" s="41">
        <v>25</v>
      </c>
      <c r="N40" s="41">
        <v>31</v>
      </c>
      <c r="O40" s="49">
        <f t="shared" si="32"/>
        <v>58</v>
      </c>
      <c r="P40" s="41">
        <v>24</v>
      </c>
      <c r="Q40" s="41">
        <v>34</v>
      </c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</row>
    <row r="41" spans="1:216" s="33" customFormat="1" ht="14.1" customHeight="1" x14ac:dyDescent="0.15">
      <c r="A41" s="32"/>
      <c r="B41" s="32"/>
      <c r="C41" s="24" t="s">
        <v>34</v>
      </c>
      <c r="D41" s="41">
        <v>13</v>
      </c>
      <c r="E41" s="41">
        <v>5</v>
      </c>
      <c r="F41" s="49">
        <f>I41+L41+O41</f>
        <v>90</v>
      </c>
      <c r="G41" s="49">
        <f>J41+M41+P41</f>
        <v>48</v>
      </c>
      <c r="H41" s="49">
        <f>K41+N41+Q41</f>
        <v>42</v>
      </c>
      <c r="I41" s="49">
        <f t="shared" si="30"/>
        <v>29</v>
      </c>
      <c r="J41" s="41">
        <v>12</v>
      </c>
      <c r="K41" s="41">
        <v>17</v>
      </c>
      <c r="L41" s="49">
        <f t="shared" si="31"/>
        <v>32</v>
      </c>
      <c r="M41" s="41">
        <v>19</v>
      </c>
      <c r="N41" s="41">
        <v>13</v>
      </c>
      <c r="O41" s="49">
        <f t="shared" si="32"/>
        <v>29</v>
      </c>
      <c r="P41" s="41">
        <v>17</v>
      </c>
      <c r="Q41" s="41">
        <v>12</v>
      </c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</row>
    <row r="42" spans="1:216" s="33" customFormat="1" ht="14.1" customHeight="1" x14ac:dyDescent="0.15">
      <c r="A42" s="32"/>
      <c r="B42" s="32"/>
      <c r="C42" s="24" t="s">
        <v>35</v>
      </c>
      <c r="D42" s="41">
        <v>16</v>
      </c>
      <c r="E42" s="41">
        <v>6</v>
      </c>
      <c r="F42" s="49">
        <f t="shared" si="29"/>
        <v>118</v>
      </c>
      <c r="G42" s="49">
        <f t="shared" si="29"/>
        <v>70</v>
      </c>
      <c r="H42" s="49">
        <f t="shared" si="29"/>
        <v>48</v>
      </c>
      <c r="I42" s="49">
        <f t="shared" si="30"/>
        <v>32</v>
      </c>
      <c r="J42" s="41">
        <v>18</v>
      </c>
      <c r="K42" s="41">
        <v>14</v>
      </c>
      <c r="L42" s="49">
        <f t="shared" si="31"/>
        <v>44</v>
      </c>
      <c r="M42" s="41">
        <v>24</v>
      </c>
      <c r="N42" s="41">
        <v>20</v>
      </c>
      <c r="O42" s="49">
        <f t="shared" si="32"/>
        <v>42</v>
      </c>
      <c r="P42" s="41">
        <v>28</v>
      </c>
      <c r="Q42" s="41">
        <v>14</v>
      </c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  <c r="CD42" s="32"/>
      <c r="CE42" s="32"/>
      <c r="CF42" s="32"/>
      <c r="CG42" s="32"/>
      <c r="CH42" s="32"/>
      <c r="CI42" s="32"/>
      <c r="CJ42" s="32"/>
      <c r="CK42" s="32"/>
      <c r="CL42" s="32"/>
      <c r="CM42" s="32"/>
      <c r="CN42" s="32"/>
      <c r="CO42" s="32"/>
      <c r="CP42" s="32"/>
      <c r="CQ42" s="32"/>
      <c r="CR42" s="32"/>
      <c r="CS42" s="32"/>
      <c r="CT42" s="32"/>
      <c r="CU42" s="32"/>
      <c r="CV42" s="32"/>
      <c r="CW42" s="32"/>
      <c r="CX42" s="32"/>
      <c r="CY42" s="32"/>
      <c r="CZ42" s="32"/>
      <c r="DA42" s="32"/>
      <c r="DB42" s="32"/>
      <c r="DC42" s="32"/>
      <c r="DD42" s="32"/>
      <c r="DE42" s="32"/>
      <c r="DF42" s="32"/>
      <c r="DG42" s="32"/>
      <c r="DH42" s="32"/>
      <c r="DI42" s="32"/>
      <c r="DJ42" s="32"/>
      <c r="DK42" s="32"/>
      <c r="DL42" s="32"/>
      <c r="DM42" s="32"/>
      <c r="DN42" s="32"/>
      <c r="DO42" s="32"/>
      <c r="DP42" s="32"/>
      <c r="DQ42" s="32"/>
      <c r="DR42" s="32"/>
      <c r="DS42" s="32"/>
      <c r="DT42" s="32"/>
      <c r="DU42" s="32"/>
      <c r="DV42" s="32"/>
      <c r="DW42" s="32"/>
      <c r="DX42" s="32"/>
      <c r="DY42" s="32"/>
      <c r="DZ42" s="32"/>
      <c r="EA42" s="32"/>
      <c r="EB42" s="32"/>
      <c r="EC42" s="32"/>
      <c r="ED42" s="32"/>
      <c r="EE42" s="32"/>
      <c r="EF42" s="32"/>
      <c r="EG42" s="32"/>
      <c r="EH42" s="32"/>
      <c r="EI42" s="32"/>
      <c r="EJ42" s="32"/>
      <c r="EK42" s="32"/>
      <c r="EL42" s="32"/>
      <c r="EM42" s="32"/>
      <c r="EN42" s="32"/>
      <c r="EO42" s="32"/>
      <c r="EP42" s="32"/>
      <c r="EQ42" s="32"/>
      <c r="ER42" s="32"/>
      <c r="ES42" s="32"/>
      <c r="ET42" s="32"/>
      <c r="EU42" s="32"/>
      <c r="EV42" s="32"/>
      <c r="EW42" s="32"/>
      <c r="EX42" s="32"/>
      <c r="EY42" s="32"/>
      <c r="EZ42" s="32"/>
      <c r="FA42" s="32"/>
      <c r="FB42" s="32"/>
      <c r="FC42" s="32"/>
      <c r="FD42" s="32"/>
      <c r="FE42" s="32"/>
      <c r="FF42" s="32"/>
      <c r="FG42" s="32"/>
      <c r="FH42" s="32"/>
      <c r="FI42" s="32"/>
      <c r="FJ42" s="32"/>
      <c r="FK42" s="32"/>
      <c r="FL42" s="32"/>
      <c r="FM42" s="32"/>
      <c r="FN42" s="32"/>
      <c r="FO42" s="32"/>
      <c r="FP42" s="32"/>
      <c r="FQ42" s="32"/>
      <c r="FR42" s="32"/>
      <c r="FS42" s="32"/>
      <c r="FT42" s="32"/>
      <c r="FU42" s="32"/>
      <c r="FV42" s="32"/>
      <c r="FW42" s="32"/>
      <c r="FX42" s="32"/>
      <c r="FY42" s="32"/>
      <c r="FZ42" s="32"/>
      <c r="GA42" s="32"/>
      <c r="GB42" s="32"/>
      <c r="GC42" s="32"/>
      <c r="GD42" s="32"/>
      <c r="GE42" s="32"/>
      <c r="GF42" s="32"/>
      <c r="GG42" s="32"/>
      <c r="GH42" s="32"/>
      <c r="GI42" s="32"/>
      <c r="GJ42" s="32"/>
      <c r="GK42" s="32"/>
      <c r="GL42" s="32"/>
      <c r="GM42" s="32"/>
      <c r="GN42" s="32"/>
      <c r="GO42" s="32"/>
      <c r="GP42" s="32"/>
      <c r="GQ42" s="32"/>
      <c r="GR42" s="32"/>
      <c r="GS42" s="32"/>
      <c r="GT42" s="32"/>
      <c r="GU42" s="32"/>
      <c r="GV42" s="32"/>
      <c r="GW42" s="32"/>
      <c r="GX42" s="32"/>
      <c r="GY42" s="32"/>
      <c r="GZ42" s="32"/>
      <c r="HA42" s="32"/>
      <c r="HB42" s="32"/>
      <c r="HC42" s="32"/>
      <c r="HD42" s="32"/>
      <c r="HE42" s="32"/>
      <c r="HF42" s="32"/>
      <c r="HG42" s="32"/>
      <c r="HH42" s="32"/>
    </row>
    <row r="43" spans="1:216" s="33" customFormat="1" ht="14.1" customHeight="1" x14ac:dyDescent="0.15">
      <c r="A43" s="32"/>
      <c r="B43" s="32"/>
      <c r="C43" s="24" t="s">
        <v>77</v>
      </c>
      <c r="D43" s="41">
        <v>15</v>
      </c>
      <c r="E43" s="41">
        <v>6</v>
      </c>
      <c r="F43" s="49">
        <f t="shared" si="29"/>
        <v>103</v>
      </c>
      <c r="G43" s="49">
        <f t="shared" si="29"/>
        <v>52</v>
      </c>
      <c r="H43" s="49">
        <f t="shared" si="29"/>
        <v>51</v>
      </c>
      <c r="I43" s="49">
        <f t="shared" si="30"/>
        <v>32</v>
      </c>
      <c r="J43" s="41">
        <v>16</v>
      </c>
      <c r="K43" s="41">
        <v>16</v>
      </c>
      <c r="L43" s="49">
        <f t="shared" si="31"/>
        <v>35</v>
      </c>
      <c r="M43" s="41">
        <v>14</v>
      </c>
      <c r="N43" s="41">
        <v>21</v>
      </c>
      <c r="O43" s="49">
        <f t="shared" si="32"/>
        <v>36</v>
      </c>
      <c r="P43" s="41">
        <v>22</v>
      </c>
      <c r="Q43" s="41">
        <v>14</v>
      </c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  <c r="CD43" s="32"/>
      <c r="CE43" s="32"/>
      <c r="CF43" s="32"/>
      <c r="CG43" s="32"/>
      <c r="CH43" s="32"/>
      <c r="CI43" s="32"/>
      <c r="CJ43" s="32"/>
      <c r="CK43" s="32"/>
      <c r="CL43" s="32"/>
      <c r="CM43" s="32"/>
      <c r="CN43" s="32"/>
      <c r="CO43" s="32"/>
      <c r="CP43" s="32"/>
      <c r="CQ43" s="32"/>
      <c r="CR43" s="32"/>
      <c r="CS43" s="32"/>
      <c r="CT43" s="32"/>
      <c r="CU43" s="32"/>
      <c r="CV43" s="32"/>
      <c r="CW43" s="32"/>
      <c r="CX43" s="32"/>
      <c r="CY43" s="32"/>
      <c r="CZ43" s="32"/>
      <c r="DA43" s="32"/>
      <c r="DB43" s="32"/>
      <c r="DC43" s="32"/>
      <c r="DD43" s="32"/>
      <c r="DE43" s="32"/>
      <c r="DF43" s="32"/>
      <c r="DG43" s="32"/>
      <c r="DH43" s="32"/>
      <c r="DI43" s="32"/>
      <c r="DJ43" s="32"/>
      <c r="DK43" s="32"/>
      <c r="DL43" s="32"/>
      <c r="DM43" s="32"/>
      <c r="DN43" s="32"/>
      <c r="DO43" s="32"/>
      <c r="DP43" s="32"/>
      <c r="DQ43" s="32"/>
      <c r="DR43" s="32"/>
      <c r="DS43" s="32"/>
      <c r="DT43" s="32"/>
      <c r="DU43" s="32"/>
      <c r="DV43" s="32"/>
      <c r="DW43" s="32"/>
      <c r="DX43" s="32"/>
      <c r="DY43" s="32"/>
      <c r="DZ43" s="32"/>
      <c r="EA43" s="32"/>
      <c r="EB43" s="32"/>
      <c r="EC43" s="32"/>
      <c r="ED43" s="32"/>
      <c r="EE43" s="32"/>
      <c r="EF43" s="32"/>
      <c r="EG43" s="32"/>
      <c r="EH43" s="32"/>
      <c r="EI43" s="32"/>
      <c r="EJ43" s="32"/>
      <c r="EK43" s="32"/>
      <c r="EL43" s="32"/>
      <c r="EM43" s="32"/>
      <c r="EN43" s="32"/>
      <c r="EO43" s="32"/>
      <c r="EP43" s="32"/>
      <c r="EQ43" s="32"/>
      <c r="ER43" s="32"/>
      <c r="ES43" s="32"/>
      <c r="ET43" s="32"/>
      <c r="EU43" s="32"/>
      <c r="EV43" s="32"/>
      <c r="EW43" s="32"/>
      <c r="EX43" s="32"/>
      <c r="EY43" s="32"/>
      <c r="EZ43" s="32"/>
      <c r="FA43" s="32"/>
      <c r="FB43" s="32"/>
      <c r="FC43" s="32"/>
      <c r="FD43" s="32"/>
      <c r="FE43" s="32"/>
      <c r="FF43" s="32"/>
      <c r="FG43" s="32"/>
      <c r="FH43" s="32"/>
      <c r="FI43" s="32"/>
      <c r="FJ43" s="32"/>
      <c r="FK43" s="32"/>
      <c r="FL43" s="32"/>
      <c r="FM43" s="32"/>
      <c r="FN43" s="32"/>
      <c r="FO43" s="32"/>
      <c r="FP43" s="32"/>
      <c r="FQ43" s="32"/>
      <c r="FR43" s="32"/>
      <c r="FS43" s="32"/>
      <c r="FT43" s="32"/>
      <c r="FU43" s="32"/>
      <c r="FV43" s="32"/>
      <c r="FW43" s="32"/>
      <c r="FX43" s="32"/>
      <c r="FY43" s="32"/>
      <c r="FZ43" s="32"/>
      <c r="GA43" s="32"/>
      <c r="GB43" s="32"/>
      <c r="GC43" s="32"/>
      <c r="GD43" s="32"/>
      <c r="GE43" s="32"/>
      <c r="GF43" s="32"/>
      <c r="GG43" s="32"/>
      <c r="GH43" s="32"/>
      <c r="GI43" s="32"/>
      <c r="GJ43" s="32"/>
      <c r="GK43" s="32"/>
      <c r="GL43" s="32"/>
      <c r="GM43" s="32"/>
      <c r="GN43" s="32"/>
      <c r="GO43" s="32"/>
      <c r="GP43" s="32"/>
      <c r="GQ43" s="32"/>
      <c r="GR43" s="32"/>
      <c r="GS43" s="32"/>
      <c r="GT43" s="32"/>
      <c r="GU43" s="32"/>
      <c r="GV43" s="32"/>
      <c r="GW43" s="32"/>
      <c r="GX43" s="32"/>
      <c r="GY43" s="32"/>
      <c r="GZ43" s="32"/>
      <c r="HA43" s="32"/>
      <c r="HB43" s="32"/>
      <c r="HC43" s="32"/>
      <c r="HD43" s="32"/>
      <c r="HE43" s="32"/>
      <c r="HF43" s="32"/>
      <c r="HG43" s="32"/>
      <c r="HH43" s="32"/>
    </row>
    <row r="44" spans="1:216" s="33" customFormat="1" ht="14.1" customHeight="1" x14ac:dyDescent="0.15">
      <c r="A44" s="32"/>
      <c r="B44" s="32"/>
      <c r="C44" s="24" t="s">
        <v>78</v>
      </c>
      <c r="D44" s="41">
        <v>13</v>
      </c>
      <c r="E44" s="41">
        <v>4</v>
      </c>
      <c r="F44" s="49">
        <f t="shared" si="29"/>
        <v>96</v>
      </c>
      <c r="G44" s="49">
        <f t="shared" si="29"/>
        <v>52</v>
      </c>
      <c r="H44" s="49">
        <f t="shared" si="29"/>
        <v>44</v>
      </c>
      <c r="I44" s="49">
        <f t="shared" si="30"/>
        <v>31</v>
      </c>
      <c r="J44" s="41">
        <v>19</v>
      </c>
      <c r="K44" s="41">
        <v>12</v>
      </c>
      <c r="L44" s="49">
        <f t="shared" si="31"/>
        <v>35</v>
      </c>
      <c r="M44" s="41">
        <v>15</v>
      </c>
      <c r="N44" s="41">
        <v>20</v>
      </c>
      <c r="O44" s="49">
        <f t="shared" si="32"/>
        <v>30</v>
      </c>
      <c r="P44" s="41">
        <v>18</v>
      </c>
      <c r="Q44" s="41">
        <v>12</v>
      </c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  <c r="CD44" s="32"/>
      <c r="CE44" s="32"/>
      <c r="CF44" s="32"/>
      <c r="CG44" s="32"/>
      <c r="CH44" s="32"/>
      <c r="CI44" s="32"/>
      <c r="CJ44" s="32"/>
      <c r="CK44" s="32"/>
      <c r="CL44" s="32"/>
      <c r="CM44" s="32"/>
      <c r="CN44" s="32"/>
      <c r="CO44" s="32"/>
      <c r="CP44" s="32"/>
      <c r="CQ44" s="32"/>
      <c r="CR44" s="32"/>
      <c r="CS44" s="32"/>
      <c r="CT44" s="32"/>
      <c r="CU44" s="32"/>
      <c r="CV44" s="32"/>
      <c r="CW44" s="32"/>
      <c r="CX44" s="32"/>
      <c r="CY44" s="32"/>
      <c r="CZ44" s="32"/>
      <c r="DA44" s="32"/>
      <c r="DB44" s="32"/>
      <c r="DC44" s="32"/>
      <c r="DD44" s="32"/>
      <c r="DE44" s="32"/>
      <c r="DF44" s="32"/>
      <c r="DG44" s="32"/>
      <c r="DH44" s="32"/>
      <c r="DI44" s="32"/>
      <c r="DJ44" s="32"/>
      <c r="DK44" s="32"/>
      <c r="DL44" s="32"/>
      <c r="DM44" s="32"/>
      <c r="DN44" s="32"/>
      <c r="DO44" s="32"/>
      <c r="DP44" s="32"/>
      <c r="DQ44" s="32"/>
      <c r="DR44" s="32"/>
      <c r="DS44" s="32"/>
      <c r="DT44" s="32"/>
      <c r="DU44" s="32"/>
      <c r="DV44" s="32"/>
      <c r="DW44" s="32"/>
      <c r="DX44" s="32"/>
      <c r="DY44" s="32"/>
      <c r="DZ44" s="32"/>
      <c r="EA44" s="32"/>
      <c r="EB44" s="32"/>
      <c r="EC44" s="32"/>
      <c r="ED44" s="32"/>
      <c r="EE44" s="32"/>
      <c r="EF44" s="32"/>
      <c r="EG44" s="32"/>
      <c r="EH44" s="32"/>
      <c r="EI44" s="32"/>
      <c r="EJ44" s="32"/>
      <c r="EK44" s="32"/>
      <c r="EL44" s="32"/>
      <c r="EM44" s="32"/>
      <c r="EN44" s="32"/>
      <c r="EO44" s="32"/>
      <c r="EP44" s="32"/>
      <c r="EQ44" s="32"/>
      <c r="ER44" s="32"/>
      <c r="ES44" s="32"/>
      <c r="ET44" s="32"/>
      <c r="EU44" s="32"/>
      <c r="EV44" s="32"/>
      <c r="EW44" s="32"/>
      <c r="EX44" s="32"/>
      <c r="EY44" s="32"/>
      <c r="EZ44" s="32"/>
      <c r="FA44" s="32"/>
      <c r="FB44" s="32"/>
      <c r="FC44" s="32"/>
      <c r="FD44" s="32"/>
      <c r="FE44" s="32"/>
      <c r="FF44" s="32"/>
      <c r="FG44" s="32"/>
      <c r="FH44" s="32"/>
      <c r="FI44" s="32"/>
      <c r="FJ44" s="32"/>
      <c r="FK44" s="32"/>
      <c r="FL44" s="32"/>
      <c r="FM44" s="32"/>
      <c r="FN44" s="32"/>
      <c r="FO44" s="32"/>
      <c r="FP44" s="32"/>
      <c r="FQ44" s="32"/>
      <c r="FR44" s="32"/>
      <c r="FS44" s="32"/>
      <c r="FT44" s="32"/>
      <c r="FU44" s="32"/>
      <c r="FV44" s="32"/>
      <c r="FW44" s="32"/>
      <c r="FX44" s="32"/>
      <c r="FY44" s="32"/>
      <c r="FZ44" s="32"/>
      <c r="GA44" s="32"/>
      <c r="GB44" s="32"/>
      <c r="GC44" s="32"/>
      <c r="GD44" s="32"/>
      <c r="GE44" s="32"/>
      <c r="GF44" s="32"/>
      <c r="GG44" s="32"/>
      <c r="GH44" s="32"/>
      <c r="GI44" s="32"/>
      <c r="GJ44" s="32"/>
      <c r="GK44" s="32"/>
      <c r="GL44" s="32"/>
      <c r="GM44" s="32"/>
      <c r="GN44" s="32"/>
      <c r="GO44" s="32"/>
      <c r="GP44" s="32"/>
      <c r="GQ44" s="32"/>
      <c r="GR44" s="32"/>
      <c r="GS44" s="32"/>
      <c r="GT44" s="32"/>
      <c r="GU44" s="32"/>
      <c r="GV44" s="32"/>
      <c r="GW44" s="32"/>
      <c r="GX44" s="32"/>
      <c r="GY44" s="32"/>
      <c r="GZ44" s="32"/>
      <c r="HA44" s="32"/>
      <c r="HB44" s="32"/>
      <c r="HC44" s="32"/>
      <c r="HD44" s="32"/>
      <c r="HE44" s="32"/>
      <c r="HF44" s="32"/>
      <c r="HG44" s="32"/>
      <c r="HH44" s="32"/>
    </row>
    <row r="45" spans="1:216" s="33" customFormat="1" ht="14.1" customHeight="1" x14ac:dyDescent="0.15">
      <c r="A45" s="32"/>
      <c r="B45" s="32"/>
      <c r="C45" s="24" t="s">
        <v>79</v>
      </c>
      <c r="D45" s="41">
        <v>7</v>
      </c>
      <c r="E45" s="41">
        <v>3</v>
      </c>
      <c r="F45" s="49">
        <f t="shared" si="29"/>
        <v>58</v>
      </c>
      <c r="G45" s="49">
        <f t="shared" si="29"/>
        <v>27</v>
      </c>
      <c r="H45" s="49">
        <f t="shared" si="29"/>
        <v>31</v>
      </c>
      <c r="I45" s="49">
        <f t="shared" si="30"/>
        <v>15</v>
      </c>
      <c r="J45" s="41">
        <v>11</v>
      </c>
      <c r="K45" s="41">
        <v>4</v>
      </c>
      <c r="L45" s="49">
        <f t="shared" si="31"/>
        <v>22</v>
      </c>
      <c r="M45" s="41">
        <v>8</v>
      </c>
      <c r="N45" s="41">
        <v>14</v>
      </c>
      <c r="O45" s="49">
        <f t="shared" si="32"/>
        <v>21</v>
      </c>
      <c r="P45" s="41">
        <v>8</v>
      </c>
      <c r="Q45" s="41">
        <v>13</v>
      </c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  <c r="CD45" s="32"/>
      <c r="CE45" s="32"/>
      <c r="CF45" s="32"/>
      <c r="CG45" s="32"/>
      <c r="CH45" s="32"/>
      <c r="CI45" s="32"/>
      <c r="CJ45" s="32"/>
      <c r="CK45" s="32"/>
      <c r="CL45" s="32"/>
      <c r="CM45" s="32"/>
      <c r="CN45" s="32"/>
      <c r="CO45" s="32"/>
      <c r="CP45" s="32"/>
      <c r="CQ45" s="32"/>
      <c r="CR45" s="32"/>
      <c r="CS45" s="32"/>
      <c r="CT45" s="32"/>
      <c r="CU45" s="32"/>
      <c r="CV45" s="32"/>
      <c r="CW45" s="32"/>
      <c r="CX45" s="32"/>
      <c r="CY45" s="32"/>
      <c r="CZ45" s="32"/>
      <c r="DA45" s="32"/>
      <c r="DB45" s="32"/>
      <c r="DC45" s="32"/>
      <c r="DD45" s="32"/>
      <c r="DE45" s="32"/>
      <c r="DF45" s="32"/>
      <c r="DG45" s="32"/>
      <c r="DH45" s="32"/>
      <c r="DI45" s="32"/>
      <c r="DJ45" s="32"/>
      <c r="DK45" s="32"/>
      <c r="DL45" s="32"/>
      <c r="DM45" s="32"/>
      <c r="DN45" s="32"/>
      <c r="DO45" s="32"/>
      <c r="DP45" s="32"/>
      <c r="DQ45" s="32"/>
      <c r="DR45" s="32"/>
      <c r="DS45" s="32"/>
      <c r="DT45" s="32"/>
      <c r="DU45" s="32"/>
      <c r="DV45" s="32"/>
      <c r="DW45" s="32"/>
      <c r="DX45" s="32"/>
      <c r="DY45" s="32"/>
      <c r="DZ45" s="32"/>
      <c r="EA45" s="32"/>
      <c r="EB45" s="32"/>
      <c r="EC45" s="32"/>
      <c r="ED45" s="32"/>
      <c r="EE45" s="32"/>
      <c r="EF45" s="32"/>
      <c r="EG45" s="32"/>
      <c r="EH45" s="32"/>
      <c r="EI45" s="32"/>
      <c r="EJ45" s="32"/>
      <c r="EK45" s="32"/>
      <c r="EL45" s="32"/>
      <c r="EM45" s="32"/>
      <c r="EN45" s="32"/>
      <c r="EO45" s="32"/>
      <c r="EP45" s="32"/>
      <c r="EQ45" s="32"/>
      <c r="ER45" s="32"/>
      <c r="ES45" s="32"/>
      <c r="ET45" s="32"/>
      <c r="EU45" s="32"/>
      <c r="EV45" s="32"/>
      <c r="EW45" s="32"/>
      <c r="EX45" s="32"/>
      <c r="EY45" s="32"/>
      <c r="EZ45" s="32"/>
      <c r="FA45" s="32"/>
      <c r="FB45" s="32"/>
      <c r="FC45" s="32"/>
      <c r="FD45" s="32"/>
      <c r="FE45" s="32"/>
      <c r="FF45" s="32"/>
      <c r="FG45" s="32"/>
      <c r="FH45" s="32"/>
      <c r="FI45" s="32"/>
      <c r="FJ45" s="32"/>
      <c r="FK45" s="32"/>
      <c r="FL45" s="32"/>
      <c r="FM45" s="32"/>
      <c r="FN45" s="32"/>
      <c r="FO45" s="32"/>
      <c r="FP45" s="32"/>
      <c r="FQ45" s="32"/>
      <c r="FR45" s="32"/>
      <c r="FS45" s="32"/>
      <c r="FT45" s="32"/>
      <c r="FU45" s="32"/>
      <c r="FV45" s="32"/>
      <c r="FW45" s="32"/>
      <c r="FX45" s="32"/>
      <c r="FY45" s="32"/>
      <c r="FZ45" s="32"/>
      <c r="GA45" s="32"/>
      <c r="GB45" s="32"/>
      <c r="GC45" s="32"/>
      <c r="GD45" s="32"/>
      <c r="GE45" s="32"/>
      <c r="GF45" s="32"/>
      <c r="GG45" s="32"/>
      <c r="GH45" s="32"/>
      <c r="GI45" s="32"/>
      <c r="GJ45" s="32"/>
      <c r="GK45" s="32"/>
      <c r="GL45" s="32"/>
      <c r="GM45" s="32"/>
      <c r="GN45" s="32"/>
      <c r="GO45" s="32"/>
      <c r="GP45" s="32"/>
      <c r="GQ45" s="32"/>
      <c r="GR45" s="32"/>
      <c r="GS45" s="32"/>
      <c r="GT45" s="32"/>
      <c r="GU45" s="32"/>
      <c r="GV45" s="32"/>
      <c r="GW45" s="32"/>
      <c r="GX45" s="32"/>
      <c r="GY45" s="32"/>
      <c r="GZ45" s="32"/>
      <c r="HA45" s="32"/>
      <c r="HB45" s="32"/>
      <c r="HC45" s="32"/>
      <c r="HD45" s="32"/>
      <c r="HE45" s="32"/>
      <c r="HF45" s="32"/>
      <c r="HG45" s="32"/>
      <c r="HH45" s="32"/>
    </row>
    <row r="46" spans="1:216" s="33" customFormat="1" ht="14.1" customHeight="1" x14ac:dyDescent="0.15">
      <c r="A46" s="32"/>
      <c r="B46" s="32"/>
      <c r="C46" s="24" t="s">
        <v>92</v>
      </c>
      <c r="D46" s="41">
        <v>17</v>
      </c>
      <c r="E46" s="41">
        <v>6</v>
      </c>
      <c r="F46" s="49">
        <f t="shared" si="29"/>
        <v>178</v>
      </c>
      <c r="G46" s="49">
        <f t="shared" si="29"/>
        <v>101</v>
      </c>
      <c r="H46" s="49">
        <f t="shared" si="29"/>
        <v>77</v>
      </c>
      <c r="I46" s="49">
        <f t="shared" si="30"/>
        <v>52</v>
      </c>
      <c r="J46" s="41">
        <v>25</v>
      </c>
      <c r="K46" s="41">
        <v>27</v>
      </c>
      <c r="L46" s="49">
        <f t="shared" si="31"/>
        <v>66</v>
      </c>
      <c r="M46" s="41">
        <v>40</v>
      </c>
      <c r="N46" s="41">
        <v>26</v>
      </c>
      <c r="O46" s="49">
        <f t="shared" si="32"/>
        <v>60</v>
      </c>
      <c r="P46" s="41">
        <v>36</v>
      </c>
      <c r="Q46" s="41">
        <v>24</v>
      </c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  <c r="CD46" s="32"/>
      <c r="CE46" s="32"/>
      <c r="CF46" s="32"/>
      <c r="CG46" s="32"/>
      <c r="CH46" s="32"/>
      <c r="CI46" s="32"/>
      <c r="CJ46" s="32"/>
      <c r="CK46" s="32"/>
      <c r="CL46" s="32"/>
      <c r="CM46" s="32"/>
      <c r="CN46" s="32"/>
      <c r="CO46" s="32"/>
      <c r="CP46" s="32"/>
      <c r="CQ46" s="32"/>
      <c r="CR46" s="32"/>
      <c r="CS46" s="32"/>
      <c r="CT46" s="32"/>
      <c r="CU46" s="32"/>
      <c r="CV46" s="32"/>
      <c r="CW46" s="32"/>
      <c r="CX46" s="32"/>
      <c r="CY46" s="32"/>
      <c r="CZ46" s="32"/>
      <c r="DA46" s="32"/>
      <c r="DB46" s="32"/>
      <c r="DC46" s="32"/>
      <c r="DD46" s="32"/>
      <c r="DE46" s="32"/>
      <c r="DF46" s="32"/>
      <c r="DG46" s="32"/>
      <c r="DH46" s="32"/>
      <c r="DI46" s="32"/>
      <c r="DJ46" s="32"/>
      <c r="DK46" s="32"/>
      <c r="DL46" s="32"/>
      <c r="DM46" s="32"/>
      <c r="DN46" s="32"/>
      <c r="DO46" s="32"/>
      <c r="DP46" s="32"/>
      <c r="DQ46" s="32"/>
      <c r="DR46" s="32"/>
      <c r="DS46" s="32"/>
      <c r="DT46" s="32"/>
      <c r="DU46" s="32"/>
      <c r="DV46" s="32"/>
      <c r="DW46" s="32"/>
      <c r="DX46" s="32"/>
      <c r="DY46" s="32"/>
      <c r="DZ46" s="32"/>
      <c r="EA46" s="32"/>
      <c r="EB46" s="32"/>
      <c r="EC46" s="32"/>
      <c r="ED46" s="32"/>
      <c r="EE46" s="32"/>
      <c r="EF46" s="32"/>
      <c r="EG46" s="32"/>
      <c r="EH46" s="32"/>
      <c r="EI46" s="32"/>
      <c r="EJ46" s="32"/>
      <c r="EK46" s="32"/>
      <c r="EL46" s="32"/>
      <c r="EM46" s="32"/>
      <c r="EN46" s="32"/>
      <c r="EO46" s="32"/>
      <c r="EP46" s="32"/>
      <c r="EQ46" s="32"/>
      <c r="ER46" s="32"/>
      <c r="ES46" s="32"/>
      <c r="ET46" s="32"/>
      <c r="EU46" s="32"/>
      <c r="EV46" s="32"/>
      <c r="EW46" s="32"/>
      <c r="EX46" s="32"/>
      <c r="EY46" s="32"/>
      <c r="EZ46" s="32"/>
      <c r="FA46" s="32"/>
      <c r="FB46" s="32"/>
      <c r="FC46" s="32"/>
      <c r="FD46" s="32"/>
      <c r="FE46" s="32"/>
      <c r="FF46" s="32"/>
      <c r="FG46" s="32"/>
      <c r="FH46" s="32"/>
      <c r="FI46" s="32"/>
      <c r="FJ46" s="32"/>
      <c r="FK46" s="32"/>
      <c r="FL46" s="32"/>
      <c r="FM46" s="32"/>
      <c r="FN46" s="32"/>
      <c r="FO46" s="32"/>
      <c r="FP46" s="32"/>
      <c r="FQ46" s="32"/>
      <c r="FR46" s="32"/>
      <c r="FS46" s="32"/>
      <c r="FT46" s="32"/>
      <c r="FU46" s="32"/>
      <c r="FV46" s="32"/>
      <c r="FW46" s="32"/>
      <c r="FX46" s="32"/>
      <c r="FY46" s="32"/>
      <c r="FZ46" s="32"/>
      <c r="GA46" s="32"/>
      <c r="GB46" s="32"/>
      <c r="GC46" s="32"/>
      <c r="GD46" s="32"/>
      <c r="GE46" s="32"/>
      <c r="GF46" s="32"/>
      <c r="GG46" s="32"/>
      <c r="GH46" s="32"/>
      <c r="GI46" s="32"/>
      <c r="GJ46" s="32"/>
      <c r="GK46" s="32"/>
      <c r="GL46" s="32"/>
      <c r="GM46" s="32"/>
      <c r="GN46" s="32"/>
      <c r="GO46" s="32"/>
      <c r="GP46" s="32"/>
      <c r="GQ46" s="32"/>
      <c r="GR46" s="32"/>
      <c r="GS46" s="32"/>
      <c r="GT46" s="32"/>
      <c r="GU46" s="32"/>
      <c r="GV46" s="32"/>
      <c r="GW46" s="32"/>
      <c r="GX46" s="32"/>
      <c r="GY46" s="32"/>
      <c r="GZ46" s="32"/>
      <c r="HA46" s="32"/>
      <c r="HB46" s="32"/>
      <c r="HC46" s="32"/>
      <c r="HD46" s="32"/>
      <c r="HE46" s="32"/>
      <c r="HF46" s="32"/>
      <c r="HG46" s="32"/>
      <c r="HH46" s="32"/>
    </row>
    <row r="47" spans="1:216" s="33" customFormat="1" ht="14.1" customHeight="1" x14ac:dyDescent="0.15">
      <c r="A47" s="32"/>
      <c r="B47" s="32"/>
      <c r="C47" s="14" t="s">
        <v>102</v>
      </c>
      <c r="D47" s="41">
        <v>18</v>
      </c>
      <c r="E47" s="41">
        <v>9</v>
      </c>
      <c r="F47" s="49">
        <f t="shared" ref="F47:F48" si="33">I47+L47+O47</f>
        <v>212</v>
      </c>
      <c r="G47" s="49">
        <f t="shared" ref="G47:G48" si="34">J47+M47+P47</f>
        <v>112</v>
      </c>
      <c r="H47" s="49">
        <f t="shared" ref="H47:H48" si="35">K47+N47+Q47</f>
        <v>100</v>
      </c>
      <c r="I47" s="49">
        <f t="shared" ref="I47:I48" si="36">SUM(J47:K47)</f>
        <v>61</v>
      </c>
      <c r="J47" s="41">
        <v>34</v>
      </c>
      <c r="K47" s="41">
        <v>27</v>
      </c>
      <c r="L47" s="49">
        <f t="shared" ref="L47:L48" si="37">SUM(M47:N47)</f>
        <v>80</v>
      </c>
      <c r="M47" s="41">
        <v>40</v>
      </c>
      <c r="N47" s="41">
        <v>40</v>
      </c>
      <c r="O47" s="49">
        <f t="shared" ref="O47:O48" si="38">SUM(P47:Q47)</f>
        <v>71</v>
      </c>
      <c r="P47" s="41">
        <v>38</v>
      </c>
      <c r="Q47" s="41">
        <v>33</v>
      </c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  <c r="CD47" s="32"/>
      <c r="CE47" s="32"/>
      <c r="CF47" s="32"/>
      <c r="CG47" s="32"/>
      <c r="CH47" s="32"/>
      <c r="CI47" s="32"/>
      <c r="CJ47" s="32"/>
      <c r="CK47" s="32"/>
      <c r="CL47" s="32"/>
      <c r="CM47" s="32"/>
      <c r="CN47" s="32"/>
      <c r="CO47" s="32"/>
      <c r="CP47" s="32"/>
      <c r="CQ47" s="32"/>
      <c r="CR47" s="32"/>
      <c r="CS47" s="32"/>
      <c r="CT47" s="32"/>
      <c r="CU47" s="32"/>
      <c r="CV47" s="32"/>
      <c r="CW47" s="32"/>
      <c r="CX47" s="32"/>
      <c r="CY47" s="32"/>
      <c r="CZ47" s="32"/>
      <c r="DA47" s="32"/>
      <c r="DB47" s="32"/>
      <c r="DC47" s="32"/>
      <c r="DD47" s="32"/>
      <c r="DE47" s="32"/>
      <c r="DF47" s="32"/>
      <c r="DG47" s="32"/>
      <c r="DH47" s="32"/>
      <c r="DI47" s="32"/>
      <c r="DJ47" s="32"/>
      <c r="DK47" s="32"/>
      <c r="DL47" s="32"/>
      <c r="DM47" s="32"/>
      <c r="DN47" s="32"/>
      <c r="DO47" s="32"/>
      <c r="DP47" s="32"/>
      <c r="DQ47" s="32"/>
      <c r="DR47" s="32"/>
      <c r="DS47" s="32"/>
      <c r="DT47" s="32"/>
      <c r="DU47" s="32"/>
      <c r="DV47" s="32"/>
      <c r="DW47" s="32"/>
      <c r="DX47" s="32"/>
      <c r="DY47" s="32"/>
      <c r="DZ47" s="32"/>
      <c r="EA47" s="32"/>
      <c r="EB47" s="32"/>
      <c r="EC47" s="32"/>
      <c r="ED47" s="32"/>
      <c r="EE47" s="32"/>
      <c r="EF47" s="32"/>
      <c r="EG47" s="32"/>
      <c r="EH47" s="32"/>
      <c r="EI47" s="32"/>
      <c r="EJ47" s="32"/>
      <c r="EK47" s="32"/>
      <c r="EL47" s="32"/>
      <c r="EM47" s="32"/>
      <c r="EN47" s="32"/>
      <c r="EO47" s="32"/>
      <c r="EP47" s="32"/>
      <c r="EQ47" s="32"/>
      <c r="ER47" s="32"/>
      <c r="ES47" s="32"/>
      <c r="ET47" s="32"/>
      <c r="EU47" s="32"/>
      <c r="EV47" s="32"/>
      <c r="EW47" s="32"/>
      <c r="EX47" s="32"/>
      <c r="EY47" s="32"/>
      <c r="EZ47" s="32"/>
      <c r="FA47" s="32"/>
      <c r="FB47" s="32"/>
      <c r="FC47" s="32"/>
      <c r="FD47" s="32"/>
      <c r="FE47" s="32"/>
      <c r="FF47" s="32"/>
      <c r="FG47" s="32"/>
      <c r="FH47" s="32"/>
      <c r="FI47" s="32"/>
      <c r="FJ47" s="32"/>
      <c r="FK47" s="32"/>
      <c r="FL47" s="32"/>
      <c r="FM47" s="32"/>
      <c r="FN47" s="32"/>
      <c r="FO47" s="32"/>
      <c r="FP47" s="32"/>
      <c r="FQ47" s="32"/>
      <c r="FR47" s="32"/>
      <c r="FS47" s="32"/>
      <c r="FT47" s="32"/>
      <c r="FU47" s="32"/>
      <c r="FV47" s="32"/>
      <c r="FW47" s="32"/>
      <c r="FX47" s="32"/>
      <c r="FY47" s="32"/>
      <c r="FZ47" s="32"/>
      <c r="GA47" s="32"/>
      <c r="GB47" s="32"/>
      <c r="GC47" s="32"/>
      <c r="GD47" s="32"/>
      <c r="GE47" s="32"/>
      <c r="GF47" s="32"/>
      <c r="GG47" s="32"/>
      <c r="GH47" s="32"/>
      <c r="GI47" s="32"/>
      <c r="GJ47" s="32"/>
      <c r="GK47" s="32"/>
      <c r="GL47" s="32"/>
      <c r="GM47" s="32"/>
      <c r="GN47" s="32"/>
      <c r="GO47" s="32"/>
      <c r="GP47" s="32"/>
      <c r="GQ47" s="32"/>
      <c r="GR47" s="32"/>
      <c r="GS47" s="32"/>
      <c r="GT47" s="32"/>
      <c r="GU47" s="32"/>
      <c r="GV47" s="32"/>
      <c r="GW47" s="32"/>
      <c r="GX47" s="32"/>
      <c r="GY47" s="32"/>
      <c r="GZ47" s="32"/>
      <c r="HA47" s="32"/>
      <c r="HB47" s="32"/>
      <c r="HC47" s="32"/>
      <c r="HD47" s="32"/>
      <c r="HE47" s="32"/>
      <c r="HF47" s="32"/>
      <c r="HG47" s="32"/>
      <c r="HH47" s="32"/>
    </row>
    <row r="48" spans="1:216" s="33" customFormat="1" ht="14.1" customHeight="1" x14ac:dyDescent="0.15">
      <c r="A48" s="32"/>
      <c r="B48" s="32"/>
      <c r="C48" s="24" t="s">
        <v>121</v>
      </c>
      <c r="D48" s="41">
        <v>9</v>
      </c>
      <c r="E48" s="41">
        <v>3</v>
      </c>
      <c r="F48" s="49">
        <f t="shared" si="33"/>
        <v>78</v>
      </c>
      <c r="G48" s="49">
        <f t="shared" si="34"/>
        <v>40</v>
      </c>
      <c r="H48" s="49">
        <f t="shared" si="35"/>
        <v>38</v>
      </c>
      <c r="I48" s="49">
        <f t="shared" si="36"/>
        <v>23</v>
      </c>
      <c r="J48" s="41">
        <v>10</v>
      </c>
      <c r="K48" s="41">
        <v>13</v>
      </c>
      <c r="L48" s="49">
        <f t="shared" si="37"/>
        <v>29</v>
      </c>
      <c r="M48" s="41">
        <v>19</v>
      </c>
      <c r="N48" s="41">
        <v>10</v>
      </c>
      <c r="O48" s="49">
        <f t="shared" si="38"/>
        <v>26</v>
      </c>
      <c r="P48" s="41">
        <v>11</v>
      </c>
      <c r="Q48" s="41">
        <v>15</v>
      </c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  <c r="CD48" s="32"/>
      <c r="CE48" s="32"/>
      <c r="CF48" s="32"/>
      <c r="CG48" s="32"/>
      <c r="CH48" s="32"/>
      <c r="CI48" s="32"/>
      <c r="CJ48" s="32"/>
      <c r="CK48" s="32"/>
      <c r="CL48" s="32"/>
      <c r="CM48" s="32"/>
      <c r="CN48" s="32"/>
      <c r="CO48" s="32"/>
      <c r="CP48" s="32"/>
      <c r="CQ48" s="32"/>
      <c r="CR48" s="32"/>
      <c r="CS48" s="32"/>
      <c r="CT48" s="32"/>
      <c r="CU48" s="32"/>
      <c r="CV48" s="32"/>
      <c r="CW48" s="32"/>
      <c r="CX48" s="32"/>
      <c r="CY48" s="32"/>
      <c r="CZ48" s="32"/>
      <c r="DA48" s="32"/>
      <c r="DB48" s="32"/>
      <c r="DC48" s="32"/>
      <c r="DD48" s="32"/>
      <c r="DE48" s="32"/>
      <c r="DF48" s="32"/>
      <c r="DG48" s="32"/>
      <c r="DH48" s="32"/>
      <c r="DI48" s="32"/>
      <c r="DJ48" s="32"/>
      <c r="DK48" s="32"/>
      <c r="DL48" s="32"/>
      <c r="DM48" s="32"/>
      <c r="DN48" s="32"/>
      <c r="DO48" s="32"/>
      <c r="DP48" s="32"/>
      <c r="DQ48" s="32"/>
      <c r="DR48" s="32"/>
      <c r="DS48" s="32"/>
      <c r="DT48" s="32"/>
      <c r="DU48" s="32"/>
      <c r="DV48" s="32"/>
      <c r="DW48" s="32"/>
      <c r="DX48" s="32"/>
      <c r="DY48" s="32"/>
      <c r="DZ48" s="32"/>
      <c r="EA48" s="32"/>
      <c r="EB48" s="32"/>
      <c r="EC48" s="32"/>
      <c r="ED48" s="32"/>
      <c r="EE48" s="32"/>
      <c r="EF48" s="32"/>
      <c r="EG48" s="32"/>
      <c r="EH48" s="32"/>
      <c r="EI48" s="32"/>
      <c r="EJ48" s="32"/>
      <c r="EK48" s="32"/>
      <c r="EL48" s="32"/>
      <c r="EM48" s="32"/>
      <c r="EN48" s="32"/>
      <c r="EO48" s="32"/>
      <c r="EP48" s="32"/>
      <c r="EQ48" s="32"/>
      <c r="ER48" s="32"/>
      <c r="ES48" s="32"/>
      <c r="ET48" s="32"/>
      <c r="EU48" s="32"/>
      <c r="EV48" s="32"/>
      <c r="EW48" s="32"/>
      <c r="EX48" s="32"/>
      <c r="EY48" s="32"/>
      <c r="EZ48" s="32"/>
      <c r="FA48" s="32"/>
      <c r="FB48" s="32"/>
      <c r="FC48" s="32"/>
      <c r="FD48" s="32"/>
      <c r="FE48" s="32"/>
      <c r="FF48" s="32"/>
      <c r="FG48" s="32"/>
      <c r="FH48" s="32"/>
      <c r="FI48" s="32"/>
      <c r="FJ48" s="32"/>
      <c r="FK48" s="32"/>
      <c r="FL48" s="32"/>
      <c r="FM48" s="32"/>
      <c r="FN48" s="32"/>
      <c r="FO48" s="32"/>
      <c r="FP48" s="32"/>
      <c r="FQ48" s="32"/>
      <c r="FR48" s="32"/>
      <c r="FS48" s="32"/>
      <c r="FT48" s="32"/>
      <c r="FU48" s="32"/>
      <c r="FV48" s="32"/>
      <c r="FW48" s="32"/>
      <c r="FX48" s="32"/>
      <c r="FY48" s="32"/>
      <c r="FZ48" s="32"/>
      <c r="GA48" s="32"/>
      <c r="GB48" s="32"/>
      <c r="GC48" s="32"/>
      <c r="GD48" s="32"/>
      <c r="GE48" s="32"/>
      <c r="GF48" s="32"/>
      <c r="GG48" s="32"/>
      <c r="GH48" s="32"/>
      <c r="GI48" s="32"/>
      <c r="GJ48" s="32"/>
      <c r="GK48" s="32"/>
      <c r="GL48" s="32"/>
      <c r="GM48" s="32"/>
      <c r="GN48" s="32"/>
      <c r="GO48" s="32"/>
      <c r="GP48" s="32"/>
      <c r="GQ48" s="32"/>
      <c r="GR48" s="32"/>
      <c r="GS48" s="32"/>
      <c r="GT48" s="32"/>
      <c r="GU48" s="32"/>
      <c r="GV48" s="32"/>
      <c r="GW48" s="32"/>
      <c r="GX48" s="32"/>
      <c r="GY48" s="32"/>
      <c r="GZ48" s="32"/>
      <c r="HA48" s="32"/>
      <c r="HB48" s="32"/>
      <c r="HC48" s="32"/>
      <c r="HD48" s="32"/>
      <c r="HE48" s="32"/>
      <c r="HF48" s="32"/>
      <c r="HG48" s="32"/>
      <c r="HH48" s="32"/>
    </row>
    <row r="49" spans="1:216" s="33" customFormat="1" ht="14.1" customHeight="1" x14ac:dyDescent="0.15">
      <c r="A49" s="32"/>
      <c r="B49" s="32"/>
      <c r="C49" s="14" t="s">
        <v>122</v>
      </c>
      <c r="D49" s="41">
        <v>7</v>
      </c>
      <c r="E49" s="41">
        <v>3</v>
      </c>
      <c r="F49" s="49">
        <f t="shared" si="29"/>
        <v>53</v>
      </c>
      <c r="G49" s="49">
        <f t="shared" si="29"/>
        <v>27</v>
      </c>
      <c r="H49" s="49">
        <f t="shared" si="29"/>
        <v>26</v>
      </c>
      <c r="I49" s="49">
        <f t="shared" si="30"/>
        <v>12</v>
      </c>
      <c r="J49" s="41">
        <v>7</v>
      </c>
      <c r="K49" s="41">
        <v>5</v>
      </c>
      <c r="L49" s="49">
        <f t="shared" si="31"/>
        <v>23</v>
      </c>
      <c r="M49" s="41">
        <v>9</v>
      </c>
      <c r="N49" s="41">
        <v>14</v>
      </c>
      <c r="O49" s="49">
        <f t="shared" si="32"/>
        <v>18</v>
      </c>
      <c r="P49" s="41">
        <v>11</v>
      </c>
      <c r="Q49" s="41">
        <v>7</v>
      </c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  <c r="CD49" s="32"/>
      <c r="CE49" s="32"/>
      <c r="CF49" s="32"/>
      <c r="CG49" s="32"/>
      <c r="CH49" s="32"/>
      <c r="CI49" s="32"/>
      <c r="CJ49" s="32"/>
      <c r="CK49" s="32"/>
      <c r="CL49" s="32"/>
      <c r="CM49" s="32"/>
      <c r="CN49" s="32"/>
      <c r="CO49" s="32"/>
      <c r="CP49" s="32"/>
      <c r="CQ49" s="32"/>
      <c r="CR49" s="32"/>
      <c r="CS49" s="32"/>
      <c r="CT49" s="32"/>
      <c r="CU49" s="32"/>
      <c r="CV49" s="32"/>
      <c r="CW49" s="32"/>
      <c r="CX49" s="32"/>
      <c r="CY49" s="32"/>
      <c r="CZ49" s="32"/>
      <c r="DA49" s="32"/>
      <c r="DB49" s="32"/>
      <c r="DC49" s="32"/>
      <c r="DD49" s="32"/>
      <c r="DE49" s="32"/>
      <c r="DF49" s="32"/>
      <c r="DG49" s="32"/>
      <c r="DH49" s="32"/>
      <c r="DI49" s="32"/>
      <c r="DJ49" s="32"/>
      <c r="DK49" s="32"/>
      <c r="DL49" s="32"/>
      <c r="DM49" s="32"/>
      <c r="DN49" s="32"/>
      <c r="DO49" s="32"/>
      <c r="DP49" s="32"/>
      <c r="DQ49" s="32"/>
      <c r="DR49" s="32"/>
      <c r="DS49" s="32"/>
      <c r="DT49" s="32"/>
      <c r="DU49" s="32"/>
      <c r="DV49" s="32"/>
      <c r="DW49" s="32"/>
      <c r="DX49" s="32"/>
      <c r="DY49" s="32"/>
      <c r="DZ49" s="32"/>
      <c r="EA49" s="32"/>
      <c r="EB49" s="32"/>
      <c r="EC49" s="32"/>
      <c r="ED49" s="32"/>
      <c r="EE49" s="32"/>
      <c r="EF49" s="32"/>
      <c r="EG49" s="32"/>
      <c r="EH49" s="32"/>
      <c r="EI49" s="32"/>
      <c r="EJ49" s="32"/>
      <c r="EK49" s="32"/>
      <c r="EL49" s="32"/>
      <c r="EM49" s="32"/>
      <c r="EN49" s="32"/>
      <c r="EO49" s="32"/>
      <c r="EP49" s="32"/>
      <c r="EQ49" s="32"/>
      <c r="ER49" s="32"/>
      <c r="ES49" s="32"/>
      <c r="ET49" s="32"/>
      <c r="EU49" s="32"/>
      <c r="EV49" s="32"/>
      <c r="EW49" s="32"/>
      <c r="EX49" s="32"/>
      <c r="EY49" s="32"/>
      <c r="EZ49" s="32"/>
      <c r="FA49" s="32"/>
      <c r="FB49" s="32"/>
      <c r="FC49" s="32"/>
      <c r="FD49" s="32"/>
      <c r="FE49" s="32"/>
      <c r="FF49" s="32"/>
      <c r="FG49" s="32"/>
      <c r="FH49" s="32"/>
      <c r="FI49" s="32"/>
      <c r="FJ49" s="32"/>
      <c r="FK49" s="32"/>
      <c r="FL49" s="32"/>
      <c r="FM49" s="32"/>
      <c r="FN49" s="32"/>
      <c r="FO49" s="32"/>
      <c r="FP49" s="32"/>
      <c r="FQ49" s="32"/>
      <c r="FR49" s="32"/>
      <c r="FS49" s="32"/>
      <c r="FT49" s="32"/>
      <c r="FU49" s="32"/>
      <c r="FV49" s="32"/>
      <c r="FW49" s="32"/>
      <c r="FX49" s="32"/>
      <c r="FY49" s="32"/>
      <c r="FZ49" s="32"/>
      <c r="GA49" s="32"/>
      <c r="GB49" s="32"/>
      <c r="GC49" s="32"/>
      <c r="GD49" s="32"/>
      <c r="GE49" s="32"/>
      <c r="GF49" s="32"/>
      <c r="GG49" s="32"/>
      <c r="GH49" s="32"/>
      <c r="GI49" s="32"/>
      <c r="GJ49" s="32"/>
      <c r="GK49" s="32"/>
      <c r="GL49" s="32"/>
      <c r="GM49" s="32"/>
      <c r="GN49" s="32"/>
      <c r="GO49" s="32"/>
      <c r="GP49" s="32"/>
      <c r="GQ49" s="32"/>
      <c r="GR49" s="32"/>
      <c r="GS49" s="32"/>
      <c r="GT49" s="32"/>
      <c r="GU49" s="32"/>
      <c r="GV49" s="32"/>
      <c r="GW49" s="32"/>
      <c r="GX49" s="32"/>
      <c r="GY49" s="32"/>
      <c r="GZ49" s="32"/>
      <c r="HA49" s="32"/>
      <c r="HB49" s="32"/>
      <c r="HC49" s="32"/>
      <c r="HD49" s="32"/>
      <c r="HE49" s="32"/>
      <c r="HF49" s="32"/>
      <c r="HG49" s="32"/>
      <c r="HH49" s="32"/>
    </row>
    <row r="50" spans="1:216" s="33" customFormat="1" ht="14.1" customHeight="1" x14ac:dyDescent="0.15">
      <c r="A50" s="8"/>
      <c r="B50" s="8"/>
      <c r="C50" s="25" t="s">
        <v>36</v>
      </c>
      <c r="D50" s="44">
        <f>SUM(D51:D54)</f>
        <v>74</v>
      </c>
      <c r="E50" s="44">
        <f t="shared" ref="E50:Q50" si="39">SUM(E51:E54)</f>
        <v>26</v>
      </c>
      <c r="F50" s="44">
        <f t="shared" si="39"/>
        <v>527</v>
      </c>
      <c r="G50" s="44">
        <f t="shared" si="39"/>
        <v>278</v>
      </c>
      <c r="H50" s="44">
        <f t="shared" si="39"/>
        <v>249</v>
      </c>
      <c r="I50" s="44">
        <f t="shared" si="39"/>
        <v>168</v>
      </c>
      <c r="J50" s="44">
        <f t="shared" si="39"/>
        <v>83</v>
      </c>
      <c r="K50" s="44">
        <f t="shared" si="39"/>
        <v>85</v>
      </c>
      <c r="L50" s="44">
        <f t="shared" si="39"/>
        <v>180</v>
      </c>
      <c r="M50" s="44">
        <f t="shared" si="39"/>
        <v>96</v>
      </c>
      <c r="N50" s="44">
        <f t="shared" si="39"/>
        <v>84</v>
      </c>
      <c r="O50" s="44">
        <f t="shared" si="39"/>
        <v>179</v>
      </c>
      <c r="P50" s="44">
        <f t="shared" si="39"/>
        <v>99</v>
      </c>
      <c r="Q50" s="44">
        <f t="shared" si="39"/>
        <v>80</v>
      </c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  <c r="CD50" s="32"/>
      <c r="CE50" s="32"/>
      <c r="CF50" s="32"/>
      <c r="CG50" s="32"/>
      <c r="CH50" s="32"/>
      <c r="CI50" s="32"/>
      <c r="CJ50" s="32"/>
      <c r="CK50" s="32"/>
      <c r="CL50" s="32"/>
      <c r="CM50" s="32"/>
      <c r="CN50" s="32"/>
      <c r="CO50" s="32"/>
      <c r="CP50" s="32"/>
      <c r="CQ50" s="32"/>
      <c r="CR50" s="32"/>
      <c r="CS50" s="32"/>
      <c r="CT50" s="32"/>
      <c r="CU50" s="32"/>
      <c r="CV50" s="32"/>
      <c r="CW50" s="32"/>
      <c r="CX50" s="32"/>
      <c r="CY50" s="32"/>
      <c r="CZ50" s="32"/>
      <c r="DA50" s="32"/>
      <c r="DB50" s="32"/>
      <c r="DC50" s="32"/>
      <c r="DD50" s="32"/>
      <c r="DE50" s="32"/>
      <c r="DF50" s="32"/>
      <c r="DG50" s="32"/>
      <c r="DH50" s="32"/>
      <c r="DI50" s="32"/>
      <c r="DJ50" s="32"/>
      <c r="DK50" s="32"/>
      <c r="DL50" s="32"/>
      <c r="DM50" s="32"/>
      <c r="DN50" s="32"/>
      <c r="DO50" s="32"/>
      <c r="DP50" s="32"/>
      <c r="DQ50" s="32"/>
      <c r="DR50" s="32"/>
      <c r="DS50" s="32"/>
      <c r="DT50" s="32"/>
      <c r="DU50" s="32"/>
      <c r="DV50" s="32"/>
      <c r="DW50" s="32"/>
      <c r="DX50" s="32"/>
      <c r="DY50" s="32"/>
      <c r="DZ50" s="32"/>
      <c r="EA50" s="32"/>
      <c r="EB50" s="32"/>
      <c r="EC50" s="32"/>
      <c r="ED50" s="32"/>
      <c r="EE50" s="32"/>
      <c r="EF50" s="32"/>
      <c r="EG50" s="32"/>
      <c r="EH50" s="32"/>
      <c r="EI50" s="32"/>
      <c r="EJ50" s="32"/>
      <c r="EK50" s="32"/>
      <c r="EL50" s="32"/>
      <c r="EM50" s="32"/>
      <c r="EN50" s="32"/>
      <c r="EO50" s="32"/>
      <c r="EP50" s="32"/>
      <c r="EQ50" s="32"/>
      <c r="ER50" s="32"/>
      <c r="ES50" s="32"/>
      <c r="ET50" s="32"/>
      <c r="EU50" s="32"/>
      <c r="EV50" s="32"/>
      <c r="EW50" s="32"/>
      <c r="EX50" s="32"/>
      <c r="EY50" s="32"/>
      <c r="EZ50" s="32"/>
      <c r="FA50" s="32"/>
      <c r="FB50" s="32"/>
      <c r="FC50" s="32"/>
      <c r="FD50" s="32"/>
      <c r="FE50" s="32"/>
      <c r="FF50" s="32"/>
      <c r="FG50" s="32"/>
      <c r="FH50" s="32"/>
      <c r="FI50" s="32"/>
      <c r="FJ50" s="32"/>
      <c r="FK50" s="32"/>
      <c r="FL50" s="32"/>
      <c r="FM50" s="32"/>
      <c r="FN50" s="32"/>
      <c r="FO50" s="32"/>
      <c r="FP50" s="32"/>
      <c r="FQ50" s="32"/>
      <c r="FR50" s="32"/>
      <c r="FS50" s="32"/>
      <c r="FT50" s="32"/>
      <c r="FU50" s="32"/>
      <c r="FV50" s="32"/>
      <c r="FW50" s="32"/>
      <c r="FX50" s="32"/>
      <c r="FY50" s="32"/>
      <c r="FZ50" s="32"/>
      <c r="GA50" s="32"/>
      <c r="GB50" s="32"/>
      <c r="GC50" s="32"/>
      <c r="GD50" s="32"/>
      <c r="GE50" s="32"/>
      <c r="GF50" s="32"/>
      <c r="GG50" s="32"/>
      <c r="GH50" s="32"/>
      <c r="GI50" s="32"/>
      <c r="GJ50" s="32"/>
      <c r="GK50" s="32"/>
      <c r="GL50" s="32"/>
      <c r="GM50" s="32"/>
      <c r="GN50" s="32"/>
      <c r="GO50" s="32"/>
      <c r="GP50" s="32"/>
      <c r="GQ50" s="32"/>
      <c r="GR50" s="32"/>
      <c r="GS50" s="32"/>
      <c r="GT50" s="32"/>
      <c r="GU50" s="32"/>
      <c r="GV50" s="32"/>
      <c r="GW50" s="32"/>
      <c r="GX50" s="32"/>
      <c r="GY50" s="32"/>
      <c r="GZ50" s="32"/>
      <c r="HA50" s="32"/>
      <c r="HB50" s="32"/>
      <c r="HC50" s="32"/>
      <c r="HD50" s="32"/>
      <c r="HE50" s="32"/>
      <c r="HF50" s="32"/>
      <c r="HG50" s="32"/>
      <c r="HH50" s="32"/>
    </row>
    <row r="51" spans="1:216" s="33" customFormat="1" ht="14.1" customHeight="1" x14ac:dyDescent="0.15">
      <c r="A51" s="32"/>
      <c r="B51" s="32"/>
      <c r="C51" s="24" t="s">
        <v>37</v>
      </c>
      <c r="D51" s="50">
        <v>14</v>
      </c>
      <c r="E51" s="50">
        <v>5</v>
      </c>
      <c r="F51" s="39">
        <f t="shared" ref="F51:H54" si="40">I51+L51+O51</f>
        <v>104</v>
      </c>
      <c r="G51" s="39">
        <f t="shared" si="40"/>
        <v>57</v>
      </c>
      <c r="H51" s="39">
        <f t="shared" si="40"/>
        <v>47</v>
      </c>
      <c r="I51" s="39">
        <f t="shared" ref="I51:I54" si="41">SUM(J51:K51)</f>
        <v>45</v>
      </c>
      <c r="J51" s="50">
        <v>23</v>
      </c>
      <c r="K51" s="50">
        <v>22</v>
      </c>
      <c r="L51" s="39">
        <f>SUM(M51:N51)</f>
        <v>24</v>
      </c>
      <c r="M51" s="50">
        <v>14</v>
      </c>
      <c r="N51" s="50">
        <v>10</v>
      </c>
      <c r="O51" s="39">
        <f>SUM(P51:Q51)</f>
        <v>35</v>
      </c>
      <c r="P51" s="50">
        <v>20</v>
      </c>
      <c r="Q51" s="50">
        <v>15</v>
      </c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</row>
    <row r="52" spans="1:216" s="33" customFormat="1" ht="14.1" customHeight="1" x14ac:dyDescent="0.15">
      <c r="A52" s="32"/>
      <c r="B52" s="32"/>
      <c r="C52" s="24" t="s">
        <v>38</v>
      </c>
      <c r="D52" s="50">
        <v>12</v>
      </c>
      <c r="E52" s="50">
        <v>3</v>
      </c>
      <c r="F52" s="39">
        <f t="shared" si="40"/>
        <v>38</v>
      </c>
      <c r="G52" s="39">
        <f t="shared" si="40"/>
        <v>19</v>
      </c>
      <c r="H52" s="39">
        <f t="shared" si="40"/>
        <v>19</v>
      </c>
      <c r="I52" s="39">
        <f t="shared" si="41"/>
        <v>9</v>
      </c>
      <c r="J52" s="50">
        <v>5</v>
      </c>
      <c r="K52" s="50">
        <v>4</v>
      </c>
      <c r="L52" s="39">
        <f>SUM(M52:N52)</f>
        <v>15</v>
      </c>
      <c r="M52" s="50">
        <v>4</v>
      </c>
      <c r="N52" s="50">
        <v>11</v>
      </c>
      <c r="O52" s="39">
        <f>SUM(P52:Q52)</f>
        <v>14</v>
      </c>
      <c r="P52" s="50">
        <v>10</v>
      </c>
      <c r="Q52" s="50">
        <v>4</v>
      </c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  <c r="AQ52" s="32"/>
      <c r="AR52" s="32"/>
      <c r="AS52" s="32"/>
      <c r="AT52" s="32"/>
      <c r="AU52" s="32"/>
      <c r="AV52" s="32"/>
      <c r="AW52" s="32"/>
      <c r="AX52" s="32"/>
      <c r="AY52" s="32"/>
      <c r="AZ52" s="32"/>
      <c r="BA52" s="32"/>
      <c r="BB52" s="32"/>
      <c r="BC52" s="32"/>
      <c r="BD52" s="32"/>
      <c r="BE52" s="32"/>
      <c r="BF52" s="32"/>
      <c r="BG52" s="32"/>
      <c r="BH52" s="32"/>
      <c r="BI52" s="32"/>
      <c r="BJ52" s="32"/>
      <c r="BK52" s="32"/>
      <c r="BL52" s="32"/>
      <c r="BM52" s="32"/>
      <c r="BN52" s="32"/>
      <c r="BO52" s="32"/>
      <c r="BP52" s="32"/>
      <c r="BQ52" s="32"/>
      <c r="BR52" s="32"/>
      <c r="BS52" s="32"/>
      <c r="BT52" s="32"/>
      <c r="BU52" s="32"/>
      <c r="BV52" s="32"/>
      <c r="BW52" s="32"/>
      <c r="BX52" s="32"/>
      <c r="BY52" s="32"/>
      <c r="BZ52" s="32"/>
      <c r="CA52" s="32"/>
      <c r="CB52" s="32"/>
      <c r="CC52" s="32"/>
      <c r="CD52" s="32"/>
      <c r="CE52" s="32"/>
      <c r="CF52" s="32"/>
      <c r="CG52" s="32"/>
      <c r="CH52" s="32"/>
      <c r="CI52" s="32"/>
      <c r="CJ52" s="32"/>
      <c r="CK52" s="32"/>
      <c r="CL52" s="32"/>
      <c r="CM52" s="32"/>
      <c r="CN52" s="32"/>
      <c r="CO52" s="32"/>
      <c r="CP52" s="32"/>
      <c r="CQ52" s="32"/>
      <c r="CR52" s="32"/>
      <c r="CS52" s="32"/>
      <c r="CT52" s="32"/>
      <c r="CU52" s="32"/>
      <c r="CV52" s="32"/>
      <c r="CW52" s="32"/>
      <c r="CX52" s="32"/>
      <c r="CY52" s="32"/>
      <c r="CZ52" s="32"/>
      <c r="DA52" s="32"/>
      <c r="DB52" s="32"/>
      <c r="DC52" s="32"/>
      <c r="DD52" s="32"/>
      <c r="DE52" s="32"/>
      <c r="DF52" s="32"/>
      <c r="DG52" s="32"/>
      <c r="DH52" s="32"/>
      <c r="DI52" s="32"/>
      <c r="DJ52" s="32"/>
      <c r="DK52" s="32"/>
      <c r="DL52" s="32"/>
      <c r="DM52" s="32"/>
      <c r="DN52" s="32"/>
      <c r="DO52" s="32"/>
      <c r="DP52" s="32"/>
      <c r="DQ52" s="32"/>
      <c r="DR52" s="32"/>
      <c r="DS52" s="32"/>
      <c r="DT52" s="32"/>
      <c r="DU52" s="32"/>
      <c r="DV52" s="32"/>
      <c r="DW52" s="32"/>
      <c r="DX52" s="32"/>
      <c r="DY52" s="32"/>
      <c r="DZ52" s="32"/>
      <c r="EA52" s="32"/>
      <c r="EB52" s="32"/>
      <c r="EC52" s="32"/>
      <c r="ED52" s="32"/>
      <c r="EE52" s="32"/>
      <c r="EF52" s="32"/>
      <c r="EG52" s="32"/>
      <c r="EH52" s="32"/>
      <c r="EI52" s="32"/>
      <c r="EJ52" s="32"/>
      <c r="EK52" s="32"/>
      <c r="EL52" s="32"/>
      <c r="EM52" s="32"/>
      <c r="EN52" s="32"/>
      <c r="EO52" s="32"/>
      <c r="EP52" s="32"/>
      <c r="EQ52" s="32"/>
      <c r="ER52" s="32"/>
      <c r="ES52" s="32"/>
      <c r="ET52" s="32"/>
      <c r="EU52" s="32"/>
      <c r="EV52" s="32"/>
      <c r="EW52" s="32"/>
      <c r="EX52" s="32"/>
      <c r="EY52" s="32"/>
      <c r="EZ52" s="32"/>
      <c r="FA52" s="32"/>
      <c r="FB52" s="32"/>
      <c r="FC52" s="32"/>
      <c r="FD52" s="32"/>
      <c r="FE52" s="32"/>
      <c r="FF52" s="32"/>
      <c r="FG52" s="32"/>
      <c r="FH52" s="32"/>
      <c r="FI52" s="32"/>
      <c r="FJ52" s="32"/>
      <c r="FK52" s="32"/>
      <c r="FL52" s="32"/>
      <c r="FM52" s="32"/>
      <c r="FN52" s="32"/>
      <c r="FO52" s="32"/>
      <c r="FP52" s="32"/>
      <c r="FQ52" s="32"/>
      <c r="FR52" s="32"/>
      <c r="FS52" s="32"/>
      <c r="FT52" s="32"/>
      <c r="FU52" s="32"/>
      <c r="FV52" s="32"/>
      <c r="FW52" s="32"/>
      <c r="FX52" s="32"/>
      <c r="FY52" s="32"/>
      <c r="FZ52" s="32"/>
      <c r="GA52" s="32"/>
      <c r="GB52" s="32"/>
      <c r="GC52" s="32"/>
      <c r="GD52" s="32"/>
      <c r="GE52" s="32"/>
      <c r="GF52" s="32"/>
      <c r="GG52" s="32"/>
      <c r="GH52" s="32"/>
      <c r="GI52" s="32"/>
      <c r="GJ52" s="32"/>
      <c r="GK52" s="32"/>
      <c r="GL52" s="32"/>
      <c r="GM52" s="32"/>
      <c r="GN52" s="32"/>
      <c r="GO52" s="32"/>
      <c r="GP52" s="32"/>
      <c r="GQ52" s="32"/>
      <c r="GR52" s="32"/>
      <c r="GS52" s="32"/>
      <c r="GT52" s="32"/>
      <c r="GU52" s="32"/>
      <c r="GV52" s="32"/>
      <c r="GW52" s="32"/>
      <c r="GX52" s="32"/>
      <c r="GY52" s="32"/>
      <c r="GZ52" s="32"/>
      <c r="HA52" s="32"/>
      <c r="HB52" s="32"/>
      <c r="HC52" s="32"/>
      <c r="HD52" s="32"/>
      <c r="HE52" s="32"/>
      <c r="HF52" s="32"/>
      <c r="HG52" s="32"/>
      <c r="HH52" s="32"/>
    </row>
    <row r="53" spans="1:216" s="33" customFormat="1" ht="14.1" customHeight="1" x14ac:dyDescent="0.15">
      <c r="A53" s="32"/>
      <c r="B53" s="32"/>
      <c r="C53" s="24" t="s">
        <v>39</v>
      </c>
      <c r="D53" s="50">
        <v>25</v>
      </c>
      <c r="E53" s="50">
        <v>10</v>
      </c>
      <c r="F53" s="39">
        <f t="shared" si="40"/>
        <v>223</v>
      </c>
      <c r="G53" s="39">
        <f t="shared" si="40"/>
        <v>121</v>
      </c>
      <c r="H53" s="39">
        <f t="shared" si="40"/>
        <v>102</v>
      </c>
      <c r="I53" s="39">
        <f t="shared" si="41"/>
        <v>65</v>
      </c>
      <c r="J53" s="50">
        <v>33</v>
      </c>
      <c r="K53" s="50">
        <v>32</v>
      </c>
      <c r="L53" s="39">
        <f>SUM(M53:N53)</f>
        <v>88</v>
      </c>
      <c r="M53" s="50">
        <v>50</v>
      </c>
      <c r="N53" s="50">
        <v>38</v>
      </c>
      <c r="O53" s="39">
        <f>SUM(P53:Q53)</f>
        <v>70</v>
      </c>
      <c r="P53" s="50">
        <v>38</v>
      </c>
      <c r="Q53" s="50">
        <v>32</v>
      </c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  <c r="AQ53" s="32"/>
      <c r="AR53" s="32"/>
      <c r="AS53" s="32"/>
      <c r="AT53" s="32"/>
      <c r="AU53" s="32"/>
      <c r="AV53" s="32"/>
      <c r="AW53" s="32"/>
      <c r="AX53" s="32"/>
      <c r="AY53" s="32"/>
      <c r="AZ53" s="32"/>
      <c r="BA53" s="32"/>
      <c r="BB53" s="32"/>
      <c r="BC53" s="32"/>
      <c r="BD53" s="32"/>
      <c r="BE53" s="32"/>
      <c r="BF53" s="32"/>
      <c r="BG53" s="32"/>
      <c r="BH53" s="32"/>
      <c r="BI53" s="32"/>
      <c r="BJ53" s="32"/>
      <c r="BK53" s="32"/>
      <c r="BL53" s="32"/>
      <c r="BM53" s="32"/>
      <c r="BN53" s="32"/>
      <c r="BO53" s="32"/>
      <c r="BP53" s="32"/>
      <c r="BQ53" s="32"/>
      <c r="BR53" s="32"/>
      <c r="BS53" s="32"/>
      <c r="BT53" s="32"/>
      <c r="BU53" s="32"/>
      <c r="BV53" s="32"/>
      <c r="BW53" s="32"/>
      <c r="BX53" s="32"/>
      <c r="BY53" s="32"/>
      <c r="BZ53" s="32"/>
      <c r="CA53" s="32"/>
      <c r="CB53" s="32"/>
      <c r="CC53" s="32"/>
      <c r="CD53" s="32"/>
      <c r="CE53" s="32"/>
      <c r="CF53" s="32"/>
      <c r="CG53" s="32"/>
      <c r="CH53" s="32"/>
      <c r="CI53" s="32"/>
      <c r="CJ53" s="32"/>
      <c r="CK53" s="32"/>
      <c r="CL53" s="32"/>
      <c r="CM53" s="32"/>
      <c r="CN53" s="32"/>
      <c r="CO53" s="32"/>
      <c r="CP53" s="32"/>
      <c r="CQ53" s="32"/>
      <c r="CR53" s="32"/>
      <c r="CS53" s="32"/>
      <c r="CT53" s="32"/>
      <c r="CU53" s="32"/>
      <c r="CV53" s="32"/>
      <c r="CW53" s="32"/>
      <c r="CX53" s="32"/>
      <c r="CY53" s="32"/>
      <c r="CZ53" s="32"/>
      <c r="DA53" s="32"/>
      <c r="DB53" s="32"/>
      <c r="DC53" s="32"/>
      <c r="DD53" s="32"/>
      <c r="DE53" s="32"/>
      <c r="DF53" s="32"/>
      <c r="DG53" s="32"/>
      <c r="DH53" s="32"/>
      <c r="DI53" s="32"/>
      <c r="DJ53" s="32"/>
      <c r="DK53" s="32"/>
      <c r="DL53" s="32"/>
      <c r="DM53" s="32"/>
      <c r="DN53" s="32"/>
      <c r="DO53" s="32"/>
      <c r="DP53" s="32"/>
      <c r="DQ53" s="32"/>
      <c r="DR53" s="32"/>
      <c r="DS53" s="32"/>
      <c r="DT53" s="32"/>
      <c r="DU53" s="32"/>
      <c r="DV53" s="32"/>
      <c r="DW53" s="32"/>
      <c r="DX53" s="32"/>
      <c r="DY53" s="32"/>
      <c r="DZ53" s="32"/>
      <c r="EA53" s="32"/>
      <c r="EB53" s="32"/>
      <c r="EC53" s="32"/>
      <c r="ED53" s="32"/>
      <c r="EE53" s="32"/>
      <c r="EF53" s="32"/>
      <c r="EG53" s="32"/>
      <c r="EH53" s="32"/>
      <c r="EI53" s="32"/>
      <c r="EJ53" s="32"/>
      <c r="EK53" s="32"/>
      <c r="EL53" s="32"/>
      <c r="EM53" s="32"/>
      <c r="EN53" s="32"/>
      <c r="EO53" s="32"/>
      <c r="EP53" s="32"/>
      <c r="EQ53" s="32"/>
      <c r="ER53" s="32"/>
      <c r="ES53" s="32"/>
      <c r="ET53" s="32"/>
      <c r="EU53" s="32"/>
      <c r="EV53" s="32"/>
      <c r="EW53" s="32"/>
      <c r="EX53" s="32"/>
      <c r="EY53" s="32"/>
      <c r="EZ53" s="32"/>
      <c r="FA53" s="32"/>
      <c r="FB53" s="32"/>
      <c r="FC53" s="32"/>
      <c r="FD53" s="32"/>
      <c r="FE53" s="32"/>
      <c r="FF53" s="32"/>
      <c r="FG53" s="32"/>
      <c r="FH53" s="32"/>
      <c r="FI53" s="32"/>
      <c r="FJ53" s="32"/>
      <c r="FK53" s="32"/>
      <c r="FL53" s="32"/>
      <c r="FM53" s="32"/>
      <c r="FN53" s="32"/>
      <c r="FO53" s="32"/>
      <c r="FP53" s="32"/>
      <c r="FQ53" s="32"/>
      <c r="FR53" s="32"/>
      <c r="FS53" s="32"/>
      <c r="FT53" s="32"/>
      <c r="FU53" s="32"/>
      <c r="FV53" s="32"/>
      <c r="FW53" s="32"/>
      <c r="FX53" s="32"/>
      <c r="FY53" s="32"/>
      <c r="FZ53" s="32"/>
      <c r="GA53" s="32"/>
      <c r="GB53" s="32"/>
      <c r="GC53" s="32"/>
      <c r="GD53" s="32"/>
      <c r="GE53" s="32"/>
      <c r="GF53" s="32"/>
      <c r="GG53" s="32"/>
      <c r="GH53" s="32"/>
      <c r="GI53" s="32"/>
      <c r="GJ53" s="32"/>
      <c r="GK53" s="32"/>
      <c r="GL53" s="32"/>
      <c r="GM53" s="32"/>
      <c r="GN53" s="32"/>
      <c r="GO53" s="32"/>
      <c r="GP53" s="32"/>
      <c r="GQ53" s="32"/>
      <c r="GR53" s="32"/>
      <c r="GS53" s="32"/>
      <c r="GT53" s="32"/>
      <c r="GU53" s="32"/>
      <c r="GV53" s="32"/>
      <c r="GW53" s="32"/>
      <c r="GX53" s="32"/>
      <c r="GY53" s="32"/>
      <c r="GZ53" s="32"/>
      <c r="HA53" s="32"/>
      <c r="HB53" s="32"/>
      <c r="HC53" s="32"/>
      <c r="HD53" s="32"/>
      <c r="HE53" s="32"/>
      <c r="HF53" s="32"/>
      <c r="HG53" s="32"/>
      <c r="HH53" s="32"/>
    </row>
    <row r="54" spans="1:216" s="33" customFormat="1" ht="14.1" customHeight="1" x14ac:dyDescent="0.15">
      <c r="A54" s="32"/>
      <c r="B54" s="32"/>
      <c r="C54" s="24" t="s">
        <v>93</v>
      </c>
      <c r="D54" s="50">
        <v>23</v>
      </c>
      <c r="E54" s="50">
        <v>8</v>
      </c>
      <c r="F54" s="39">
        <f t="shared" si="40"/>
        <v>162</v>
      </c>
      <c r="G54" s="39">
        <f t="shared" si="40"/>
        <v>81</v>
      </c>
      <c r="H54" s="39">
        <f t="shared" si="40"/>
        <v>81</v>
      </c>
      <c r="I54" s="39">
        <f t="shared" si="41"/>
        <v>49</v>
      </c>
      <c r="J54" s="50">
        <v>22</v>
      </c>
      <c r="K54" s="50">
        <v>27</v>
      </c>
      <c r="L54" s="39">
        <f>SUM(M54:N54)</f>
        <v>53</v>
      </c>
      <c r="M54" s="50">
        <v>28</v>
      </c>
      <c r="N54" s="50">
        <v>25</v>
      </c>
      <c r="O54" s="39">
        <f>SUM(P54:Q54)</f>
        <v>60</v>
      </c>
      <c r="P54" s="50">
        <v>31</v>
      </c>
      <c r="Q54" s="50">
        <v>29</v>
      </c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32"/>
      <c r="BS54" s="32"/>
      <c r="BT54" s="32"/>
      <c r="BU54" s="32"/>
      <c r="BV54" s="32"/>
      <c r="BW54" s="32"/>
      <c r="BX54" s="32"/>
      <c r="BY54" s="32"/>
      <c r="BZ54" s="32"/>
      <c r="CA54" s="32"/>
      <c r="CB54" s="32"/>
      <c r="CC54" s="32"/>
      <c r="CD54" s="32"/>
      <c r="CE54" s="32"/>
      <c r="CF54" s="32"/>
      <c r="CG54" s="32"/>
      <c r="CH54" s="32"/>
      <c r="CI54" s="32"/>
      <c r="CJ54" s="32"/>
      <c r="CK54" s="32"/>
      <c r="CL54" s="32"/>
      <c r="CM54" s="32"/>
      <c r="CN54" s="32"/>
      <c r="CO54" s="32"/>
      <c r="CP54" s="32"/>
      <c r="CQ54" s="32"/>
      <c r="CR54" s="32"/>
      <c r="CS54" s="32"/>
      <c r="CT54" s="32"/>
      <c r="CU54" s="32"/>
      <c r="CV54" s="32"/>
      <c r="CW54" s="32"/>
      <c r="CX54" s="32"/>
      <c r="CY54" s="32"/>
      <c r="CZ54" s="32"/>
      <c r="DA54" s="32"/>
      <c r="DB54" s="32"/>
      <c r="DC54" s="32"/>
      <c r="DD54" s="32"/>
      <c r="DE54" s="32"/>
      <c r="DF54" s="32"/>
      <c r="DG54" s="32"/>
      <c r="DH54" s="32"/>
      <c r="DI54" s="32"/>
      <c r="DJ54" s="32"/>
      <c r="DK54" s="32"/>
      <c r="DL54" s="32"/>
      <c r="DM54" s="32"/>
      <c r="DN54" s="32"/>
      <c r="DO54" s="32"/>
      <c r="DP54" s="32"/>
      <c r="DQ54" s="32"/>
      <c r="DR54" s="32"/>
      <c r="DS54" s="32"/>
      <c r="DT54" s="32"/>
      <c r="DU54" s="32"/>
      <c r="DV54" s="32"/>
      <c r="DW54" s="32"/>
      <c r="DX54" s="32"/>
      <c r="DY54" s="32"/>
      <c r="DZ54" s="32"/>
      <c r="EA54" s="32"/>
      <c r="EB54" s="32"/>
      <c r="EC54" s="32"/>
      <c r="ED54" s="32"/>
      <c r="EE54" s="32"/>
      <c r="EF54" s="32"/>
      <c r="EG54" s="32"/>
      <c r="EH54" s="32"/>
      <c r="EI54" s="32"/>
      <c r="EJ54" s="32"/>
      <c r="EK54" s="32"/>
      <c r="EL54" s="32"/>
      <c r="EM54" s="32"/>
      <c r="EN54" s="32"/>
      <c r="EO54" s="32"/>
      <c r="EP54" s="32"/>
      <c r="EQ54" s="32"/>
      <c r="ER54" s="32"/>
      <c r="ES54" s="32"/>
      <c r="ET54" s="32"/>
      <c r="EU54" s="32"/>
      <c r="EV54" s="32"/>
      <c r="EW54" s="32"/>
      <c r="EX54" s="32"/>
      <c r="EY54" s="32"/>
      <c r="EZ54" s="32"/>
      <c r="FA54" s="32"/>
      <c r="FB54" s="32"/>
      <c r="FC54" s="32"/>
      <c r="FD54" s="32"/>
      <c r="FE54" s="32"/>
      <c r="FF54" s="32"/>
      <c r="FG54" s="32"/>
      <c r="FH54" s="32"/>
      <c r="FI54" s="32"/>
      <c r="FJ54" s="32"/>
      <c r="FK54" s="32"/>
      <c r="FL54" s="32"/>
      <c r="FM54" s="32"/>
      <c r="FN54" s="32"/>
      <c r="FO54" s="32"/>
      <c r="FP54" s="32"/>
      <c r="FQ54" s="32"/>
      <c r="FR54" s="32"/>
      <c r="FS54" s="32"/>
      <c r="FT54" s="32"/>
      <c r="FU54" s="32"/>
      <c r="FV54" s="32"/>
      <c r="FW54" s="32"/>
      <c r="FX54" s="32"/>
      <c r="FY54" s="32"/>
      <c r="FZ54" s="32"/>
      <c r="GA54" s="32"/>
      <c r="GB54" s="32"/>
      <c r="GC54" s="32"/>
      <c r="GD54" s="32"/>
      <c r="GE54" s="32"/>
      <c r="GF54" s="32"/>
      <c r="GG54" s="32"/>
      <c r="GH54" s="32"/>
      <c r="GI54" s="32"/>
      <c r="GJ54" s="32"/>
      <c r="GK54" s="32"/>
      <c r="GL54" s="32"/>
      <c r="GM54" s="32"/>
      <c r="GN54" s="32"/>
      <c r="GO54" s="32"/>
      <c r="GP54" s="32"/>
      <c r="GQ54" s="32"/>
      <c r="GR54" s="32"/>
      <c r="GS54" s="32"/>
      <c r="GT54" s="32"/>
      <c r="GU54" s="32"/>
      <c r="GV54" s="32"/>
      <c r="GW54" s="32"/>
      <c r="GX54" s="32"/>
      <c r="GY54" s="32"/>
      <c r="GZ54" s="32"/>
      <c r="HA54" s="32"/>
      <c r="HB54" s="32"/>
      <c r="HC54" s="32"/>
      <c r="HD54" s="32"/>
      <c r="HE54" s="32"/>
      <c r="HF54" s="32"/>
      <c r="HG54" s="32"/>
      <c r="HH54" s="32"/>
    </row>
    <row r="55" spans="1:216" s="33" customFormat="1" ht="14.1" customHeight="1" x14ac:dyDescent="0.15">
      <c r="A55" s="32"/>
      <c r="B55" s="32"/>
      <c r="C55" s="22" t="s">
        <v>73</v>
      </c>
      <c r="D55" s="51">
        <f t="shared" ref="D55:Q55" si="42">SUM(D56)</f>
        <v>14</v>
      </c>
      <c r="E55" s="48">
        <f t="shared" si="42"/>
        <v>3</v>
      </c>
      <c r="F55" s="48">
        <f t="shared" si="42"/>
        <v>56</v>
      </c>
      <c r="G55" s="48">
        <f t="shared" si="42"/>
        <v>30</v>
      </c>
      <c r="H55" s="48">
        <f t="shared" si="42"/>
        <v>26</v>
      </c>
      <c r="I55" s="48">
        <f t="shared" si="42"/>
        <v>20</v>
      </c>
      <c r="J55" s="51">
        <f t="shared" si="42"/>
        <v>11</v>
      </c>
      <c r="K55" s="51">
        <f t="shared" si="42"/>
        <v>9</v>
      </c>
      <c r="L55" s="48">
        <f t="shared" si="42"/>
        <v>20</v>
      </c>
      <c r="M55" s="48">
        <f t="shared" si="42"/>
        <v>10</v>
      </c>
      <c r="N55" s="48">
        <f t="shared" si="42"/>
        <v>10</v>
      </c>
      <c r="O55" s="48">
        <f t="shared" si="42"/>
        <v>16</v>
      </c>
      <c r="P55" s="48">
        <f t="shared" si="42"/>
        <v>9</v>
      </c>
      <c r="Q55" s="48">
        <f t="shared" si="42"/>
        <v>7</v>
      </c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  <c r="AQ55" s="32"/>
      <c r="AR55" s="32"/>
      <c r="AS55" s="32"/>
      <c r="AT55" s="32"/>
      <c r="AU55" s="32"/>
      <c r="AV55" s="32"/>
      <c r="AW55" s="32"/>
      <c r="AX55" s="32"/>
      <c r="AY55" s="32"/>
      <c r="AZ55" s="32"/>
      <c r="BA55" s="32"/>
      <c r="BB55" s="32"/>
      <c r="BC55" s="32"/>
      <c r="BD55" s="32"/>
      <c r="BE55" s="32"/>
      <c r="BF55" s="32"/>
      <c r="BG55" s="32"/>
      <c r="BH55" s="32"/>
      <c r="BI55" s="32"/>
      <c r="BJ55" s="32"/>
      <c r="BK55" s="32"/>
      <c r="BL55" s="32"/>
      <c r="BM55" s="32"/>
      <c r="BN55" s="32"/>
      <c r="BO55" s="32"/>
      <c r="BP55" s="32"/>
      <c r="BQ55" s="32"/>
      <c r="BR55" s="32"/>
      <c r="BS55" s="32"/>
      <c r="BT55" s="32"/>
      <c r="BU55" s="32"/>
      <c r="BV55" s="32"/>
      <c r="BW55" s="32"/>
      <c r="BX55" s="32"/>
      <c r="BY55" s="32"/>
      <c r="BZ55" s="32"/>
      <c r="CA55" s="32"/>
      <c r="CB55" s="32"/>
      <c r="CC55" s="32"/>
      <c r="CD55" s="32"/>
      <c r="CE55" s="32"/>
      <c r="CF55" s="32"/>
      <c r="CG55" s="32"/>
      <c r="CH55" s="32"/>
      <c r="CI55" s="32"/>
      <c r="CJ55" s="32"/>
      <c r="CK55" s="32"/>
      <c r="CL55" s="32"/>
      <c r="CM55" s="32"/>
      <c r="CN55" s="32"/>
      <c r="CO55" s="32"/>
      <c r="CP55" s="32"/>
      <c r="CQ55" s="32"/>
      <c r="CR55" s="32"/>
      <c r="CS55" s="32"/>
      <c r="CT55" s="32"/>
      <c r="CU55" s="32"/>
      <c r="CV55" s="32"/>
      <c r="CW55" s="32"/>
      <c r="CX55" s="32"/>
      <c r="CY55" s="32"/>
      <c r="CZ55" s="32"/>
      <c r="DA55" s="32"/>
      <c r="DB55" s="32"/>
      <c r="DC55" s="32"/>
      <c r="DD55" s="32"/>
      <c r="DE55" s="32"/>
      <c r="DF55" s="32"/>
      <c r="DG55" s="32"/>
      <c r="DH55" s="32"/>
      <c r="DI55" s="32"/>
      <c r="DJ55" s="32"/>
      <c r="DK55" s="32"/>
      <c r="DL55" s="32"/>
      <c r="DM55" s="32"/>
      <c r="DN55" s="32"/>
      <c r="DO55" s="32"/>
      <c r="DP55" s="32"/>
      <c r="DQ55" s="32"/>
      <c r="DR55" s="32"/>
      <c r="DS55" s="32"/>
      <c r="DT55" s="32"/>
      <c r="DU55" s="32"/>
      <c r="DV55" s="32"/>
      <c r="DW55" s="32"/>
      <c r="DX55" s="32"/>
      <c r="DY55" s="32"/>
      <c r="DZ55" s="32"/>
      <c r="EA55" s="32"/>
      <c r="EB55" s="32"/>
      <c r="EC55" s="32"/>
      <c r="ED55" s="32"/>
      <c r="EE55" s="32"/>
      <c r="EF55" s="32"/>
      <c r="EG55" s="32"/>
      <c r="EH55" s="32"/>
      <c r="EI55" s="32"/>
      <c r="EJ55" s="32"/>
      <c r="EK55" s="32"/>
      <c r="EL55" s="32"/>
      <c r="EM55" s="32"/>
      <c r="EN55" s="32"/>
      <c r="EO55" s="32"/>
      <c r="EP55" s="32"/>
      <c r="EQ55" s="32"/>
      <c r="ER55" s="32"/>
      <c r="ES55" s="32"/>
      <c r="ET55" s="32"/>
      <c r="EU55" s="32"/>
      <c r="EV55" s="32"/>
      <c r="EW55" s="32"/>
      <c r="EX55" s="32"/>
      <c r="EY55" s="32"/>
      <c r="EZ55" s="32"/>
      <c r="FA55" s="32"/>
      <c r="FB55" s="32"/>
      <c r="FC55" s="32"/>
      <c r="FD55" s="32"/>
      <c r="FE55" s="32"/>
      <c r="FF55" s="32"/>
      <c r="FG55" s="32"/>
      <c r="FH55" s="32"/>
      <c r="FI55" s="32"/>
      <c r="FJ55" s="32"/>
      <c r="FK55" s="32"/>
      <c r="FL55" s="32"/>
      <c r="FM55" s="32"/>
      <c r="FN55" s="32"/>
      <c r="FO55" s="32"/>
      <c r="FP55" s="32"/>
      <c r="FQ55" s="32"/>
      <c r="FR55" s="32"/>
      <c r="FS55" s="32"/>
      <c r="FT55" s="32"/>
      <c r="FU55" s="32"/>
      <c r="FV55" s="32"/>
      <c r="FW55" s="32"/>
      <c r="FX55" s="32"/>
      <c r="FY55" s="32"/>
      <c r="FZ55" s="32"/>
      <c r="GA55" s="32"/>
      <c r="GB55" s="32"/>
      <c r="GC55" s="32"/>
      <c r="GD55" s="32"/>
      <c r="GE55" s="32"/>
      <c r="GF55" s="32"/>
      <c r="GG55" s="32"/>
      <c r="GH55" s="32"/>
      <c r="GI55" s="32"/>
      <c r="GJ55" s="32"/>
      <c r="GK55" s="32"/>
      <c r="GL55" s="32"/>
      <c r="GM55" s="32"/>
      <c r="GN55" s="32"/>
      <c r="GO55" s="32"/>
      <c r="GP55" s="32"/>
      <c r="GQ55" s="32"/>
      <c r="GR55" s="32"/>
      <c r="GS55" s="32"/>
      <c r="GT55" s="32"/>
      <c r="GU55" s="32"/>
      <c r="GV55" s="32"/>
      <c r="GW55" s="32"/>
      <c r="GX55" s="32"/>
      <c r="GY55" s="32"/>
      <c r="GZ55" s="32"/>
      <c r="HA55" s="32"/>
      <c r="HB55" s="32"/>
      <c r="HC55" s="32"/>
      <c r="HD55" s="32"/>
      <c r="HE55" s="32"/>
      <c r="HF55" s="32"/>
      <c r="HG55" s="32"/>
      <c r="HH55" s="32"/>
    </row>
    <row r="56" spans="1:216" s="33" customFormat="1" ht="14.1" customHeight="1" x14ac:dyDescent="0.15">
      <c r="A56" s="32"/>
      <c r="B56" s="32"/>
      <c r="C56" s="24" t="s">
        <v>99</v>
      </c>
      <c r="D56" s="52">
        <v>14</v>
      </c>
      <c r="E56" s="52">
        <v>3</v>
      </c>
      <c r="F56" s="39">
        <f t="shared" ref="F56:H56" si="43">I56+L56+O56</f>
        <v>56</v>
      </c>
      <c r="G56" s="39">
        <f t="shared" si="43"/>
        <v>30</v>
      </c>
      <c r="H56" s="39">
        <f t="shared" si="43"/>
        <v>26</v>
      </c>
      <c r="I56" s="39">
        <f t="shared" ref="I56:I61" si="44">SUM(J56:K56)</f>
        <v>20</v>
      </c>
      <c r="J56" s="52">
        <v>11</v>
      </c>
      <c r="K56" s="52">
        <v>9</v>
      </c>
      <c r="L56" s="39">
        <f>SUM(M56:N56)</f>
        <v>20</v>
      </c>
      <c r="M56" s="52">
        <v>10</v>
      </c>
      <c r="N56" s="52">
        <v>10</v>
      </c>
      <c r="O56" s="39">
        <f>SUM(P56:Q56)</f>
        <v>16</v>
      </c>
      <c r="P56" s="52">
        <v>9</v>
      </c>
      <c r="Q56" s="52">
        <v>7</v>
      </c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  <c r="AQ56" s="32"/>
      <c r="AR56" s="32"/>
      <c r="AS56" s="32"/>
      <c r="AT56" s="32"/>
      <c r="AU56" s="32"/>
      <c r="AV56" s="32"/>
      <c r="AW56" s="32"/>
      <c r="AX56" s="32"/>
      <c r="AY56" s="32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  <c r="BM56" s="32"/>
      <c r="BN56" s="32"/>
      <c r="BO56" s="32"/>
      <c r="BP56" s="32"/>
      <c r="BQ56" s="32"/>
      <c r="BR56" s="32"/>
      <c r="BS56" s="32"/>
      <c r="BT56" s="32"/>
      <c r="BU56" s="32"/>
      <c r="BV56" s="32"/>
      <c r="BW56" s="32"/>
      <c r="BX56" s="32"/>
      <c r="BY56" s="32"/>
      <c r="BZ56" s="32"/>
      <c r="CA56" s="32"/>
      <c r="CB56" s="32"/>
      <c r="CC56" s="32"/>
      <c r="CD56" s="32"/>
      <c r="CE56" s="32"/>
      <c r="CF56" s="32"/>
      <c r="CG56" s="32"/>
      <c r="CH56" s="32"/>
      <c r="CI56" s="32"/>
      <c r="CJ56" s="32"/>
      <c r="CK56" s="32"/>
      <c r="CL56" s="32"/>
      <c r="CM56" s="32"/>
      <c r="CN56" s="32"/>
      <c r="CO56" s="32"/>
      <c r="CP56" s="32"/>
      <c r="CQ56" s="32"/>
      <c r="CR56" s="32"/>
      <c r="CS56" s="32"/>
      <c r="CT56" s="32"/>
      <c r="CU56" s="32"/>
      <c r="CV56" s="32"/>
      <c r="CW56" s="32"/>
      <c r="CX56" s="32"/>
      <c r="CY56" s="32"/>
      <c r="CZ56" s="32"/>
      <c r="DA56" s="32"/>
      <c r="DB56" s="32"/>
      <c r="DC56" s="32"/>
      <c r="DD56" s="32"/>
      <c r="DE56" s="32"/>
      <c r="DF56" s="32"/>
      <c r="DG56" s="32"/>
      <c r="DH56" s="32"/>
      <c r="DI56" s="32"/>
      <c r="DJ56" s="32"/>
      <c r="DK56" s="32"/>
      <c r="DL56" s="32"/>
      <c r="DM56" s="32"/>
      <c r="DN56" s="32"/>
      <c r="DO56" s="32"/>
      <c r="DP56" s="32"/>
      <c r="DQ56" s="32"/>
      <c r="DR56" s="32"/>
      <c r="DS56" s="32"/>
      <c r="DT56" s="32"/>
      <c r="DU56" s="32"/>
      <c r="DV56" s="32"/>
      <c r="DW56" s="32"/>
      <c r="DX56" s="32"/>
      <c r="DY56" s="32"/>
      <c r="DZ56" s="32"/>
      <c r="EA56" s="32"/>
      <c r="EB56" s="32"/>
      <c r="EC56" s="32"/>
      <c r="ED56" s="32"/>
      <c r="EE56" s="32"/>
      <c r="EF56" s="32"/>
      <c r="EG56" s="32"/>
      <c r="EH56" s="32"/>
      <c r="EI56" s="32"/>
      <c r="EJ56" s="32"/>
      <c r="EK56" s="32"/>
      <c r="EL56" s="32"/>
      <c r="EM56" s="32"/>
      <c r="EN56" s="32"/>
      <c r="EO56" s="32"/>
      <c r="EP56" s="32"/>
      <c r="EQ56" s="32"/>
      <c r="ER56" s="32"/>
      <c r="ES56" s="32"/>
      <c r="ET56" s="32"/>
      <c r="EU56" s="32"/>
      <c r="EV56" s="32"/>
      <c r="EW56" s="32"/>
      <c r="EX56" s="32"/>
      <c r="EY56" s="32"/>
      <c r="EZ56" s="32"/>
      <c r="FA56" s="32"/>
      <c r="FB56" s="32"/>
      <c r="FC56" s="32"/>
      <c r="FD56" s="32"/>
      <c r="FE56" s="32"/>
      <c r="FF56" s="32"/>
      <c r="FG56" s="32"/>
      <c r="FH56" s="32"/>
      <c r="FI56" s="32"/>
      <c r="FJ56" s="32"/>
      <c r="FK56" s="32"/>
      <c r="FL56" s="32"/>
      <c r="FM56" s="32"/>
      <c r="FN56" s="32"/>
      <c r="FO56" s="32"/>
      <c r="FP56" s="32"/>
      <c r="FQ56" s="32"/>
      <c r="FR56" s="32"/>
      <c r="FS56" s="32"/>
      <c r="FT56" s="32"/>
      <c r="FU56" s="32"/>
      <c r="FV56" s="32"/>
      <c r="FW56" s="32"/>
      <c r="FX56" s="32"/>
      <c r="FY56" s="32"/>
      <c r="FZ56" s="32"/>
      <c r="GA56" s="32"/>
      <c r="GB56" s="32"/>
      <c r="GC56" s="32"/>
      <c r="GD56" s="32"/>
      <c r="GE56" s="32"/>
      <c r="GF56" s="32"/>
      <c r="GG56" s="32"/>
      <c r="GH56" s="32"/>
      <c r="GI56" s="32"/>
      <c r="GJ56" s="32"/>
      <c r="GK56" s="32"/>
      <c r="GL56" s="32"/>
      <c r="GM56" s="32"/>
      <c r="GN56" s="32"/>
      <c r="GO56" s="32"/>
      <c r="GP56" s="32"/>
      <c r="GQ56" s="32"/>
      <c r="GR56" s="32"/>
      <c r="GS56" s="32"/>
      <c r="GT56" s="32"/>
      <c r="GU56" s="32"/>
      <c r="GV56" s="32"/>
      <c r="GW56" s="32"/>
      <c r="GX56" s="32"/>
      <c r="GY56" s="32"/>
      <c r="GZ56" s="32"/>
      <c r="HA56" s="32"/>
      <c r="HB56" s="32"/>
      <c r="HC56" s="32"/>
      <c r="HD56" s="32"/>
      <c r="HE56" s="32"/>
      <c r="HF56" s="32"/>
      <c r="HG56" s="32"/>
      <c r="HH56" s="32"/>
    </row>
    <row r="57" spans="1:216" s="33" customFormat="1" ht="14.1" customHeight="1" x14ac:dyDescent="0.15">
      <c r="A57" s="32"/>
      <c r="B57" s="32"/>
      <c r="C57" s="22" t="s">
        <v>160</v>
      </c>
      <c r="D57" s="51">
        <f>SUM(D58:D59)</f>
        <v>30</v>
      </c>
      <c r="E57" s="48">
        <f t="shared" ref="E57:Q57" si="45">SUM(E58:E59)</f>
        <v>6</v>
      </c>
      <c r="F57" s="48">
        <f t="shared" si="45"/>
        <v>123</v>
      </c>
      <c r="G57" s="48">
        <f t="shared" si="45"/>
        <v>67</v>
      </c>
      <c r="H57" s="48">
        <f t="shared" si="45"/>
        <v>56</v>
      </c>
      <c r="I57" s="48">
        <f t="shared" si="45"/>
        <v>42</v>
      </c>
      <c r="J57" s="51">
        <f t="shared" si="45"/>
        <v>24</v>
      </c>
      <c r="K57" s="51">
        <f t="shared" si="45"/>
        <v>18</v>
      </c>
      <c r="L57" s="48">
        <f t="shared" si="45"/>
        <v>41</v>
      </c>
      <c r="M57" s="48">
        <f t="shared" si="45"/>
        <v>24</v>
      </c>
      <c r="N57" s="48">
        <f t="shared" si="45"/>
        <v>17</v>
      </c>
      <c r="O57" s="48">
        <f t="shared" si="45"/>
        <v>40</v>
      </c>
      <c r="P57" s="48">
        <f t="shared" si="45"/>
        <v>19</v>
      </c>
      <c r="Q57" s="48">
        <f t="shared" si="45"/>
        <v>21</v>
      </c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32"/>
      <c r="BE57" s="32"/>
      <c r="BF57" s="32"/>
      <c r="BG57" s="32"/>
      <c r="BH57" s="32"/>
      <c r="BI57" s="32"/>
      <c r="BJ57" s="32"/>
      <c r="BK57" s="32"/>
      <c r="BL57" s="32"/>
      <c r="BM57" s="32"/>
      <c r="BN57" s="32"/>
      <c r="BO57" s="32"/>
      <c r="BP57" s="32"/>
      <c r="BQ57" s="32"/>
      <c r="BR57" s="32"/>
      <c r="BS57" s="32"/>
      <c r="BT57" s="32"/>
      <c r="BU57" s="32"/>
      <c r="BV57" s="32"/>
      <c r="BW57" s="32"/>
      <c r="BX57" s="32"/>
      <c r="BY57" s="32"/>
      <c r="BZ57" s="32"/>
      <c r="CA57" s="32"/>
      <c r="CB57" s="32"/>
      <c r="CC57" s="32"/>
      <c r="CD57" s="32"/>
      <c r="CE57" s="32"/>
      <c r="CF57" s="32"/>
      <c r="CG57" s="32"/>
      <c r="CH57" s="32"/>
      <c r="CI57" s="32"/>
      <c r="CJ57" s="32"/>
      <c r="CK57" s="32"/>
      <c r="CL57" s="32"/>
      <c r="CM57" s="32"/>
      <c r="CN57" s="32"/>
      <c r="CO57" s="32"/>
      <c r="CP57" s="32"/>
      <c r="CQ57" s="32"/>
      <c r="CR57" s="32"/>
      <c r="CS57" s="32"/>
      <c r="CT57" s="32"/>
      <c r="CU57" s="32"/>
      <c r="CV57" s="32"/>
      <c r="CW57" s="32"/>
      <c r="CX57" s="32"/>
      <c r="CY57" s="32"/>
      <c r="CZ57" s="32"/>
      <c r="DA57" s="32"/>
      <c r="DB57" s="32"/>
      <c r="DC57" s="32"/>
      <c r="DD57" s="32"/>
      <c r="DE57" s="32"/>
      <c r="DF57" s="32"/>
      <c r="DG57" s="32"/>
      <c r="DH57" s="32"/>
      <c r="DI57" s="32"/>
      <c r="DJ57" s="32"/>
      <c r="DK57" s="32"/>
      <c r="DL57" s="32"/>
      <c r="DM57" s="32"/>
      <c r="DN57" s="32"/>
      <c r="DO57" s="32"/>
      <c r="DP57" s="32"/>
      <c r="DQ57" s="32"/>
      <c r="DR57" s="32"/>
      <c r="DS57" s="32"/>
      <c r="DT57" s="32"/>
      <c r="DU57" s="32"/>
      <c r="DV57" s="32"/>
      <c r="DW57" s="32"/>
      <c r="DX57" s="32"/>
      <c r="DY57" s="32"/>
      <c r="DZ57" s="32"/>
      <c r="EA57" s="32"/>
      <c r="EB57" s="32"/>
      <c r="EC57" s="32"/>
      <c r="ED57" s="32"/>
      <c r="EE57" s="32"/>
      <c r="EF57" s="32"/>
      <c r="EG57" s="32"/>
      <c r="EH57" s="32"/>
      <c r="EI57" s="32"/>
      <c r="EJ57" s="32"/>
      <c r="EK57" s="32"/>
      <c r="EL57" s="32"/>
      <c r="EM57" s="32"/>
      <c r="EN57" s="32"/>
      <c r="EO57" s="32"/>
      <c r="EP57" s="32"/>
      <c r="EQ57" s="32"/>
      <c r="ER57" s="32"/>
      <c r="ES57" s="32"/>
      <c r="ET57" s="32"/>
      <c r="EU57" s="32"/>
      <c r="EV57" s="32"/>
      <c r="EW57" s="32"/>
      <c r="EX57" s="32"/>
      <c r="EY57" s="32"/>
      <c r="EZ57" s="32"/>
      <c r="FA57" s="32"/>
      <c r="FB57" s="32"/>
      <c r="FC57" s="32"/>
      <c r="FD57" s="32"/>
      <c r="FE57" s="32"/>
      <c r="FF57" s="32"/>
      <c r="FG57" s="32"/>
      <c r="FH57" s="32"/>
      <c r="FI57" s="32"/>
      <c r="FJ57" s="32"/>
      <c r="FK57" s="32"/>
      <c r="FL57" s="32"/>
      <c r="FM57" s="32"/>
      <c r="FN57" s="32"/>
      <c r="FO57" s="32"/>
      <c r="FP57" s="32"/>
      <c r="FQ57" s="32"/>
      <c r="FR57" s="32"/>
      <c r="FS57" s="32"/>
      <c r="FT57" s="32"/>
      <c r="FU57" s="32"/>
      <c r="FV57" s="32"/>
      <c r="FW57" s="32"/>
      <c r="FX57" s="32"/>
      <c r="FY57" s="32"/>
      <c r="FZ57" s="32"/>
      <c r="GA57" s="32"/>
      <c r="GB57" s="32"/>
      <c r="GC57" s="32"/>
      <c r="GD57" s="32"/>
      <c r="GE57" s="32"/>
      <c r="GF57" s="32"/>
      <c r="GG57" s="32"/>
      <c r="GH57" s="32"/>
      <c r="GI57" s="32"/>
      <c r="GJ57" s="32"/>
      <c r="GK57" s="32"/>
      <c r="GL57" s="32"/>
      <c r="GM57" s="32"/>
      <c r="GN57" s="32"/>
      <c r="GO57" s="32"/>
      <c r="GP57" s="32"/>
      <c r="GQ57" s="32"/>
      <c r="GR57" s="32"/>
      <c r="GS57" s="32"/>
      <c r="GT57" s="32"/>
      <c r="GU57" s="32"/>
      <c r="GV57" s="32"/>
      <c r="GW57" s="32"/>
      <c r="GX57" s="32"/>
      <c r="GY57" s="32"/>
      <c r="GZ57" s="32"/>
      <c r="HA57" s="32"/>
      <c r="HB57" s="32"/>
      <c r="HC57" s="32"/>
      <c r="HD57" s="32"/>
      <c r="HE57" s="32"/>
      <c r="HF57" s="32"/>
      <c r="HG57" s="32"/>
      <c r="HH57" s="32"/>
    </row>
    <row r="58" spans="1:216" s="33" customFormat="1" ht="14.1" customHeight="1" x14ac:dyDescent="0.15">
      <c r="A58" s="32"/>
      <c r="B58" s="32"/>
      <c r="C58" s="24" t="s">
        <v>161</v>
      </c>
      <c r="D58" s="50">
        <v>11</v>
      </c>
      <c r="E58" s="47">
        <v>3</v>
      </c>
      <c r="F58" s="39">
        <f>I58+L58+O58</f>
        <v>59</v>
      </c>
      <c r="G58" s="39">
        <f>J58+M58+P58</f>
        <v>37</v>
      </c>
      <c r="H58" s="39">
        <f>K58+N58+Q58</f>
        <v>22</v>
      </c>
      <c r="I58" s="39">
        <f t="shared" ref="I58" si="46">SUM(J58:K58)</f>
        <v>20</v>
      </c>
      <c r="J58" s="50">
        <v>12</v>
      </c>
      <c r="K58" s="50">
        <v>8</v>
      </c>
      <c r="L58" s="39">
        <f>SUM(M58:N58)</f>
        <v>20</v>
      </c>
      <c r="M58" s="52">
        <v>15</v>
      </c>
      <c r="N58" s="52">
        <v>5</v>
      </c>
      <c r="O58" s="39">
        <f>SUM(P58:Q58)</f>
        <v>19</v>
      </c>
      <c r="P58" s="52">
        <v>10</v>
      </c>
      <c r="Q58" s="52">
        <v>9</v>
      </c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32"/>
      <c r="BE58" s="32"/>
      <c r="BF58" s="32"/>
      <c r="BG58" s="32"/>
      <c r="BH58" s="32"/>
      <c r="BI58" s="32"/>
      <c r="BJ58" s="32"/>
      <c r="BK58" s="32"/>
      <c r="BL58" s="32"/>
      <c r="BM58" s="32"/>
      <c r="BN58" s="32"/>
      <c r="BO58" s="32"/>
      <c r="BP58" s="32"/>
      <c r="BQ58" s="32"/>
      <c r="BR58" s="32"/>
      <c r="BS58" s="32"/>
      <c r="BT58" s="32"/>
      <c r="BU58" s="32"/>
      <c r="BV58" s="32"/>
      <c r="BW58" s="32"/>
      <c r="BX58" s="32"/>
      <c r="BY58" s="32"/>
      <c r="BZ58" s="32"/>
      <c r="CA58" s="32"/>
      <c r="CB58" s="32"/>
      <c r="CC58" s="32"/>
      <c r="CD58" s="32"/>
      <c r="CE58" s="32"/>
      <c r="CF58" s="32"/>
      <c r="CG58" s="32"/>
      <c r="CH58" s="32"/>
      <c r="CI58" s="32"/>
      <c r="CJ58" s="32"/>
      <c r="CK58" s="32"/>
      <c r="CL58" s="32"/>
      <c r="CM58" s="32"/>
      <c r="CN58" s="32"/>
      <c r="CO58" s="32"/>
      <c r="CP58" s="32"/>
      <c r="CQ58" s="32"/>
      <c r="CR58" s="32"/>
      <c r="CS58" s="32"/>
      <c r="CT58" s="32"/>
      <c r="CU58" s="32"/>
      <c r="CV58" s="32"/>
      <c r="CW58" s="32"/>
      <c r="CX58" s="32"/>
      <c r="CY58" s="32"/>
      <c r="CZ58" s="32"/>
      <c r="DA58" s="32"/>
      <c r="DB58" s="32"/>
      <c r="DC58" s="32"/>
      <c r="DD58" s="32"/>
      <c r="DE58" s="32"/>
      <c r="DF58" s="32"/>
      <c r="DG58" s="32"/>
      <c r="DH58" s="32"/>
      <c r="DI58" s="32"/>
      <c r="DJ58" s="32"/>
      <c r="DK58" s="32"/>
      <c r="DL58" s="32"/>
      <c r="DM58" s="32"/>
      <c r="DN58" s="32"/>
      <c r="DO58" s="32"/>
      <c r="DP58" s="32"/>
      <c r="DQ58" s="32"/>
      <c r="DR58" s="32"/>
      <c r="DS58" s="32"/>
      <c r="DT58" s="32"/>
      <c r="DU58" s="32"/>
      <c r="DV58" s="32"/>
      <c r="DW58" s="32"/>
      <c r="DX58" s="32"/>
      <c r="DY58" s="32"/>
      <c r="DZ58" s="32"/>
      <c r="EA58" s="32"/>
      <c r="EB58" s="32"/>
      <c r="EC58" s="32"/>
      <c r="ED58" s="32"/>
      <c r="EE58" s="32"/>
      <c r="EF58" s="32"/>
      <c r="EG58" s="32"/>
      <c r="EH58" s="32"/>
      <c r="EI58" s="32"/>
      <c r="EJ58" s="32"/>
      <c r="EK58" s="32"/>
      <c r="EL58" s="32"/>
      <c r="EM58" s="32"/>
      <c r="EN58" s="32"/>
      <c r="EO58" s="32"/>
      <c r="EP58" s="32"/>
      <c r="EQ58" s="32"/>
      <c r="ER58" s="32"/>
      <c r="ES58" s="32"/>
      <c r="ET58" s="32"/>
      <c r="EU58" s="32"/>
      <c r="EV58" s="32"/>
      <c r="EW58" s="32"/>
      <c r="EX58" s="32"/>
      <c r="EY58" s="32"/>
      <c r="EZ58" s="32"/>
      <c r="FA58" s="32"/>
      <c r="FB58" s="32"/>
      <c r="FC58" s="32"/>
      <c r="FD58" s="32"/>
      <c r="FE58" s="32"/>
      <c r="FF58" s="32"/>
      <c r="FG58" s="32"/>
      <c r="FH58" s="32"/>
      <c r="FI58" s="32"/>
      <c r="FJ58" s="32"/>
      <c r="FK58" s="32"/>
      <c r="FL58" s="32"/>
      <c r="FM58" s="32"/>
      <c r="FN58" s="32"/>
      <c r="FO58" s="32"/>
      <c r="FP58" s="32"/>
      <c r="FQ58" s="32"/>
      <c r="FR58" s="32"/>
      <c r="FS58" s="32"/>
      <c r="FT58" s="32"/>
      <c r="FU58" s="32"/>
      <c r="FV58" s="32"/>
      <c r="FW58" s="32"/>
      <c r="FX58" s="32"/>
      <c r="FY58" s="32"/>
      <c r="FZ58" s="32"/>
      <c r="GA58" s="32"/>
      <c r="GB58" s="32"/>
      <c r="GC58" s="32"/>
      <c r="GD58" s="32"/>
      <c r="GE58" s="32"/>
      <c r="GF58" s="32"/>
      <c r="GG58" s="32"/>
      <c r="GH58" s="32"/>
      <c r="GI58" s="32"/>
      <c r="GJ58" s="32"/>
      <c r="GK58" s="32"/>
      <c r="GL58" s="32"/>
      <c r="GM58" s="32"/>
      <c r="GN58" s="32"/>
      <c r="GO58" s="32"/>
      <c r="GP58" s="32"/>
      <c r="GQ58" s="32"/>
      <c r="GR58" s="32"/>
      <c r="GS58" s="32"/>
      <c r="GT58" s="32"/>
      <c r="GU58" s="32"/>
      <c r="GV58" s="32"/>
      <c r="GW58" s="32"/>
      <c r="GX58" s="32"/>
      <c r="GY58" s="32"/>
      <c r="GZ58" s="32"/>
      <c r="HA58" s="32"/>
      <c r="HB58" s="32"/>
      <c r="HC58" s="32"/>
      <c r="HD58" s="32"/>
      <c r="HE58" s="32"/>
      <c r="HF58" s="32"/>
      <c r="HG58" s="32"/>
      <c r="HH58" s="32"/>
    </row>
    <row r="59" spans="1:216" s="33" customFormat="1" ht="14.1" customHeight="1" x14ac:dyDescent="0.15">
      <c r="A59" s="32"/>
      <c r="B59" s="32"/>
      <c r="C59" s="24" t="s">
        <v>162</v>
      </c>
      <c r="D59" s="50">
        <v>19</v>
      </c>
      <c r="E59" s="47">
        <v>3</v>
      </c>
      <c r="F59" s="39">
        <f t="shared" ref="F59" si="47">I59+L59+O59</f>
        <v>64</v>
      </c>
      <c r="G59" s="39">
        <f t="shared" ref="G59" si="48">J59+M59+P59</f>
        <v>30</v>
      </c>
      <c r="H59" s="39">
        <f t="shared" ref="H59" si="49">K59+N59+Q59</f>
        <v>34</v>
      </c>
      <c r="I59" s="39">
        <f t="shared" ref="I59" si="50">SUM(J59:K59)</f>
        <v>22</v>
      </c>
      <c r="J59" s="50">
        <v>12</v>
      </c>
      <c r="K59" s="50">
        <v>10</v>
      </c>
      <c r="L59" s="39">
        <f>SUM(M59:N59)</f>
        <v>21</v>
      </c>
      <c r="M59" s="52">
        <v>9</v>
      </c>
      <c r="N59" s="52">
        <v>12</v>
      </c>
      <c r="O59" s="39">
        <f>SUM(P59:Q59)</f>
        <v>21</v>
      </c>
      <c r="P59" s="52">
        <v>9</v>
      </c>
      <c r="Q59" s="52">
        <v>12</v>
      </c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2"/>
      <c r="AH59" s="32"/>
      <c r="AI59" s="32"/>
      <c r="AJ59" s="32"/>
      <c r="AK59" s="32"/>
      <c r="AL59" s="32"/>
      <c r="AM59" s="32"/>
      <c r="AN59" s="32"/>
      <c r="AO59" s="32"/>
      <c r="AP59" s="32"/>
      <c r="AQ59" s="32"/>
      <c r="AR59" s="32"/>
      <c r="AS59" s="32"/>
      <c r="AT59" s="32"/>
      <c r="AU59" s="32"/>
      <c r="AV59" s="32"/>
      <c r="AW59" s="32"/>
      <c r="AX59" s="32"/>
      <c r="AY59" s="32"/>
      <c r="AZ59" s="32"/>
      <c r="BA59" s="32"/>
      <c r="BB59" s="32"/>
      <c r="BC59" s="32"/>
      <c r="BD59" s="32"/>
      <c r="BE59" s="32"/>
      <c r="BF59" s="32"/>
      <c r="BG59" s="32"/>
      <c r="BH59" s="32"/>
      <c r="BI59" s="32"/>
      <c r="BJ59" s="32"/>
      <c r="BK59" s="32"/>
      <c r="BL59" s="32"/>
      <c r="BM59" s="32"/>
      <c r="BN59" s="32"/>
      <c r="BO59" s="32"/>
      <c r="BP59" s="32"/>
      <c r="BQ59" s="32"/>
      <c r="BR59" s="32"/>
      <c r="BS59" s="32"/>
      <c r="BT59" s="32"/>
      <c r="BU59" s="32"/>
      <c r="BV59" s="32"/>
      <c r="BW59" s="32"/>
      <c r="BX59" s="32"/>
      <c r="BY59" s="32"/>
      <c r="BZ59" s="32"/>
      <c r="CA59" s="32"/>
      <c r="CB59" s="32"/>
      <c r="CC59" s="32"/>
      <c r="CD59" s="32"/>
      <c r="CE59" s="32"/>
      <c r="CF59" s="32"/>
      <c r="CG59" s="32"/>
      <c r="CH59" s="32"/>
      <c r="CI59" s="32"/>
      <c r="CJ59" s="32"/>
      <c r="CK59" s="32"/>
      <c r="CL59" s="32"/>
      <c r="CM59" s="32"/>
      <c r="CN59" s="32"/>
      <c r="CO59" s="32"/>
      <c r="CP59" s="32"/>
      <c r="CQ59" s="32"/>
      <c r="CR59" s="32"/>
      <c r="CS59" s="32"/>
      <c r="CT59" s="32"/>
      <c r="CU59" s="32"/>
      <c r="CV59" s="32"/>
      <c r="CW59" s="32"/>
      <c r="CX59" s="32"/>
      <c r="CY59" s="32"/>
      <c r="CZ59" s="32"/>
      <c r="DA59" s="32"/>
      <c r="DB59" s="32"/>
      <c r="DC59" s="32"/>
      <c r="DD59" s="32"/>
      <c r="DE59" s="32"/>
      <c r="DF59" s="32"/>
      <c r="DG59" s="32"/>
      <c r="DH59" s="32"/>
      <c r="DI59" s="32"/>
      <c r="DJ59" s="32"/>
      <c r="DK59" s="32"/>
      <c r="DL59" s="32"/>
      <c r="DM59" s="32"/>
      <c r="DN59" s="32"/>
      <c r="DO59" s="32"/>
      <c r="DP59" s="32"/>
      <c r="DQ59" s="32"/>
      <c r="DR59" s="32"/>
      <c r="DS59" s="32"/>
      <c r="DT59" s="32"/>
      <c r="DU59" s="32"/>
      <c r="DV59" s="32"/>
      <c r="DW59" s="32"/>
      <c r="DX59" s="32"/>
      <c r="DY59" s="32"/>
      <c r="DZ59" s="32"/>
      <c r="EA59" s="32"/>
      <c r="EB59" s="32"/>
      <c r="EC59" s="32"/>
      <c r="ED59" s="32"/>
      <c r="EE59" s="32"/>
      <c r="EF59" s="32"/>
      <c r="EG59" s="32"/>
      <c r="EH59" s="32"/>
      <c r="EI59" s="32"/>
      <c r="EJ59" s="32"/>
      <c r="EK59" s="32"/>
      <c r="EL59" s="32"/>
      <c r="EM59" s="32"/>
      <c r="EN59" s="32"/>
      <c r="EO59" s="32"/>
      <c r="EP59" s="32"/>
      <c r="EQ59" s="32"/>
      <c r="ER59" s="32"/>
      <c r="ES59" s="32"/>
      <c r="ET59" s="32"/>
      <c r="EU59" s="32"/>
      <c r="EV59" s="32"/>
      <c r="EW59" s="32"/>
      <c r="EX59" s="32"/>
      <c r="EY59" s="32"/>
      <c r="EZ59" s="32"/>
      <c r="FA59" s="32"/>
      <c r="FB59" s="32"/>
      <c r="FC59" s="32"/>
      <c r="FD59" s="32"/>
      <c r="FE59" s="32"/>
      <c r="FF59" s="32"/>
      <c r="FG59" s="32"/>
      <c r="FH59" s="32"/>
      <c r="FI59" s="32"/>
      <c r="FJ59" s="32"/>
      <c r="FK59" s="32"/>
      <c r="FL59" s="32"/>
      <c r="FM59" s="32"/>
      <c r="FN59" s="32"/>
      <c r="FO59" s="32"/>
      <c r="FP59" s="32"/>
      <c r="FQ59" s="32"/>
      <c r="FR59" s="32"/>
      <c r="FS59" s="32"/>
      <c r="FT59" s="32"/>
      <c r="FU59" s="32"/>
      <c r="FV59" s="32"/>
      <c r="FW59" s="32"/>
      <c r="FX59" s="32"/>
      <c r="FY59" s="32"/>
      <c r="FZ59" s="32"/>
      <c r="GA59" s="32"/>
      <c r="GB59" s="32"/>
      <c r="GC59" s="32"/>
      <c r="GD59" s="32"/>
      <c r="GE59" s="32"/>
      <c r="GF59" s="32"/>
      <c r="GG59" s="32"/>
      <c r="GH59" s="32"/>
      <c r="GI59" s="32"/>
      <c r="GJ59" s="32"/>
      <c r="GK59" s="32"/>
      <c r="GL59" s="32"/>
      <c r="GM59" s="32"/>
      <c r="GN59" s="32"/>
      <c r="GO59" s="32"/>
      <c r="GP59" s="32"/>
      <c r="GQ59" s="32"/>
      <c r="GR59" s="32"/>
      <c r="GS59" s="32"/>
      <c r="GT59" s="32"/>
      <c r="GU59" s="32"/>
      <c r="GV59" s="32"/>
      <c r="GW59" s="32"/>
      <c r="GX59" s="32"/>
      <c r="GY59" s="32"/>
      <c r="GZ59" s="32"/>
      <c r="HA59" s="32"/>
      <c r="HB59" s="32"/>
      <c r="HC59" s="32"/>
      <c r="HD59" s="32"/>
      <c r="HE59" s="32"/>
      <c r="HF59" s="32"/>
      <c r="HG59" s="32"/>
      <c r="HH59" s="32"/>
    </row>
    <row r="60" spans="1:216" s="33" customFormat="1" ht="14.1" customHeight="1" x14ac:dyDescent="0.15">
      <c r="A60" s="32"/>
      <c r="B60" s="32"/>
      <c r="C60" s="22" t="s">
        <v>94</v>
      </c>
      <c r="D60" s="51">
        <f>SUM(D61)</f>
        <v>8</v>
      </c>
      <c r="E60" s="48">
        <f t="shared" ref="E60:Q60" si="51">SUM(E61)</f>
        <v>3</v>
      </c>
      <c r="F60" s="48">
        <f t="shared" si="51"/>
        <v>48</v>
      </c>
      <c r="G60" s="48">
        <f t="shared" si="51"/>
        <v>30</v>
      </c>
      <c r="H60" s="48">
        <f t="shared" si="51"/>
        <v>18</v>
      </c>
      <c r="I60" s="48">
        <f t="shared" si="51"/>
        <v>14</v>
      </c>
      <c r="J60" s="51">
        <f t="shared" si="51"/>
        <v>10</v>
      </c>
      <c r="K60" s="51">
        <f t="shared" si="51"/>
        <v>4</v>
      </c>
      <c r="L60" s="48">
        <f t="shared" si="51"/>
        <v>17</v>
      </c>
      <c r="M60" s="48">
        <f t="shared" si="51"/>
        <v>11</v>
      </c>
      <c r="N60" s="48">
        <f t="shared" si="51"/>
        <v>6</v>
      </c>
      <c r="O60" s="48">
        <f t="shared" si="51"/>
        <v>17</v>
      </c>
      <c r="P60" s="48">
        <f t="shared" si="51"/>
        <v>9</v>
      </c>
      <c r="Q60" s="48">
        <f t="shared" si="51"/>
        <v>8</v>
      </c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32"/>
      <c r="AI60" s="32"/>
      <c r="AJ60" s="32"/>
      <c r="AK60" s="32"/>
      <c r="AL60" s="32"/>
      <c r="AM60" s="32"/>
      <c r="AN60" s="32"/>
      <c r="AO60" s="32"/>
      <c r="AP60" s="32"/>
      <c r="AQ60" s="32"/>
      <c r="AR60" s="32"/>
      <c r="AS60" s="32"/>
      <c r="AT60" s="32"/>
      <c r="AU60" s="32"/>
      <c r="AV60" s="32"/>
      <c r="AW60" s="32"/>
      <c r="AX60" s="32"/>
      <c r="AY60" s="32"/>
      <c r="AZ60" s="32"/>
      <c r="BA60" s="32"/>
      <c r="BB60" s="32"/>
      <c r="BC60" s="32"/>
      <c r="BD60" s="32"/>
      <c r="BE60" s="32"/>
      <c r="BF60" s="32"/>
      <c r="BG60" s="32"/>
      <c r="BH60" s="32"/>
      <c r="BI60" s="32"/>
      <c r="BJ60" s="32"/>
      <c r="BK60" s="32"/>
      <c r="BL60" s="32"/>
      <c r="BM60" s="32"/>
      <c r="BN60" s="32"/>
      <c r="BO60" s="32"/>
      <c r="BP60" s="32"/>
      <c r="BQ60" s="32"/>
      <c r="BR60" s="32"/>
      <c r="BS60" s="32"/>
      <c r="BT60" s="32"/>
      <c r="BU60" s="32"/>
      <c r="BV60" s="32"/>
      <c r="BW60" s="32"/>
      <c r="BX60" s="32"/>
      <c r="BY60" s="32"/>
      <c r="BZ60" s="32"/>
      <c r="CA60" s="32"/>
      <c r="CB60" s="32"/>
      <c r="CC60" s="32"/>
      <c r="CD60" s="32"/>
      <c r="CE60" s="32"/>
      <c r="CF60" s="32"/>
      <c r="CG60" s="32"/>
      <c r="CH60" s="32"/>
      <c r="CI60" s="32"/>
      <c r="CJ60" s="32"/>
      <c r="CK60" s="32"/>
      <c r="CL60" s="32"/>
      <c r="CM60" s="32"/>
      <c r="CN60" s="32"/>
      <c r="CO60" s="32"/>
      <c r="CP60" s="32"/>
      <c r="CQ60" s="32"/>
      <c r="CR60" s="32"/>
      <c r="CS60" s="32"/>
      <c r="CT60" s="32"/>
      <c r="CU60" s="32"/>
      <c r="CV60" s="32"/>
      <c r="CW60" s="32"/>
      <c r="CX60" s="32"/>
      <c r="CY60" s="32"/>
      <c r="CZ60" s="32"/>
      <c r="DA60" s="32"/>
      <c r="DB60" s="32"/>
      <c r="DC60" s="32"/>
      <c r="DD60" s="32"/>
      <c r="DE60" s="32"/>
      <c r="DF60" s="32"/>
      <c r="DG60" s="32"/>
      <c r="DH60" s="32"/>
      <c r="DI60" s="32"/>
      <c r="DJ60" s="32"/>
      <c r="DK60" s="32"/>
      <c r="DL60" s="32"/>
      <c r="DM60" s="32"/>
      <c r="DN60" s="32"/>
      <c r="DO60" s="32"/>
      <c r="DP60" s="32"/>
      <c r="DQ60" s="32"/>
      <c r="DR60" s="32"/>
      <c r="DS60" s="32"/>
      <c r="DT60" s="32"/>
      <c r="DU60" s="32"/>
      <c r="DV60" s="32"/>
      <c r="DW60" s="32"/>
      <c r="DX60" s="32"/>
      <c r="DY60" s="32"/>
      <c r="DZ60" s="32"/>
      <c r="EA60" s="32"/>
      <c r="EB60" s="32"/>
      <c r="EC60" s="32"/>
      <c r="ED60" s="32"/>
      <c r="EE60" s="32"/>
      <c r="EF60" s="32"/>
      <c r="EG60" s="32"/>
      <c r="EH60" s="32"/>
      <c r="EI60" s="32"/>
      <c r="EJ60" s="32"/>
      <c r="EK60" s="32"/>
      <c r="EL60" s="32"/>
      <c r="EM60" s="32"/>
      <c r="EN60" s="32"/>
      <c r="EO60" s="32"/>
      <c r="EP60" s="32"/>
      <c r="EQ60" s="32"/>
      <c r="ER60" s="32"/>
      <c r="ES60" s="32"/>
      <c r="ET60" s="32"/>
      <c r="EU60" s="32"/>
      <c r="EV60" s="32"/>
      <c r="EW60" s="32"/>
      <c r="EX60" s="32"/>
      <c r="EY60" s="32"/>
      <c r="EZ60" s="32"/>
      <c r="FA60" s="32"/>
      <c r="FB60" s="32"/>
      <c r="FC60" s="32"/>
      <c r="FD60" s="32"/>
      <c r="FE60" s="32"/>
      <c r="FF60" s="32"/>
      <c r="FG60" s="32"/>
      <c r="FH60" s="32"/>
      <c r="FI60" s="32"/>
      <c r="FJ60" s="32"/>
      <c r="FK60" s="32"/>
      <c r="FL60" s="32"/>
      <c r="FM60" s="32"/>
      <c r="FN60" s="32"/>
      <c r="FO60" s="32"/>
      <c r="FP60" s="32"/>
      <c r="FQ60" s="32"/>
      <c r="FR60" s="32"/>
      <c r="FS60" s="32"/>
      <c r="FT60" s="32"/>
      <c r="FU60" s="32"/>
      <c r="FV60" s="32"/>
      <c r="FW60" s="32"/>
      <c r="FX60" s="32"/>
      <c r="FY60" s="32"/>
      <c r="FZ60" s="32"/>
      <c r="GA60" s="32"/>
      <c r="GB60" s="32"/>
      <c r="GC60" s="32"/>
      <c r="GD60" s="32"/>
      <c r="GE60" s="32"/>
      <c r="GF60" s="32"/>
      <c r="GG60" s="32"/>
      <c r="GH60" s="32"/>
      <c r="GI60" s="32"/>
      <c r="GJ60" s="32"/>
      <c r="GK60" s="32"/>
      <c r="GL60" s="32"/>
      <c r="GM60" s="32"/>
      <c r="GN60" s="32"/>
      <c r="GO60" s="32"/>
      <c r="GP60" s="32"/>
      <c r="GQ60" s="32"/>
      <c r="GR60" s="32"/>
      <c r="GS60" s="32"/>
      <c r="GT60" s="32"/>
      <c r="GU60" s="32"/>
      <c r="GV60" s="32"/>
      <c r="GW60" s="32"/>
      <c r="GX60" s="32"/>
      <c r="GY60" s="32"/>
      <c r="GZ60" s="32"/>
      <c r="HA60" s="32"/>
      <c r="HB60" s="32"/>
      <c r="HC60" s="32"/>
      <c r="HD60" s="32"/>
      <c r="HE60" s="32"/>
      <c r="HF60" s="32"/>
      <c r="HG60" s="32"/>
      <c r="HH60" s="32"/>
    </row>
    <row r="61" spans="1:216" s="33" customFormat="1" ht="14.1" customHeight="1" x14ac:dyDescent="0.15">
      <c r="A61" s="32"/>
      <c r="B61" s="32"/>
      <c r="C61" s="24" t="s">
        <v>95</v>
      </c>
      <c r="D61" s="50">
        <v>8</v>
      </c>
      <c r="E61" s="47">
        <v>3</v>
      </c>
      <c r="F61" s="39">
        <f t="shared" ref="F61:H61" si="52">I61+L61+O61</f>
        <v>48</v>
      </c>
      <c r="G61" s="39">
        <f t="shared" si="52"/>
        <v>30</v>
      </c>
      <c r="H61" s="39">
        <f t="shared" si="52"/>
        <v>18</v>
      </c>
      <c r="I61" s="39">
        <f t="shared" si="44"/>
        <v>14</v>
      </c>
      <c r="J61" s="50">
        <v>10</v>
      </c>
      <c r="K61" s="50">
        <v>4</v>
      </c>
      <c r="L61" s="39">
        <f>SUM(M61:N61)</f>
        <v>17</v>
      </c>
      <c r="M61" s="52">
        <v>11</v>
      </c>
      <c r="N61" s="52">
        <v>6</v>
      </c>
      <c r="O61" s="39">
        <f>SUM(P61:Q61)</f>
        <v>17</v>
      </c>
      <c r="P61" s="52">
        <v>9</v>
      </c>
      <c r="Q61" s="52">
        <v>8</v>
      </c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2"/>
      <c r="AH61" s="32"/>
      <c r="AI61" s="32"/>
      <c r="AJ61" s="32"/>
      <c r="AK61" s="32"/>
      <c r="AL61" s="32"/>
      <c r="AM61" s="32"/>
      <c r="AN61" s="32"/>
      <c r="AO61" s="32"/>
      <c r="AP61" s="32"/>
      <c r="AQ61" s="32"/>
      <c r="AR61" s="32"/>
      <c r="AS61" s="32"/>
      <c r="AT61" s="32"/>
      <c r="AU61" s="32"/>
      <c r="AV61" s="32"/>
      <c r="AW61" s="32"/>
      <c r="AX61" s="32"/>
      <c r="AY61" s="32"/>
      <c r="AZ61" s="32"/>
      <c r="BA61" s="32"/>
      <c r="BB61" s="32"/>
      <c r="BC61" s="32"/>
      <c r="BD61" s="32"/>
      <c r="BE61" s="32"/>
      <c r="BF61" s="32"/>
      <c r="BG61" s="32"/>
      <c r="BH61" s="32"/>
      <c r="BI61" s="32"/>
      <c r="BJ61" s="32"/>
      <c r="BK61" s="32"/>
      <c r="BL61" s="32"/>
      <c r="BM61" s="32"/>
      <c r="BN61" s="32"/>
      <c r="BO61" s="32"/>
      <c r="BP61" s="32"/>
      <c r="BQ61" s="32"/>
      <c r="BR61" s="32"/>
      <c r="BS61" s="32"/>
      <c r="BT61" s="32"/>
      <c r="BU61" s="32"/>
      <c r="BV61" s="32"/>
      <c r="BW61" s="32"/>
      <c r="BX61" s="32"/>
      <c r="BY61" s="32"/>
      <c r="BZ61" s="32"/>
      <c r="CA61" s="32"/>
      <c r="CB61" s="32"/>
      <c r="CC61" s="32"/>
      <c r="CD61" s="32"/>
      <c r="CE61" s="32"/>
      <c r="CF61" s="32"/>
      <c r="CG61" s="32"/>
      <c r="CH61" s="32"/>
      <c r="CI61" s="32"/>
      <c r="CJ61" s="32"/>
      <c r="CK61" s="32"/>
      <c r="CL61" s="32"/>
      <c r="CM61" s="32"/>
      <c r="CN61" s="32"/>
      <c r="CO61" s="32"/>
      <c r="CP61" s="32"/>
      <c r="CQ61" s="32"/>
      <c r="CR61" s="32"/>
      <c r="CS61" s="32"/>
      <c r="CT61" s="32"/>
      <c r="CU61" s="32"/>
      <c r="CV61" s="32"/>
      <c r="CW61" s="32"/>
      <c r="CX61" s="32"/>
      <c r="CY61" s="32"/>
      <c r="CZ61" s="32"/>
      <c r="DA61" s="32"/>
      <c r="DB61" s="32"/>
      <c r="DC61" s="32"/>
      <c r="DD61" s="32"/>
      <c r="DE61" s="32"/>
      <c r="DF61" s="32"/>
      <c r="DG61" s="32"/>
      <c r="DH61" s="32"/>
      <c r="DI61" s="32"/>
      <c r="DJ61" s="32"/>
      <c r="DK61" s="32"/>
      <c r="DL61" s="32"/>
      <c r="DM61" s="32"/>
      <c r="DN61" s="32"/>
      <c r="DO61" s="32"/>
      <c r="DP61" s="32"/>
      <c r="DQ61" s="32"/>
      <c r="DR61" s="32"/>
      <c r="DS61" s="32"/>
      <c r="DT61" s="32"/>
      <c r="DU61" s="32"/>
      <c r="DV61" s="32"/>
      <c r="DW61" s="32"/>
      <c r="DX61" s="32"/>
      <c r="DY61" s="32"/>
      <c r="DZ61" s="32"/>
      <c r="EA61" s="32"/>
      <c r="EB61" s="32"/>
      <c r="EC61" s="32"/>
      <c r="ED61" s="32"/>
      <c r="EE61" s="32"/>
      <c r="EF61" s="32"/>
      <c r="EG61" s="32"/>
      <c r="EH61" s="32"/>
      <c r="EI61" s="32"/>
      <c r="EJ61" s="32"/>
      <c r="EK61" s="32"/>
      <c r="EL61" s="32"/>
      <c r="EM61" s="32"/>
      <c r="EN61" s="32"/>
      <c r="EO61" s="32"/>
      <c r="EP61" s="32"/>
      <c r="EQ61" s="32"/>
      <c r="ER61" s="32"/>
      <c r="ES61" s="32"/>
      <c r="ET61" s="32"/>
      <c r="EU61" s="32"/>
      <c r="EV61" s="32"/>
      <c r="EW61" s="32"/>
      <c r="EX61" s="32"/>
      <c r="EY61" s="32"/>
      <c r="EZ61" s="32"/>
      <c r="FA61" s="32"/>
      <c r="FB61" s="32"/>
      <c r="FC61" s="32"/>
      <c r="FD61" s="32"/>
      <c r="FE61" s="32"/>
      <c r="FF61" s="32"/>
      <c r="FG61" s="32"/>
      <c r="FH61" s="32"/>
      <c r="FI61" s="32"/>
      <c r="FJ61" s="32"/>
      <c r="FK61" s="32"/>
      <c r="FL61" s="32"/>
      <c r="FM61" s="32"/>
      <c r="FN61" s="32"/>
      <c r="FO61" s="32"/>
      <c r="FP61" s="32"/>
      <c r="FQ61" s="32"/>
      <c r="FR61" s="32"/>
      <c r="FS61" s="32"/>
      <c r="FT61" s="32"/>
      <c r="FU61" s="32"/>
      <c r="FV61" s="32"/>
      <c r="FW61" s="32"/>
      <c r="FX61" s="32"/>
      <c r="FY61" s="32"/>
      <c r="FZ61" s="32"/>
      <c r="GA61" s="32"/>
      <c r="GB61" s="32"/>
      <c r="GC61" s="32"/>
      <c r="GD61" s="32"/>
      <c r="GE61" s="32"/>
      <c r="GF61" s="32"/>
      <c r="GG61" s="32"/>
      <c r="GH61" s="32"/>
      <c r="GI61" s="32"/>
      <c r="GJ61" s="32"/>
      <c r="GK61" s="32"/>
      <c r="GL61" s="32"/>
      <c r="GM61" s="32"/>
      <c r="GN61" s="32"/>
      <c r="GO61" s="32"/>
      <c r="GP61" s="32"/>
      <c r="GQ61" s="32"/>
      <c r="GR61" s="32"/>
      <c r="GS61" s="32"/>
      <c r="GT61" s="32"/>
      <c r="GU61" s="32"/>
      <c r="GV61" s="32"/>
      <c r="GW61" s="32"/>
      <c r="GX61" s="32"/>
      <c r="GY61" s="32"/>
      <c r="GZ61" s="32"/>
      <c r="HA61" s="32"/>
      <c r="HB61" s="32"/>
      <c r="HC61" s="32"/>
      <c r="HD61" s="32"/>
      <c r="HE61" s="32"/>
      <c r="HF61" s="32"/>
      <c r="HG61" s="32"/>
      <c r="HH61" s="32"/>
    </row>
    <row r="62" spans="1:216" s="33" customFormat="1" ht="4.5" customHeight="1" x14ac:dyDescent="0.15">
      <c r="C62" s="26"/>
      <c r="D62" s="27"/>
      <c r="E62" s="27"/>
      <c r="F62" s="27"/>
      <c r="G62" s="53"/>
      <c r="H62" s="53"/>
      <c r="I62" s="53"/>
      <c r="J62" s="27"/>
      <c r="K62" s="27"/>
      <c r="L62" s="27"/>
      <c r="M62" s="53"/>
      <c r="N62" s="53"/>
      <c r="O62" s="27"/>
      <c r="P62" s="27"/>
      <c r="Q62" s="27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</row>
    <row r="63" spans="1:216" s="33" customFormat="1" ht="14.1" customHeight="1" x14ac:dyDescent="0.15">
      <c r="A63" s="8"/>
      <c r="B63" s="8"/>
      <c r="C63" s="28" t="s">
        <v>12</v>
      </c>
      <c r="D63" s="16"/>
      <c r="E63" s="16"/>
      <c r="F63" s="16"/>
      <c r="G63" s="34"/>
      <c r="H63" s="34"/>
      <c r="I63" s="34"/>
      <c r="J63" s="16"/>
      <c r="K63" s="16"/>
      <c r="L63" s="16"/>
      <c r="M63" s="34"/>
      <c r="N63" s="34"/>
      <c r="O63" s="16"/>
      <c r="P63" s="16"/>
      <c r="Q63" s="16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  <c r="AG63" s="32"/>
      <c r="AH63" s="32"/>
      <c r="AI63" s="32"/>
      <c r="AJ63" s="32"/>
      <c r="AK63" s="32"/>
      <c r="AL63" s="32"/>
      <c r="AM63" s="32"/>
      <c r="AN63" s="32"/>
      <c r="AO63" s="32"/>
      <c r="AP63" s="32"/>
      <c r="AQ63" s="32"/>
      <c r="AR63" s="32"/>
      <c r="AS63" s="32"/>
      <c r="AT63" s="32"/>
      <c r="AU63" s="32"/>
      <c r="AV63" s="32"/>
      <c r="AW63" s="32"/>
      <c r="AX63" s="32"/>
      <c r="AY63" s="32"/>
      <c r="AZ63" s="32"/>
      <c r="BA63" s="32"/>
      <c r="BB63" s="32"/>
      <c r="BC63" s="32"/>
      <c r="BD63" s="32"/>
      <c r="BE63" s="32"/>
      <c r="BF63" s="32"/>
      <c r="BG63" s="32"/>
      <c r="BH63" s="32"/>
      <c r="BI63" s="32"/>
      <c r="BJ63" s="32"/>
      <c r="BK63" s="32"/>
      <c r="BL63" s="32"/>
      <c r="BM63" s="32"/>
      <c r="BN63" s="32"/>
      <c r="BO63" s="32"/>
      <c r="BP63" s="32"/>
      <c r="BQ63" s="32"/>
      <c r="BR63" s="32"/>
      <c r="BS63" s="32"/>
      <c r="BT63" s="32"/>
      <c r="BU63" s="32"/>
      <c r="BV63" s="32"/>
      <c r="BW63" s="32"/>
      <c r="BX63" s="32"/>
      <c r="BY63" s="32"/>
      <c r="BZ63" s="32"/>
      <c r="CA63" s="32"/>
      <c r="CB63" s="32"/>
      <c r="CC63" s="32"/>
      <c r="CD63" s="32"/>
      <c r="CE63" s="32"/>
      <c r="CF63" s="32"/>
      <c r="CG63" s="32"/>
      <c r="CH63" s="32"/>
      <c r="CI63" s="32"/>
      <c r="CJ63" s="32"/>
      <c r="CK63" s="32"/>
      <c r="CL63" s="32"/>
      <c r="CM63" s="32"/>
      <c r="CN63" s="32"/>
      <c r="CO63" s="32"/>
      <c r="CP63" s="32"/>
      <c r="CQ63" s="32"/>
      <c r="CR63" s="32"/>
      <c r="CS63" s="32"/>
      <c r="CT63" s="32"/>
      <c r="CU63" s="32"/>
      <c r="CV63" s="32"/>
      <c r="CW63" s="32"/>
      <c r="CX63" s="32"/>
      <c r="CY63" s="32"/>
      <c r="CZ63" s="32"/>
      <c r="DA63" s="32"/>
      <c r="DB63" s="32"/>
      <c r="DC63" s="32"/>
      <c r="DD63" s="32"/>
      <c r="DE63" s="32"/>
      <c r="DF63" s="32"/>
      <c r="DG63" s="32"/>
      <c r="DH63" s="32"/>
      <c r="DI63" s="32"/>
      <c r="DJ63" s="32"/>
      <c r="DK63" s="32"/>
      <c r="DL63" s="32"/>
      <c r="DM63" s="32"/>
      <c r="DN63" s="32"/>
      <c r="DO63" s="32"/>
      <c r="DP63" s="32"/>
      <c r="DQ63" s="32"/>
      <c r="DR63" s="32"/>
      <c r="DS63" s="32"/>
      <c r="DT63" s="32"/>
      <c r="DU63" s="32"/>
      <c r="DV63" s="32"/>
      <c r="DW63" s="32"/>
      <c r="DX63" s="32"/>
      <c r="DY63" s="32"/>
      <c r="DZ63" s="32"/>
      <c r="EA63" s="32"/>
      <c r="EB63" s="32"/>
      <c r="EC63" s="32"/>
      <c r="ED63" s="32"/>
      <c r="EE63" s="32"/>
      <c r="EF63" s="32"/>
      <c r="EG63" s="32"/>
      <c r="EH63" s="32"/>
      <c r="EI63" s="32"/>
      <c r="EJ63" s="32"/>
      <c r="EK63" s="32"/>
      <c r="EL63" s="32"/>
      <c r="EM63" s="32"/>
      <c r="EN63" s="32"/>
      <c r="EO63" s="32"/>
      <c r="EP63" s="32"/>
      <c r="EQ63" s="32"/>
      <c r="ER63" s="32"/>
      <c r="ES63" s="32"/>
      <c r="ET63" s="32"/>
      <c r="EU63" s="32"/>
      <c r="EV63" s="32"/>
      <c r="EW63" s="32"/>
      <c r="EX63" s="32"/>
      <c r="EY63" s="32"/>
      <c r="EZ63" s="32"/>
      <c r="FA63" s="32"/>
      <c r="FB63" s="32"/>
      <c r="FC63" s="32"/>
      <c r="FD63" s="32"/>
      <c r="FE63" s="32"/>
      <c r="FF63" s="32"/>
      <c r="FG63" s="32"/>
      <c r="FH63" s="32"/>
      <c r="FI63" s="32"/>
      <c r="FJ63" s="32"/>
      <c r="FK63" s="32"/>
      <c r="FL63" s="32"/>
      <c r="FM63" s="32"/>
      <c r="FN63" s="32"/>
      <c r="FO63" s="32"/>
      <c r="FP63" s="32"/>
      <c r="FQ63" s="32"/>
      <c r="FR63" s="32"/>
      <c r="FS63" s="32"/>
      <c r="FT63" s="32"/>
      <c r="FU63" s="32"/>
      <c r="FV63" s="32"/>
      <c r="FW63" s="32"/>
      <c r="FX63" s="32"/>
      <c r="FY63" s="32"/>
      <c r="FZ63" s="32"/>
      <c r="GA63" s="32"/>
      <c r="GB63" s="32"/>
      <c r="GC63" s="32"/>
      <c r="GD63" s="32"/>
      <c r="GE63" s="32"/>
      <c r="GF63" s="32"/>
      <c r="GG63" s="32"/>
      <c r="GH63" s="32"/>
      <c r="GI63" s="32"/>
      <c r="GJ63" s="32"/>
      <c r="GK63" s="32"/>
      <c r="GL63" s="32"/>
      <c r="GM63" s="32"/>
      <c r="GN63" s="32"/>
      <c r="GO63" s="32"/>
      <c r="GP63" s="32"/>
      <c r="GQ63" s="32"/>
      <c r="GR63" s="32"/>
      <c r="GS63" s="32"/>
      <c r="GT63" s="32"/>
      <c r="GU63" s="32"/>
      <c r="GV63" s="32"/>
      <c r="GW63" s="32"/>
      <c r="GX63" s="32"/>
      <c r="GY63" s="32"/>
      <c r="GZ63" s="32"/>
      <c r="HA63" s="32"/>
      <c r="HB63" s="32"/>
      <c r="HC63" s="32"/>
      <c r="HD63" s="32"/>
      <c r="HE63" s="32"/>
      <c r="HF63" s="32"/>
      <c r="HG63" s="32"/>
      <c r="HH63" s="32"/>
    </row>
    <row r="64" spans="1:216" s="33" customFormat="1" ht="14.1" customHeight="1" x14ac:dyDescent="0.15">
      <c r="A64" s="8"/>
      <c r="B64" s="8"/>
      <c r="C64" s="25" t="s">
        <v>40</v>
      </c>
      <c r="D64" s="44">
        <f t="shared" ref="D64:Q64" si="53">SUM(D65:D89)</f>
        <v>571</v>
      </c>
      <c r="E64" s="44">
        <f t="shared" si="53"/>
        <v>95</v>
      </c>
      <c r="F64" s="44">
        <f>SUM(F65:F89)</f>
        <v>2196</v>
      </c>
      <c r="G64" s="44">
        <f t="shared" si="53"/>
        <v>1127</v>
      </c>
      <c r="H64" s="44">
        <f t="shared" si="53"/>
        <v>1069</v>
      </c>
      <c r="I64" s="44">
        <f t="shared" si="53"/>
        <v>714</v>
      </c>
      <c r="J64" s="44">
        <f t="shared" si="53"/>
        <v>353</v>
      </c>
      <c r="K64" s="44">
        <f t="shared" si="53"/>
        <v>361</v>
      </c>
      <c r="L64" s="44">
        <f t="shared" si="53"/>
        <v>767</v>
      </c>
      <c r="M64" s="44">
        <f t="shared" si="53"/>
        <v>422</v>
      </c>
      <c r="N64" s="44">
        <f t="shared" si="53"/>
        <v>345</v>
      </c>
      <c r="O64" s="44">
        <f t="shared" si="53"/>
        <v>715</v>
      </c>
      <c r="P64" s="44">
        <f t="shared" si="53"/>
        <v>352</v>
      </c>
      <c r="Q64" s="44">
        <f t="shared" si="53"/>
        <v>363</v>
      </c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  <c r="AH64" s="32"/>
      <c r="AI64" s="32"/>
      <c r="AJ64" s="32"/>
      <c r="AK64" s="32"/>
      <c r="AL64" s="32"/>
      <c r="AM64" s="32"/>
      <c r="AN64" s="32"/>
      <c r="AO64" s="32"/>
      <c r="AP64" s="32"/>
      <c r="AQ64" s="32"/>
      <c r="AR64" s="32"/>
      <c r="AS64" s="32"/>
      <c r="AT64" s="32"/>
      <c r="AU64" s="32"/>
      <c r="AV64" s="32"/>
      <c r="AW64" s="32"/>
      <c r="AX64" s="32"/>
      <c r="AY64" s="32"/>
      <c r="AZ64" s="32"/>
      <c r="BA64" s="32"/>
      <c r="BB64" s="32"/>
      <c r="BC64" s="32"/>
      <c r="BD64" s="32"/>
      <c r="BE64" s="32"/>
      <c r="BF64" s="32"/>
      <c r="BG64" s="32"/>
      <c r="BH64" s="32"/>
      <c r="BI64" s="32"/>
      <c r="BJ64" s="32"/>
      <c r="BK64" s="32"/>
      <c r="BL64" s="32"/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2"/>
      <c r="CA64" s="32"/>
      <c r="CB64" s="32"/>
      <c r="CC64" s="32"/>
      <c r="CD64" s="32"/>
      <c r="CE64" s="32"/>
      <c r="CF64" s="32"/>
      <c r="CG64" s="32"/>
      <c r="CH64" s="32"/>
      <c r="CI64" s="32"/>
      <c r="CJ64" s="32"/>
      <c r="CK64" s="32"/>
      <c r="CL64" s="32"/>
      <c r="CM64" s="32"/>
      <c r="CN64" s="32"/>
      <c r="CO64" s="32"/>
      <c r="CP64" s="32"/>
      <c r="CQ64" s="32"/>
      <c r="CR64" s="32"/>
      <c r="CS64" s="32"/>
      <c r="CT64" s="32"/>
      <c r="CU64" s="32"/>
      <c r="CV64" s="32"/>
      <c r="CW64" s="32"/>
      <c r="CX64" s="32"/>
      <c r="CY64" s="32"/>
      <c r="CZ64" s="32"/>
      <c r="DA64" s="32"/>
      <c r="DB64" s="32"/>
      <c r="DC64" s="32"/>
      <c r="DD64" s="32"/>
      <c r="DE64" s="32"/>
      <c r="DF64" s="32"/>
      <c r="DG64" s="32"/>
      <c r="DH64" s="32"/>
      <c r="DI64" s="32"/>
      <c r="DJ64" s="32"/>
      <c r="DK64" s="32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32"/>
      <c r="DY64" s="32"/>
      <c r="DZ64" s="32"/>
      <c r="EA64" s="32"/>
      <c r="EB64" s="32"/>
      <c r="EC64" s="32"/>
      <c r="ED64" s="32"/>
      <c r="EE64" s="32"/>
      <c r="EF64" s="32"/>
      <c r="EG64" s="32"/>
      <c r="EH64" s="32"/>
      <c r="EI64" s="32"/>
      <c r="EJ64" s="32"/>
      <c r="EK64" s="32"/>
      <c r="EL64" s="32"/>
      <c r="EM64" s="32"/>
      <c r="EN64" s="32"/>
      <c r="EO64" s="32"/>
      <c r="EP64" s="32"/>
      <c r="EQ64" s="32"/>
      <c r="ER64" s="32"/>
      <c r="ES64" s="32"/>
      <c r="ET64" s="32"/>
      <c r="EU64" s="32"/>
      <c r="EV64" s="32"/>
      <c r="EW64" s="32"/>
      <c r="EX64" s="32"/>
      <c r="EY64" s="32"/>
      <c r="EZ64" s="32"/>
      <c r="FA64" s="32"/>
      <c r="FB64" s="32"/>
      <c r="FC64" s="32"/>
      <c r="FD64" s="32"/>
      <c r="FE64" s="32"/>
      <c r="FF64" s="32"/>
      <c r="FG64" s="32"/>
      <c r="FH64" s="32"/>
      <c r="FI64" s="32"/>
      <c r="FJ64" s="32"/>
      <c r="FK64" s="32"/>
      <c r="FL64" s="32"/>
      <c r="FM64" s="32"/>
      <c r="FN64" s="32"/>
      <c r="FO64" s="32"/>
      <c r="FP64" s="32"/>
      <c r="FQ64" s="32"/>
      <c r="FR64" s="32"/>
      <c r="FS64" s="32"/>
      <c r="FT64" s="32"/>
      <c r="FU64" s="32"/>
      <c r="FV64" s="32"/>
      <c r="FW64" s="32"/>
      <c r="FX64" s="32"/>
      <c r="FY64" s="32"/>
      <c r="FZ64" s="32"/>
      <c r="GA64" s="32"/>
      <c r="GB64" s="32"/>
      <c r="GC64" s="32"/>
      <c r="GD64" s="32"/>
      <c r="GE64" s="32"/>
      <c r="GF64" s="32"/>
      <c r="GG64" s="32"/>
      <c r="GH64" s="32"/>
      <c r="GI64" s="32"/>
      <c r="GJ64" s="32"/>
      <c r="GK64" s="32"/>
      <c r="GL64" s="32"/>
      <c r="GM64" s="32"/>
      <c r="GN64" s="32"/>
      <c r="GO64" s="32"/>
      <c r="GP64" s="32"/>
      <c r="GQ64" s="32"/>
      <c r="GR64" s="32"/>
      <c r="GS64" s="32"/>
      <c r="GT64" s="32"/>
      <c r="GU64" s="32"/>
      <c r="GV64" s="32"/>
      <c r="GW64" s="32"/>
      <c r="GX64" s="32"/>
      <c r="GY64" s="32"/>
      <c r="GZ64" s="32"/>
      <c r="HA64" s="32"/>
      <c r="HB64" s="32"/>
      <c r="HC64" s="32"/>
      <c r="HD64" s="32"/>
      <c r="HE64" s="32"/>
      <c r="HF64" s="32"/>
      <c r="HG64" s="32"/>
      <c r="HH64" s="32"/>
    </row>
    <row r="65" spans="1:216" s="33" customFormat="1" ht="14.1" customHeight="1" x14ac:dyDescent="0.15">
      <c r="A65" s="32"/>
      <c r="B65" s="32"/>
      <c r="C65" s="24" t="s">
        <v>41</v>
      </c>
      <c r="D65" s="54">
        <v>15</v>
      </c>
      <c r="E65" s="54">
        <v>5</v>
      </c>
      <c r="F65" s="55">
        <f t="shared" ref="F65:H80" si="54">I65+L65+O65</f>
        <v>116</v>
      </c>
      <c r="G65" s="55">
        <f t="shared" si="54"/>
        <v>64</v>
      </c>
      <c r="H65" s="55">
        <f t="shared" si="54"/>
        <v>52</v>
      </c>
      <c r="I65" s="55">
        <f t="shared" ref="I65:I81" si="55">SUM(J65:K65)</f>
        <v>36</v>
      </c>
      <c r="J65" s="54">
        <v>15</v>
      </c>
      <c r="K65" s="54">
        <v>21</v>
      </c>
      <c r="L65" s="55">
        <f t="shared" ref="L65:L81" si="56">SUM(M65:N65)</f>
        <v>40</v>
      </c>
      <c r="M65" s="54">
        <v>28</v>
      </c>
      <c r="N65" s="54">
        <v>12</v>
      </c>
      <c r="O65" s="55">
        <f t="shared" ref="O65:O81" si="57">SUM(P65:Q65)</f>
        <v>40</v>
      </c>
      <c r="P65" s="54">
        <v>21</v>
      </c>
      <c r="Q65" s="54">
        <v>19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</row>
    <row r="66" spans="1:216" s="33" customFormat="1" ht="14.1" customHeight="1" x14ac:dyDescent="0.15">
      <c r="A66" s="32"/>
      <c r="B66" s="32"/>
      <c r="C66" s="24" t="s">
        <v>42</v>
      </c>
      <c r="D66" s="54">
        <v>15</v>
      </c>
      <c r="E66" s="54">
        <v>3</v>
      </c>
      <c r="F66" s="55">
        <f t="shared" si="54"/>
        <v>36</v>
      </c>
      <c r="G66" s="55">
        <f t="shared" si="54"/>
        <v>14</v>
      </c>
      <c r="H66" s="55">
        <f t="shared" si="54"/>
        <v>22</v>
      </c>
      <c r="I66" s="55">
        <f t="shared" si="55"/>
        <v>12</v>
      </c>
      <c r="J66" s="54">
        <v>2</v>
      </c>
      <c r="K66" s="54">
        <v>10</v>
      </c>
      <c r="L66" s="55">
        <f t="shared" si="56"/>
        <v>8</v>
      </c>
      <c r="M66" s="54">
        <v>4</v>
      </c>
      <c r="N66" s="54">
        <v>4</v>
      </c>
      <c r="O66" s="55">
        <f t="shared" si="57"/>
        <v>16</v>
      </c>
      <c r="P66" s="54">
        <v>8</v>
      </c>
      <c r="Q66" s="54">
        <v>8</v>
      </c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  <c r="AH66" s="32"/>
      <c r="AI66" s="32"/>
      <c r="AJ66" s="32"/>
      <c r="AK66" s="32"/>
      <c r="AL66" s="32"/>
      <c r="AM66" s="32"/>
      <c r="AN66" s="32"/>
      <c r="AO66" s="32"/>
      <c r="AP66" s="32"/>
      <c r="AQ66" s="32"/>
      <c r="AR66" s="32"/>
      <c r="AS66" s="32"/>
      <c r="AT66" s="32"/>
      <c r="AU66" s="32"/>
      <c r="AV66" s="32"/>
      <c r="AW66" s="32"/>
      <c r="AX66" s="32"/>
      <c r="AY66" s="32"/>
      <c r="AZ66" s="32"/>
      <c r="BA66" s="32"/>
      <c r="BB66" s="32"/>
      <c r="BC66" s="32"/>
      <c r="BD66" s="32"/>
      <c r="BE66" s="32"/>
      <c r="BF66" s="32"/>
      <c r="BG66" s="32"/>
      <c r="BH66" s="32"/>
      <c r="BI66" s="32"/>
      <c r="BJ66" s="32"/>
      <c r="BK66" s="32"/>
      <c r="BL66" s="32"/>
      <c r="BM66" s="32"/>
      <c r="BN66" s="32"/>
      <c r="BO66" s="32"/>
      <c r="BP66" s="32"/>
      <c r="BQ66" s="32"/>
      <c r="BR66" s="32"/>
      <c r="BS66" s="32"/>
      <c r="BT66" s="32"/>
      <c r="BU66" s="32"/>
      <c r="BV66" s="32"/>
      <c r="BW66" s="32"/>
      <c r="BX66" s="32"/>
      <c r="BY66" s="32"/>
      <c r="BZ66" s="32"/>
      <c r="CA66" s="32"/>
      <c r="CB66" s="32"/>
      <c r="CC66" s="32"/>
      <c r="CD66" s="32"/>
      <c r="CE66" s="32"/>
      <c r="CF66" s="32"/>
      <c r="CG66" s="32"/>
      <c r="CH66" s="32"/>
      <c r="CI66" s="32"/>
      <c r="CJ66" s="32"/>
      <c r="CK66" s="32"/>
      <c r="CL66" s="32"/>
      <c r="CM66" s="32"/>
      <c r="CN66" s="32"/>
      <c r="CO66" s="32"/>
      <c r="CP66" s="32"/>
      <c r="CQ66" s="32"/>
      <c r="CR66" s="32"/>
      <c r="CS66" s="32"/>
      <c r="CT66" s="32"/>
      <c r="CU66" s="32"/>
      <c r="CV66" s="32"/>
      <c r="CW66" s="32"/>
      <c r="CX66" s="32"/>
      <c r="CY66" s="32"/>
      <c r="CZ66" s="32"/>
      <c r="DA66" s="32"/>
      <c r="DB66" s="32"/>
      <c r="DC66" s="32"/>
      <c r="DD66" s="32"/>
      <c r="DE66" s="32"/>
      <c r="DF66" s="32"/>
      <c r="DG66" s="32"/>
      <c r="DH66" s="32"/>
      <c r="DI66" s="32"/>
      <c r="DJ66" s="32"/>
      <c r="DK66" s="32"/>
      <c r="DL66" s="32"/>
      <c r="DM66" s="32"/>
      <c r="DN66" s="32"/>
      <c r="DO66" s="32"/>
      <c r="DP66" s="32"/>
      <c r="DQ66" s="32"/>
      <c r="DR66" s="32"/>
      <c r="DS66" s="32"/>
      <c r="DT66" s="32"/>
      <c r="DU66" s="32"/>
      <c r="DV66" s="32"/>
      <c r="DW66" s="32"/>
      <c r="DX66" s="32"/>
      <c r="DY66" s="32"/>
      <c r="DZ66" s="32"/>
      <c r="EA66" s="32"/>
      <c r="EB66" s="32"/>
      <c r="EC66" s="32"/>
      <c r="ED66" s="32"/>
      <c r="EE66" s="32"/>
      <c r="EF66" s="32"/>
      <c r="EG66" s="32"/>
      <c r="EH66" s="32"/>
      <c r="EI66" s="32"/>
      <c r="EJ66" s="32"/>
      <c r="EK66" s="32"/>
      <c r="EL66" s="32"/>
      <c r="EM66" s="32"/>
      <c r="EN66" s="32"/>
      <c r="EO66" s="32"/>
      <c r="EP66" s="32"/>
      <c r="EQ66" s="32"/>
      <c r="ER66" s="32"/>
      <c r="ES66" s="32"/>
      <c r="ET66" s="32"/>
      <c r="EU66" s="32"/>
      <c r="EV66" s="32"/>
      <c r="EW66" s="32"/>
      <c r="EX66" s="32"/>
      <c r="EY66" s="32"/>
      <c r="EZ66" s="32"/>
      <c r="FA66" s="32"/>
      <c r="FB66" s="32"/>
      <c r="FC66" s="32"/>
      <c r="FD66" s="32"/>
      <c r="FE66" s="32"/>
      <c r="FF66" s="32"/>
      <c r="FG66" s="32"/>
      <c r="FH66" s="32"/>
      <c r="FI66" s="32"/>
      <c r="FJ66" s="32"/>
      <c r="FK66" s="32"/>
      <c r="FL66" s="32"/>
      <c r="FM66" s="32"/>
      <c r="FN66" s="32"/>
      <c r="FO66" s="32"/>
      <c r="FP66" s="32"/>
      <c r="FQ66" s="32"/>
      <c r="FR66" s="32"/>
      <c r="FS66" s="32"/>
      <c r="FT66" s="32"/>
      <c r="FU66" s="32"/>
      <c r="FV66" s="32"/>
      <c r="FW66" s="32"/>
      <c r="FX66" s="32"/>
      <c r="FY66" s="32"/>
      <c r="FZ66" s="32"/>
      <c r="GA66" s="32"/>
      <c r="GB66" s="32"/>
      <c r="GC66" s="32"/>
      <c r="GD66" s="32"/>
      <c r="GE66" s="32"/>
      <c r="GF66" s="32"/>
      <c r="GG66" s="32"/>
      <c r="GH66" s="32"/>
      <c r="GI66" s="32"/>
      <c r="GJ66" s="32"/>
      <c r="GK66" s="32"/>
      <c r="GL66" s="32"/>
      <c r="GM66" s="32"/>
      <c r="GN66" s="32"/>
      <c r="GO66" s="32"/>
      <c r="GP66" s="32"/>
      <c r="GQ66" s="32"/>
      <c r="GR66" s="32"/>
      <c r="GS66" s="32"/>
      <c r="GT66" s="32"/>
      <c r="GU66" s="32"/>
      <c r="GV66" s="32"/>
      <c r="GW66" s="32"/>
      <c r="GX66" s="32"/>
      <c r="GY66" s="32"/>
      <c r="GZ66" s="32"/>
      <c r="HA66" s="32"/>
      <c r="HB66" s="32"/>
      <c r="HC66" s="32"/>
      <c r="HD66" s="32"/>
      <c r="HE66" s="32"/>
      <c r="HF66" s="32"/>
      <c r="HG66" s="32"/>
      <c r="HH66" s="32"/>
    </row>
    <row r="67" spans="1:216" s="33" customFormat="1" ht="14.1" customHeight="1" x14ac:dyDescent="0.15">
      <c r="A67" s="32"/>
      <c r="B67" s="32"/>
      <c r="C67" s="26" t="s">
        <v>80</v>
      </c>
      <c r="D67" s="54">
        <v>31</v>
      </c>
      <c r="E67" s="54">
        <v>5</v>
      </c>
      <c r="F67" s="55">
        <f t="shared" si="54"/>
        <v>112</v>
      </c>
      <c r="G67" s="55">
        <f t="shared" si="54"/>
        <v>62</v>
      </c>
      <c r="H67" s="55">
        <f t="shared" si="54"/>
        <v>50</v>
      </c>
      <c r="I67" s="55">
        <f t="shared" si="55"/>
        <v>33</v>
      </c>
      <c r="J67" s="54">
        <v>19</v>
      </c>
      <c r="K67" s="54">
        <v>14</v>
      </c>
      <c r="L67" s="55">
        <f t="shared" si="56"/>
        <v>44</v>
      </c>
      <c r="M67" s="54">
        <v>24</v>
      </c>
      <c r="N67" s="54">
        <v>20</v>
      </c>
      <c r="O67" s="55">
        <f t="shared" si="57"/>
        <v>35</v>
      </c>
      <c r="P67" s="54">
        <v>19</v>
      </c>
      <c r="Q67" s="54">
        <v>16</v>
      </c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  <c r="AH67" s="32"/>
      <c r="AI67" s="32"/>
      <c r="AJ67" s="32"/>
      <c r="AK67" s="32"/>
      <c r="AL67" s="32"/>
      <c r="AM67" s="32"/>
      <c r="AN67" s="32"/>
      <c r="AO67" s="32"/>
      <c r="AP67" s="32"/>
      <c r="AQ67" s="32"/>
      <c r="AR67" s="32"/>
      <c r="AS67" s="32"/>
      <c r="AT67" s="32"/>
      <c r="AU67" s="32"/>
      <c r="AV67" s="32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  <c r="BM67" s="32"/>
      <c r="BN67" s="32"/>
      <c r="BO67" s="32"/>
      <c r="BP67" s="32"/>
      <c r="BQ67" s="32"/>
      <c r="BR67" s="32"/>
      <c r="BS67" s="32"/>
      <c r="BT67" s="32"/>
      <c r="BU67" s="32"/>
      <c r="BV67" s="32"/>
      <c r="BW67" s="32"/>
      <c r="BX67" s="32"/>
      <c r="BY67" s="32"/>
      <c r="BZ67" s="32"/>
      <c r="CA67" s="32"/>
      <c r="CB67" s="32"/>
      <c r="CC67" s="32"/>
      <c r="CD67" s="32"/>
      <c r="CE67" s="32"/>
      <c r="CF67" s="32"/>
      <c r="CG67" s="32"/>
      <c r="CH67" s="32"/>
      <c r="CI67" s="32"/>
      <c r="CJ67" s="32"/>
      <c r="CK67" s="32"/>
      <c r="CL67" s="32"/>
      <c r="CM67" s="32"/>
      <c r="CN67" s="32"/>
      <c r="CO67" s="32"/>
      <c r="CP67" s="32"/>
      <c r="CQ67" s="32"/>
      <c r="CR67" s="32"/>
      <c r="CS67" s="32"/>
      <c r="CT67" s="32"/>
      <c r="CU67" s="32"/>
      <c r="CV67" s="32"/>
      <c r="CW67" s="32"/>
      <c r="CX67" s="32"/>
      <c r="CY67" s="32"/>
      <c r="CZ67" s="32"/>
      <c r="DA67" s="32"/>
      <c r="DB67" s="32"/>
      <c r="DC67" s="32"/>
      <c r="DD67" s="32"/>
      <c r="DE67" s="32"/>
      <c r="DF67" s="32"/>
      <c r="DG67" s="32"/>
      <c r="DH67" s="32"/>
      <c r="DI67" s="32"/>
      <c r="DJ67" s="32"/>
      <c r="DK67" s="32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32"/>
      <c r="DY67" s="32"/>
      <c r="DZ67" s="32"/>
      <c r="EA67" s="32"/>
      <c r="EB67" s="32"/>
      <c r="EC67" s="32"/>
      <c r="ED67" s="32"/>
      <c r="EE67" s="32"/>
      <c r="EF67" s="32"/>
      <c r="EG67" s="32"/>
      <c r="EH67" s="32"/>
      <c r="EI67" s="32"/>
      <c r="EJ67" s="32"/>
      <c r="EK67" s="32"/>
      <c r="EL67" s="32"/>
      <c r="EM67" s="32"/>
      <c r="EN67" s="32"/>
      <c r="EO67" s="32"/>
      <c r="EP67" s="32"/>
      <c r="EQ67" s="32"/>
      <c r="ER67" s="32"/>
      <c r="ES67" s="32"/>
      <c r="ET67" s="32"/>
      <c r="EU67" s="32"/>
      <c r="EV67" s="32"/>
      <c r="EW67" s="32"/>
      <c r="EX67" s="32"/>
      <c r="EY67" s="32"/>
      <c r="EZ67" s="32"/>
      <c r="FA67" s="32"/>
      <c r="FB67" s="32"/>
      <c r="FC67" s="32"/>
      <c r="FD67" s="32"/>
      <c r="FE67" s="32"/>
      <c r="FF67" s="32"/>
      <c r="FG67" s="32"/>
      <c r="FH67" s="32"/>
      <c r="FI67" s="32"/>
      <c r="FJ67" s="32"/>
      <c r="FK67" s="32"/>
      <c r="FL67" s="32"/>
      <c r="FM67" s="32"/>
      <c r="FN67" s="32"/>
      <c r="FO67" s="32"/>
      <c r="FP67" s="32"/>
      <c r="FQ67" s="32"/>
      <c r="FR67" s="32"/>
      <c r="FS67" s="32"/>
      <c r="FT67" s="32"/>
      <c r="FU67" s="32"/>
      <c r="FV67" s="32"/>
      <c r="FW67" s="32"/>
      <c r="FX67" s="32"/>
      <c r="FY67" s="32"/>
      <c r="FZ67" s="32"/>
      <c r="GA67" s="32"/>
      <c r="GB67" s="32"/>
      <c r="GC67" s="32"/>
      <c r="GD67" s="32"/>
      <c r="GE67" s="32"/>
      <c r="GF67" s="32"/>
      <c r="GG67" s="32"/>
      <c r="GH67" s="32"/>
      <c r="GI67" s="32"/>
      <c r="GJ67" s="32"/>
      <c r="GK67" s="32"/>
      <c r="GL67" s="32"/>
      <c r="GM67" s="32"/>
      <c r="GN67" s="32"/>
      <c r="GO67" s="32"/>
      <c r="GP67" s="32"/>
      <c r="GQ67" s="32"/>
      <c r="GR67" s="32"/>
      <c r="GS67" s="32"/>
      <c r="GT67" s="32"/>
      <c r="GU67" s="32"/>
      <c r="GV67" s="32"/>
      <c r="GW67" s="32"/>
      <c r="GX67" s="32"/>
      <c r="GY67" s="32"/>
      <c r="GZ67" s="32"/>
      <c r="HA67" s="32"/>
      <c r="HB67" s="32"/>
      <c r="HC67" s="32"/>
      <c r="HD67" s="32"/>
      <c r="HE67" s="32"/>
      <c r="HF67" s="32"/>
      <c r="HG67" s="32"/>
      <c r="HH67" s="32"/>
    </row>
    <row r="68" spans="1:216" s="33" customFormat="1" ht="14.1" customHeight="1" x14ac:dyDescent="0.15">
      <c r="A68" s="32"/>
      <c r="B68" s="32"/>
      <c r="C68" s="24" t="s">
        <v>81</v>
      </c>
      <c r="D68" s="54">
        <v>26</v>
      </c>
      <c r="E68" s="54">
        <v>6</v>
      </c>
      <c r="F68" s="55">
        <f t="shared" si="54"/>
        <v>149</v>
      </c>
      <c r="G68" s="55">
        <f t="shared" si="54"/>
        <v>78</v>
      </c>
      <c r="H68" s="55">
        <f t="shared" si="54"/>
        <v>71</v>
      </c>
      <c r="I68" s="55">
        <f t="shared" si="55"/>
        <v>46</v>
      </c>
      <c r="J68" s="54">
        <v>22</v>
      </c>
      <c r="K68" s="54">
        <v>24</v>
      </c>
      <c r="L68" s="55">
        <f t="shared" si="56"/>
        <v>48</v>
      </c>
      <c r="M68" s="54">
        <v>27</v>
      </c>
      <c r="N68" s="54">
        <v>21</v>
      </c>
      <c r="O68" s="55">
        <f t="shared" si="57"/>
        <v>55</v>
      </c>
      <c r="P68" s="54">
        <v>29</v>
      </c>
      <c r="Q68" s="54">
        <v>26</v>
      </c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</row>
    <row r="69" spans="1:216" s="33" customFormat="1" ht="14.1" customHeight="1" x14ac:dyDescent="0.15">
      <c r="A69" s="32"/>
      <c r="B69" s="32"/>
      <c r="C69" s="24" t="s">
        <v>82</v>
      </c>
      <c r="D69" s="54">
        <v>24</v>
      </c>
      <c r="E69" s="54">
        <v>6</v>
      </c>
      <c r="F69" s="55">
        <f t="shared" si="54"/>
        <v>164</v>
      </c>
      <c r="G69" s="55">
        <f t="shared" si="54"/>
        <v>87</v>
      </c>
      <c r="H69" s="55">
        <f t="shared" si="54"/>
        <v>77</v>
      </c>
      <c r="I69" s="55">
        <f t="shared" si="55"/>
        <v>57</v>
      </c>
      <c r="J69" s="54">
        <v>25</v>
      </c>
      <c r="K69" s="54">
        <v>32</v>
      </c>
      <c r="L69" s="55">
        <f t="shared" si="56"/>
        <v>55</v>
      </c>
      <c r="M69" s="54">
        <v>33</v>
      </c>
      <c r="N69" s="54">
        <v>22</v>
      </c>
      <c r="O69" s="55">
        <f t="shared" si="57"/>
        <v>52</v>
      </c>
      <c r="P69" s="54">
        <v>29</v>
      </c>
      <c r="Q69" s="54">
        <v>23</v>
      </c>
      <c r="R69" s="32"/>
      <c r="S69" s="32"/>
      <c r="T69" s="32"/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  <c r="BA69" s="32"/>
      <c r="BB69" s="32"/>
      <c r="BC69" s="32"/>
      <c r="BD69" s="32"/>
      <c r="BE69" s="32"/>
      <c r="BF69" s="32"/>
      <c r="BG69" s="32"/>
      <c r="BH69" s="32"/>
      <c r="BI69" s="32"/>
      <c r="BJ69" s="32"/>
      <c r="BK69" s="32"/>
      <c r="BL69" s="32"/>
      <c r="BM69" s="32"/>
      <c r="BN69" s="32"/>
      <c r="BO69" s="32"/>
      <c r="BP69" s="32"/>
      <c r="BQ69" s="32"/>
      <c r="BR69" s="32"/>
      <c r="BS69" s="32"/>
      <c r="BT69" s="32"/>
      <c r="BU69" s="32"/>
      <c r="BV69" s="32"/>
      <c r="BW69" s="32"/>
      <c r="BX69" s="32"/>
      <c r="BY69" s="32"/>
      <c r="BZ69" s="32"/>
      <c r="CA69" s="32"/>
      <c r="CB69" s="32"/>
      <c r="CC69" s="32"/>
      <c r="CD69" s="32"/>
      <c r="CE69" s="32"/>
      <c r="CF69" s="32"/>
      <c r="CG69" s="32"/>
      <c r="CH69" s="32"/>
      <c r="CI69" s="32"/>
      <c r="CJ69" s="32"/>
      <c r="CK69" s="32"/>
      <c r="CL69" s="32"/>
      <c r="CM69" s="32"/>
      <c r="CN69" s="32"/>
      <c r="CO69" s="32"/>
      <c r="CP69" s="32"/>
      <c r="CQ69" s="32"/>
      <c r="CR69" s="32"/>
      <c r="CS69" s="32"/>
      <c r="CT69" s="32"/>
      <c r="CU69" s="32"/>
      <c r="CV69" s="32"/>
      <c r="CW69" s="32"/>
      <c r="CX69" s="32"/>
      <c r="CY69" s="32"/>
      <c r="CZ69" s="32"/>
      <c r="DA69" s="32"/>
      <c r="DB69" s="32"/>
      <c r="DC69" s="32"/>
      <c r="DD69" s="32"/>
      <c r="DE69" s="32"/>
      <c r="DF69" s="32"/>
      <c r="DG69" s="32"/>
      <c r="DH69" s="32"/>
      <c r="DI69" s="32"/>
      <c r="DJ69" s="32"/>
      <c r="DK69" s="32"/>
      <c r="DL69" s="32"/>
      <c r="DM69" s="32"/>
      <c r="DN69" s="32"/>
      <c r="DO69" s="32"/>
      <c r="DP69" s="32"/>
      <c r="DQ69" s="32"/>
      <c r="DR69" s="32"/>
      <c r="DS69" s="32"/>
      <c r="DT69" s="32"/>
      <c r="DU69" s="32"/>
      <c r="DV69" s="32"/>
      <c r="DW69" s="32"/>
      <c r="DX69" s="32"/>
      <c r="DY69" s="32"/>
      <c r="DZ69" s="32"/>
      <c r="EA69" s="32"/>
      <c r="EB69" s="32"/>
      <c r="EC69" s="32"/>
      <c r="ED69" s="32"/>
      <c r="EE69" s="32"/>
      <c r="EF69" s="32"/>
      <c r="EG69" s="32"/>
      <c r="EH69" s="32"/>
      <c r="EI69" s="32"/>
      <c r="EJ69" s="32"/>
      <c r="EK69" s="32"/>
      <c r="EL69" s="32"/>
      <c r="EM69" s="32"/>
      <c r="EN69" s="32"/>
      <c r="EO69" s="32"/>
      <c r="EP69" s="32"/>
      <c r="EQ69" s="32"/>
      <c r="ER69" s="32"/>
      <c r="ES69" s="32"/>
      <c r="ET69" s="32"/>
      <c r="EU69" s="32"/>
      <c r="EV69" s="32"/>
      <c r="EW69" s="32"/>
      <c r="EX69" s="32"/>
      <c r="EY69" s="32"/>
      <c r="EZ69" s="32"/>
      <c r="FA69" s="32"/>
      <c r="FB69" s="32"/>
      <c r="FC69" s="32"/>
      <c r="FD69" s="32"/>
      <c r="FE69" s="32"/>
      <c r="FF69" s="32"/>
      <c r="FG69" s="32"/>
      <c r="FH69" s="32"/>
      <c r="FI69" s="32"/>
      <c r="FJ69" s="32"/>
      <c r="FK69" s="32"/>
      <c r="FL69" s="32"/>
      <c r="FM69" s="32"/>
      <c r="FN69" s="32"/>
      <c r="FO69" s="32"/>
      <c r="FP69" s="32"/>
      <c r="FQ69" s="32"/>
      <c r="FR69" s="32"/>
      <c r="FS69" s="32"/>
      <c r="FT69" s="32"/>
      <c r="FU69" s="32"/>
      <c r="FV69" s="32"/>
      <c r="FW69" s="32"/>
      <c r="FX69" s="32"/>
      <c r="FY69" s="32"/>
      <c r="FZ69" s="32"/>
      <c r="GA69" s="32"/>
      <c r="GB69" s="32"/>
      <c r="GC69" s="32"/>
      <c r="GD69" s="32"/>
      <c r="GE69" s="32"/>
      <c r="GF69" s="32"/>
      <c r="GG69" s="32"/>
      <c r="GH69" s="32"/>
      <c r="GI69" s="32"/>
      <c r="GJ69" s="32"/>
      <c r="GK69" s="32"/>
      <c r="GL69" s="32"/>
      <c r="GM69" s="32"/>
      <c r="GN69" s="32"/>
      <c r="GO69" s="32"/>
      <c r="GP69" s="32"/>
      <c r="GQ69" s="32"/>
      <c r="GR69" s="32"/>
      <c r="GS69" s="32"/>
      <c r="GT69" s="32"/>
      <c r="GU69" s="32"/>
      <c r="GV69" s="32"/>
      <c r="GW69" s="32"/>
      <c r="GX69" s="32"/>
      <c r="GY69" s="32"/>
      <c r="GZ69" s="32"/>
      <c r="HA69" s="32"/>
      <c r="HB69" s="32"/>
      <c r="HC69" s="32"/>
      <c r="HD69" s="32"/>
      <c r="HE69" s="32"/>
      <c r="HF69" s="32"/>
      <c r="HG69" s="32"/>
      <c r="HH69" s="32"/>
    </row>
    <row r="70" spans="1:216" s="33" customFormat="1" ht="14.1" customHeight="1" x14ac:dyDescent="0.15">
      <c r="A70" s="32"/>
      <c r="B70" s="32"/>
      <c r="C70" s="26" t="s">
        <v>83</v>
      </c>
      <c r="D70" s="54">
        <v>26</v>
      </c>
      <c r="E70" s="54">
        <v>4</v>
      </c>
      <c r="F70" s="55">
        <f t="shared" si="54"/>
        <v>77</v>
      </c>
      <c r="G70" s="55">
        <f t="shared" si="54"/>
        <v>39</v>
      </c>
      <c r="H70" s="55">
        <f t="shared" si="54"/>
        <v>38</v>
      </c>
      <c r="I70" s="55">
        <f t="shared" si="55"/>
        <v>26</v>
      </c>
      <c r="J70" s="54">
        <v>14</v>
      </c>
      <c r="K70" s="54">
        <v>12</v>
      </c>
      <c r="L70" s="55">
        <f t="shared" si="56"/>
        <v>27</v>
      </c>
      <c r="M70" s="54">
        <v>16</v>
      </c>
      <c r="N70" s="54">
        <v>11</v>
      </c>
      <c r="O70" s="55">
        <f t="shared" si="57"/>
        <v>24</v>
      </c>
      <c r="P70" s="54">
        <v>9</v>
      </c>
      <c r="Q70" s="54">
        <v>15</v>
      </c>
      <c r="R70" s="32"/>
      <c r="S70" s="32"/>
      <c r="T70" s="32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  <c r="BA70" s="32"/>
      <c r="BB70" s="32"/>
      <c r="BC70" s="32"/>
      <c r="BD70" s="32"/>
      <c r="BE70" s="32"/>
      <c r="BF70" s="32"/>
      <c r="BG70" s="32"/>
      <c r="BH70" s="32"/>
      <c r="BI70" s="32"/>
      <c r="BJ70" s="32"/>
      <c r="BK70" s="32"/>
      <c r="BL70" s="32"/>
      <c r="BM70" s="32"/>
      <c r="BN70" s="32"/>
      <c r="BO70" s="32"/>
      <c r="BP70" s="32"/>
      <c r="BQ70" s="32"/>
      <c r="BR70" s="32"/>
      <c r="BS70" s="32"/>
      <c r="BT70" s="32"/>
      <c r="BU70" s="32"/>
      <c r="BV70" s="32"/>
      <c r="BW70" s="32"/>
      <c r="BX70" s="32"/>
      <c r="BY70" s="32"/>
      <c r="BZ70" s="32"/>
      <c r="CA70" s="32"/>
      <c r="CB70" s="32"/>
      <c r="CC70" s="32"/>
      <c r="CD70" s="32"/>
      <c r="CE70" s="32"/>
      <c r="CF70" s="32"/>
      <c r="CG70" s="32"/>
      <c r="CH70" s="32"/>
      <c r="CI70" s="32"/>
      <c r="CJ70" s="32"/>
      <c r="CK70" s="32"/>
      <c r="CL70" s="32"/>
      <c r="CM70" s="32"/>
      <c r="CN70" s="32"/>
      <c r="CO70" s="32"/>
      <c r="CP70" s="32"/>
      <c r="CQ70" s="32"/>
      <c r="CR70" s="32"/>
      <c r="CS70" s="32"/>
      <c r="CT70" s="32"/>
      <c r="CU70" s="32"/>
      <c r="CV70" s="32"/>
      <c r="CW70" s="32"/>
      <c r="CX70" s="32"/>
      <c r="CY70" s="32"/>
      <c r="CZ70" s="32"/>
      <c r="DA70" s="32"/>
      <c r="DB70" s="32"/>
      <c r="DC70" s="32"/>
      <c r="DD70" s="32"/>
      <c r="DE70" s="32"/>
      <c r="DF70" s="32"/>
      <c r="DG70" s="32"/>
      <c r="DH70" s="32"/>
      <c r="DI70" s="32"/>
      <c r="DJ70" s="32"/>
      <c r="DK70" s="32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32"/>
      <c r="DY70" s="32"/>
      <c r="DZ70" s="32"/>
      <c r="EA70" s="32"/>
      <c r="EB70" s="32"/>
      <c r="EC70" s="32"/>
      <c r="ED70" s="32"/>
      <c r="EE70" s="32"/>
      <c r="EF70" s="32"/>
      <c r="EG70" s="32"/>
      <c r="EH70" s="32"/>
      <c r="EI70" s="32"/>
      <c r="EJ70" s="32"/>
      <c r="EK70" s="32"/>
      <c r="EL70" s="32"/>
      <c r="EM70" s="32"/>
      <c r="EN70" s="32"/>
      <c r="EO70" s="32"/>
      <c r="EP70" s="32"/>
      <c r="EQ70" s="32"/>
      <c r="ER70" s="32"/>
      <c r="ES70" s="32"/>
      <c r="ET70" s="32"/>
      <c r="EU70" s="32"/>
      <c r="EV70" s="32"/>
      <c r="EW70" s="32"/>
      <c r="EX70" s="32"/>
      <c r="EY70" s="32"/>
      <c r="EZ70" s="32"/>
      <c r="FA70" s="32"/>
      <c r="FB70" s="32"/>
      <c r="FC70" s="32"/>
      <c r="FD70" s="32"/>
      <c r="FE70" s="32"/>
      <c r="FF70" s="32"/>
      <c r="FG70" s="32"/>
      <c r="FH70" s="32"/>
      <c r="FI70" s="32"/>
      <c r="FJ70" s="32"/>
      <c r="FK70" s="32"/>
      <c r="FL70" s="32"/>
      <c r="FM70" s="32"/>
      <c r="FN70" s="32"/>
      <c r="FO70" s="32"/>
      <c r="FP70" s="32"/>
      <c r="FQ70" s="32"/>
      <c r="FR70" s="32"/>
      <c r="FS70" s="32"/>
      <c r="FT70" s="32"/>
      <c r="FU70" s="32"/>
      <c r="FV70" s="32"/>
      <c r="FW70" s="32"/>
      <c r="FX70" s="32"/>
      <c r="FY70" s="32"/>
      <c r="FZ70" s="32"/>
      <c r="GA70" s="32"/>
      <c r="GB70" s="32"/>
      <c r="GC70" s="32"/>
      <c r="GD70" s="32"/>
      <c r="GE70" s="32"/>
      <c r="GF70" s="32"/>
      <c r="GG70" s="32"/>
      <c r="GH70" s="32"/>
      <c r="GI70" s="32"/>
      <c r="GJ70" s="32"/>
      <c r="GK70" s="32"/>
      <c r="GL70" s="32"/>
      <c r="GM70" s="32"/>
      <c r="GN70" s="32"/>
      <c r="GO70" s="32"/>
      <c r="GP70" s="32"/>
      <c r="GQ70" s="32"/>
      <c r="GR70" s="32"/>
      <c r="GS70" s="32"/>
      <c r="GT70" s="32"/>
      <c r="GU70" s="32"/>
      <c r="GV70" s="32"/>
      <c r="GW70" s="32"/>
      <c r="GX70" s="32"/>
      <c r="GY70" s="32"/>
      <c r="GZ70" s="32"/>
      <c r="HA70" s="32"/>
      <c r="HB70" s="32"/>
      <c r="HC70" s="32"/>
      <c r="HD70" s="32"/>
      <c r="HE70" s="32"/>
      <c r="HF70" s="32"/>
      <c r="HG70" s="32"/>
      <c r="HH70" s="32"/>
    </row>
    <row r="71" spans="1:216" s="33" customFormat="1" ht="14.1" customHeight="1" x14ac:dyDescent="0.15">
      <c r="A71" s="32"/>
      <c r="B71" s="32"/>
      <c r="C71" s="24" t="s">
        <v>84</v>
      </c>
      <c r="D71" s="54">
        <v>22</v>
      </c>
      <c r="E71" s="54">
        <v>6</v>
      </c>
      <c r="F71" s="55">
        <f t="shared" si="54"/>
        <v>150</v>
      </c>
      <c r="G71" s="55">
        <f t="shared" si="54"/>
        <v>61</v>
      </c>
      <c r="H71" s="55">
        <f t="shared" si="54"/>
        <v>89</v>
      </c>
      <c r="I71" s="55">
        <f t="shared" si="55"/>
        <v>49</v>
      </c>
      <c r="J71" s="54">
        <v>18</v>
      </c>
      <c r="K71" s="54">
        <v>31</v>
      </c>
      <c r="L71" s="55">
        <f t="shared" si="56"/>
        <v>52</v>
      </c>
      <c r="M71" s="54">
        <v>26</v>
      </c>
      <c r="N71" s="54">
        <v>26</v>
      </c>
      <c r="O71" s="55">
        <f t="shared" si="57"/>
        <v>49</v>
      </c>
      <c r="P71" s="54">
        <v>17</v>
      </c>
      <c r="Q71" s="54">
        <v>32</v>
      </c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  <c r="AR71" s="32"/>
      <c r="AS71" s="32"/>
      <c r="AT71" s="32"/>
      <c r="AU71" s="32"/>
      <c r="AV71" s="32"/>
      <c r="AW71" s="32"/>
      <c r="AX71" s="32"/>
      <c r="AY71" s="32"/>
      <c r="AZ71" s="32"/>
      <c r="BA71" s="32"/>
      <c r="BB71" s="32"/>
      <c r="BC71" s="32"/>
      <c r="BD71" s="32"/>
      <c r="BE71" s="32"/>
      <c r="BF71" s="32"/>
      <c r="BG71" s="32"/>
      <c r="BH71" s="32"/>
      <c r="BI71" s="32"/>
      <c r="BJ71" s="32"/>
      <c r="BK71" s="32"/>
      <c r="BL71" s="32"/>
      <c r="BM71" s="32"/>
      <c r="BN71" s="32"/>
      <c r="BO71" s="32"/>
      <c r="BP71" s="32"/>
      <c r="BQ71" s="32"/>
      <c r="BR71" s="32"/>
      <c r="BS71" s="32"/>
      <c r="BT71" s="32"/>
      <c r="BU71" s="32"/>
      <c r="BV71" s="32"/>
      <c r="BW71" s="32"/>
      <c r="BX71" s="32"/>
      <c r="BY71" s="32"/>
      <c r="BZ71" s="32"/>
      <c r="CA71" s="32"/>
      <c r="CB71" s="32"/>
      <c r="CC71" s="32"/>
      <c r="CD71" s="32"/>
      <c r="CE71" s="32"/>
      <c r="CF71" s="32"/>
      <c r="CG71" s="32"/>
      <c r="CH71" s="32"/>
      <c r="CI71" s="32"/>
      <c r="CJ71" s="32"/>
      <c r="CK71" s="32"/>
      <c r="CL71" s="32"/>
      <c r="CM71" s="32"/>
      <c r="CN71" s="32"/>
      <c r="CO71" s="32"/>
      <c r="CP71" s="32"/>
      <c r="CQ71" s="32"/>
      <c r="CR71" s="32"/>
      <c r="CS71" s="32"/>
      <c r="CT71" s="32"/>
      <c r="CU71" s="32"/>
      <c r="CV71" s="32"/>
      <c r="CW71" s="32"/>
      <c r="CX71" s="32"/>
      <c r="CY71" s="32"/>
      <c r="CZ71" s="32"/>
      <c r="DA71" s="32"/>
      <c r="DB71" s="32"/>
      <c r="DC71" s="32"/>
      <c r="DD71" s="32"/>
      <c r="DE71" s="32"/>
      <c r="DF71" s="32"/>
      <c r="DG71" s="32"/>
      <c r="DH71" s="32"/>
      <c r="DI71" s="32"/>
      <c r="DJ71" s="32"/>
      <c r="DK71" s="32"/>
      <c r="DL71" s="32"/>
      <c r="DM71" s="32"/>
      <c r="DN71" s="32"/>
      <c r="DO71" s="32"/>
      <c r="DP71" s="32"/>
      <c r="DQ71" s="32"/>
      <c r="DR71" s="32"/>
      <c r="DS71" s="32"/>
      <c r="DT71" s="32"/>
      <c r="DU71" s="32"/>
      <c r="DV71" s="32"/>
      <c r="DW71" s="32"/>
      <c r="DX71" s="32"/>
      <c r="DY71" s="32"/>
      <c r="DZ71" s="32"/>
      <c r="EA71" s="32"/>
      <c r="EB71" s="32"/>
      <c r="EC71" s="32"/>
      <c r="ED71" s="32"/>
      <c r="EE71" s="32"/>
      <c r="EF71" s="32"/>
      <c r="EG71" s="32"/>
      <c r="EH71" s="32"/>
      <c r="EI71" s="32"/>
      <c r="EJ71" s="32"/>
      <c r="EK71" s="32"/>
      <c r="EL71" s="32"/>
      <c r="EM71" s="32"/>
      <c r="EN71" s="32"/>
      <c r="EO71" s="32"/>
      <c r="EP71" s="32"/>
      <c r="EQ71" s="32"/>
      <c r="ER71" s="32"/>
      <c r="ES71" s="32"/>
      <c r="ET71" s="32"/>
      <c r="EU71" s="32"/>
      <c r="EV71" s="32"/>
      <c r="EW71" s="32"/>
      <c r="EX71" s="32"/>
      <c r="EY71" s="32"/>
      <c r="EZ71" s="32"/>
      <c r="FA71" s="32"/>
      <c r="FB71" s="32"/>
      <c r="FC71" s="32"/>
      <c r="FD71" s="32"/>
      <c r="FE71" s="32"/>
      <c r="FF71" s="32"/>
      <c r="FG71" s="32"/>
      <c r="FH71" s="32"/>
      <c r="FI71" s="32"/>
      <c r="FJ71" s="32"/>
      <c r="FK71" s="32"/>
      <c r="FL71" s="32"/>
      <c r="FM71" s="32"/>
      <c r="FN71" s="32"/>
      <c r="FO71" s="32"/>
      <c r="FP71" s="32"/>
      <c r="FQ71" s="32"/>
      <c r="FR71" s="32"/>
      <c r="FS71" s="32"/>
      <c r="FT71" s="32"/>
      <c r="FU71" s="32"/>
      <c r="FV71" s="32"/>
      <c r="FW71" s="32"/>
      <c r="FX71" s="32"/>
      <c r="FY71" s="32"/>
      <c r="FZ71" s="32"/>
      <c r="GA71" s="32"/>
      <c r="GB71" s="32"/>
      <c r="GC71" s="32"/>
      <c r="GD71" s="32"/>
      <c r="GE71" s="32"/>
      <c r="GF71" s="32"/>
      <c r="GG71" s="32"/>
      <c r="GH71" s="32"/>
      <c r="GI71" s="32"/>
      <c r="GJ71" s="32"/>
      <c r="GK71" s="32"/>
      <c r="GL71" s="32"/>
      <c r="GM71" s="32"/>
      <c r="GN71" s="32"/>
      <c r="GO71" s="32"/>
      <c r="GP71" s="32"/>
      <c r="GQ71" s="32"/>
      <c r="GR71" s="32"/>
      <c r="GS71" s="32"/>
      <c r="GT71" s="32"/>
      <c r="GU71" s="32"/>
      <c r="GV71" s="32"/>
      <c r="GW71" s="32"/>
      <c r="GX71" s="32"/>
      <c r="GY71" s="32"/>
      <c r="GZ71" s="32"/>
      <c r="HA71" s="32"/>
      <c r="HB71" s="32"/>
      <c r="HC71" s="32"/>
      <c r="HD71" s="32"/>
      <c r="HE71" s="32"/>
      <c r="HF71" s="32"/>
      <c r="HG71" s="32"/>
      <c r="HH71" s="32"/>
    </row>
    <row r="72" spans="1:216" s="33" customFormat="1" ht="14.1" customHeight="1" x14ac:dyDescent="0.15">
      <c r="A72" s="32"/>
      <c r="B72" s="32"/>
      <c r="C72" s="24" t="s">
        <v>43</v>
      </c>
      <c r="D72" s="54">
        <v>30</v>
      </c>
      <c r="E72" s="54">
        <v>3</v>
      </c>
      <c r="F72" s="55">
        <f t="shared" si="54"/>
        <v>80</v>
      </c>
      <c r="G72" s="55">
        <f t="shared" si="54"/>
        <v>47</v>
      </c>
      <c r="H72" s="55">
        <f t="shared" si="54"/>
        <v>33</v>
      </c>
      <c r="I72" s="55">
        <f t="shared" si="55"/>
        <v>25</v>
      </c>
      <c r="J72" s="54">
        <v>16</v>
      </c>
      <c r="K72" s="54">
        <v>9</v>
      </c>
      <c r="L72" s="55">
        <f t="shared" si="56"/>
        <v>30</v>
      </c>
      <c r="M72" s="54">
        <v>15</v>
      </c>
      <c r="N72" s="54">
        <v>15</v>
      </c>
      <c r="O72" s="55">
        <f t="shared" si="57"/>
        <v>25</v>
      </c>
      <c r="P72" s="54">
        <v>16</v>
      </c>
      <c r="Q72" s="54">
        <v>9</v>
      </c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</row>
    <row r="73" spans="1:216" s="33" customFormat="1" ht="14.1" customHeight="1" x14ac:dyDescent="0.15">
      <c r="A73" s="32"/>
      <c r="B73" s="32"/>
      <c r="C73" s="24" t="s">
        <v>44</v>
      </c>
      <c r="D73" s="54">
        <v>21</v>
      </c>
      <c r="E73" s="54">
        <v>4</v>
      </c>
      <c r="F73" s="55">
        <f>I73+L73+O73</f>
        <v>91</v>
      </c>
      <c r="G73" s="55">
        <f>J73+M73+P73</f>
        <v>52</v>
      </c>
      <c r="H73" s="55">
        <f>K73+N73+Q73</f>
        <v>39</v>
      </c>
      <c r="I73" s="55">
        <f t="shared" si="55"/>
        <v>32</v>
      </c>
      <c r="J73" s="54">
        <v>17</v>
      </c>
      <c r="K73" s="54">
        <v>15</v>
      </c>
      <c r="L73" s="55">
        <f>SUM(M73:N73)</f>
        <v>33</v>
      </c>
      <c r="M73" s="54">
        <v>19</v>
      </c>
      <c r="N73" s="54">
        <v>14</v>
      </c>
      <c r="O73" s="55">
        <f>SUM(P73:Q73)</f>
        <v>26</v>
      </c>
      <c r="P73" s="54">
        <v>16</v>
      </c>
      <c r="Q73" s="54">
        <v>10</v>
      </c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/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  <c r="BC73" s="32"/>
      <c r="BD73" s="32"/>
      <c r="BE73" s="32"/>
      <c r="BF73" s="32"/>
      <c r="BG73" s="32"/>
      <c r="BH73" s="32"/>
      <c r="BI73" s="32"/>
      <c r="BJ73" s="32"/>
      <c r="BK73" s="32"/>
      <c r="BL73" s="32"/>
      <c r="BM73" s="32"/>
      <c r="BN73" s="32"/>
      <c r="BO73" s="32"/>
      <c r="BP73" s="32"/>
      <c r="BQ73" s="32"/>
      <c r="BR73" s="32"/>
      <c r="BS73" s="32"/>
      <c r="BT73" s="32"/>
      <c r="BU73" s="32"/>
      <c r="BV73" s="32"/>
      <c r="BW73" s="32"/>
      <c r="BX73" s="32"/>
      <c r="BY73" s="32"/>
      <c r="BZ73" s="32"/>
      <c r="CA73" s="32"/>
      <c r="CB73" s="32"/>
      <c r="CC73" s="32"/>
      <c r="CD73" s="32"/>
      <c r="CE73" s="32"/>
      <c r="CF73" s="32"/>
      <c r="CG73" s="32"/>
      <c r="CH73" s="32"/>
      <c r="CI73" s="32"/>
      <c r="CJ73" s="32"/>
      <c r="CK73" s="32"/>
      <c r="CL73" s="32"/>
      <c r="CM73" s="32"/>
      <c r="CN73" s="32"/>
      <c r="CO73" s="32"/>
      <c r="CP73" s="32"/>
      <c r="CQ73" s="32"/>
      <c r="CR73" s="32"/>
      <c r="CS73" s="32"/>
      <c r="CT73" s="32"/>
      <c r="CU73" s="32"/>
      <c r="CV73" s="32"/>
      <c r="CW73" s="32"/>
      <c r="CX73" s="32"/>
      <c r="CY73" s="32"/>
      <c r="CZ73" s="32"/>
      <c r="DA73" s="32"/>
      <c r="DB73" s="32"/>
      <c r="DC73" s="32"/>
      <c r="DD73" s="32"/>
      <c r="DE73" s="32"/>
      <c r="DF73" s="32"/>
      <c r="DG73" s="32"/>
      <c r="DH73" s="32"/>
      <c r="DI73" s="32"/>
      <c r="DJ73" s="32"/>
      <c r="DK73" s="32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32"/>
      <c r="DY73" s="32"/>
      <c r="DZ73" s="32"/>
      <c r="EA73" s="32"/>
      <c r="EB73" s="32"/>
      <c r="EC73" s="32"/>
      <c r="ED73" s="32"/>
      <c r="EE73" s="32"/>
      <c r="EF73" s="32"/>
      <c r="EG73" s="32"/>
      <c r="EH73" s="32"/>
      <c r="EI73" s="32"/>
      <c r="EJ73" s="32"/>
      <c r="EK73" s="32"/>
      <c r="EL73" s="32"/>
      <c r="EM73" s="32"/>
      <c r="EN73" s="32"/>
      <c r="EO73" s="32"/>
      <c r="EP73" s="32"/>
      <c r="EQ73" s="32"/>
      <c r="ER73" s="32"/>
      <c r="ES73" s="32"/>
      <c r="ET73" s="32"/>
      <c r="EU73" s="32"/>
      <c r="EV73" s="32"/>
      <c r="EW73" s="32"/>
      <c r="EX73" s="32"/>
      <c r="EY73" s="32"/>
      <c r="EZ73" s="32"/>
      <c r="FA73" s="32"/>
      <c r="FB73" s="32"/>
      <c r="FC73" s="32"/>
      <c r="FD73" s="32"/>
      <c r="FE73" s="32"/>
      <c r="FF73" s="32"/>
      <c r="FG73" s="32"/>
      <c r="FH73" s="32"/>
      <c r="FI73" s="32"/>
      <c r="FJ73" s="32"/>
      <c r="FK73" s="32"/>
      <c r="FL73" s="32"/>
      <c r="FM73" s="32"/>
      <c r="FN73" s="32"/>
      <c r="FO73" s="32"/>
      <c r="FP73" s="32"/>
      <c r="FQ73" s="32"/>
      <c r="FR73" s="32"/>
      <c r="FS73" s="32"/>
      <c r="FT73" s="32"/>
      <c r="FU73" s="32"/>
      <c r="FV73" s="32"/>
      <c r="FW73" s="32"/>
      <c r="FX73" s="32"/>
      <c r="FY73" s="32"/>
      <c r="FZ73" s="32"/>
      <c r="GA73" s="32"/>
      <c r="GB73" s="32"/>
      <c r="GC73" s="32"/>
      <c r="GD73" s="32"/>
      <c r="GE73" s="32"/>
      <c r="GF73" s="32"/>
      <c r="GG73" s="32"/>
      <c r="GH73" s="32"/>
      <c r="GI73" s="32"/>
      <c r="GJ73" s="32"/>
      <c r="GK73" s="32"/>
      <c r="GL73" s="32"/>
      <c r="GM73" s="32"/>
      <c r="GN73" s="32"/>
      <c r="GO73" s="32"/>
      <c r="GP73" s="32"/>
      <c r="GQ73" s="32"/>
      <c r="GR73" s="32"/>
      <c r="GS73" s="32"/>
      <c r="GT73" s="32"/>
      <c r="GU73" s="32"/>
      <c r="GV73" s="32"/>
      <c r="GW73" s="32"/>
      <c r="GX73" s="32"/>
      <c r="GY73" s="32"/>
      <c r="GZ73" s="32"/>
      <c r="HA73" s="32"/>
      <c r="HB73" s="32"/>
      <c r="HC73" s="32"/>
      <c r="HD73" s="32"/>
      <c r="HE73" s="32"/>
      <c r="HF73" s="32"/>
      <c r="HG73" s="32"/>
      <c r="HH73" s="32"/>
    </row>
    <row r="74" spans="1:216" s="33" customFormat="1" ht="14.1" customHeight="1" x14ac:dyDescent="0.15">
      <c r="A74" s="32"/>
      <c r="B74" s="32"/>
      <c r="C74" s="24" t="s">
        <v>45</v>
      </c>
      <c r="D74" s="54">
        <v>14</v>
      </c>
      <c r="E74" s="54">
        <v>3</v>
      </c>
      <c r="F74" s="55">
        <f>I74+L74+O74</f>
        <v>56</v>
      </c>
      <c r="G74" s="55">
        <f t="shared" si="54"/>
        <v>33</v>
      </c>
      <c r="H74" s="55">
        <f t="shared" si="54"/>
        <v>23</v>
      </c>
      <c r="I74" s="55">
        <f t="shared" si="55"/>
        <v>19</v>
      </c>
      <c r="J74" s="54">
        <v>12</v>
      </c>
      <c r="K74" s="54">
        <v>7</v>
      </c>
      <c r="L74" s="55">
        <f t="shared" si="56"/>
        <v>19</v>
      </c>
      <c r="M74" s="54">
        <v>12</v>
      </c>
      <c r="N74" s="54">
        <v>7</v>
      </c>
      <c r="O74" s="55">
        <f t="shared" si="57"/>
        <v>18</v>
      </c>
      <c r="P74" s="54">
        <v>9</v>
      </c>
      <c r="Q74" s="54">
        <v>9</v>
      </c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  <c r="BC74" s="32"/>
      <c r="BD74" s="32"/>
      <c r="BE74" s="32"/>
      <c r="BF74" s="32"/>
      <c r="BG74" s="32"/>
      <c r="BH74" s="32"/>
      <c r="BI74" s="32"/>
      <c r="BJ74" s="32"/>
      <c r="BK74" s="32"/>
      <c r="BL74" s="32"/>
      <c r="BM74" s="32"/>
      <c r="BN74" s="32"/>
      <c r="BO74" s="32"/>
      <c r="BP74" s="32"/>
      <c r="BQ74" s="32"/>
      <c r="BR74" s="32"/>
      <c r="BS74" s="32"/>
      <c r="BT74" s="32"/>
      <c r="BU74" s="32"/>
      <c r="BV74" s="32"/>
      <c r="BW74" s="32"/>
      <c r="BX74" s="32"/>
      <c r="BY74" s="32"/>
      <c r="BZ74" s="32"/>
      <c r="CA74" s="32"/>
      <c r="CB74" s="32"/>
      <c r="CC74" s="32"/>
      <c r="CD74" s="32"/>
      <c r="CE74" s="32"/>
      <c r="CF74" s="32"/>
      <c r="CG74" s="32"/>
      <c r="CH74" s="32"/>
      <c r="CI74" s="32"/>
      <c r="CJ74" s="32"/>
      <c r="CK74" s="32"/>
      <c r="CL74" s="32"/>
      <c r="CM74" s="32"/>
      <c r="CN74" s="32"/>
      <c r="CO74" s="32"/>
      <c r="CP74" s="32"/>
      <c r="CQ74" s="32"/>
      <c r="CR74" s="32"/>
      <c r="CS74" s="32"/>
      <c r="CT74" s="32"/>
      <c r="CU74" s="32"/>
      <c r="CV74" s="32"/>
      <c r="CW74" s="32"/>
      <c r="CX74" s="32"/>
      <c r="CY74" s="32"/>
      <c r="CZ74" s="32"/>
      <c r="DA74" s="32"/>
      <c r="DB74" s="32"/>
      <c r="DC74" s="32"/>
      <c r="DD74" s="32"/>
      <c r="DE74" s="32"/>
      <c r="DF74" s="32"/>
      <c r="DG74" s="32"/>
      <c r="DH74" s="32"/>
      <c r="DI74" s="32"/>
      <c r="DJ74" s="32"/>
      <c r="DK74" s="32"/>
      <c r="DL74" s="32"/>
      <c r="DM74" s="32"/>
      <c r="DN74" s="32"/>
      <c r="DO74" s="32"/>
      <c r="DP74" s="32"/>
      <c r="DQ74" s="32"/>
      <c r="DR74" s="32"/>
      <c r="DS74" s="32"/>
      <c r="DT74" s="32"/>
      <c r="DU74" s="32"/>
      <c r="DV74" s="32"/>
      <c r="DW74" s="32"/>
      <c r="DX74" s="32"/>
      <c r="DY74" s="32"/>
      <c r="DZ74" s="32"/>
      <c r="EA74" s="32"/>
      <c r="EB74" s="32"/>
      <c r="EC74" s="32"/>
      <c r="ED74" s="32"/>
      <c r="EE74" s="32"/>
      <c r="EF74" s="32"/>
      <c r="EG74" s="32"/>
      <c r="EH74" s="32"/>
      <c r="EI74" s="32"/>
      <c r="EJ74" s="32"/>
      <c r="EK74" s="32"/>
      <c r="EL74" s="32"/>
      <c r="EM74" s="32"/>
      <c r="EN74" s="32"/>
      <c r="EO74" s="32"/>
      <c r="EP74" s="32"/>
      <c r="EQ74" s="32"/>
      <c r="ER74" s="32"/>
      <c r="ES74" s="32"/>
      <c r="ET74" s="32"/>
      <c r="EU74" s="32"/>
      <c r="EV74" s="32"/>
      <c r="EW74" s="32"/>
      <c r="EX74" s="32"/>
      <c r="EY74" s="32"/>
      <c r="EZ74" s="32"/>
      <c r="FA74" s="32"/>
      <c r="FB74" s="32"/>
      <c r="FC74" s="32"/>
      <c r="FD74" s="32"/>
      <c r="FE74" s="32"/>
      <c r="FF74" s="32"/>
      <c r="FG74" s="32"/>
      <c r="FH74" s="32"/>
      <c r="FI74" s="32"/>
      <c r="FJ74" s="32"/>
      <c r="FK74" s="32"/>
      <c r="FL74" s="32"/>
      <c r="FM74" s="32"/>
      <c r="FN74" s="32"/>
      <c r="FO74" s="32"/>
      <c r="FP74" s="32"/>
      <c r="FQ74" s="32"/>
      <c r="FR74" s="32"/>
      <c r="FS74" s="32"/>
      <c r="FT74" s="32"/>
      <c r="FU74" s="32"/>
      <c r="FV74" s="32"/>
      <c r="FW74" s="32"/>
      <c r="FX74" s="32"/>
      <c r="FY74" s="32"/>
      <c r="FZ74" s="32"/>
      <c r="GA74" s="32"/>
      <c r="GB74" s="32"/>
      <c r="GC74" s="32"/>
      <c r="GD74" s="32"/>
      <c r="GE74" s="32"/>
      <c r="GF74" s="32"/>
      <c r="GG74" s="32"/>
      <c r="GH74" s="32"/>
      <c r="GI74" s="32"/>
      <c r="GJ74" s="32"/>
      <c r="GK74" s="32"/>
      <c r="GL74" s="32"/>
      <c r="GM74" s="32"/>
      <c r="GN74" s="32"/>
      <c r="GO74" s="32"/>
      <c r="GP74" s="32"/>
      <c r="GQ74" s="32"/>
      <c r="GR74" s="32"/>
      <c r="GS74" s="32"/>
      <c r="GT74" s="32"/>
      <c r="GU74" s="32"/>
      <c r="GV74" s="32"/>
      <c r="GW74" s="32"/>
      <c r="GX74" s="32"/>
      <c r="GY74" s="32"/>
      <c r="GZ74" s="32"/>
      <c r="HA74" s="32"/>
      <c r="HB74" s="32"/>
      <c r="HC74" s="32"/>
      <c r="HD74" s="32"/>
      <c r="HE74" s="32"/>
      <c r="HF74" s="32"/>
      <c r="HG74" s="32"/>
      <c r="HH74" s="32"/>
    </row>
    <row r="75" spans="1:216" s="33" customFormat="1" ht="14.1" customHeight="1" x14ac:dyDescent="0.15">
      <c r="A75" s="32"/>
      <c r="B75" s="32"/>
      <c r="C75" s="24" t="s">
        <v>98</v>
      </c>
      <c r="D75" s="54">
        <v>13</v>
      </c>
      <c r="E75" s="54">
        <v>3</v>
      </c>
      <c r="F75" s="55">
        <f>I75+L75+O75</f>
        <v>65</v>
      </c>
      <c r="G75" s="55">
        <f t="shared" si="54"/>
        <v>36</v>
      </c>
      <c r="H75" s="55">
        <f t="shared" si="54"/>
        <v>29</v>
      </c>
      <c r="I75" s="55">
        <f t="shared" si="55"/>
        <v>21</v>
      </c>
      <c r="J75" s="54">
        <v>13</v>
      </c>
      <c r="K75" s="54">
        <v>8</v>
      </c>
      <c r="L75" s="55">
        <f t="shared" si="56"/>
        <v>22</v>
      </c>
      <c r="M75" s="54">
        <v>13</v>
      </c>
      <c r="N75" s="54">
        <v>9</v>
      </c>
      <c r="O75" s="55">
        <f t="shared" si="57"/>
        <v>22</v>
      </c>
      <c r="P75" s="54">
        <v>10</v>
      </c>
      <c r="Q75" s="54">
        <v>12</v>
      </c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  <c r="BC75" s="32"/>
      <c r="BD75" s="32"/>
      <c r="BE75" s="32"/>
      <c r="BF75" s="32"/>
      <c r="BG75" s="32"/>
      <c r="BH75" s="32"/>
      <c r="BI75" s="32"/>
      <c r="BJ75" s="32"/>
      <c r="BK75" s="32"/>
      <c r="BL75" s="32"/>
      <c r="BM75" s="32"/>
      <c r="BN75" s="32"/>
      <c r="BO75" s="32"/>
      <c r="BP75" s="32"/>
      <c r="BQ75" s="32"/>
      <c r="BR75" s="32"/>
      <c r="BS75" s="32"/>
      <c r="BT75" s="32"/>
      <c r="BU75" s="32"/>
      <c r="BV75" s="32"/>
      <c r="BW75" s="32"/>
      <c r="BX75" s="32"/>
      <c r="BY75" s="32"/>
      <c r="BZ75" s="32"/>
      <c r="CA75" s="32"/>
      <c r="CB75" s="32"/>
      <c r="CC75" s="32"/>
      <c r="CD75" s="32"/>
      <c r="CE75" s="32"/>
      <c r="CF75" s="32"/>
      <c r="CG75" s="32"/>
      <c r="CH75" s="32"/>
      <c r="CI75" s="32"/>
      <c r="CJ75" s="32"/>
      <c r="CK75" s="32"/>
      <c r="CL75" s="32"/>
      <c r="CM75" s="32"/>
      <c r="CN75" s="32"/>
      <c r="CO75" s="32"/>
      <c r="CP75" s="32"/>
      <c r="CQ75" s="32"/>
      <c r="CR75" s="32"/>
      <c r="CS75" s="32"/>
      <c r="CT75" s="32"/>
      <c r="CU75" s="32"/>
      <c r="CV75" s="32"/>
      <c r="CW75" s="32"/>
      <c r="CX75" s="32"/>
      <c r="CY75" s="32"/>
      <c r="CZ75" s="32"/>
      <c r="DA75" s="32"/>
      <c r="DB75" s="32"/>
      <c r="DC75" s="32"/>
      <c r="DD75" s="32"/>
      <c r="DE75" s="32"/>
      <c r="DF75" s="32"/>
      <c r="DG75" s="32"/>
      <c r="DH75" s="32"/>
      <c r="DI75" s="32"/>
      <c r="DJ75" s="32"/>
      <c r="DK75" s="32"/>
      <c r="DL75" s="32"/>
      <c r="DM75" s="32"/>
      <c r="DN75" s="32"/>
      <c r="DO75" s="32"/>
      <c r="DP75" s="32"/>
      <c r="DQ75" s="32"/>
      <c r="DR75" s="32"/>
      <c r="DS75" s="32"/>
      <c r="DT75" s="32"/>
      <c r="DU75" s="32"/>
      <c r="DV75" s="32"/>
      <c r="DW75" s="32"/>
      <c r="DX75" s="32"/>
      <c r="DY75" s="32"/>
      <c r="DZ75" s="32"/>
      <c r="EA75" s="32"/>
      <c r="EB75" s="32"/>
      <c r="EC75" s="32"/>
      <c r="ED75" s="32"/>
      <c r="EE75" s="32"/>
      <c r="EF75" s="32"/>
      <c r="EG75" s="32"/>
      <c r="EH75" s="32"/>
      <c r="EI75" s="32"/>
      <c r="EJ75" s="32"/>
      <c r="EK75" s="32"/>
      <c r="EL75" s="32"/>
      <c r="EM75" s="32"/>
      <c r="EN75" s="32"/>
      <c r="EO75" s="32"/>
      <c r="EP75" s="32"/>
      <c r="EQ75" s="32"/>
      <c r="ER75" s="32"/>
      <c r="ES75" s="32"/>
      <c r="ET75" s="32"/>
      <c r="EU75" s="32"/>
      <c r="EV75" s="32"/>
      <c r="EW75" s="32"/>
      <c r="EX75" s="32"/>
      <c r="EY75" s="32"/>
      <c r="EZ75" s="32"/>
      <c r="FA75" s="32"/>
      <c r="FB75" s="32"/>
      <c r="FC75" s="32"/>
      <c r="FD75" s="32"/>
      <c r="FE75" s="32"/>
      <c r="FF75" s="32"/>
      <c r="FG75" s="32"/>
      <c r="FH75" s="32"/>
      <c r="FI75" s="32"/>
      <c r="FJ75" s="32"/>
      <c r="FK75" s="32"/>
      <c r="FL75" s="32"/>
      <c r="FM75" s="32"/>
      <c r="FN75" s="32"/>
      <c r="FO75" s="32"/>
      <c r="FP75" s="32"/>
      <c r="FQ75" s="32"/>
      <c r="FR75" s="32"/>
      <c r="FS75" s="32"/>
      <c r="FT75" s="32"/>
      <c r="FU75" s="32"/>
      <c r="FV75" s="32"/>
      <c r="FW75" s="32"/>
      <c r="FX75" s="32"/>
      <c r="FY75" s="32"/>
      <c r="FZ75" s="32"/>
      <c r="GA75" s="32"/>
      <c r="GB75" s="32"/>
      <c r="GC75" s="32"/>
      <c r="GD75" s="32"/>
      <c r="GE75" s="32"/>
      <c r="GF75" s="32"/>
      <c r="GG75" s="32"/>
      <c r="GH75" s="32"/>
      <c r="GI75" s="32"/>
      <c r="GJ75" s="32"/>
      <c r="GK75" s="32"/>
      <c r="GL75" s="32"/>
      <c r="GM75" s="32"/>
      <c r="GN75" s="32"/>
      <c r="GO75" s="32"/>
      <c r="GP75" s="32"/>
      <c r="GQ75" s="32"/>
      <c r="GR75" s="32"/>
      <c r="GS75" s="32"/>
      <c r="GT75" s="32"/>
      <c r="GU75" s="32"/>
      <c r="GV75" s="32"/>
      <c r="GW75" s="32"/>
      <c r="GX75" s="32"/>
      <c r="GY75" s="32"/>
      <c r="GZ75" s="32"/>
      <c r="HA75" s="32"/>
      <c r="HB75" s="32"/>
      <c r="HC75" s="32"/>
      <c r="HD75" s="32"/>
      <c r="HE75" s="32"/>
      <c r="HF75" s="32"/>
      <c r="HG75" s="32"/>
      <c r="HH75" s="32"/>
    </row>
    <row r="76" spans="1:216" s="33" customFormat="1" ht="14.1" customHeight="1" x14ac:dyDescent="0.15">
      <c r="A76" s="32"/>
      <c r="B76" s="32"/>
      <c r="C76" s="24" t="s">
        <v>103</v>
      </c>
      <c r="D76" s="54">
        <v>29</v>
      </c>
      <c r="E76" s="54">
        <v>3</v>
      </c>
      <c r="F76" s="55">
        <f t="shared" ref="F76:F81" si="58">I76+L76+O76</f>
        <v>100</v>
      </c>
      <c r="G76" s="55">
        <f t="shared" si="54"/>
        <v>48</v>
      </c>
      <c r="H76" s="55">
        <f t="shared" si="54"/>
        <v>52</v>
      </c>
      <c r="I76" s="55">
        <f t="shared" si="55"/>
        <v>33</v>
      </c>
      <c r="J76" s="54">
        <v>17</v>
      </c>
      <c r="K76" s="54">
        <v>16</v>
      </c>
      <c r="L76" s="55">
        <f t="shared" si="56"/>
        <v>33</v>
      </c>
      <c r="M76" s="54">
        <v>13</v>
      </c>
      <c r="N76" s="54">
        <v>20</v>
      </c>
      <c r="O76" s="55">
        <f t="shared" si="57"/>
        <v>34</v>
      </c>
      <c r="P76" s="54">
        <v>18</v>
      </c>
      <c r="Q76" s="54">
        <v>16</v>
      </c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2"/>
      <c r="AS76" s="32"/>
      <c r="AT76" s="32"/>
      <c r="AU76" s="32"/>
      <c r="AV76" s="32"/>
      <c r="AW76" s="32"/>
      <c r="AX76" s="32"/>
      <c r="AY76" s="32"/>
      <c r="AZ76" s="32"/>
      <c r="BA76" s="32"/>
      <c r="BB76" s="32"/>
      <c r="BC76" s="32"/>
      <c r="BD76" s="32"/>
      <c r="BE76" s="32"/>
      <c r="BF76" s="32"/>
      <c r="BG76" s="32"/>
      <c r="BH76" s="32"/>
      <c r="BI76" s="32"/>
      <c r="BJ76" s="32"/>
      <c r="BK76" s="32"/>
      <c r="BL76" s="32"/>
      <c r="BM76" s="32"/>
      <c r="BN76" s="32"/>
      <c r="BO76" s="32"/>
      <c r="BP76" s="32"/>
      <c r="BQ76" s="32"/>
      <c r="BR76" s="32"/>
      <c r="BS76" s="32"/>
      <c r="BT76" s="32"/>
      <c r="BU76" s="32"/>
      <c r="BV76" s="32"/>
      <c r="BW76" s="32"/>
      <c r="BX76" s="32"/>
      <c r="BY76" s="32"/>
      <c r="BZ76" s="32"/>
      <c r="CA76" s="32"/>
      <c r="CB76" s="32"/>
      <c r="CC76" s="32"/>
      <c r="CD76" s="32"/>
      <c r="CE76" s="32"/>
      <c r="CF76" s="32"/>
      <c r="CG76" s="32"/>
      <c r="CH76" s="32"/>
      <c r="CI76" s="32"/>
      <c r="CJ76" s="32"/>
      <c r="CK76" s="32"/>
      <c r="CL76" s="32"/>
      <c r="CM76" s="32"/>
      <c r="CN76" s="32"/>
      <c r="CO76" s="32"/>
      <c r="CP76" s="32"/>
      <c r="CQ76" s="32"/>
      <c r="CR76" s="32"/>
      <c r="CS76" s="32"/>
      <c r="CT76" s="32"/>
      <c r="CU76" s="32"/>
      <c r="CV76" s="32"/>
      <c r="CW76" s="32"/>
      <c r="CX76" s="32"/>
      <c r="CY76" s="32"/>
      <c r="CZ76" s="32"/>
      <c r="DA76" s="32"/>
      <c r="DB76" s="32"/>
      <c r="DC76" s="32"/>
      <c r="DD76" s="32"/>
      <c r="DE76" s="32"/>
      <c r="DF76" s="32"/>
      <c r="DG76" s="32"/>
      <c r="DH76" s="32"/>
      <c r="DI76" s="32"/>
      <c r="DJ76" s="32"/>
      <c r="DK76" s="32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32"/>
      <c r="DY76" s="32"/>
      <c r="DZ76" s="32"/>
      <c r="EA76" s="32"/>
      <c r="EB76" s="32"/>
      <c r="EC76" s="32"/>
      <c r="ED76" s="32"/>
      <c r="EE76" s="32"/>
      <c r="EF76" s="32"/>
      <c r="EG76" s="32"/>
      <c r="EH76" s="32"/>
      <c r="EI76" s="32"/>
      <c r="EJ76" s="32"/>
      <c r="EK76" s="32"/>
      <c r="EL76" s="32"/>
      <c r="EM76" s="32"/>
      <c r="EN76" s="32"/>
      <c r="EO76" s="32"/>
      <c r="EP76" s="32"/>
      <c r="EQ76" s="32"/>
      <c r="ER76" s="32"/>
      <c r="ES76" s="32"/>
      <c r="ET76" s="32"/>
      <c r="EU76" s="32"/>
      <c r="EV76" s="32"/>
      <c r="EW76" s="32"/>
      <c r="EX76" s="32"/>
      <c r="EY76" s="32"/>
      <c r="EZ76" s="32"/>
      <c r="FA76" s="32"/>
      <c r="FB76" s="32"/>
      <c r="FC76" s="32"/>
      <c r="FD76" s="32"/>
      <c r="FE76" s="32"/>
      <c r="FF76" s="32"/>
      <c r="FG76" s="32"/>
      <c r="FH76" s="32"/>
      <c r="FI76" s="32"/>
      <c r="FJ76" s="32"/>
      <c r="FK76" s="32"/>
      <c r="FL76" s="32"/>
      <c r="FM76" s="32"/>
      <c r="FN76" s="32"/>
      <c r="FO76" s="32"/>
      <c r="FP76" s="32"/>
      <c r="FQ76" s="32"/>
      <c r="FR76" s="32"/>
      <c r="FS76" s="32"/>
      <c r="FT76" s="32"/>
      <c r="FU76" s="32"/>
      <c r="FV76" s="32"/>
      <c r="FW76" s="32"/>
      <c r="FX76" s="32"/>
      <c r="FY76" s="32"/>
      <c r="FZ76" s="32"/>
      <c r="GA76" s="32"/>
      <c r="GB76" s="32"/>
      <c r="GC76" s="32"/>
      <c r="GD76" s="32"/>
      <c r="GE76" s="32"/>
      <c r="GF76" s="32"/>
      <c r="GG76" s="32"/>
      <c r="GH76" s="32"/>
      <c r="GI76" s="32"/>
      <c r="GJ76" s="32"/>
      <c r="GK76" s="32"/>
      <c r="GL76" s="32"/>
      <c r="GM76" s="32"/>
      <c r="GN76" s="32"/>
      <c r="GO76" s="32"/>
      <c r="GP76" s="32"/>
      <c r="GQ76" s="32"/>
      <c r="GR76" s="32"/>
      <c r="GS76" s="32"/>
      <c r="GT76" s="32"/>
      <c r="GU76" s="32"/>
      <c r="GV76" s="32"/>
      <c r="GW76" s="32"/>
      <c r="GX76" s="32"/>
      <c r="GY76" s="32"/>
      <c r="GZ76" s="32"/>
      <c r="HA76" s="32"/>
      <c r="HB76" s="32"/>
      <c r="HC76" s="32"/>
      <c r="HD76" s="32"/>
      <c r="HE76" s="32"/>
      <c r="HF76" s="32"/>
      <c r="HG76" s="32"/>
      <c r="HH76" s="32"/>
    </row>
    <row r="77" spans="1:216" s="33" customFormat="1" ht="14.1" customHeight="1" x14ac:dyDescent="0.15">
      <c r="A77" s="32"/>
      <c r="B77" s="32"/>
      <c r="C77" s="24" t="s">
        <v>100</v>
      </c>
      <c r="D77" s="54">
        <v>27</v>
      </c>
      <c r="E77" s="54">
        <v>3</v>
      </c>
      <c r="F77" s="55">
        <f t="shared" si="58"/>
        <v>78</v>
      </c>
      <c r="G77" s="55">
        <f t="shared" si="54"/>
        <v>33</v>
      </c>
      <c r="H77" s="55">
        <f t="shared" si="54"/>
        <v>45</v>
      </c>
      <c r="I77" s="55">
        <f t="shared" si="55"/>
        <v>27</v>
      </c>
      <c r="J77" s="54">
        <v>11</v>
      </c>
      <c r="K77" s="54">
        <v>16</v>
      </c>
      <c r="L77" s="55">
        <f t="shared" si="56"/>
        <v>25</v>
      </c>
      <c r="M77" s="54">
        <v>13</v>
      </c>
      <c r="N77" s="54">
        <v>12</v>
      </c>
      <c r="O77" s="55">
        <f t="shared" si="57"/>
        <v>26</v>
      </c>
      <c r="P77" s="54">
        <v>9</v>
      </c>
      <c r="Q77" s="54">
        <v>17</v>
      </c>
      <c r="R77" s="3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2"/>
      <c r="AH77" s="32"/>
      <c r="AI77" s="32"/>
      <c r="AJ77" s="32"/>
      <c r="AK77" s="32"/>
      <c r="AL77" s="32"/>
      <c r="AM77" s="32"/>
      <c r="AN77" s="32"/>
      <c r="AO77" s="32"/>
      <c r="AP77" s="32"/>
      <c r="AQ77" s="32"/>
      <c r="AR77" s="32"/>
      <c r="AS77" s="32"/>
      <c r="AT77" s="32"/>
      <c r="AU77" s="32"/>
      <c r="AV77" s="32"/>
      <c r="AW77" s="32"/>
      <c r="AX77" s="32"/>
      <c r="AY77" s="32"/>
      <c r="AZ77" s="32"/>
      <c r="BA77" s="32"/>
      <c r="BB77" s="32"/>
      <c r="BC77" s="32"/>
      <c r="BD77" s="32"/>
      <c r="BE77" s="32"/>
      <c r="BF77" s="32"/>
      <c r="BG77" s="32"/>
      <c r="BH77" s="32"/>
      <c r="BI77" s="32"/>
      <c r="BJ77" s="32"/>
      <c r="BK77" s="32"/>
      <c r="BL77" s="32"/>
      <c r="BM77" s="32"/>
      <c r="BN77" s="32"/>
      <c r="BO77" s="32"/>
      <c r="BP77" s="32"/>
      <c r="BQ77" s="32"/>
      <c r="BR77" s="32"/>
      <c r="BS77" s="32"/>
      <c r="BT77" s="32"/>
      <c r="BU77" s="32"/>
      <c r="BV77" s="32"/>
      <c r="BW77" s="32"/>
      <c r="BX77" s="32"/>
      <c r="BY77" s="32"/>
      <c r="BZ77" s="32"/>
      <c r="CA77" s="32"/>
      <c r="CB77" s="32"/>
      <c r="CC77" s="32"/>
      <c r="CD77" s="32"/>
      <c r="CE77" s="32"/>
      <c r="CF77" s="32"/>
      <c r="CG77" s="32"/>
      <c r="CH77" s="32"/>
      <c r="CI77" s="32"/>
      <c r="CJ77" s="32"/>
      <c r="CK77" s="32"/>
      <c r="CL77" s="32"/>
      <c r="CM77" s="32"/>
      <c r="CN77" s="32"/>
      <c r="CO77" s="32"/>
      <c r="CP77" s="32"/>
      <c r="CQ77" s="32"/>
      <c r="CR77" s="32"/>
      <c r="CS77" s="32"/>
      <c r="CT77" s="32"/>
      <c r="CU77" s="32"/>
      <c r="CV77" s="32"/>
      <c r="CW77" s="32"/>
      <c r="CX77" s="32"/>
      <c r="CY77" s="32"/>
      <c r="CZ77" s="32"/>
      <c r="DA77" s="32"/>
      <c r="DB77" s="32"/>
      <c r="DC77" s="32"/>
      <c r="DD77" s="32"/>
      <c r="DE77" s="32"/>
      <c r="DF77" s="32"/>
      <c r="DG77" s="32"/>
      <c r="DH77" s="32"/>
      <c r="DI77" s="32"/>
      <c r="DJ77" s="32"/>
      <c r="DK77" s="32"/>
      <c r="DL77" s="32"/>
      <c r="DM77" s="32"/>
      <c r="DN77" s="32"/>
      <c r="DO77" s="32"/>
      <c r="DP77" s="32"/>
      <c r="DQ77" s="32"/>
      <c r="DR77" s="32"/>
      <c r="DS77" s="32"/>
      <c r="DT77" s="32"/>
      <c r="DU77" s="32"/>
      <c r="DV77" s="32"/>
      <c r="DW77" s="32"/>
      <c r="DX77" s="32"/>
      <c r="DY77" s="32"/>
      <c r="DZ77" s="32"/>
      <c r="EA77" s="32"/>
      <c r="EB77" s="32"/>
      <c r="EC77" s="32"/>
      <c r="ED77" s="32"/>
      <c r="EE77" s="32"/>
      <c r="EF77" s="32"/>
      <c r="EG77" s="32"/>
      <c r="EH77" s="32"/>
      <c r="EI77" s="32"/>
      <c r="EJ77" s="32"/>
      <c r="EK77" s="32"/>
      <c r="EL77" s="32"/>
      <c r="EM77" s="32"/>
      <c r="EN77" s="32"/>
      <c r="EO77" s="32"/>
      <c r="EP77" s="32"/>
      <c r="EQ77" s="32"/>
      <c r="ER77" s="32"/>
      <c r="ES77" s="32"/>
      <c r="ET77" s="32"/>
      <c r="EU77" s="32"/>
      <c r="EV77" s="32"/>
      <c r="EW77" s="32"/>
      <c r="EX77" s="32"/>
      <c r="EY77" s="32"/>
      <c r="EZ77" s="32"/>
      <c r="FA77" s="32"/>
      <c r="FB77" s="32"/>
      <c r="FC77" s="32"/>
      <c r="FD77" s="32"/>
      <c r="FE77" s="32"/>
      <c r="FF77" s="32"/>
      <c r="FG77" s="32"/>
      <c r="FH77" s="32"/>
      <c r="FI77" s="32"/>
      <c r="FJ77" s="32"/>
      <c r="FK77" s="32"/>
      <c r="FL77" s="32"/>
      <c r="FM77" s="32"/>
      <c r="FN77" s="32"/>
      <c r="FO77" s="32"/>
      <c r="FP77" s="32"/>
      <c r="FQ77" s="32"/>
      <c r="FR77" s="32"/>
      <c r="FS77" s="32"/>
      <c r="FT77" s="32"/>
      <c r="FU77" s="32"/>
      <c r="FV77" s="32"/>
      <c r="FW77" s="32"/>
      <c r="FX77" s="32"/>
      <c r="FY77" s="32"/>
      <c r="FZ77" s="32"/>
      <c r="GA77" s="32"/>
      <c r="GB77" s="32"/>
      <c r="GC77" s="32"/>
      <c r="GD77" s="32"/>
      <c r="GE77" s="32"/>
      <c r="GF77" s="32"/>
      <c r="GG77" s="32"/>
      <c r="GH77" s="32"/>
      <c r="GI77" s="32"/>
      <c r="GJ77" s="32"/>
      <c r="GK77" s="32"/>
      <c r="GL77" s="32"/>
      <c r="GM77" s="32"/>
      <c r="GN77" s="32"/>
      <c r="GO77" s="32"/>
      <c r="GP77" s="32"/>
      <c r="GQ77" s="32"/>
      <c r="GR77" s="32"/>
      <c r="GS77" s="32"/>
      <c r="GT77" s="32"/>
      <c r="GU77" s="32"/>
      <c r="GV77" s="32"/>
      <c r="GW77" s="32"/>
      <c r="GX77" s="32"/>
      <c r="GY77" s="32"/>
      <c r="GZ77" s="32"/>
      <c r="HA77" s="32"/>
      <c r="HB77" s="32"/>
      <c r="HC77" s="32"/>
      <c r="HD77" s="32"/>
      <c r="HE77" s="32"/>
      <c r="HF77" s="32"/>
      <c r="HG77" s="32"/>
      <c r="HH77" s="32"/>
    </row>
    <row r="78" spans="1:216" s="33" customFormat="1" ht="14.1" customHeight="1" x14ac:dyDescent="0.15">
      <c r="A78" s="32"/>
      <c r="B78" s="32"/>
      <c r="C78" s="29" t="s">
        <v>104</v>
      </c>
      <c r="D78" s="54">
        <v>5</v>
      </c>
      <c r="E78" s="54">
        <v>0</v>
      </c>
      <c r="F78" s="55">
        <f t="shared" si="58"/>
        <v>0</v>
      </c>
      <c r="G78" s="55">
        <f t="shared" si="54"/>
        <v>0</v>
      </c>
      <c r="H78" s="55">
        <f t="shared" si="54"/>
        <v>0</v>
      </c>
      <c r="I78" s="55">
        <f t="shared" si="55"/>
        <v>0</v>
      </c>
      <c r="J78" s="54">
        <v>0</v>
      </c>
      <c r="K78" s="54"/>
      <c r="L78" s="55">
        <f t="shared" si="56"/>
        <v>0</v>
      </c>
      <c r="M78" s="54"/>
      <c r="N78" s="54"/>
      <c r="O78" s="55">
        <f t="shared" si="57"/>
        <v>0</v>
      </c>
      <c r="P78" s="54"/>
      <c r="Q78" s="54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32"/>
      <c r="AV78" s="32"/>
      <c r="AW78" s="32"/>
      <c r="AX78" s="32"/>
      <c r="AY78" s="32"/>
      <c r="AZ78" s="32"/>
      <c r="BA78" s="32"/>
      <c r="BB78" s="32"/>
      <c r="BC78" s="32"/>
      <c r="BD78" s="32"/>
      <c r="BE78" s="32"/>
      <c r="BF78" s="32"/>
      <c r="BG78" s="32"/>
      <c r="BH78" s="32"/>
      <c r="BI78" s="32"/>
      <c r="BJ78" s="32"/>
      <c r="BK78" s="32"/>
      <c r="BL78" s="32"/>
      <c r="BM78" s="32"/>
      <c r="BN78" s="32"/>
      <c r="BO78" s="32"/>
      <c r="BP78" s="32"/>
      <c r="BQ78" s="32"/>
      <c r="BR78" s="32"/>
      <c r="BS78" s="32"/>
      <c r="BT78" s="32"/>
      <c r="BU78" s="32"/>
      <c r="BV78" s="32"/>
      <c r="BW78" s="32"/>
      <c r="BX78" s="32"/>
      <c r="BY78" s="32"/>
      <c r="BZ78" s="32"/>
      <c r="CA78" s="32"/>
      <c r="CB78" s="32"/>
      <c r="CC78" s="32"/>
      <c r="CD78" s="32"/>
      <c r="CE78" s="32"/>
      <c r="CF78" s="32"/>
      <c r="CG78" s="32"/>
      <c r="CH78" s="32"/>
      <c r="CI78" s="32"/>
      <c r="CJ78" s="32"/>
      <c r="CK78" s="32"/>
      <c r="CL78" s="32"/>
      <c r="CM78" s="32"/>
      <c r="CN78" s="32"/>
      <c r="CO78" s="32"/>
      <c r="CP78" s="32"/>
      <c r="CQ78" s="32"/>
      <c r="CR78" s="32"/>
      <c r="CS78" s="32"/>
      <c r="CT78" s="32"/>
      <c r="CU78" s="32"/>
      <c r="CV78" s="32"/>
      <c r="CW78" s="32"/>
      <c r="CX78" s="32"/>
      <c r="CY78" s="32"/>
      <c r="CZ78" s="32"/>
      <c r="DA78" s="32"/>
      <c r="DB78" s="32"/>
      <c r="DC78" s="32"/>
      <c r="DD78" s="32"/>
      <c r="DE78" s="32"/>
      <c r="DF78" s="32"/>
      <c r="DG78" s="32"/>
      <c r="DH78" s="32"/>
      <c r="DI78" s="32"/>
      <c r="DJ78" s="32"/>
      <c r="DK78" s="32"/>
      <c r="DL78" s="32"/>
      <c r="DM78" s="32"/>
      <c r="DN78" s="32"/>
      <c r="DO78" s="32"/>
      <c r="DP78" s="32"/>
      <c r="DQ78" s="32"/>
      <c r="DR78" s="32"/>
      <c r="DS78" s="32"/>
      <c r="DT78" s="32"/>
      <c r="DU78" s="32"/>
      <c r="DV78" s="32"/>
      <c r="DW78" s="32"/>
      <c r="DX78" s="32"/>
      <c r="DY78" s="32"/>
      <c r="DZ78" s="32"/>
      <c r="EA78" s="32"/>
      <c r="EB78" s="32"/>
      <c r="EC78" s="32"/>
      <c r="ED78" s="32"/>
      <c r="EE78" s="32"/>
      <c r="EF78" s="32"/>
      <c r="EG78" s="32"/>
      <c r="EH78" s="32"/>
      <c r="EI78" s="32"/>
      <c r="EJ78" s="32"/>
      <c r="EK78" s="32"/>
      <c r="EL78" s="32"/>
      <c r="EM78" s="32"/>
      <c r="EN78" s="32"/>
      <c r="EO78" s="32"/>
      <c r="EP78" s="32"/>
      <c r="EQ78" s="32"/>
      <c r="ER78" s="32"/>
      <c r="ES78" s="32"/>
      <c r="ET78" s="32"/>
      <c r="EU78" s="32"/>
      <c r="EV78" s="32"/>
      <c r="EW78" s="32"/>
      <c r="EX78" s="32"/>
      <c r="EY78" s="32"/>
      <c r="EZ78" s="32"/>
      <c r="FA78" s="32"/>
      <c r="FB78" s="32"/>
      <c r="FC78" s="32"/>
      <c r="FD78" s="32"/>
      <c r="FE78" s="32"/>
      <c r="FF78" s="32"/>
      <c r="FG78" s="32"/>
      <c r="FH78" s="32"/>
      <c r="FI78" s="32"/>
      <c r="FJ78" s="32"/>
      <c r="FK78" s="32"/>
      <c r="FL78" s="32"/>
      <c r="FM78" s="32"/>
      <c r="FN78" s="32"/>
      <c r="FO78" s="32"/>
      <c r="FP78" s="32"/>
      <c r="FQ78" s="32"/>
      <c r="FR78" s="32"/>
      <c r="FS78" s="32"/>
      <c r="FT78" s="32"/>
      <c r="FU78" s="32"/>
      <c r="FV78" s="32"/>
      <c r="FW78" s="32"/>
      <c r="FX78" s="32"/>
      <c r="FY78" s="32"/>
      <c r="FZ78" s="32"/>
      <c r="GA78" s="32"/>
      <c r="GB78" s="32"/>
      <c r="GC78" s="32"/>
      <c r="GD78" s="32"/>
      <c r="GE78" s="32"/>
      <c r="GF78" s="32"/>
      <c r="GG78" s="32"/>
      <c r="GH78" s="32"/>
      <c r="GI78" s="32"/>
      <c r="GJ78" s="32"/>
      <c r="GK78" s="32"/>
      <c r="GL78" s="32"/>
      <c r="GM78" s="32"/>
      <c r="GN78" s="32"/>
      <c r="GO78" s="32"/>
      <c r="GP78" s="32"/>
      <c r="GQ78" s="32"/>
      <c r="GR78" s="32"/>
      <c r="GS78" s="32"/>
      <c r="GT78" s="32"/>
      <c r="GU78" s="32"/>
      <c r="GV78" s="32"/>
      <c r="GW78" s="32"/>
      <c r="GX78" s="32"/>
      <c r="GY78" s="32"/>
      <c r="GZ78" s="32"/>
      <c r="HA78" s="32"/>
      <c r="HB78" s="32"/>
      <c r="HC78" s="32"/>
      <c r="HD78" s="32"/>
      <c r="HE78" s="32"/>
      <c r="HF78" s="32"/>
      <c r="HG78" s="32"/>
      <c r="HH78" s="32"/>
    </row>
    <row r="79" spans="1:216" s="33" customFormat="1" ht="14.1" customHeight="1" x14ac:dyDescent="0.15">
      <c r="A79" s="32"/>
      <c r="B79" s="32"/>
      <c r="C79" s="24" t="s">
        <v>105</v>
      </c>
      <c r="D79" s="54">
        <v>29</v>
      </c>
      <c r="E79" s="54">
        <v>3</v>
      </c>
      <c r="F79" s="55">
        <f t="shared" si="58"/>
        <v>92</v>
      </c>
      <c r="G79" s="55">
        <f t="shared" si="54"/>
        <v>46</v>
      </c>
      <c r="H79" s="55">
        <f t="shared" si="54"/>
        <v>46</v>
      </c>
      <c r="I79" s="55">
        <f t="shared" si="55"/>
        <v>31</v>
      </c>
      <c r="J79" s="54">
        <v>15</v>
      </c>
      <c r="K79" s="54">
        <v>16</v>
      </c>
      <c r="L79" s="55">
        <f t="shared" si="56"/>
        <v>32</v>
      </c>
      <c r="M79" s="54">
        <v>17</v>
      </c>
      <c r="N79" s="54">
        <v>15</v>
      </c>
      <c r="O79" s="55">
        <f t="shared" si="57"/>
        <v>29</v>
      </c>
      <c r="P79" s="54">
        <v>14</v>
      </c>
      <c r="Q79" s="54">
        <v>15</v>
      </c>
      <c r="R79" s="32"/>
      <c r="S79" s="32"/>
      <c r="T79" s="32"/>
      <c r="U79" s="32"/>
      <c r="V79" s="32"/>
      <c r="W79" s="32"/>
      <c r="X79" s="32"/>
      <c r="Y79" s="32"/>
      <c r="Z79" s="32"/>
      <c r="AA79" s="32"/>
      <c r="AB79" s="32"/>
      <c r="AC79" s="32"/>
      <c r="AD79" s="32"/>
      <c r="AE79" s="32"/>
      <c r="AF79" s="32"/>
      <c r="AG79" s="32"/>
      <c r="AH79" s="32"/>
      <c r="AI79" s="32"/>
      <c r="AJ79" s="32"/>
      <c r="AK79" s="32"/>
      <c r="AL79" s="32"/>
      <c r="AM79" s="32"/>
      <c r="AN79" s="32"/>
      <c r="AO79" s="32"/>
      <c r="AP79" s="32"/>
      <c r="AQ79" s="32"/>
      <c r="AR79" s="32"/>
      <c r="AS79" s="32"/>
      <c r="AT79" s="32"/>
      <c r="AU79" s="32"/>
      <c r="AV79" s="32"/>
      <c r="AW79" s="32"/>
      <c r="AX79" s="32"/>
      <c r="AY79" s="32"/>
      <c r="AZ79" s="32"/>
      <c r="BA79" s="32"/>
      <c r="BB79" s="32"/>
      <c r="BC79" s="32"/>
      <c r="BD79" s="32"/>
      <c r="BE79" s="32"/>
      <c r="BF79" s="32"/>
      <c r="BG79" s="32"/>
      <c r="BH79" s="32"/>
      <c r="BI79" s="32"/>
      <c r="BJ79" s="32"/>
      <c r="BK79" s="32"/>
      <c r="BL79" s="32"/>
      <c r="BM79" s="32"/>
      <c r="BN79" s="32"/>
      <c r="BO79" s="32"/>
      <c r="BP79" s="32"/>
      <c r="BQ79" s="32"/>
      <c r="BR79" s="32"/>
      <c r="BS79" s="32"/>
      <c r="BT79" s="32"/>
      <c r="BU79" s="32"/>
      <c r="BV79" s="32"/>
      <c r="BW79" s="32"/>
      <c r="BX79" s="32"/>
      <c r="BY79" s="32"/>
      <c r="BZ79" s="32"/>
      <c r="CA79" s="32"/>
      <c r="CB79" s="32"/>
      <c r="CC79" s="32"/>
      <c r="CD79" s="32"/>
      <c r="CE79" s="32"/>
      <c r="CF79" s="32"/>
      <c r="CG79" s="32"/>
      <c r="CH79" s="32"/>
      <c r="CI79" s="32"/>
      <c r="CJ79" s="32"/>
      <c r="CK79" s="32"/>
      <c r="CL79" s="32"/>
      <c r="CM79" s="32"/>
      <c r="CN79" s="32"/>
      <c r="CO79" s="32"/>
      <c r="CP79" s="32"/>
      <c r="CQ79" s="32"/>
      <c r="CR79" s="32"/>
      <c r="CS79" s="32"/>
      <c r="CT79" s="32"/>
      <c r="CU79" s="32"/>
      <c r="CV79" s="32"/>
      <c r="CW79" s="32"/>
      <c r="CX79" s="32"/>
      <c r="CY79" s="32"/>
      <c r="CZ79" s="32"/>
      <c r="DA79" s="32"/>
      <c r="DB79" s="32"/>
      <c r="DC79" s="32"/>
      <c r="DD79" s="32"/>
      <c r="DE79" s="32"/>
      <c r="DF79" s="32"/>
      <c r="DG79" s="32"/>
      <c r="DH79" s="32"/>
      <c r="DI79" s="32"/>
      <c r="DJ79" s="32"/>
      <c r="DK79" s="32"/>
      <c r="DL79" s="32"/>
      <c r="DM79" s="32"/>
      <c r="DN79" s="32"/>
      <c r="DO79" s="32"/>
      <c r="DP79" s="32"/>
      <c r="DQ79" s="32"/>
      <c r="DR79" s="32"/>
      <c r="DS79" s="32"/>
      <c r="DT79" s="32"/>
      <c r="DU79" s="32"/>
      <c r="DV79" s="32"/>
      <c r="DW79" s="32"/>
      <c r="DX79" s="32"/>
      <c r="DY79" s="32"/>
      <c r="DZ79" s="32"/>
      <c r="EA79" s="32"/>
      <c r="EB79" s="32"/>
      <c r="EC79" s="32"/>
      <c r="ED79" s="32"/>
      <c r="EE79" s="32"/>
      <c r="EF79" s="32"/>
      <c r="EG79" s="32"/>
      <c r="EH79" s="32"/>
      <c r="EI79" s="32"/>
      <c r="EJ79" s="32"/>
      <c r="EK79" s="32"/>
      <c r="EL79" s="32"/>
      <c r="EM79" s="32"/>
      <c r="EN79" s="32"/>
      <c r="EO79" s="32"/>
      <c r="EP79" s="32"/>
      <c r="EQ79" s="32"/>
      <c r="ER79" s="32"/>
      <c r="ES79" s="32"/>
      <c r="ET79" s="32"/>
      <c r="EU79" s="32"/>
      <c r="EV79" s="32"/>
      <c r="EW79" s="32"/>
      <c r="EX79" s="32"/>
      <c r="EY79" s="32"/>
      <c r="EZ79" s="32"/>
      <c r="FA79" s="32"/>
      <c r="FB79" s="32"/>
      <c r="FC79" s="32"/>
      <c r="FD79" s="32"/>
      <c r="FE79" s="32"/>
      <c r="FF79" s="32"/>
      <c r="FG79" s="32"/>
      <c r="FH79" s="32"/>
      <c r="FI79" s="32"/>
      <c r="FJ79" s="32"/>
      <c r="FK79" s="32"/>
      <c r="FL79" s="32"/>
      <c r="FM79" s="32"/>
      <c r="FN79" s="32"/>
      <c r="FO79" s="32"/>
      <c r="FP79" s="32"/>
      <c r="FQ79" s="32"/>
      <c r="FR79" s="32"/>
      <c r="FS79" s="32"/>
      <c r="FT79" s="32"/>
      <c r="FU79" s="32"/>
      <c r="FV79" s="32"/>
      <c r="FW79" s="32"/>
      <c r="FX79" s="32"/>
      <c r="FY79" s="32"/>
      <c r="FZ79" s="32"/>
      <c r="GA79" s="32"/>
      <c r="GB79" s="32"/>
      <c r="GC79" s="32"/>
      <c r="GD79" s="32"/>
      <c r="GE79" s="32"/>
      <c r="GF79" s="32"/>
      <c r="GG79" s="32"/>
      <c r="GH79" s="32"/>
      <c r="GI79" s="32"/>
      <c r="GJ79" s="32"/>
      <c r="GK79" s="32"/>
      <c r="GL79" s="32"/>
      <c r="GM79" s="32"/>
      <c r="GN79" s="32"/>
      <c r="GO79" s="32"/>
      <c r="GP79" s="32"/>
      <c r="GQ79" s="32"/>
      <c r="GR79" s="32"/>
      <c r="GS79" s="32"/>
      <c r="GT79" s="32"/>
      <c r="GU79" s="32"/>
      <c r="GV79" s="32"/>
      <c r="GW79" s="32"/>
      <c r="GX79" s="32"/>
      <c r="GY79" s="32"/>
      <c r="GZ79" s="32"/>
      <c r="HA79" s="32"/>
      <c r="HB79" s="32"/>
      <c r="HC79" s="32"/>
      <c r="HD79" s="32"/>
      <c r="HE79" s="32"/>
      <c r="HF79" s="32"/>
      <c r="HG79" s="32"/>
      <c r="HH79" s="32"/>
    </row>
    <row r="80" spans="1:216" s="33" customFormat="1" ht="14.1" customHeight="1" x14ac:dyDescent="0.15">
      <c r="A80" s="32"/>
      <c r="B80" s="32"/>
      <c r="C80" s="24" t="s">
        <v>106</v>
      </c>
      <c r="D80" s="54">
        <v>28</v>
      </c>
      <c r="E80" s="54">
        <v>3</v>
      </c>
      <c r="F80" s="55">
        <f t="shared" si="58"/>
        <v>98</v>
      </c>
      <c r="G80" s="55">
        <f t="shared" si="54"/>
        <v>57</v>
      </c>
      <c r="H80" s="55">
        <f t="shared" si="54"/>
        <v>41</v>
      </c>
      <c r="I80" s="55">
        <f t="shared" si="55"/>
        <v>31</v>
      </c>
      <c r="J80" s="54">
        <v>14</v>
      </c>
      <c r="K80" s="54">
        <v>17</v>
      </c>
      <c r="L80" s="55">
        <f t="shared" si="56"/>
        <v>33</v>
      </c>
      <c r="M80" s="54">
        <v>23</v>
      </c>
      <c r="N80" s="54">
        <v>10</v>
      </c>
      <c r="O80" s="55">
        <f t="shared" si="57"/>
        <v>34</v>
      </c>
      <c r="P80" s="54">
        <v>20</v>
      </c>
      <c r="Q80" s="54">
        <v>14</v>
      </c>
      <c r="R80" s="32"/>
      <c r="S80" s="32"/>
      <c r="T80" s="32"/>
      <c r="U80" s="32"/>
      <c r="V80" s="32"/>
      <c r="W80" s="32"/>
      <c r="X80" s="32"/>
      <c r="Y80" s="32"/>
      <c r="Z80" s="32"/>
      <c r="AA80" s="32"/>
      <c r="AB80" s="32"/>
      <c r="AC80" s="32"/>
      <c r="AD80" s="32"/>
      <c r="AE80" s="32"/>
      <c r="AF80" s="32"/>
      <c r="AG80" s="32"/>
      <c r="AH80" s="32"/>
      <c r="AI80" s="32"/>
      <c r="AJ80" s="32"/>
      <c r="AK80" s="32"/>
      <c r="AL80" s="32"/>
      <c r="AM80" s="32"/>
      <c r="AN80" s="32"/>
      <c r="AO80" s="32"/>
      <c r="AP80" s="32"/>
      <c r="AQ80" s="32"/>
      <c r="AR80" s="32"/>
      <c r="AS80" s="32"/>
      <c r="AT80" s="32"/>
      <c r="AU80" s="32"/>
      <c r="AV80" s="32"/>
      <c r="AW80" s="32"/>
      <c r="AX80" s="32"/>
      <c r="AY80" s="32"/>
      <c r="AZ80" s="32"/>
      <c r="BA80" s="32"/>
      <c r="BB80" s="32"/>
      <c r="BC80" s="32"/>
      <c r="BD80" s="32"/>
      <c r="BE80" s="32"/>
      <c r="BF80" s="32"/>
      <c r="BG80" s="32"/>
      <c r="BH80" s="32"/>
      <c r="BI80" s="32"/>
      <c r="BJ80" s="32"/>
      <c r="BK80" s="32"/>
      <c r="BL80" s="32"/>
      <c r="BM80" s="32"/>
      <c r="BN80" s="32"/>
      <c r="BO80" s="32"/>
      <c r="BP80" s="32"/>
      <c r="BQ80" s="32"/>
      <c r="BR80" s="32"/>
      <c r="BS80" s="32"/>
      <c r="BT80" s="32"/>
      <c r="BU80" s="32"/>
      <c r="BV80" s="32"/>
      <c r="BW80" s="32"/>
      <c r="BX80" s="32"/>
      <c r="BY80" s="32"/>
      <c r="BZ80" s="32"/>
      <c r="CA80" s="32"/>
      <c r="CB80" s="32"/>
      <c r="CC80" s="32"/>
      <c r="CD80" s="32"/>
      <c r="CE80" s="32"/>
      <c r="CF80" s="32"/>
      <c r="CG80" s="32"/>
      <c r="CH80" s="32"/>
      <c r="CI80" s="32"/>
      <c r="CJ80" s="32"/>
      <c r="CK80" s="32"/>
      <c r="CL80" s="32"/>
      <c r="CM80" s="32"/>
      <c r="CN80" s="32"/>
      <c r="CO80" s="32"/>
      <c r="CP80" s="32"/>
      <c r="CQ80" s="32"/>
      <c r="CR80" s="32"/>
      <c r="CS80" s="32"/>
      <c r="CT80" s="32"/>
      <c r="CU80" s="32"/>
      <c r="CV80" s="32"/>
      <c r="CW80" s="32"/>
      <c r="CX80" s="32"/>
      <c r="CY80" s="32"/>
      <c r="CZ80" s="32"/>
      <c r="DA80" s="32"/>
      <c r="DB80" s="32"/>
      <c r="DC80" s="32"/>
      <c r="DD80" s="32"/>
      <c r="DE80" s="32"/>
      <c r="DF80" s="32"/>
      <c r="DG80" s="32"/>
      <c r="DH80" s="32"/>
      <c r="DI80" s="32"/>
      <c r="DJ80" s="32"/>
      <c r="DK80" s="32"/>
      <c r="DL80" s="32"/>
      <c r="DM80" s="32"/>
      <c r="DN80" s="32"/>
      <c r="DO80" s="32"/>
      <c r="DP80" s="32"/>
      <c r="DQ80" s="32"/>
      <c r="DR80" s="32"/>
      <c r="DS80" s="32"/>
      <c r="DT80" s="32"/>
      <c r="DU80" s="32"/>
      <c r="DV80" s="32"/>
      <c r="DW80" s="32"/>
      <c r="DX80" s="32"/>
      <c r="DY80" s="32"/>
      <c r="DZ80" s="32"/>
      <c r="EA80" s="32"/>
      <c r="EB80" s="32"/>
      <c r="EC80" s="32"/>
      <c r="ED80" s="32"/>
      <c r="EE80" s="32"/>
      <c r="EF80" s="32"/>
      <c r="EG80" s="32"/>
      <c r="EH80" s="32"/>
      <c r="EI80" s="32"/>
      <c r="EJ80" s="32"/>
      <c r="EK80" s="32"/>
      <c r="EL80" s="32"/>
      <c r="EM80" s="32"/>
      <c r="EN80" s="32"/>
      <c r="EO80" s="32"/>
      <c r="EP80" s="32"/>
      <c r="EQ80" s="32"/>
      <c r="ER80" s="32"/>
      <c r="ES80" s="32"/>
      <c r="ET80" s="32"/>
      <c r="EU80" s="32"/>
      <c r="EV80" s="32"/>
      <c r="EW80" s="32"/>
      <c r="EX80" s="32"/>
      <c r="EY80" s="32"/>
      <c r="EZ80" s="32"/>
      <c r="FA80" s="32"/>
      <c r="FB80" s="32"/>
      <c r="FC80" s="32"/>
      <c r="FD80" s="32"/>
      <c r="FE80" s="32"/>
      <c r="FF80" s="32"/>
      <c r="FG80" s="32"/>
      <c r="FH80" s="32"/>
      <c r="FI80" s="32"/>
      <c r="FJ80" s="32"/>
      <c r="FK80" s="32"/>
      <c r="FL80" s="32"/>
      <c r="FM80" s="32"/>
      <c r="FN80" s="32"/>
      <c r="FO80" s="32"/>
      <c r="FP80" s="32"/>
      <c r="FQ80" s="32"/>
      <c r="FR80" s="32"/>
      <c r="FS80" s="32"/>
      <c r="FT80" s="32"/>
      <c r="FU80" s="32"/>
      <c r="FV80" s="32"/>
      <c r="FW80" s="32"/>
      <c r="FX80" s="32"/>
      <c r="FY80" s="32"/>
      <c r="FZ80" s="32"/>
      <c r="GA80" s="32"/>
      <c r="GB80" s="32"/>
      <c r="GC80" s="32"/>
      <c r="GD80" s="32"/>
      <c r="GE80" s="32"/>
      <c r="GF80" s="32"/>
      <c r="GG80" s="32"/>
      <c r="GH80" s="32"/>
      <c r="GI80" s="32"/>
      <c r="GJ80" s="32"/>
      <c r="GK80" s="32"/>
      <c r="GL80" s="32"/>
      <c r="GM80" s="32"/>
      <c r="GN80" s="32"/>
      <c r="GO80" s="32"/>
      <c r="GP80" s="32"/>
      <c r="GQ80" s="32"/>
      <c r="GR80" s="32"/>
      <c r="GS80" s="32"/>
      <c r="GT80" s="32"/>
      <c r="GU80" s="32"/>
      <c r="GV80" s="32"/>
      <c r="GW80" s="32"/>
      <c r="GX80" s="32"/>
      <c r="GY80" s="32"/>
      <c r="GZ80" s="32"/>
      <c r="HA80" s="32"/>
      <c r="HB80" s="32"/>
      <c r="HC80" s="32"/>
      <c r="HD80" s="32"/>
      <c r="HE80" s="32"/>
      <c r="HF80" s="32"/>
      <c r="HG80" s="32"/>
      <c r="HH80" s="32"/>
    </row>
    <row r="81" spans="1:216" s="33" customFormat="1" ht="14.1" customHeight="1" x14ac:dyDescent="0.15">
      <c r="A81" s="32"/>
      <c r="B81" s="32"/>
      <c r="C81" s="24" t="s">
        <v>137</v>
      </c>
      <c r="D81" s="54">
        <v>23</v>
      </c>
      <c r="E81" s="54">
        <v>3</v>
      </c>
      <c r="F81" s="55">
        <f t="shared" si="58"/>
        <v>60</v>
      </c>
      <c r="G81" s="55">
        <f t="shared" ref="G81" si="59">J81+M81+P81</f>
        <v>32</v>
      </c>
      <c r="H81" s="55">
        <f t="shared" ref="H81" si="60">K81+N81+Q81</f>
        <v>28</v>
      </c>
      <c r="I81" s="55">
        <f t="shared" si="55"/>
        <v>21</v>
      </c>
      <c r="J81" s="54">
        <v>8</v>
      </c>
      <c r="K81" s="54">
        <v>13</v>
      </c>
      <c r="L81" s="55">
        <f t="shared" si="56"/>
        <v>22</v>
      </c>
      <c r="M81" s="54">
        <v>15</v>
      </c>
      <c r="N81" s="54">
        <v>7</v>
      </c>
      <c r="O81" s="55">
        <f t="shared" si="57"/>
        <v>17</v>
      </c>
      <c r="P81" s="54">
        <v>9</v>
      </c>
      <c r="Q81" s="54">
        <v>8</v>
      </c>
      <c r="R81" s="3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  <c r="AF81" s="32"/>
      <c r="AG81" s="32"/>
      <c r="AH81" s="32"/>
      <c r="AI81" s="32"/>
      <c r="AJ81" s="32"/>
      <c r="AK81" s="32"/>
      <c r="AL81" s="32"/>
      <c r="AM81" s="32"/>
      <c r="AN81" s="32"/>
      <c r="AO81" s="32"/>
      <c r="AP81" s="32"/>
      <c r="AQ81" s="32"/>
      <c r="AR81" s="32"/>
      <c r="AS81" s="32"/>
      <c r="AT81" s="32"/>
      <c r="AU81" s="32"/>
      <c r="AV81" s="32"/>
      <c r="AW81" s="32"/>
      <c r="AX81" s="32"/>
      <c r="AY81" s="32"/>
      <c r="AZ81" s="32"/>
      <c r="BA81" s="32"/>
      <c r="BB81" s="32"/>
      <c r="BC81" s="32"/>
      <c r="BD81" s="32"/>
      <c r="BE81" s="32"/>
      <c r="BF81" s="32"/>
      <c r="BG81" s="32"/>
      <c r="BH81" s="32"/>
      <c r="BI81" s="32"/>
      <c r="BJ81" s="32"/>
      <c r="BK81" s="32"/>
      <c r="BL81" s="32"/>
      <c r="BM81" s="32"/>
      <c r="BN81" s="32"/>
      <c r="BO81" s="32"/>
      <c r="BP81" s="32"/>
      <c r="BQ81" s="32"/>
      <c r="BR81" s="32"/>
      <c r="BS81" s="32"/>
      <c r="BT81" s="32"/>
      <c r="BU81" s="32"/>
      <c r="BV81" s="32"/>
      <c r="BW81" s="32"/>
      <c r="BX81" s="32"/>
      <c r="BY81" s="32"/>
      <c r="BZ81" s="32"/>
      <c r="CA81" s="32"/>
      <c r="CB81" s="32"/>
      <c r="CC81" s="32"/>
      <c r="CD81" s="32"/>
      <c r="CE81" s="32"/>
      <c r="CF81" s="32"/>
      <c r="CG81" s="32"/>
      <c r="CH81" s="32"/>
      <c r="CI81" s="32"/>
      <c r="CJ81" s="32"/>
      <c r="CK81" s="32"/>
      <c r="CL81" s="32"/>
      <c r="CM81" s="32"/>
      <c r="CN81" s="32"/>
      <c r="CO81" s="32"/>
      <c r="CP81" s="32"/>
      <c r="CQ81" s="32"/>
      <c r="CR81" s="32"/>
      <c r="CS81" s="32"/>
      <c r="CT81" s="32"/>
      <c r="CU81" s="32"/>
      <c r="CV81" s="32"/>
      <c r="CW81" s="32"/>
      <c r="CX81" s="32"/>
      <c r="CY81" s="32"/>
      <c r="CZ81" s="32"/>
      <c r="DA81" s="32"/>
      <c r="DB81" s="32"/>
      <c r="DC81" s="32"/>
      <c r="DD81" s="32"/>
      <c r="DE81" s="32"/>
      <c r="DF81" s="32"/>
      <c r="DG81" s="32"/>
      <c r="DH81" s="32"/>
      <c r="DI81" s="32"/>
      <c r="DJ81" s="32"/>
      <c r="DK81" s="32"/>
      <c r="DL81" s="32"/>
      <c r="DM81" s="32"/>
      <c r="DN81" s="32"/>
      <c r="DO81" s="32"/>
      <c r="DP81" s="32"/>
      <c r="DQ81" s="32"/>
      <c r="DR81" s="32"/>
      <c r="DS81" s="32"/>
      <c r="DT81" s="32"/>
      <c r="DU81" s="32"/>
      <c r="DV81" s="32"/>
      <c r="DW81" s="32"/>
      <c r="DX81" s="32"/>
      <c r="DY81" s="32"/>
      <c r="DZ81" s="32"/>
      <c r="EA81" s="32"/>
      <c r="EB81" s="32"/>
      <c r="EC81" s="32"/>
      <c r="ED81" s="32"/>
      <c r="EE81" s="32"/>
      <c r="EF81" s="32"/>
      <c r="EG81" s="32"/>
      <c r="EH81" s="32"/>
      <c r="EI81" s="32"/>
      <c r="EJ81" s="32"/>
      <c r="EK81" s="32"/>
      <c r="EL81" s="32"/>
      <c r="EM81" s="32"/>
      <c r="EN81" s="32"/>
      <c r="EO81" s="32"/>
      <c r="EP81" s="32"/>
      <c r="EQ81" s="32"/>
      <c r="ER81" s="32"/>
      <c r="ES81" s="32"/>
      <c r="ET81" s="32"/>
      <c r="EU81" s="32"/>
      <c r="EV81" s="32"/>
      <c r="EW81" s="32"/>
      <c r="EX81" s="32"/>
      <c r="EY81" s="32"/>
      <c r="EZ81" s="32"/>
      <c r="FA81" s="32"/>
      <c r="FB81" s="32"/>
      <c r="FC81" s="32"/>
      <c r="FD81" s="32"/>
      <c r="FE81" s="32"/>
      <c r="FF81" s="32"/>
      <c r="FG81" s="32"/>
      <c r="FH81" s="32"/>
      <c r="FI81" s="32"/>
      <c r="FJ81" s="32"/>
      <c r="FK81" s="32"/>
      <c r="FL81" s="32"/>
      <c r="FM81" s="32"/>
      <c r="FN81" s="32"/>
      <c r="FO81" s="32"/>
      <c r="FP81" s="32"/>
      <c r="FQ81" s="32"/>
      <c r="FR81" s="32"/>
      <c r="FS81" s="32"/>
      <c r="FT81" s="32"/>
      <c r="FU81" s="32"/>
      <c r="FV81" s="32"/>
      <c r="FW81" s="32"/>
      <c r="FX81" s="32"/>
      <c r="FY81" s="32"/>
      <c r="FZ81" s="32"/>
      <c r="GA81" s="32"/>
      <c r="GB81" s="32"/>
      <c r="GC81" s="32"/>
      <c r="GD81" s="32"/>
      <c r="GE81" s="32"/>
      <c r="GF81" s="32"/>
      <c r="GG81" s="32"/>
      <c r="GH81" s="32"/>
      <c r="GI81" s="32"/>
      <c r="GJ81" s="32"/>
      <c r="GK81" s="32"/>
      <c r="GL81" s="32"/>
      <c r="GM81" s="32"/>
      <c r="GN81" s="32"/>
      <c r="GO81" s="32"/>
      <c r="GP81" s="32"/>
      <c r="GQ81" s="32"/>
      <c r="GR81" s="32"/>
      <c r="GS81" s="32"/>
      <c r="GT81" s="32"/>
      <c r="GU81" s="32"/>
      <c r="GV81" s="32"/>
      <c r="GW81" s="32"/>
      <c r="GX81" s="32"/>
      <c r="GY81" s="32"/>
      <c r="GZ81" s="32"/>
      <c r="HA81" s="32"/>
      <c r="HB81" s="32"/>
      <c r="HC81" s="32"/>
      <c r="HD81" s="32"/>
      <c r="HE81" s="32"/>
      <c r="HF81" s="32"/>
      <c r="HG81" s="32"/>
      <c r="HH81" s="32"/>
    </row>
    <row r="82" spans="1:216" s="33" customFormat="1" ht="14.1" customHeight="1" x14ac:dyDescent="0.15">
      <c r="A82" s="32"/>
      <c r="B82" s="32"/>
      <c r="C82" s="24" t="s">
        <v>138</v>
      </c>
      <c r="D82" s="54">
        <v>26</v>
      </c>
      <c r="E82" s="54">
        <v>3</v>
      </c>
      <c r="F82" s="55">
        <f t="shared" ref="F82:F86" si="61">I82+L82+O82</f>
        <v>90</v>
      </c>
      <c r="G82" s="55">
        <f t="shared" ref="G82:G86" si="62">J82+M82+P82</f>
        <v>44</v>
      </c>
      <c r="H82" s="55">
        <f t="shared" ref="H82:H86" si="63">K82+N82+Q82</f>
        <v>46</v>
      </c>
      <c r="I82" s="55">
        <f t="shared" ref="I82:I86" si="64">SUM(J82:K82)</f>
        <v>31</v>
      </c>
      <c r="J82" s="54">
        <v>11</v>
      </c>
      <c r="K82" s="54">
        <v>20</v>
      </c>
      <c r="L82" s="55">
        <f t="shared" ref="L82:L86" si="65">SUM(M82:N82)</f>
        <v>29</v>
      </c>
      <c r="M82" s="54">
        <v>20</v>
      </c>
      <c r="N82" s="54">
        <v>9</v>
      </c>
      <c r="O82" s="55">
        <f t="shared" ref="O82:O86" si="66">SUM(P82:Q82)</f>
        <v>30</v>
      </c>
      <c r="P82" s="54">
        <v>13</v>
      </c>
      <c r="Q82" s="54">
        <v>17</v>
      </c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2"/>
      <c r="AS82" s="32"/>
      <c r="AT82" s="32"/>
      <c r="AU82" s="32"/>
      <c r="AV82" s="32"/>
      <c r="AW82" s="32"/>
      <c r="AX82" s="32"/>
      <c r="AY82" s="32"/>
      <c r="AZ82" s="32"/>
      <c r="BA82" s="32"/>
      <c r="BB82" s="32"/>
      <c r="BC82" s="32"/>
      <c r="BD82" s="32"/>
      <c r="BE82" s="32"/>
      <c r="BF82" s="32"/>
      <c r="BG82" s="32"/>
      <c r="BH82" s="32"/>
      <c r="BI82" s="32"/>
      <c r="BJ82" s="32"/>
      <c r="BK82" s="32"/>
      <c r="BL82" s="32"/>
      <c r="BM82" s="32"/>
      <c r="BN82" s="32"/>
      <c r="BO82" s="32"/>
      <c r="BP82" s="32"/>
      <c r="BQ82" s="32"/>
      <c r="BR82" s="32"/>
      <c r="BS82" s="32"/>
      <c r="BT82" s="32"/>
      <c r="BU82" s="32"/>
      <c r="BV82" s="32"/>
      <c r="BW82" s="32"/>
      <c r="BX82" s="32"/>
      <c r="BY82" s="32"/>
      <c r="BZ82" s="32"/>
      <c r="CA82" s="32"/>
      <c r="CB82" s="32"/>
      <c r="CC82" s="32"/>
      <c r="CD82" s="32"/>
      <c r="CE82" s="32"/>
      <c r="CF82" s="32"/>
      <c r="CG82" s="32"/>
      <c r="CH82" s="32"/>
      <c r="CI82" s="32"/>
      <c r="CJ82" s="32"/>
      <c r="CK82" s="32"/>
      <c r="CL82" s="32"/>
      <c r="CM82" s="32"/>
      <c r="CN82" s="32"/>
      <c r="CO82" s="32"/>
      <c r="CP82" s="32"/>
      <c r="CQ82" s="32"/>
      <c r="CR82" s="32"/>
      <c r="CS82" s="32"/>
      <c r="CT82" s="32"/>
      <c r="CU82" s="32"/>
      <c r="CV82" s="32"/>
      <c r="CW82" s="32"/>
      <c r="CX82" s="32"/>
      <c r="CY82" s="32"/>
      <c r="CZ82" s="32"/>
      <c r="DA82" s="32"/>
      <c r="DB82" s="32"/>
      <c r="DC82" s="32"/>
      <c r="DD82" s="32"/>
      <c r="DE82" s="32"/>
      <c r="DF82" s="32"/>
      <c r="DG82" s="32"/>
      <c r="DH82" s="32"/>
      <c r="DI82" s="32"/>
      <c r="DJ82" s="32"/>
      <c r="DK82" s="32"/>
      <c r="DL82" s="32"/>
      <c r="DM82" s="32"/>
      <c r="DN82" s="32"/>
      <c r="DO82" s="32"/>
      <c r="DP82" s="32"/>
      <c r="DQ82" s="32"/>
      <c r="DR82" s="32"/>
      <c r="DS82" s="32"/>
      <c r="DT82" s="32"/>
      <c r="DU82" s="32"/>
      <c r="DV82" s="32"/>
      <c r="DW82" s="32"/>
      <c r="DX82" s="32"/>
      <c r="DY82" s="32"/>
      <c r="DZ82" s="32"/>
      <c r="EA82" s="32"/>
      <c r="EB82" s="32"/>
      <c r="EC82" s="32"/>
      <c r="ED82" s="32"/>
      <c r="EE82" s="32"/>
      <c r="EF82" s="32"/>
      <c r="EG82" s="32"/>
      <c r="EH82" s="32"/>
      <c r="EI82" s="32"/>
      <c r="EJ82" s="32"/>
      <c r="EK82" s="32"/>
      <c r="EL82" s="32"/>
      <c r="EM82" s="32"/>
      <c r="EN82" s="32"/>
      <c r="EO82" s="32"/>
      <c r="EP82" s="32"/>
      <c r="EQ82" s="32"/>
      <c r="ER82" s="32"/>
      <c r="ES82" s="32"/>
      <c r="ET82" s="32"/>
      <c r="EU82" s="32"/>
      <c r="EV82" s="32"/>
      <c r="EW82" s="32"/>
      <c r="EX82" s="32"/>
      <c r="EY82" s="32"/>
      <c r="EZ82" s="32"/>
      <c r="FA82" s="32"/>
      <c r="FB82" s="32"/>
      <c r="FC82" s="32"/>
      <c r="FD82" s="32"/>
      <c r="FE82" s="32"/>
      <c r="FF82" s="32"/>
      <c r="FG82" s="32"/>
      <c r="FH82" s="32"/>
      <c r="FI82" s="32"/>
      <c r="FJ82" s="32"/>
      <c r="FK82" s="32"/>
      <c r="FL82" s="32"/>
      <c r="FM82" s="32"/>
      <c r="FN82" s="32"/>
      <c r="FO82" s="32"/>
      <c r="FP82" s="32"/>
      <c r="FQ82" s="32"/>
      <c r="FR82" s="32"/>
      <c r="FS82" s="32"/>
      <c r="FT82" s="32"/>
      <c r="FU82" s="32"/>
      <c r="FV82" s="32"/>
      <c r="FW82" s="32"/>
      <c r="FX82" s="32"/>
      <c r="FY82" s="32"/>
      <c r="FZ82" s="32"/>
      <c r="GA82" s="32"/>
      <c r="GB82" s="32"/>
      <c r="GC82" s="32"/>
      <c r="GD82" s="32"/>
      <c r="GE82" s="32"/>
      <c r="GF82" s="32"/>
      <c r="GG82" s="32"/>
      <c r="GH82" s="32"/>
      <c r="GI82" s="32"/>
      <c r="GJ82" s="32"/>
      <c r="GK82" s="32"/>
      <c r="GL82" s="32"/>
      <c r="GM82" s="32"/>
      <c r="GN82" s="32"/>
      <c r="GO82" s="32"/>
      <c r="GP82" s="32"/>
      <c r="GQ82" s="32"/>
      <c r="GR82" s="32"/>
      <c r="GS82" s="32"/>
      <c r="GT82" s="32"/>
      <c r="GU82" s="32"/>
      <c r="GV82" s="32"/>
      <c r="GW82" s="32"/>
      <c r="GX82" s="32"/>
      <c r="GY82" s="32"/>
      <c r="GZ82" s="32"/>
      <c r="HA82" s="32"/>
      <c r="HB82" s="32"/>
      <c r="HC82" s="32"/>
      <c r="HD82" s="32"/>
      <c r="HE82" s="32"/>
      <c r="HF82" s="32"/>
      <c r="HG82" s="32"/>
      <c r="HH82" s="32"/>
    </row>
    <row r="83" spans="1:216" s="33" customFormat="1" ht="14.1" customHeight="1" x14ac:dyDescent="0.15">
      <c r="A83" s="32"/>
      <c r="B83" s="32"/>
      <c r="C83" s="24" t="s">
        <v>139</v>
      </c>
      <c r="D83" s="54">
        <v>26</v>
      </c>
      <c r="E83" s="54">
        <v>3</v>
      </c>
      <c r="F83" s="55">
        <f t="shared" si="61"/>
        <v>92</v>
      </c>
      <c r="G83" s="55">
        <f t="shared" si="62"/>
        <v>42</v>
      </c>
      <c r="H83" s="55">
        <f t="shared" si="63"/>
        <v>50</v>
      </c>
      <c r="I83" s="55">
        <f t="shared" si="64"/>
        <v>31</v>
      </c>
      <c r="J83" s="54">
        <v>17</v>
      </c>
      <c r="K83" s="54">
        <v>14</v>
      </c>
      <c r="L83" s="55">
        <f t="shared" si="65"/>
        <v>31</v>
      </c>
      <c r="M83" s="54">
        <v>9</v>
      </c>
      <c r="N83" s="54">
        <v>22</v>
      </c>
      <c r="O83" s="55">
        <f t="shared" si="66"/>
        <v>30</v>
      </c>
      <c r="P83" s="54">
        <v>16</v>
      </c>
      <c r="Q83" s="54">
        <v>14</v>
      </c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2"/>
      <c r="AS83" s="32"/>
      <c r="AT83" s="32"/>
      <c r="AU83" s="32"/>
      <c r="AV83" s="32"/>
      <c r="AW83" s="32"/>
      <c r="AX83" s="32"/>
      <c r="AY83" s="32"/>
      <c r="AZ83" s="32"/>
      <c r="BA83" s="32"/>
      <c r="BB83" s="32"/>
      <c r="BC83" s="32"/>
      <c r="BD83" s="32"/>
      <c r="BE83" s="32"/>
      <c r="BF83" s="32"/>
      <c r="BG83" s="32"/>
      <c r="BH83" s="32"/>
      <c r="BI83" s="32"/>
      <c r="BJ83" s="32"/>
      <c r="BK83" s="32"/>
      <c r="BL83" s="32"/>
      <c r="BM83" s="32"/>
      <c r="BN83" s="32"/>
      <c r="BO83" s="32"/>
      <c r="BP83" s="32"/>
      <c r="BQ83" s="32"/>
      <c r="BR83" s="32"/>
      <c r="BS83" s="32"/>
      <c r="BT83" s="32"/>
      <c r="BU83" s="32"/>
      <c r="BV83" s="32"/>
      <c r="BW83" s="32"/>
      <c r="BX83" s="32"/>
      <c r="BY83" s="32"/>
      <c r="BZ83" s="32"/>
      <c r="CA83" s="32"/>
      <c r="CB83" s="32"/>
      <c r="CC83" s="32"/>
      <c r="CD83" s="32"/>
      <c r="CE83" s="32"/>
      <c r="CF83" s="32"/>
      <c r="CG83" s="32"/>
      <c r="CH83" s="32"/>
      <c r="CI83" s="32"/>
      <c r="CJ83" s="32"/>
      <c r="CK83" s="32"/>
      <c r="CL83" s="32"/>
      <c r="CM83" s="32"/>
      <c r="CN83" s="32"/>
      <c r="CO83" s="32"/>
      <c r="CP83" s="32"/>
      <c r="CQ83" s="32"/>
      <c r="CR83" s="32"/>
      <c r="CS83" s="32"/>
      <c r="CT83" s="32"/>
      <c r="CU83" s="32"/>
      <c r="CV83" s="32"/>
      <c r="CW83" s="32"/>
      <c r="CX83" s="32"/>
      <c r="CY83" s="32"/>
      <c r="CZ83" s="32"/>
      <c r="DA83" s="32"/>
      <c r="DB83" s="32"/>
      <c r="DC83" s="32"/>
      <c r="DD83" s="32"/>
      <c r="DE83" s="32"/>
      <c r="DF83" s="32"/>
      <c r="DG83" s="32"/>
      <c r="DH83" s="32"/>
      <c r="DI83" s="32"/>
      <c r="DJ83" s="32"/>
      <c r="DK83" s="32"/>
      <c r="DL83" s="32"/>
      <c r="DM83" s="32"/>
      <c r="DN83" s="32"/>
      <c r="DO83" s="32"/>
      <c r="DP83" s="32"/>
      <c r="DQ83" s="32"/>
      <c r="DR83" s="32"/>
      <c r="DS83" s="32"/>
      <c r="DT83" s="32"/>
      <c r="DU83" s="32"/>
      <c r="DV83" s="32"/>
      <c r="DW83" s="32"/>
      <c r="DX83" s="32"/>
      <c r="DY83" s="32"/>
      <c r="DZ83" s="32"/>
      <c r="EA83" s="32"/>
      <c r="EB83" s="32"/>
      <c r="EC83" s="32"/>
      <c r="ED83" s="32"/>
      <c r="EE83" s="32"/>
      <c r="EF83" s="32"/>
      <c r="EG83" s="32"/>
      <c r="EH83" s="32"/>
      <c r="EI83" s="32"/>
      <c r="EJ83" s="32"/>
      <c r="EK83" s="32"/>
      <c r="EL83" s="32"/>
      <c r="EM83" s="32"/>
      <c r="EN83" s="32"/>
      <c r="EO83" s="32"/>
      <c r="EP83" s="32"/>
      <c r="EQ83" s="32"/>
      <c r="ER83" s="32"/>
      <c r="ES83" s="32"/>
      <c r="ET83" s="32"/>
      <c r="EU83" s="32"/>
      <c r="EV83" s="32"/>
      <c r="EW83" s="32"/>
      <c r="EX83" s="32"/>
      <c r="EY83" s="32"/>
      <c r="EZ83" s="32"/>
      <c r="FA83" s="32"/>
      <c r="FB83" s="32"/>
      <c r="FC83" s="32"/>
      <c r="FD83" s="32"/>
      <c r="FE83" s="32"/>
      <c r="FF83" s="32"/>
      <c r="FG83" s="32"/>
      <c r="FH83" s="32"/>
      <c r="FI83" s="32"/>
      <c r="FJ83" s="32"/>
      <c r="FK83" s="32"/>
      <c r="FL83" s="32"/>
      <c r="FM83" s="32"/>
      <c r="FN83" s="32"/>
      <c r="FO83" s="32"/>
      <c r="FP83" s="32"/>
      <c r="FQ83" s="32"/>
      <c r="FR83" s="32"/>
      <c r="FS83" s="32"/>
      <c r="FT83" s="32"/>
      <c r="FU83" s="32"/>
      <c r="FV83" s="32"/>
      <c r="FW83" s="32"/>
      <c r="FX83" s="32"/>
      <c r="FY83" s="32"/>
      <c r="FZ83" s="32"/>
      <c r="GA83" s="32"/>
      <c r="GB83" s="32"/>
      <c r="GC83" s="32"/>
      <c r="GD83" s="32"/>
      <c r="GE83" s="32"/>
      <c r="GF83" s="32"/>
      <c r="GG83" s="32"/>
      <c r="GH83" s="32"/>
      <c r="GI83" s="32"/>
      <c r="GJ83" s="32"/>
      <c r="GK83" s="32"/>
      <c r="GL83" s="32"/>
      <c r="GM83" s="32"/>
      <c r="GN83" s="32"/>
      <c r="GO83" s="32"/>
      <c r="GP83" s="32"/>
      <c r="GQ83" s="32"/>
      <c r="GR83" s="32"/>
      <c r="GS83" s="32"/>
      <c r="GT83" s="32"/>
      <c r="GU83" s="32"/>
      <c r="GV83" s="32"/>
      <c r="GW83" s="32"/>
      <c r="GX83" s="32"/>
      <c r="GY83" s="32"/>
      <c r="GZ83" s="32"/>
      <c r="HA83" s="32"/>
      <c r="HB83" s="32"/>
      <c r="HC83" s="32"/>
      <c r="HD83" s="32"/>
      <c r="HE83" s="32"/>
      <c r="HF83" s="32"/>
      <c r="HG83" s="32"/>
      <c r="HH83" s="32"/>
    </row>
    <row r="84" spans="1:216" s="33" customFormat="1" ht="14.1" customHeight="1" x14ac:dyDescent="0.15">
      <c r="A84" s="32"/>
      <c r="B84" s="32"/>
      <c r="C84" s="24" t="s">
        <v>140</v>
      </c>
      <c r="D84" s="54">
        <v>36</v>
      </c>
      <c r="E84" s="54">
        <v>6</v>
      </c>
      <c r="F84" s="55">
        <f t="shared" si="61"/>
        <v>74</v>
      </c>
      <c r="G84" s="55">
        <f t="shared" si="62"/>
        <v>43</v>
      </c>
      <c r="H84" s="55">
        <f t="shared" si="63"/>
        <v>31</v>
      </c>
      <c r="I84" s="55">
        <f t="shared" si="64"/>
        <v>24</v>
      </c>
      <c r="J84" s="54">
        <v>15</v>
      </c>
      <c r="K84" s="54">
        <v>9</v>
      </c>
      <c r="L84" s="55">
        <f t="shared" si="65"/>
        <v>26</v>
      </c>
      <c r="M84" s="54">
        <v>16</v>
      </c>
      <c r="N84" s="54">
        <v>10</v>
      </c>
      <c r="O84" s="55">
        <f t="shared" si="66"/>
        <v>24</v>
      </c>
      <c r="P84" s="54">
        <v>12</v>
      </c>
      <c r="Q84" s="54">
        <v>12</v>
      </c>
      <c r="R84" s="3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  <c r="AF84" s="32"/>
      <c r="AG84" s="32"/>
      <c r="AH84" s="32"/>
      <c r="AI84" s="32"/>
      <c r="AJ84" s="32"/>
      <c r="AK84" s="32"/>
      <c r="AL84" s="32"/>
      <c r="AM84" s="32"/>
      <c r="AN84" s="32"/>
      <c r="AO84" s="32"/>
      <c r="AP84" s="32"/>
      <c r="AQ84" s="32"/>
      <c r="AR84" s="32"/>
      <c r="AS84" s="32"/>
      <c r="AT84" s="32"/>
      <c r="AU84" s="32"/>
      <c r="AV84" s="32"/>
      <c r="AW84" s="32"/>
      <c r="AX84" s="32"/>
      <c r="AY84" s="32"/>
      <c r="AZ84" s="32"/>
      <c r="BA84" s="32"/>
      <c r="BB84" s="32"/>
      <c r="BC84" s="32"/>
      <c r="BD84" s="32"/>
      <c r="BE84" s="32"/>
      <c r="BF84" s="32"/>
      <c r="BG84" s="32"/>
      <c r="BH84" s="32"/>
      <c r="BI84" s="32"/>
      <c r="BJ84" s="32"/>
      <c r="BK84" s="32"/>
      <c r="BL84" s="32"/>
      <c r="BM84" s="32"/>
      <c r="BN84" s="32"/>
      <c r="BO84" s="32"/>
      <c r="BP84" s="32"/>
      <c r="BQ84" s="32"/>
      <c r="BR84" s="32"/>
      <c r="BS84" s="32"/>
      <c r="BT84" s="32"/>
      <c r="BU84" s="32"/>
      <c r="BV84" s="32"/>
      <c r="BW84" s="32"/>
      <c r="BX84" s="32"/>
      <c r="BY84" s="32"/>
      <c r="BZ84" s="32"/>
      <c r="CA84" s="32"/>
      <c r="CB84" s="32"/>
      <c r="CC84" s="32"/>
      <c r="CD84" s="32"/>
      <c r="CE84" s="32"/>
      <c r="CF84" s="32"/>
      <c r="CG84" s="32"/>
      <c r="CH84" s="32"/>
      <c r="CI84" s="32"/>
      <c r="CJ84" s="32"/>
      <c r="CK84" s="32"/>
      <c r="CL84" s="32"/>
      <c r="CM84" s="32"/>
      <c r="CN84" s="32"/>
      <c r="CO84" s="32"/>
      <c r="CP84" s="32"/>
      <c r="CQ84" s="32"/>
      <c r="CR84" s="32"/>
      <c r="CS84" s="32"/>
      <c r="CT84" s="32"/>
      <c r="CU84" s="32"/>
      <c r="CV84" s="32"/>
      <c r="CW84" s="32"/>
      <c r="CX84" s="32"/>
      <c r="CY84" s="32"/>
      <c r="CZ84" s="32"/>
      <c r="DA84" s="32"/>
      <c r="DB84" s="32"/>
      <c r="DC84" s="32"/>
      <c r="DD84" s="32"/>
      <c r="DE84" s="32"/>
      <c r="DF84" s="32"/>
      <c r="DG84" s="32"/>
      <c r="DH84" s="32"/>
      <c r="DI84" s="32"/>
      <c r="DJ84" s="32"/>
      <c r="DK84" s="32"/>
      <c r="DL84" s="32"/>
      <c r="DM84" s="32"/>
      <c r="DN84" s="32"/>
      <c r="DO84" s="32"/>
      <c r="DP84" s="32"/>
      <c r="DQ84" s="32"/>
      <c r="DR84" s="32"/>
      <c r="DS84" s="32"/>
      <c r="DT84" s="32"/>
      <c r="DU84" s="32"/>
      <c r="DV84" s="32"/>
      <c r="DW84" s="32"/>
      <c r="DX84" s="32"/>
      <c r="DY84" s="32"/>
      <c r="DZ84" s="32"/>
      <c r="EA84" s="32"/>
      <c r="EB84" s="32"/>
      <c r="EC84" s="32"/>
      <c r="ED84" s="32"/>
      <c r="EE84" s="32"/>
      <c r="EF84" s="32"/>
      <c r="EG84" s="32"/>
      <c r="EH84" s="32"/>
      <c r="EI84" s="32"/>
      <c r="EJ84" s="32"/>
      <c r="EK84" s="32"/>
      <c r="EL84" s="32"/>
      <c r="EM84" s="32"/>
      <c r="EN84" s="32"/>
      <c r="EO84" s="32"/>
      <c r="EP84" s="32"/>
      <c r="EQ84" s="32"/>
      <c r="ER84" s="32"/>
      <c r="ES84" s="32"/>
      <c r="ET84" s="32"/>
      <c r="EU84" s="32"/>
      <c r="EV84" s="32"/>
      <c r="EW84" s="32"/>
      <c r="EX84" s="32"/>
      <c r="EY84" s="32"/>
      <c r="EZ84" s="32"/>
      <c r="FA84" s="32"/>
      <c r="FB84" s="32"/>
      <c r="FC84" s="32"/>
      <c r="FD84" s="32"/>
      <c r="FE84" s="32"/>
      <c r="FF84" s="32"/>
      <c r="FG84" s="32"/>
      <c r="FH84" s="32"/>
      <c r="FI84" s="32"/>
      <c r="FJ84" s="32"/>
      <c r="FK84" s="32"/>
      <c r="FL84" s="32"/>
      <c r="FM84" s="32"/>
      <c r="FN84" s="32"/>
      <c r="FO84" s="32"/>
      <c r="FP84" s="32"/>
      <c r="FQ84" s="32"/>
      <c r="FR84" s="32"/>
      <c r="FS84" s="32"/>
      <c r="FT84" s="32"/>
      <c r="FU84" s="32"/>
      <c r="FV84" s="32"/>
      <c r="FW84" s="32"/>
      <c r="FX84" s="32"/>
      <c r="FY84" s="32"/>
      <c r="FZ84" s="32"/>
      <c r="GA84" s="32"/>
      <c r="GB84" s="32"/>
      <c r="GC84" s="32"/>
      <c r="GD84" s="32"/>
      <c r="GE84" s="32"/>
      <c r="GF84" s="32"/>
      <c r="GG84" s="32"/>
      <c r="GH84" s="32"/>
      <c r="GI84" s="32"/>
      <c r="GJ84" s="32"/>
      <c r="GK84" s="32"/>
      <c r="GL84" s="32"/>
      <c r="GM84" s="32"/>
      <c r="GN84" s="32"/>
      <c r="GO84" s="32"/>
      <c r="GP84" s="32"/>
      <c r="GQ84" s="32"/>
      <c r="GR84" s="32"/>
      <c r="GS84" s="32"/>
      <c r="GT84" s="32"/>
      <c r="GU84" s="32"/>
      <c r="GV84" s="32"/>
      <c r="GW84" s="32"/>
      <c r="GX84" s="32"/>
      <c r="GY84" s="32"/>
      <c r="GZ84" s="32"/>
      <c r="HA84" s="32"/>
      <c r="HB84" s="32"/>
      <c r="HC84" s="32"/>
      <c r="HD84" s="32"/>
      <c r="HE84" s="32"/>
      <c r="HF84" s="32"/>
      <c r="HG84" s="32"/>
      <c r="HH84" s="32"/>
    </row>
    <row r="85" spans="1:216" s="33" customFormat="1" ht="14.1" customHeight="1" x14ac:dyDescent="0.15">
      <c r="A85" s="32"/>
      <c r="B85" s="32"/>
      <c r="C85" s="24" t="s">
        <v>141</v>
      </c>
      <c r="D85" s="54">
        <v>29</v>
      </c>
      <c r="E85" s="54">
        <v>3</v>
      </c>
      <c r="F85" s="55">
        <f t="shared" si="61"/>
        <v>94</v>
      </c>
      <c r="G85" s="55">
        <f t="shared" si="62"/>
        <v>46</v>
      </c>
      <c r="H85" s="55">
        <f t="shared" si="63"/>
        <v>48</v>
      </c>
      <c r="I85" s="55">
        <f t="shared" si="64"/>
        <v>31</v>
      </c>
      <c r="J85" s="54">
        <v>14</v>
      </c>
      <c r="K85" s="54">
        <v>17</v>
      </c>
      <c r="L85" s="55">
        <f t="shared" si="65"/>
        <v>31</v>
      </c>
      <c r="M85" s="54">
        <v>18</v>
      </c>
      <c r="N85" s="54">
        <v>13</v>
      </c>
      <c r="O85" s="55">
        <f t="shared" si="66"/>
        <v>32</v>
      </c>
      <c r="P85" s="54">
        <v>14</v>
      </c>
      <c r="Q85" s="54">
        <v>18</v>
      </c>
      <c r="R85" s="3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  <c r="AF85" s="32"/>
      <c r="AG85" s="32"/>
      <c r="AH85" s="32"/>
      <c r="AI85" s="32"/>
      <c r="AJ85" s="32"/>
      <c r="AK85" s="32"/>
      <c r="AL85" s="32"/>
      <c r="AM85" s="32"/>
      <c r="AN85" s="32"/>
      <c r="AO85" s="32"/>
      <c r="AP85" s="32"/>
      <c r="AQ85" s="32"/>
      <c r="AR85" s="32"/>
      <c r="AS85" s="32"/>
      <c r="AT85" s="32"/>
      <c r="AU85" s="32"/>
      <c r="AV85" s="32"/>
      <c r="AW85" s="32"/>
      <c r="AX85" s="32"/>
      <c r="AY85" s="32"/>
      <c r="AZ85" s="32"/>
      <c r="BA85" s="32"/>
      <c r="BB85" s="32"/>
      <c r="BC85" s="32"/>
      <c r="BD85" s="32"/>
      <c r="BE85" s="32"/>
      <c r="BF85" s="32"/>
      <c r="BG85" s="32"/>
      <c r="BH85" s="32"/>
      <c r="BI85" s="32"/>
      <c r="BJ85" s="32"/>
      <c r="BK85" s="32"/>
      <c r="BL85" s="32"/>
      <c r="BM85" s="32"/>
      <c r="BN85" s="32"/>
      <c r="BO85" s="32"/>
      <c r="BP85" s="32"/>
      <c r="BQ85" s="32"/>
      <c r="BR85" s="32"/>
      <c r="BS85" s="32"/>
      <c r="BT85" s="32"/>
      <c r="BU85" s="32"/>
      <c r="BV85" s="32"/>
      <c r="BW85" s="32"/>
      <c r="BX85" s="32"/>
      <c r="BY85" s="32"/>
      <c r="BZ85" s="32"/>
      <c r="CA85" s="32"/>
      <c r="CB85" s="32"/>
      <c r="CC85" s="32"/>
      <c r="CD85" s="32"/>
      <c r="CE85" s="32"/>
      <c r="CF85" s="32"/>
      <c r="CG85" s="32"/>
      <c r="CH85" s="32"/>
      <c r="CI85" s="32"/>
      <c r="CJ85" s="32"/>
      <c r="CK85" s="32"/>
      <c r="CL85" s="32"/>
      <c r="CM85" s="32"/>
      <c r="CN85" s="32"/>
      <c r="CO85" s="32"/>
      <c r="CP85" s="32"/>
      <c r="CQ85" s="32"/>
      <c r="CR85" s="32"/>
      <c r="CS85" s="32"/>
      <c r="CT85" s="32"/>
      <c r="CU85" s="32"/>
      <c r="CV85" s="32"/>
      <c r="CW85" s="32"/>
      <c r="CX85" s="32"/>
      <c r="CY85" s="32"/>
      <c r="CZ85" s="32"/>
      <c r="DA85" s="32"/>
      <c r="DB85" s="32"/>
      <c r="DC85" s="32"/>
      <c r="DD85" s="32"/>
      <c r="DE85" s="32"/>
      <c r="DF85" s="32"/>
      <c r="DG85" s="32"/>
      <c r="DH85" s="32"/>
      <c r="DI85" s="32"/>
      <c r="DJ85" s="32"/>
      <c r="DK85" s="32"/>
      <c r="DL85" s="32"/>
      <c r="DM85" s="32"/>
      <c r="DN85" s="32"/>
      <c r="DO85" s="32"/>
      <c r="DP85" s="32"/>
      <c r="DQ85" s="32"/>
      <c r="DR85" s="32"/>
      <c r="DS85" s="32"/>
      <c r="DT85" s="32"/>
      <c r="DU85" s="32"/>
      <c r="DV85" s="32"/>
      <c r="DW85" s="32"/>
      <c r="DX85" s="32"/>
      <c r="DY85" s="32"/>
      <c r="DZ85" s="32"/>
      <c r="EA85" s="32"/>
      <c r="EB85" s="32"/>
      <c r="EC85" s="32"/>
      <c r="ED85" s="32"/>
      <c r="EE85" s="32"/>
      <c r="EF85" s="32"/>
      <c r="EG85" s="32"/>
      <c r="EH85" s="32"/>
      <c r="EI85" s="32"/>
      <c r="EJ85" s="32"/>
      <c r="EK85" s="32"/>
      <c r="EL85" s="32"/>
      <c r="EM85" s="32"/>
      <c r="EN85" s="32"/>
      <c r="EO85" s="32"/>
      <c r="EP85" s="32"/>
      <c r="EQ85" s="32"/>
      <c r="ER85" s="32"/>
      <c r="ES85" s="32"/>
      <c r="ET85" s="32"/>
      <c r="EU85" s="32"/>
      <c r="EV85" s="32"/>
      <c r="EW85" s="32"/>
      <c r="EX85" s="32"/>
      <c r="EY85" s="32"/>
      <c r="EZ85" s="32"/>
      <c r="FA85" s="32"/>
      <c r="FB85" s="32"/>
      <c r="FC85" s="32"/>
      <c r="FD85" s="32"/>
      <c r="FE85" s="32"/>
      <c r="FF85" s="32"/>
      <c r="FG85" s="32"/>
      <c r="FH85" s="32"/>
      <c r="FI85" s="32"/>
      <c r="FJ85" s="32"/>
      <c r="FK85" s="32"/>
      <c r="FL85" s="32"/>
      <c r="FM85" s="32"/>
      <c r="FN85" s="32"/>
      <c r="FO85" s="32"/>
      <c r="FP85" s="32"/>
      <c r="FQ85" s="32"/>
      <c r="FR85" s="32"/>
      <c r="FS85" s="32"/>
      <c r="FT85" s="32"/>
      <c r="FU85" s="32"/>
      <c r="FV85" s="32"/>
      <c r="FW85" s="32"/>
      <c r="FX85" s="32"/>
      <c r="FY85" s="32"/>
      <c r="FZ85" s="32"/>
      <c r="GA85" s="32"/>
      <c r="GB85" s="32"/>
      <c r="GC85" s="32"/>
      <c r="GD85" s="32"/>
      <c r="GE85" s="32"/>
      <c r="GF85" s="32"/>
      <c r="GG85" s="32"/>
      <c r="GH85" s="32"/>
      <c r="GI85" s="32"/>
      <c r="GJ85" s="32"/>
      <c r="GK85" s="32"/>
      <c r="GL85" s="32"/>
      <c r="GM85" s="32"/>
      <c r="GN85" s="32"/>
      <c r="GO85" s="32"/>
      <c r="GP85" s="32"/>
      <c r="GQ85" s="32"/>
      <c r="GR85" s="32"/>
      <c r="GS85" s="32"/>
      <c r="GT85" s="32"/>
      <c r="GU85" s="32"/>
      <c r="GV85" s="32"/>
      <c r="GW85" s="32"/>
      <c r="GX85" s="32"/>
      <c r="GY85" s="32"/>
      <c r="GZ85" s="32"/>
      <c r="HA85" s="32"/>
      <c r="HB85" s="32"/>
      <c r="HC85" s="32"/>
      <c r="HD85" s="32"/>
      <c r="HE85" s="32"/>
      <c r="HF85" s="32"/>
      <c r="HG85" s="32"/>
      <c r="HH85" s="32"/>
    </row>
    <row r="86" spans="1:216" s="33" customFormat="1" ht="14.1" customHeight="1" x14ac:dyDescent="0.15">
      <c r="A86" s="32"/>
      <c r="B86" s="32"/>
      <c r="C86" s="24" t="s">
        <v>142</v>
      </c>
      <c r="D86" s="54">
        <v>8</v>
      </c>
      <c r="E86" s="54">
        <v>3</v>
      </c>
      <c r="F86" s="55">
        <f t="shared" si="61"/>
        <v>35</v>
      </c>
      <c r="G86" s="55">
        <f t="shared" si="62"/>
        <v>15</v>
      </c>
      <c r="H86" s="55">
        <f t="shared" si="63"/>
        <v>20</v>
      </c>
      <c r="I86" s="55">
        <f t="shared" si="64"/>
        <v>11</v>
      </c>
      <c r="J86" s="54">
        <v>4</v>
      </c>
      <c r="K86" s="54">
        <v>7</v>
      </c>
      <c r="L86" s="55">
        <f t="shared" si="65"/>
        <v>14</v>
      </c>
      <c r="M86" s="54">
        <v>8</v>
      </c>
      <c r="N86" s="54">
        <v>6</v>
      </c>
      <c r="O86" s="55">
        <f t="shared" si="66"/>
        <v>10</v>
      </c>
      <c r="P86" s="54">
        <v>3</v>
      </c>
      <c r="Q86" s="54">
        <v>7</v>
      </c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2"/>
      <c r="AS86" s="32"/>
      <c r="AT86" s="32"/>
      <c r="AU86" s="32"/>
      <c r="AV86" s="32"/>
      <c r="AW86" s="32"/>
      <c r="AX86" s="32"/>
      <c r="AY86" s="32"/>
      <c r="AZ86" s="32"/>
      <c r="BA86" s="32"/>
      <c r="BB86" s="32"/>
      <c r="BC86" s="32"/>
      <c r="BD86" s="32"/>
      <c r="BE86" s="32"/>
      <c r="BF86" s="32"/>
      <c r="BG86" s="32"/>
      <c r="BH86" s="32"/>
      <c r="BI86" s="32"/>
      <c r="BJ86" s="32"/>
      <c r="BK86" s="32"/>
      <c r="BL86" s="32"/>
      <c r="BM86" s="32"/>
      <c r="BN86" s="32"/>
      <c r="BO86" s="32"/>
      <c r="BP86" s="32"/>
      <c r="BQ86" s="32"/>
      <c r="BR86" s="32"/>
      <c r="BS86" s="32"/>
      <c r="BT86" s="32"/>
      <c r="BU86" s="32"/>
      <c r="BV86" s="32"/>
      <c r="BW86" s="32"/>
      <c r="BX86" s="32"/>
      <c r="BY86" s="32"/>
      <c r="BZ86" s="32"/>
      <c r="CA86" s="32"/>
      <c r="CB86" s="32"/>
      <c r="CC86" s="32"/>
      <c r="CD86" s="32"/>
      <c r="CE86" s="32"/>
      <c r="CF86" s="32"/>
      <c r="CG86" s="32"/>
      <c r="CH86" s="32"/>
      <c r="CI86" s="32"/>
      <c r="CJ86" s="32"/>
      <c r="CK86" s="32"/>
      <c r="CL86" s="32"/>
      <c r="CM86" s="32"/>
      <c r="CN86" s="32"/>
      <c r="CO86" s="32"/>
      <c r="CP86" s="32"/>
      <c r="CQ86" s="32"/>
      <c r="CR86" s="32"/>
      <c r="CS86" s="32"/>
      <c r="CT86" s="32"/>
      <c r="CU86" s="32"/>
      <c r="CV86" s="32"/>
      <c r="CW86" s="32"/>
      <c r="CX86" s="32"/>
      <c r="CY86" s="32"/>
      <c r="CZ86" s="32"/>
      <c r="DA86" s="32"/>
      <c r="DB86" s="32"/>
      <c r="DC86" s="32"/>
      <c r="DD86" s="32"/>
      <c r="DE86" s="32"/>
      <c r="DF86" s="32"/>
      <c r="DG86" s="32"/>
      <c r="DH86" s="32"/>
      <c r="DI86" s="32"/>
      <c r="DJ86" s="32"/>
      <c r="DK86" s="32"/>
      <c r="DL86" s="32"/>
      <c r="DM86" s="32"/>
      <c r="DN86" s="32"/>
      <c r="DO86" s="32"/>
      <c r="DP86" s="32"/>
      <c r="DQ86" s="32"/>
      <c r="DR86" s="32"/>
      <c r="DS86" s="32"/>
      <c r="DT86" s="32"/>
      <c r="DU86" s="32"/>
      <c r="DV86" s="32"/>
      <c r="DW86" s="32"/>
      <c r="DX86" s="32"/>
      <c r="DY86" s="32"/>
      <c r="DZ86" s="32"/>
      <c r="EA86" s="32"/>
      <c r="EB86" s="32"/>
      <c r="EC86" s="32"/>
      <c r="ED86" s="32"/>
      <c r="EE86" s="32"/>
      <c r="EF86" s="32"/>
      <c r="EG86" s="32"/>
      <c r="EH86" s="32"/>
      <c r="EI86" s="32"/>
      <c r="EJ86" s="32"/>
      <c r="EK86" s="32"/>
      <c r="EL86" s="32"/>
      <c r="EM86" s="32"/>
      <c r="EN86" s="32"/>
      <c r="EO86" s="32"/>
      <c r="EP86" s="32"/>
      <c r="EQ86" s="32"/>
      <c r="ER86" s="32"/>
      <c r="ES86" s="32"/>
      <c r="ET86" s="32"/>
      <c r="EU86" s="32"/>
      <c r="EV86" s="32"/>
      <c r="EW86" s="32"/>
      <c r="EX86" s="32"/>
      <c r="EY86" s="32"/>
      <c r="EZ86" s="32"/>
      <c r="FA86" s="32"/>
      <c r="FB86" s="32"/>
      <c r="FC86" s="32"/>
      <c r="FD86" s="32"/>
      <c r="FE86" s="32"/>
      <c r="FF86" s="32"/>
      <c r="FG86" s="32"/>
      <c r="FH86" s="32"/>
      <c r="FI86" s="32"/>
      <c r="FJ86" s="32"/>
      <c r="FK86" s="32"/>
      <c r="FL86" s="32"/>
      <c r="FM86" s="32"/>
      <c r="FN86" s="32"/>
      <c r="FO86" s="32"/>
      <c r="FP86" s="32"/>
      <c r="FQ86" s="32"/>
      <c r="FR86" s="32"/>
      <c r="FS86" s="32"/>
      <c r="FT86" s="32"/>
      <c r="FU86" s="32"/>
      <c r="FV86" s="32"/>
      <c r="FW86" s="32"/>
      <c r="FX86" s="32"/>
      <c r="FY86" s="32"/>
      <c r="FZ86" s="32"/>
      <c r="GA86" s="32"/>
      <c r="GB86" s="32"/>
      <c r="GC86" s="32"/>
      <c r="GD86" s="32"/>
      <c r="GE86" s="32"/>
      <c r="GF86" s="32"/>
      <c r="GG86" s="32"/>
      <c r="GH86" s="32"/>
      <c r="GI86" s="32"/>
      <c r="GJ86" s="32"/>
      <c r="GK86" s="32"/>
      <c r="GL86" s="32"/>
      <c r="GM86" s="32"/>
      <c r="GN86" s="32"/>
      <c r="GO86" s="32"/>
      <c r="GP86" s="32"/>
      <c r="GQ86" s="32"/>
      <c r="GR86" s="32"/>
      <c r="GS86" s="32"/>
      <c r="GT86" s="32"/>
      <c r="GU86" s="32"/>
      <c r="GV86" s="32"/>
      <c r="GW86" s="32"/>
      <c r="GX86" s="32"/>
      <c r="GY86" s="32"/>
      <c r="GZ86" s="32"/>
      <c r="HA86" s="32"/>
      <c r="HB86" s="32"/>
      <c r="HC86" s="32"/>
      <c r="HD86" s="32"/>
      <c r="HE86" s="32"/>
      <c r="HF86" s="32"/>
      <c r="HG86" s="32"/>
      <c r="HH86" s="32"/>
    </row>
    <row r="87" spans="1:216" s="33" customFormat="1" ht="14.1" customHeight="1" x14ac:dyDescent="0.15">
      <c r="A87" s="32"/>
      <c r="B87" s="32"/>
      <c r="C87" s="24" t="s">
        <v>143</v>
      </c>
      <c r="D87" s="54">
        <v>19</v>
      </c>
      <c r="E87" s="54">
        <v>6</v>
      </c>
      <c r="F87" s="55">
        <f t="shared" ref="F87:F89" si="67">I87+L87+O87</f>
        <v>85</v>
      </c>
      <c r="G87" s="55">
        <f t="shared" ref="G87:G89" si="68">J87+M87+P87</f>
        <v>45</v>
      </c>
      <c r="H87" s="55">
        <f t="shared" ref="H87:H89" si="69">K87+N87+Q87</f>
        <v>40</v>
      </c>
      <c r="I87" s="55">
        <f t="shared" ref="I87:I89" si="70">SUM(J87:K87)</f>
        <v>25</v>
      </c>
      <c r="J87" s="54">
        <v>20</v>
      </c>
      <c r="K87" s="54">
        <v>5</v>
      </c>
      <c r="L87" s="55">
        <f t="shared" ref="L87:L89" si="71">SUM(M87:N87)</f>
        <v>33</v>
      </c>
      <c r="M87" s="54">
        <v>13</v>
      </c>
      <c r="N87" s="54">
        <v>20</v>
      </c>
      <c r="O87" s="55">
        <f t="shared" ref="O87:O89" si="72">SUM(P87:Q87)</f>
        <v>27</v>
      </c>
      <c r="P87" s="54">
        <v>12</v>
      </c>
      <c r="Q87" s="54">
        <v>15</v>
      </c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32"/>
      <c r="AJ87" s="32"/>
      <c r="AK87" s="32"/>
      <c r="AL87" s="32"/>
      <c r="AM87" s="32"/>
      <c r="AN87" s="32"/>
      <c r="AO87" s="32"/>
      <c r="AP87" s="32"/>
      <c r="AQ87" s="32"/>
      <c r="AR87" s="32"/>
      <c r="AS87" s="32"/>
      <c r="AT87" s="32"/>
      <c r="AU87" s="32"/>
      <c r="AV87" s="32"/>
      <c r="AW87" s="32"/>
      <c r="AX87" s="32"/>
      <c r="AY87" s="32"/>
      <c r="AZ87" s="32"/>
      <c r="BA87" s="32"/>
      <c r="BB87" s="32"/>
      <c r="BC87" s="32"/>
      <c r="BD87" s="32"/>
      <c r="BE87" s="32"/>
      <c r="BF87" s="32"/>
      <c r="BG87" s="32"/>
      <c r="BH87" s="32"/>
      <c r="BI87" s="32"/>
      <c r="BJ87" s="32"/>
      <c r="BK87" s="32"/>
      <c r="BL87" s="32"/>
      <c r="BM87" s="32"/>
      <c r="BN87" s="32"/>
      <c r="BO87" s="32"/>
      <c r="BP87" s="32"/>
      <c r="BQ87" s="32"/>
      <c r="BR87" s="32"/>
      <c r="BS87" s="32"/>
      <c r="BT87" s="32"/>
      <c r="BU87" s="32"/>
      <c r="BV87" s="32"/>
      <c r="BW87" s="32"/>
      <c r="BX87" s="32"/>
      <c r="BY87" s="32"/>
      <c r="BZ87" s="32"/>
      <c r="CA87" s="32"/>
      <c r="CB87" s="32"/>
      <c r="CC87" s="32"/>
      <c r="CD87" s="32"/>
      <c r="CE87" s="32"/>
      <c r="CF87" s="32"/>
      <c r="CG87" s="32"/>
      <c r="CH87" s="32"/>
      <c r="CI87" s="32"/>
      <c r="CJ87" s="32"/>
      <c r="CK87" s="32"/>
      <c r="CL87" s="32"/>
      <c r="CM87" s="32"/>
      <c r="CN87" s="32"/>
      <c r="CO87" s="32"/>
      <c r="CP87" s="32"/>
      <c r="CQ87" s="32"/>
      <c r="CR87" s="32"/>
      <c r="CS87" s="32"/>
      <c r="CT87" s="32"/>
      <c r="CU87" s="32"/>
      <c r="CV87" s="32"/>
      <c r="CW87" s="32"/>
      <c r="CX87" s="32"/>
      <c r="CY87" s="32"/>
      <c r="CZ87" s="32"/>
      <c r="DA87" s="32"/>
      <c r="DB87" s="32"/>
      <c r="DC87" s="32"/>
      <c r="DD87" s="32"/>
      <c r="DE87" s="32"/>
      <c r="DF87" s="32"/>
      <c r="DG87" s="32"/>
      <c r="DH87" s="32"/>
      <c r="DI87" s="32"/>
      <c r="DJ87" s="32"/>
      <c r="DK87" s="32"/>
      <c r="DL87" s="32"/>
      <c r="DM87" s="32"/>
      <c r="DN87" s="32"/>
      <c r="DO87" s="32"/>
      <c r="DP87" s="32"/>
      <c r="DQ87" s="32"/>
      <c r="DR87" s="32"/>
      <c r="DS87" s="32"/>
      <c r="DT87" s="32"/>
      <c r="DU87" s="32"/>
      <c r="DV87" s="32"/>
      <c r="DW87" s="32"/>
      <c r="DX87" s="32"/>
      <c r="DY87" s="32"/>
      <c r="DZ87" s="32"/>
      <c r="EA87" s="32"/>
      <c r="EB87" s="32"/>
      <c r="EC87" s="32"/>
      <c r="ED87" s="32"/>
      <c r="EE87" s="32"/>
      <c r="EF87" s="32"/>
      <c r="EG87" s="32"/>
      <c r="EH87" s="32"/>
      <c r="EI87" s="32"/>
      <c r="EJ87" s="32"/>
      <c r="EK87" s="32"/>
      <c r="EL87" s="32"/>
      <c r="EM87" s="32"/>
      <c r="EN87" s="32"/>
      <c r="EO87" s="32"/>
      <c r="EP87" s="32"/>
      <c r="EQ87" s="32"/>
      <c r="ER87" s="32"/>
      <c r="ES87" s="32"/>
      <c r="ET87" s="32"/>
      <c r="EU87" s="32"/>
      <c r="EV87" s="32"/>
      <c r="EW87" s="32"/>
      <c r="EX87" s="32"/>
      <c r="EY87" s="32"/>
      <c r="EZ87" s="32"/>
      <c r="FA87" s="32"/>
      <c r="FB87" s="32"/>
      <c r="FC87" s="32"/>
      <c r="FD87" s="32"/>
      <c r="FE87" s="32"/>
      <c r="FF87" s="32"/>
      <c r="FG87" s="32"/>
      <c r="FH87" s="32"/>
      <c r="FI87" s="32"/>
      <c r="FJ87" s="32"/>
      <c r="FK87" s="32"/>
      <c r="FL87" s="32"/>
      <c r="FM87" s="32"/>
      <c r="FN87" s="32"/>
      <c r="FO87" s="32"/>
      <c r="FP87" s="32"/>
      <c r="FQ87" s="32"/>
      <c r="FR87" s="32"/>
      <c r="FS87" s="32"/>
      <c r="FT87" s="32"/>
      <c r="FU87" s="32"/>
      <c r="FV87" s="32"/>
      <c r="FW87" s="32"/>
      <c r="FX87" s="32"/>
      <c r="FY87" s="32"/>
      <c r="FZ87" s="32"/>
      <c r="GA87" s="32"/>
      <c r="GB87" s="32"/>
      <c r="GC87" s="32"/>
      <c r="GD87" s="32"/>
      <c r="GE87" s="32"/>
      <c r="GF87" s="32"/>
      <c r="GG87" s="32"/>
      <c r="GH87" s="32"/>
      <c r="GI87" s="32"/>
      <c r="GJ87" s="32"/>
      <c r="GK87" s="32"/>
      <c r="GL87" s="32"/>
      <c r="GM87" s="32"/>
      <c r="GN87" s="32"/>
      <c r="GO87" s="32"/>
      <c r="GP87" s="32"/>
      <c r="GQ87" s="32"/>
      <c r="GR87" s="32"/>
      <c r="GS87" s="32"/>
      <c r="GT87" s="32"/>
      <c r="GU87" s="32"/>
      <c r="GV87" s="32"/>
      <c r="GW87" s="32"/>
      <c r="GX87" s="32"/>
      <c r="GY87" s="32"/>
      <c r="GZ87" s="32"/>
      <c r="HA87" s="32"/>
      <c r="HB87" s="32"/>
      <c r="HC87" s="32"/>
      <c r="HD87" s="32"/>
      <c r="HE87" s="32"/>
      <c r="HF87" s="32"/>
      <c r="HG87" s="32"/>
      <c r="HH87" s="32"/>
    </row>
    <row r="88" spans="1:216" s="33" customFormat="1" ht="14.1" customHeight="1" x14ac:dyDescent="0.15">
      <c r="A88" s="32"/>
      <c r="B88" s="32"/>
      <c r="C88" s="24" t="s">
        <v>144</v>
      </c>
      <c r="D88" s="54">
        <v>27</v>
      </c>
      <c r="E88" s="54">
        <v>5</v>
      </c>
      <c r="F88" s="55">
        <f t="shared" si="67"/>
        <v>121</v>
      </c>
      <c r="G88" s="55">
        <f t="shared" si="68"/>
        <v>60</v>
      </c>
      <c r="H88" s="55">
        <f t="shared" si="69"/>
        <v>61</v>
      </c>
      <c r="I88" s="55">
        <f t="shared" si="70"/>
        <v>37</v>
      </c>
      <c r="J88" s="54">
        <v>20</v>
      </c>
      <c r="K88" s="54">
        <v>17</v>
      </c>
      <c r="L88" s="55">
        <f t="shared" si="71"/>
        <v>50</v>
      </c>
      <c r="M88" s="54">
        <v>25</v>
      </c>
      <c r="N88" s="54">
        <v>25</v>
      </c>
      <c r="O88" s="55">
        <f t="shared" si="72"/>
        <v>34</v>
      </c>
      <c r="P88" s="54">
        <v>15</v>
      </c>
      <c r="Q88" s="54">
        <v>19</v>
      </c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2"/>
      <c r="AS88" s="32"/>
      <c r="AT88" s="32"/>
      <c r="AU88" s="32"/>
      <c r="AV88" s="32"/>
      <c r="AW88" s="32"/>
      <c r="AX88" s="32"/>
      <c r="AY88" s="32"/>
      <c r="AZ88" s="32"/>
      <c r="BA88" s="32"/>
      <c r="BB88" s="32"/>
      <c r="BC88" s="32"/>
      <c r="BD88" s="32"/>
      <c r="BE88" s="32"/>
      <c r="BF88" s="32"/>
      <c r="BG88" s="32"/>
      <c r="BH88" s="32"/>
      <c r="BI88" s="32"/>
      <c r="BJ88" s="32"/>
      <c r="BK88" s="32"/>
      <c r="BL88" s="32"/>
      <c r="BM88" s="32"/>
      <c r="BN88" s="32"/>
      <c r="BO88" s="32"/>
      <c r="BP88" s="32"/>
      <c r="BQ88" s="32"/>
      <c r="BR88" s="32"/>
      <c r="BS88" s="32"/>
      <c r="BT88" s="32"/>
      <c r="BU88" s="32"/>
      <c r="BV88" s="32"/>
      <c r="BW88" s="32"/>
      <c r="BX88" s="32"/>
      <c r="BY88" s="32"/>
      <c r="BZ88" s="32"/>
      <c r="CA88" s="32"/>
      <c r="CB88" s="32"/>
      <c r="CC88" s="32"/>
      <c r="CD88" s="32"/>
      <c r="CE88" s="32"/>
      <c r="CF88" s="32"/>
      <c r="CG88" s="32"/>
      <c r="CH88" s="32"/>
      <c r="CI88" s="32"/>
      <c r="CJ88" s="32"/>
      <c r="CK88" s="32"/>
      <c r="CL88" s="32"/>
      <c r="CM88" s="32"/>
      <c r="CN88" s="32"/>
      <c r="CO88" s="32"/>
      <c r="CP88" s="32"/>
      <c r="CQ88" s="32"/>
      <c r="CR88" s="32"/>
      <c r="CS88" s="32"/>
      <c r="CT88" s="32"/>
      <c r="CU88" s="32"/>
      <c r="CV88" s="32"/>
      <c r="CW88" s="32"/>
      <c r="CX88" s="32"/>
      <c r="CY88" s="32"/>
      <c r="CZ88" s="32"/>
      <c r="DA88" s="32"/>
      <c r="DB88" s="32"/>
      <c r="DC88" s="32"/>
      <c r="DD88" s="32"/>
      <c r="DE88" s="32"/>
      <c r="DF88" s="32"/>
      <c r="DG88" s="32"/>
      <c r="DH88" s="32"/>
      <c r="DI88" s="32"/>
      <c r="DJ88" s="32"/>
      <c r="DK88" s="32"/>
      <c r="DL88" s="32"/>
      <c r="DM88" s="32"/>
      <c r="DN88" s="32"/>
      <c r="DO88" s="32"/>
      <c r="DP88" s="32"/>
      <c r="DQ88" s="32"/>
      <c r="DR88" s="32"/>
      <c r="DS88" s="32"/>
      <c r="DT88" s="32"/>
      <c r="DU88" s="32"/>
      <c r="DV88" s="32"/>
      <c r="DW88" s="32"/>
      <c r="DX88" s="32"/>
      <c r="DY88" s="32"/>
      <c r="DZ88" s="32"/>
      <c r="EA88" s="32"/>
      <c r="EB88" s="32"/>
      <c r="EC88" s="32"/>
      <c r="ED88" s="32"/>
      <c r="EE88" s="32"/>
      <c r="EF88" s="32"/>
      <c r="EG88" s="32"/>
      <c r="EH88" s="32"/>
      <c r="EI88" s="32"/>
      <c r="EJ88" s="32"/>
      <c r="EK88" s="32"/>
      <c r="EL88" s="32"/>
      <c r="EM88" s="32"/>
      <c r="EN88" s="32"/>
      <c r="EO88" s="32"/>
      <c r="EP88" s="32"/>
      <c r="EQ88" s="32"/>
      <c r="ER88" s="32"/>
      <c r="ES88" s="32"/>
      <c r="ET88" s="32"/>
      <c r="EU88" s="32"/>
      <c r="EV88" s="32"/>
      <c r="EW88" s="32"/>
      <c r="EX88" s="32"/>
      <c r="EY88" s="32"/>
      <c r="EZ88" s="32"/>
      <c r="FA88" s="32"/>
      <c r="FB88" s="32"/>
      <c r="FC88" s="32"/>
      <c r="FD88" s="32"/>
      <c r="FE88" s="32"/>
      <c r="FF88" s="32"/>
      <c r="FG88" s="32"/>
      <c r="FH88" s="32"/>
      <c r="FI88" s="32"/>
      <c r="FJ88" s="32"/>
      <c r="FK88" s="32"/>
      <c r="FL88" s="32"/>
      <c r="FM88" s="32"/>
      <c r="FN88" s="32"/>
      <c r="FO88" s="32"/>
      <c r="FP88" s="32"/>
      <c r="FQ88" s="32"/>
      <c r="FR88" s="32"/>
      <c r="FS88" s="32"/>
      <c r="FT88" s="32"/>
      <c r="FU88" s="32"/>
      <c r="FV88" s="32"/>
      <c r="FW88" s="32"/>
      <c r="FX88" s="32"/>
      <c r="FY88" s="32"/>
      <c r="FZ88" s="32"/>
      <c r="GA88" s="32"/>
      <c r="GB88" s="32"/>
      <c r="GC88" s="32"/>
      <c r="GD88" s="32"/>
      <c r="GE88" s="32"/>
      <c r="GF88" s="32"/>
      <c r="GG88" s="32"/>
      <c r="GH88" s="32"/>
      <c r="GI88" s="32"/>
      <c r="GJ88" s="32"/>
      <c r="GK88" s="32"/>
      <c r="GL88" s="32"/>
      <c r="GM88" s="32"/>
      <c r="GN88" s="32"/>
      <c r="GO88" s="32"/>
      <c r="GP88" s="32"/>
      <c r="GQ88" s="32"/>
      <c r="GR88" s="32"/>
      <c r="GS88" s="32"/>
      <c r="GT88" s="32"/>
      <c r="GU88" s="32"/>
      <c r="GV88" s="32"/>
      <c r="GW88" s="32"/>
      <c r="GX88" s="32"/>
      <c r="GY88" s="32"/>
      <c r="GZ88" s="32"/>
      <c r="HA88" s="32"/>
      <c r="HB88" s="32"/>
      <c r="HC88" s="32"/>
      <c r="HD88" s="32"/>
      <c r="HE88" s="32"/>
      <c r="HF88" s="32"/>
      <c r="HG88" s="32"/>
      <c r="HH88" s="32"/>
    </row>
    <row r="89" spans="1:216" s="33" customFormat="1" ht="14.1" customHeight="1" x14ac:dyDescent="0.15">
      <c r="A89" s="32"/>
      <c r="B89" s="32"/>
      <c r="C89" s="24" t="s">
        <v>145</v>
      </c>
      <c r="D89" s="54">
        <v>22</v>
      </c>
      <c r="E89" s="54">
        <v>3</v>
      </c>
      <c r="F89" s="55">
        <f t="shared" si="67"/>
        <v>81</v>
      </c>
      <c r="G89" s="55">
        <f t="shared" si="68"/>
        <v>43</v>
      </c>
      <c r="H89" s="55">
        <f t="shared" si="69"/>
        <v>38</v>
      </c>
      <c r="I89" s="55">
        <f t="shared" si="70"/>
        <v>25</v>
      </c>
      <c r="J89" s="54">
        <v>14</v>
      </c>
      <c r="K89" s="54">
        <v>11</v>
      </c>
      <c r="L89" s="55">
        <f t="shared" si="71"/>
        <v>30</v>
      </c>
      <c r="M89" s="54">
        <v>15</v>
      </c>
      <c r="N89" s="54">
        <v>15</v>
      </c>
      <c r="O89" s="55">
        <f t="shared" si="72"/>
        <v>26</v>
      </c>
      <c r="P89" s="54">
        <v>14</v>
      </c>
      <c r="Q89" s="54">
        <v>12</v>
      </c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32"/>
      <c r="AJ89" s="32"/>
      <c r="AK89" s="32"/>
      <c r="AL89" s="32"/>
      <c r="AM89" s="32"/>
      <c r="AN89" s="32"/>
      <c r="AO89" s="32"/>
      <c r="AP89" s="32"/>
      <c r="AQ89" s="32"/>
      <c r="AR89" s="32"/>
      <c r="AS89" s="32"/>
      <c r="AT89" s="32"/>
      <c r="AU89" s="32"/>
      <c r="AV89" s="32"/>
      <c r="AW89" s="32"/>
      <c r="AX89" s="32"/>
      <c r="AY89" s="32"/>
      <c r="AZ89" s="32"/>
      <c r="BA89" s="32"/>
      <c r="BB89" s="32"/>
      <c r="BC89" s="32"/>
      <c r="BD89" s="32"/>
      <c r="BE89" s="32"/>
      <c r="BF89" s="32"/>
      <c r="BG89" s="32"/>
      <c r="BH89" s="32"/>
      <c r="BI89" s="32"/>
      <c r="BJ89" s="32"/>
      <c r="BK89" s="32"/>
      <c r="BL89" s="32"/>
      <c r="BM89" s="32"/>
      <c r="BN89" s="32"/>
      <c r="BO89" s="32"/>
      <c r="BP89" s="32"/>
      <c r="BQ89" s="32"/>
      <c r="BR89" s="32"/>
      <c r="BS89" s="32"/>
      <c r="BT89" s="32"/>
      <c r="BU89" s="32"/>
      <c r="BV89" s="32"/>
      <c r="BW89" s="32"/>
      <c r="BX89" s="32"/>
      <c r="BY89" s="32"/>
      <c r="BZ89" s="32"/>
      <c r="CA89" s="32"/>
      <c r="CB89" s="32"/>
      <c r="CC89" s="32"/>
      <c r="CD89" s="32"/>
      <c r="CE89" s="32"/>
      <c r="CF89" s="32"/>
      <c r="CG89" s="32"/>
      <c r="CH89" s="32"/>
      <c r="CI89" s="32"/>
      <c r="CJ89" s="32"/>
      <c r="CK89" s="32"/>
      <c r="CL89" s="32"/>
      <c r="CM89" s="32"/>
      <c r="CN89" s="32"/>
      <c r="CO89" s="32"/>
      <c r="CP89" s="32"/>
      <c r="CQ89" s="32"/>
      <c r="CR89" s="32"/>
      <c r="CS89" s="32"/>
      <c r="CT89" s="32"/>
      <c r="CU89" s="32"/>
      <c r="CV89" s="32"/>
      <c r="CW89" s="32"/>
      <c r="CX89" s="32"/>
      <c r="CY89" s="32"/>
      <c r="CZ89" s="32"/>
      <c r="DA89" s="32"/>
      <c r="DB89" s="32"/>
      <c r="DC89" s="32"/>
      <c r="DD89" s="32"/>
      <c r="DE89" s="32"/>
      <c r="DF89" s="32"/>
      <c r="DG89" s="32"/>
      <c r="DH89" s="32"/>
      <c r="DI89" s="32"/>
      <c r="DJ89" s="32"/>
      <c r="DK89" s="32"/>
      <c r="DL89" s="32"/>
      <c r="DM89" s="32"/>
      <c r="DN89" s="32"/>
      <c r="DO89" s="32"/>
      <c r="DP89" s="32"/>
      <c r="DQ89" s="32"/>
      <c r="DR89" s="32"/>
      <c r="DS89" s="32"/>
      <c r="DT89" s="32"/>
      <c r="DU89" s="32"/>
      <c r="DV89" s="32"/>
      <c r="DW89" s="32"/>
      <c r="DX89" s="32"/>
      <c r="DY89" s="32"/>
      <c r="DZ89" s="32"/>
      <c r="EA89" s="32"/>
      <c r="EB89" s="32"/>
      <c r="EC89" s="32"/>
      <c r="ED89" s="32"/>
      <c r="EE89" s="32"/>
      <c r="EF89" s="32"/>
      <c r="EG89" s="32"/>
      <c r="EH89" s="32"/>
      <c r="EI89" s="32"/>
      <c r="EJ89" s="32"/>
      <c r="EK89" s="32"/>
      <c r="EL89" s="32"/>
      <c r="EM89" s="32"/>
      <c r="EN89" s="32"/>
      <c r="EO89" s="32"/>
      <c r="EP89" s="32"/>
      <c r="EQ89" s="32"/>
      <c r="ER89" s="32"/>
      <c r="ES89" s="32"/>
      <c r="ET89" s="32"/>
      <c r="EU89" s="32"/>
      <c r="EV89" s="32"/>
      <c r="EW89" s="32"/>
      <c r="EX89" s="32"/>
      <c r="EY89" s="32"/>
      <c r="EZ89" s="32"/>
      <c r="FA89" s="32"/>
      <c r="FB89" s="32"/>
      <c r="FC89" s="32"/>
      <c r="FD89" s="32"/>
      <c r="FE89" s="32"/>
      <c r="FF89" s="32"/>
      <c r="FG89" s="32"/>
      <c r="FH89" s="32"/>
      <c r="FI89" s="32"/>
      <c r="FJ89" s="32"/>
      <c r="FK89" s="32"/>
      <c r="FL89" s="32"/>
      <c r="FM89" s="32"/>
      <c r="FN89" s="32"/>
      <c r="FO89" s="32"/>
      <c r="FP89" s="32"/>
      <c r="FQ89" s="32"/>
      <c r="FR89" s="32"/>
      <c r="FS89" s="32"/>
      <c r="FT89" s="32"/>
      <c r="FU89" s="32"/>
      <c r="FV89" s="32"/>
      <c r="FW89" s="32"/>
      <c r="FX89" s="32"/>
      <c r="FY89" s="32"/>
      <c r="FZ89" s="32"/>
      <c r="GA89" s="32"/>
      <c r="GB89" s="32"/>
      <c r="GC89" s="32"/>
      <c r="GD89" s="32"/>
      <c r="GE89" s="32"/>
      <c r="GF89" s="32"/>
      <c r="GG89" s="32"/>
      <c r="GH89" s="32"/>
      <c r="GI89" s="32"/>
      <c r="GJ89" s="32"/>
      <c r="GK89" s="32"/>
      <c r="GL89" s="32"/>
      <c r="GM89" s="32"/>
      <c r="GN89" s="32"/>
      <c r="GO89" s="32"/>
      <c r="GP89" s="32"/>
      <c r="GQ89" s="32"/>
      <c r="GR89" s="32"/>
      <c r="GS89" s="32"/>
      <c r="GT89" s="32"/>
      <c r="GU89" s="32"/>
      <c r="GV89" s="32"/>
      <c r="GW89" s="32"/>
      <c r="GX89" s="32"/>
      <c r="GY89" s="32"/>
      <c r="GZ89" s="32"/>
      <c r="HA89" s="32"/>
      <c r="HB89" s="32"/>
      <c r="HC89" s="32"/>
      <c r="HD89" s="32"/>
      <c r="HE89" s="32"/>
      <c r="HF89" s="32"/>
      <c r="HG89" s="32"/>
      <c r="HH89" s="32"/>
    </row>
    <row r="90" spans="1:216" s="33" customFormat="1" ht="14.1" customHeight="1" x14ac:dyDescent="0.15">
      <c r="A90" s="32"/>
      <c r="B90" s="32"/>
      <c r="C90" s="25" t="s">
        <v>129</v>
      </c>
      <c r="D90" s="44">
        <f>SUM(D91:D92)</f>
        <v>31</v>
      </c>
      <c r="E90" s="44">
        <f t="shared" ref="E90:Q90" si="73">SUM(E91:E92)</f>
        <v>7</v>
      </c>
      <c r="F90" s="44">
        <f t="shared" si="73"/>
        <v>131</v>
      </c>
      <c r="G90" s="44">
        <f t="shared" si="73"/>
        <v>62</v>
      </c>
      <c r="H90" s="44">
        <f t="shared" si="73"/>
        <v>69</v>
      </c>
      <c r="I90" s="44">
        <f t="shared" si="73"/>
        <v>45</v>
      </c>
      <c r="J90" s="44">
        <f t="shared" si="73"/>
        <v>21</v>
      </c>
      <c r="K90" s="44">
        <f t="shared" si="73"/>
        <v>24</v>
      </c>
      <c r="L90" s="44">
        <f t="shared" si="73"/>
        <v>42</v>
      </c>
      <c r="M90" s="44">
        <f t="shared" si="73"/>
        <v>19</v>
      </c>
      <c r="N90" s="44">
        <f t="shared" si="73"/>
        <v>23</v>
      </c>
      <c r="O90" s="44">
        <f t="shared" si="73"/>
        <v>44</v>
      </c>
      <c r="P90" s="44">
        <f t="shared" si="73"/>
        <v>22</v>
      </c>
      <c r="Q90" s="44">
        <f t="shared" si="73"/>
        <v>22</v>
      </c>
    </row>
    <row r="91" spans="1:216" s="33" customFormat="1" ht="14.1" customHeight="1" x14ac:dyDescent="0.15">
      <c r="A91" s="32"/>
      <c r="B91" s="32"/>
      <c r="C91" s="24" t="s">
        <v>152</v>
      </c>
      <c r="D91" s="35">
        <v>14</v>
      </c>
      <c r="E91" s="35">
        <v>4</v>
      </c>
      <c r="F91" s="56">
        <f t="shared" ref="F91:H92" si="74">I91+L91+O91</f>
        <v>118</v>
      </c>
      <c r="G91" s="56">
        <f t="shared" si="74"/>
        <v>54</v>
      </c>
      <c r="H91" s="56">
        <f t="shared" si="74"/>
        <v>64</v>
      </c>
      <c r="I91" s="56">
        <f t="shared" ref="I91" si="75">SUM(J91:K91)</f>
        <v>39</v>
      </c>
      <c r="J91" s="35">
        <v>16</v>
      </c>
      <c r="K91" s="35">
        <v>23</v>
      </c>
      <c r="L91" s="56">
        <f>SUM(M91:N91)</f>
        <v>37</v>
      </c>
      <c r="M91" s="35">
        <v>18</v>
      </c>
      <c r="N91" s="35">
        <v>19</v>
      </c>
      <c r="O91" s="56">
        <f>SUM(P91:Q91)</f>
        <v>42</v>
      </c>
      <c r="P91" s="35">
        <v>20</v>
      </c>
      <c r="Q91" s="35">
        <v>22</v>
      </c>
    </row>
    <row r="92" spans="1:216" s="33" customFormat="1" ht="14.1" customHeight="1" x14ac:dyDescent="0.15">
      <c r="A92" s="32"/>
      <c r="B92" s="32"/>
      <c r="C92" s="24" t="s">
        <v>134</v>
      </c>
      <c r="D92" s="35">
        <v>17</v>
      </c>
      <c r="E92" s="35">
        <v>3</v>
      </c>
      <c r="F92" s="56">
        <f t="shared" si="74"/>
        <v>13</v>
      </c>
      <c r="G92" s="56">
        <f t="shared" si="74"/>
        <v>8</v>
      </c>
      <c r="H92" s="56">
        <f t="shared" si="74"/>
        <v>5</v>
      </c>
      <c r="I92" s="56">
        <f t="shared" ref="I92" si="76">SUM(J92:K92)</f>
        <v>6</v>
      </c>
      <c r="J92" s="35">
        <v>5</v>
      </c>
      <c r="K92" s="35">
        <v>1</v>
      </c>
      <c r="L92" s="56">
        <f>SUM(M92:N92)</f>
        <v>5</v>
      </c>
      <c r="M92" s="35">
        <v>1</v>
      </c>
      <c r="N92" s="35">
        <v>4</v>
      </c>
      <c r="O92" s="56">
        <f>SUM(P92:Q92)</f>
        <v>2</v>
      </c>
      <c r="P92" s="35">
        <v>2</v>
      </c>
      <c r="Q92" s="35"/>
    </row>
    <row r="93" spans="1:216" s="33" customFormat="1" ht="14.1" customHeight="1" x14ac:dyDescent="0.15">
      <c r="A93" s="32"/>
      <c r="B93" s="32"/>
      <c r="C93" s="25" t="s">
        <v>46</v>
      </c>
      <c r="D93" s="44">
        <f>SUM(D94:D101)</f>
        <v>191</v>
      </c>
      <c r="E93" s="44">
        <f>SUM(E94:E101)</f>
        <v>27</v>
      </c>
      <c r="F93" s="44">
        <f>SUM(F94:F101)</f>
        <v>686</v>
      </c>
      <c r="G93" s="44">
        <f t="shared" ref="G93:Q93" si="77">SUM(G94:G101)</f>
        <v>336</v>
      </c>
      <c r="H93" s="44">
        <f t="shared" si="77"/>
        <v>350</v>
      </c>
      <c r="I93" s="44">
        <f t="shared" si="77"/>
        <v>239</v>
      </c>
      <c r="J93" s="23">
        <f t="shared" si="77"/>
        <v>115</v>
      </c>
      <c r="K93" s="23">
        <f t="shared" si="77"/>
        <v>124</v>
      </c>
      <c r="L93" s="44">
        <f t="shared" si="77"/>
        <v>220</v>
      </c>
      <c r="M93" s="44">
        <f t="shared" si="77"/>
        <v>109</v>
      </c>
      <c r="N93" s="44">
        <f t="shared" si="77"/>
        <v>111</v>
      </c>
      <c r="O93" s="44">
        <f t="shared" si="77"/>
        <v>227</v>
      </c>
      <c r="P93" s="44">
        <f t="shared" si="77"/>
        <v>112</v>
      </c>
      <c r="Q93" s="44">
        <f t="shared" si="77"/>
        <v>115</v>
      </c>
    </row>
    <row r="94" spans="1:216" s="33" customFormat="1" ht="14.1" customHeight="1" x14ac:dyDescent="0.15">
      <c r="A94" s="32"/>
      <c r="B94" s="32"/>
      <c r="C94" s="24" t="s">
        <v>47</v>
      </c>
      <c r="D94" s="35">
        <v>23</v>
      </c>
      <c r="E94" s="35">
        <v>3</v>
      </c>
      <c r="F94" s="56">
        <f>I94+L94+O94</f>
        <v>94</v>
      </c>
      <c r="G94" s="56">
        <f>J94+M94+P94</f>
        <v>49</v>
      </c>
      <c r="H94" s="56">
        <f>K94+N94+Q94</f>
        <v>45</v>
      </c>
      <c r="I94" s="56">
        <f t="shared" ref="I94:I96" si="78">SUM(J94:K94)</f>
        <v>37</v>
      </c>
      <c r="J94" s="35">
        <v>20</v>
      </c>
      <c r="K94" s="35">
        <v>17</v>
      </c>
      <c r="L94" s="56">
        <f>SUM(M94:N94)</f>
        <v>25</v>
      </c>
      <c r="M94" s="35">
        <v>11</v>
      </c>
      <c r="N94" s="35">
        <v>14</v>
      </c>
      <c r="O94" s="56">
        <f>SUM(P94:Q94)</f>
        <v>32</v>
      </c>
      <c r="P94" s="35">
        <v>18</v>
      </c>
      <c r="Q94" s="35">
        <v>14</v>
      </c>
    </row>
    <row r="95" spans="1:216" s="33" customFormat="1" ht="14.1" customHeight="1" x14ac:dyDescent="0.15">
      <c r="A95" s="32"/>
      <c r="B95" s="32"/>
      <c r="C95" s="24" t="s">
        <v>74</v>
      </c>
      <c r="D95" s="35">
        <v>24</v>
      </c>
      <c r="E95" s="35">
        <v>3</v>
      </c>
      <c r="F95" s="56">
        <f t="shared" ref="F95:F97" si="79">I95+L95+O95</f>
        <v>60</v>
      </c>
      <c r="G95" s="56">
        <f t="shared" ref="G95:G97" si="80">J95+M95+P95</f>
        <v>26</v>
      </c>
      <c r="H95" s="56">
        <f t="shared" ref="H95:H97" si="81">K95+N95+Q95</f>
        <v>34</v>
      </c>
      <c r="I95" s="56">
        <f t="shared" si="78"/>
        <v>22</v>
      </c>
      <c r="J95" s="35">
        <v>9</v>
      </c>
      <c r="K95" s="35">
        <v>13</v>
      </c>
      <c r="L95" s="56">
        <f t="shared" ref="L95:L97" si="82">SUM(M95:N95)</f>
        <v>19</v>
      </c>
      <c r="M95" s="35">
        <v>7</v>
      </c>
      <c r="N95" s="35">
        <v>12</v>
      </c>
      <c r="O95" s="56">
        <f t="shared" ref="O95:O97" si="83">SUM(P95:Q95)</f>
        <v>19</v>
      </c>
      <c r="P95" s="35">
        <v>10</v>
      </c>
      <c r="Q95" s="35">
        <v>9</v>
      </c>
    </row>
    <row r="96" spans="1:216" s="33" customFormat="1" ht="14.1" customHeight="1" x14ac:dyDescent="0.15">
      <c r="A96" s="32"/>
      <c r="B96" s="32"/>
      <c r="C96" s="24" t="s">
        <v>107</v>
      </c>
      <c r="D96" s="35">
        <v>14</v>
      </c>
      <c r="E96" s="35">
        <v>3</v>
      </c>
      <c r="F96" s="56">
        <f>I96+L96+O96</f>
        <v>56</v>
      </c>
      <c r="G96" s="56">
        <f t="shared" si="80"/>
        <v>23</v>
      </c>
      <c r="H96" s="56">
        <f t="shared" si="81"/>
        <v>33</v>
      </c>
      <c r="I96" s="56">
        <f t="shared" si="78"/>
        <v>19</v>
      </c>
      <c r="J96" s="35">
        <v>9</v>
      </c>
      <c r="K96" s="35">
        <v>10</v>
      </c>
      <c r="L96" s="56">
        <f t="shared" si="82"/>
        <v>18</v>
      </c>
      <c r="M96" s="35">
        <v>6</v>
      </c>
      <c r="N96" s="35">
        <v>12</v>
      </c>
      <c r="O96" s="56">
        <f t="shared" si="83"/>
        <v>19</v>
      </c>
      <c r="P96" s="35">
        <v>8</v>
      </c>
      <c r="Q96" s="35">
        <v>11</v>
      </c>
    </row>
    <row r="97" spans="1:17" s="33" customFormat="1" ht="14.1" customHeight="1" x14ac:dyDescent="0.15">
      <c r="A97" s="32"/>
      <c r="B97" s="32"/>
      <c r="C97" s="24" t="s">
        <v>135</v>
      </c>
      <c r="D97" s="35">
        <v>42</v>
      </c>
      <c r="E97" s="35">
        <v>6</v>
      </c>
      <c r="F97" s="56">
        <f t="shared" si="79"/>
        <v>162</v>
      </c>
      <c r="G97" s="56">
        <f t="shared" si="80"/>
        <v>73</v>
      </c>
      <c r="H97" s="56">
        <f t="shared" si="81"/>
        <v>89</v>
      </c>
      <c r="I97" s="56">
        <f>SUM(J97:K97)</f>
        <v>57</v>
      </c>
      <c r="J97" s="35">
        <v>22</v>
      </c>
      <c r="K97" s="35">
        <v>35</v>
      </c>
      <c r="L97" s="56">
        <f t="shared" si="82"/>
        <v>53</v>
      </c>
      <c r="M97" s="35">
        <v>27</v>
      </c>
      <c r="N97" s="35">
        <v>26</v>
      </c>
      <c r="O97" s="56">
        <f t="shared" si="83"/>
        <v>52</v>
      </c>
      <c r="P97" s="35">
        <v>24</v>
      </c>
      <c r="Q97" s="35">
        <v>28</v>
      </c>
    </row>
    <row r="98" spans="1:17" s="33" customFormat="1" ht="14.1" customHeight="1" x14ac:dyDescent="0.15">
      <c r="A98" s="32"/>
      <c r="B98" s="32"/>
      <c r="C98" s="24" t="s">
        <v>155</v>
      </c>
      <c r="D98" s="35">
        <v>15</v>
      </c>
      <c r="E98" s="35">
        <v>3</v>
      </c>
      <c r="F98" s="56">
        <f>I98+L98+O98</f>
        <v>118</v>
      </c>
      <c r="G98" s="56">
        <f>J98+M98+P98</f>
        <v>64</v>
      </c>
      <c r="H98" s="56">
        <f>K98+N98+Q98</f>
        <v>54</v>
      </c>
      <c r="I98" s="56">
        <f>SUM(J98:K98)</f>
        <v>43</v>
      </c>
      <c r="J98" s="35">
        <v>26</v>
      </c>
      <c r="K98" s="35">
        <v>17</v>
      </c>
      <c r="L98" s="56">
        <f>SUM(M98:N98)</f>
        <v>36</v>
      </c>
      <c r="M98" s="35">
        <v>17</v>
      </c>
      <c r="N98" s="35">
        <v>19</v>
      </c>
      <c r="O98" s="56">
        <f>SUM(P98:Q98)</f>
        <v>39</v>
      </c>
      <c r="P98" s="35">
        <v>21</v>
      </c>
      <c r="Q98" s="35">
        <v>18</v>
      </c>
    </row>
    <row r="99" spans="1:17" s="33" customFormat="1" ht="14.1" customHeight="1" x14ac:dyDescent="0.15">
      <c r="A99" s="32"/>
      <c r="B99" s="32"/>
      <c r="C99" s="24" t="s">
        <v>156</v>
      </c>
      <c r="D99" s="35">
        <v>28</v>
      </c>
      <c r="E99" s="35">
        <v>3</v>
      </c>
      <c r="F99" s="56">
        <f t="shared" ref="F99:H100" si="84">I99+L99+O99</f>
        <v>85</v>
      </c>
      <c r="G99" s="56">
        <f t="shared" si="84"/>
        <v>44</v>
      </c>
      <c r="H99" s="56">
        <f t="shared" si="84"/>
        <v>41</v>
      </c>
      <c r="I99" s="56">
        <f>SUM(J99:K99)</f>
        <v>31</v>
      </c>
      <c r="J99" s="35">
        <v>15</v>
      </c>
      <c r="K99" s="35">
        <v>16</v>
      </c>
      <c r="L99" s="56">
        <f t="shared" ref="L99:L101" si="85">SUM(M99:N99)</f>
        <v>28</v>
      </c>
      <c r="M99" s="35">
        <v>16</v>
      </c>
      <c r="N99" s="35">
        <v>12</v>
      </c>
      <c r="O99" s="56">
        <f>SUM(P99:Q99)</f>
        <v>26</v>
      </c>
      <c r="P99" s="35">
        <v>13</v>
      </c>
      <c r="Q99" s="35">
        <v>13</v>
      </c>
    </row>
    <row r="100" spans="1:17" s="33" customFormat="1" ht="14.1" customHeight="1" x14ac:dyDescent="0.15">
      <c r="A100" s="32"/>
      <c r="B100" s="32"/>
      <c r="C100" s="24" t="s">
        <v>157</v>
      </c>
      <c r="D100" s="35">
        <v>27</v>
      </c>
      <c r="E100" s="35">
        <v>3</v>
      </c>
      <c r="F100" s="56">
        <f>I100+L100+O100</f>
        <v>79</v>
      </c>
      <c r="G100" s="56">
        <f t="shared" si="84"/>
        <v>41</v>
      </c>
      <c r="H100" s="56">
        <f t="shared" si="84"/>
        <v>38</v>
      </c>
      <c r="I100" s="56">
        <f>SUM(J100:K100)</f>
        <v>23</v>
      </c>
      <c r="J100" s="35">
        <v>11</v>
      </c>
      <c r="K100" s="35">
        <v>12</v>
      </c>
      <c r="L100" s="56">
        <f t="shared" si="85"/>
        <v>27</v>
      </c>
      <c r="M100" s="35">
        <v>16</v>
      </c>
      <c r="N100" s="35">
        <v>11</v>
      </c>
      <c r="O100" s="56">
        <f t="shared" ref="O100:O101" si="86">SUM(P100:Q100)</f>
        <v>29</v>
      </c>
      <c r="P100" s="35">
        <v>14</v>
      </c>
      <c r="Q100" s="35">
        <v>15</v>
      </c>
    </row>
    <row r="101" spans="1:17" s="33" customFormat="1" ht="14.1" customHeight="1" x14ac:dyDescent="0.15">
      <c r="A101" s="32"/>
      <c r="B101" s="32"/>
      <c r="C101" s="24" t="s">
        <v>158</v>
      </c>
      <c r="D101" s="35">
        <v>18</v>
      </c>
      <c r="E101" s="35">
        <v>3</v>
      </c>
      <c r="F101" s="56">
        <f t="shared" ref="F101" si="87">I101+L101+O101</f>
        <v>32</v>
      </c>
      <c r="G101" s="56">
        <f t="shared" ref="G101" si="88">J101+M101+P101</f>
        <v>16</v>
      </c>
      <c r="H101" s="56">
        <f t="shared" ref="H101" si="89">K101+N101+Q101</f>
        <v>16</v>
      </c>
      <c r="I101" s="56">
        <f>SUM(J101:K101)</f>
        <v>7</v>
      </c>
      <c r="J101" s="35">
        <v>3</v>
      </c>
      <c r="K101" s="35">
        <v>4</v>
      </c>
      <c r="L101" s="56">
        <f t="shared" si="85"/>
        <v>14</v>
      </c>
      <c r="M101" s="35">
        <v>9</v>
      </c>
      <c r="N101" s="35">
        <v>5</v>
      </c>
      <c r="O101" s="56">
        <f t="shared" si="86"/>
        <v>11</v>
      </c>
      <c r="P101" s="35">
        <v>4</v>
      </c>
      <c r="Q101" s="35">
        <v>7</v>
      </c>
    </row>
    <row r="102" spans="1:17" s="33" customFormat="1" ht="14.1" customHeight="1" x14ac:dyDescent="0.15">
      <c r="A102" s="32"/>
      <c r="B102" s="32"/>
      <c r="C102" s="25" t="s">
        <v>120</v>
      </c>
      <c r="D102" s="44">
        <f>SUM(D103:D107)</f>
        <v>95</v>
      </c>
      <c r="E102" s="44">
        <f t="shared" ref="E102:Q102" si="90">SUM(E103:E107)</f>
        <v>27</v>
      </c>
      <c r="F102" s="44">
        <f t="shared" si="90"/>
        <v>621</v>
      </c>
      <c r="G102" s="44">
        <f t="shared" si="90"/>
        <v>280</v>
      </c>
      <c r="H102" s="44">
        <f t="shared" si="90"/>
        <v>341</v>
      </c>
      <c r="I102" s="44">
        <f t="shared" si="90"/>
        <v>194</v>
      </c>
      <c r="J102" s="44">
        <f t="shared" si="90"/>
        <v>88</v>
      </c>
      <c r="K102" s="44">
        <f t="shared" si="90"/>
        <v>106</v>
      </c>
      <c r="L102" s="44">
        <f t="shared" si="90"/>
        <v>215</v>
      </c>
      <c r="M102" s="44">
        <f t="shared" si="90"/>
        <v>85</v>
      </c>
      <c r="N102" s="44">
        <f t="shared" si="90"/>
        <v>130</v>
      </c>
      <c r="O102" s="44">
        <f t="shared" si="90"/>
        <v>212</v>
      </c>
      <c r="P102" s="44">
        <f t="shared" si="90"/>
        <v>107</v>
      </c>
      <c r="Q102" s="44">
        <f t="shared" si="90"/>
        <v>105</v>
      </c>
    </row>
    <row r="103" spans="1:17" s="33" customFormat="1" ht="14.1" customHeight="1" x14ac:dyDescent="0.15">
      <c r="A103" s="32"/>
      <c r="B103" s="32"/>
      <c r="C103" s="24" t="s">
        <v>48</v>
      </c>
      <c r="D103" s="43">
        <v>25</v>
      </c>
      <c r="E103" s="43">
        <v>6</v>
      </c>
      <c r="F103" s="30">
        <f t="shared" ref="F103:H106" si="91">I103+L103+O103</f>
        <v>148</v>
      </c>
      <c r="G103" s="30">
        <f t="shared" si="91"/>
        <v>65</v>
      </c>
      <c r="H103" s="30">
        <f t="shared" si="91"/>
        <v>83</v>
      </c>
      <c r="I103" s="30">
        <f t="shared" ref="I103:I106" si="92">SUM(J103:K103)</f>
        <v>47</v>
      </c>
      <c r="J103" s="43">
        <v>20</v>
      </c>
      <c r="K103" s="43">
        <v>27</v>
      </c>
      <c r="L103" s="30">
        <f>SUM(M103:N103)</f>
        <v>50</v>
      </c>
      <c r="M103" s="43">
        <v>20</v>
      </c>
      <c r="N103" s="43">
        <v>30</v>
      </c>
      <c r="O103" s="30">
        <f>SUM(P103:Q103)</f>
        <v>51</v>
      </c>
      <c r="P103" s="43">
        <v>25</v>
      </c>
      <c r="Q103" s="43">
        <v>26</v>
      </c>
    </row>
    <row r="104" spans="1:17" s="33" customFormat="1" ht="14.1" customHeight="1" x14ac:dyDescent="0.15">
      <c r="A104" s="32"/>
      <c r="B104" s="32"/>
      <c r="C104" s="24" t="s">
        <v>49</v>
      </c>
      <c r="D104" s="43">
        <v>12</v>
      </c>
      <c r="E104" s="43">
        <v>3</v>
      </c>
      <c r="F104" s="30">
        <f t="shared" si="91"/>
        <v>32</v>
      </c>
      <c r="G104" s="30">
        <f t="shared" si="91"/>
        <v>21</v>
      </c>
      <c r="H104" s="30">
        <f t="shared" si="91"/>
        <v>11</v>
      </c>
      <c r="I104" s="30">
        <f t="shared" si="92"/>
        <v>10</v>
      </c>
      <c r="J104" s="43">
        <v>6</v>
      </c>
      <c r="K104" s="43">
        <v>4</v>
      </c>
      <c r="L104" s="30">
        <f>SUM(M104:N104)</f>
        <v>12</v>
      </c>
      <c r="M104" s="43">
        <v>8</v>
      </c>
      <c r="N104" s="43">
        <v>4</v>
      </c>
      <c r="O104" s="30">
        <f>SUM(P104:Q104)</f>
        <v>10</v>
      </c>
      <c r="P104" s="43">
        <v>7</v>
      </c>
      <c r="Q104" s="43">
        <v>3</v>
      </c>
    </row>
    <row r="105" spans="1:17" s="33" customFormat="1" ht="14.1" customHeight="1" x14ac:dyDescent="0.15">
      <c r="A105" s="32"/>
      <c r="B105" s="32"/>
      <c r="C105" s="24" t="s">
        <v>108</v>
      </c>
      <c r="D105" s="43">
        <v>19</v>
      </c>
      <c r="E105" s="43">
        <v>6</v>
      </c>
      <c r="F105" s="30">
        <f t="shared" ref="F105" si="93">I105+L105+O105</f>
        <v>118</v>
      </c>
      <c r="G105" s="30">
        <f t="shared" ref="G105" si="94">J105+M105+P105</f>
        <v>53</v>
      </c>
      <c r="H105" s="30">
        <f t="shared" ref="H105" si="95">K105+N105+Q105</f>
        <v>65</v>
      </c>
      <c r="I105" s="30">
        <f t="shared" ref="I105" si="96">SUM(J105:K105)</f>
        <v>34</v>
      </c>
      <c r="J105" s="43">
        <v>20</v>
      </c>
      <c r="K105" s="43">
        <v>14</v>
      </c>
      <c r="L105" s="30">
        <f>SUM(M105:N105)</f>
        <v>43</v>
      </c>
      <c r="M105" s="43">
        <v>14</v>
      </c>
      <c r="N105" s="43">
        <v>29</v>
      </c>
      <c r="O105" s="30">
        <f>SUM(P105:Q105)</f>
        <v>41</v>
      </c>
      <c r="P105" s="43">
        <v>19</v>
      </c>
      <c r="Q105" s="43">
        <v>22</v>
      </c>
    </row>
    <row r="106" spans="1:17" s="33" customFormat="1" ht="14.1" customHeight="1" x14ac:dyDescent="0.15">
      <c r="A106" s="32"/>
      <c r="B106" s="32"/>
      <c r="C106" s="24" t="s">
        <v>123</v>
      </c>
      <c r="D106" s="43">
        <v>21</v>
      </c>
      <c r="E106" s="43">
        <v>6</v>
      </c>
      <c r="F106" s="30">
        <f t="shared" si="91"/>
        <v>152</v>
      </c>
      <c r="G106" s="30">
        <f t="shared" si="91"/>
        <v>82</v>
      </c>
      <c r="H106" s="30">
        <f t="shared" si="91"/>
        <v>70</v>
      </c>
      <c r="I106" s="30">
        <f t="shared" si="92"/>
        <v>45</v>
      </c>
      <c r="J106" s="43">
        <v>23</v>
      </c>
      <c r="K106" s="43">
        <v>22</v>
      </c>
      <c r="L106" s="30">
        <f>SUM(M106:N106)</f>
        <v>52</v>
      </c>
      <c r="M106" s="43">
        <v>28</v>
      </c>
      <c r="N106" s="43">
        <v>24</v>
      </c>
      <c r="O106" s="30">
        <f>SUM(P106:Q106)</f>
        <v>55</v>
      </c>
      <c r="P106" s="43">
        <v>31</v>
      </c>
      <c r="Q106" s="43">
        <v>24</v>
      </c>
    </row>
    <row r="107" spans="1:17" s="33" customFormat="1" ht="14.1" customHeight="1" x14ac:dyDescent="0.15">
      <c r="A107" s="32"/>
      <c r="B107" s="32"/>
      <c r="C107" s="24" t="s">
        <v>146</v>
      </c>
      <c r="D107" s="43">
        <v>18</v>
      </c>
      <c r="E107" s="43">
        <v>6</v>
      </c>
      <c r="F107" s="30">
        <f t="shared" ref="F107" si="97">I107+L107+O107</f>
        <v>171</v>
      </c>
      <c r="G107" s="30">
        <f t="shared" ref="G107" si="98">J107+M107+P107</f>
        <v>59</v>
      </c>
      <c r="H107" s="30">
        <f t="shared" ref="H107" si="99">K107+N107+Q107</f>
        <v>112</v>
      </c>
      <c r="I107" s="30">
        <f t="shared" ref="I107" si="100">SUM(J107:K107)</f>
        <v>58</v>
      </c>
      <c r="J107" s="43">
        <v>19</v>
      </c>
      <c r="K107" s="43">
        <v>39</v>
      </c>
      <c r="L107" s="30">
        <f>SUM(M107:N107)</f>
        <v>58</v>
      </c>
      <c r="M107" s="43">
        <v>15</v>
      </c>
      <c r="N107" s="43">
        <v>43</v>
      </c>
      <c r="O107" s="30">
        <f>SUM(P107:Q107)</f>
        <v>55</v>
      </c>
      <c r="P107" s="43">
        <v>25</v>
      </c>
      <c r="Q107" s="43">
        <v>30</v>
      </c>
    </row>
    <row r="108" spans="1:17" s="33" customFormat="1" ht="14.1" customHeight="1" x14ac:dyDescent="0.15">
      <c r="A108" s="32"/>
      <c r="B108" s="32"/>
      <c r="C108" s="25" t="s">
        <v>50</v>
      </c>
      <c r="D108" s="44">
        <f>SUM(D109:D124)</f>
        <v>490</v>
      </c>
      <c r="E108" s="44">
        <f t="shared" ref="E108:Q108" si="101">SUM(E109:E124)</f>
        <v>59</v>
      </c>
      <c r="F108" s="44">
        <f t="shared" si="101"/>
        <v>1634</v>
      </c>
      <c r="G108" s="44">
        <f t="shared" si="101"/>
        <v>842</v>
      </c>
      <c r="H108" s="44">
        <f t="shared" si="101"/>
        <v>792</v>
      </c>
      <c r="I108" s="44">
        <f t="shared" si="101"/>
        <v>515</v>
      </c>
      <c r="J108" s="44">
        <f t="shared" si="101"/>
        <v>266</v>
      </c>
      <c r="K108" s="44">
        <f t="shared" si="101"/>
        <v>249</v>
      </c>
      <c r="L108" s="44">
        <f t="shared" si="101"/>
        <v>585</v>
      </c>
      <c r="M108" s="44">
        <f t="shared" si="101"/>
        <v>291</v>
      </c>
      <c r="N108" s="44">
        <f t="shared" si="101"/>
        <v>294</v>
      </c>
      <c r="O108" s="44">
        <f t="shared" si="101"/>
        <v>534</v>
      </c>
      <c r="P108" s="44">
        <f t="shared" si="101"/>
        <v>285</v>
      </c>
      <c r="Q108" s="44">
        <f t="shared" si="101"/>
        <v>249</v>
      </c>
    </row>
    <row r="109" spans="1:17" s="33" customFormat="1" ht="14.1" customHeight="1" x14ac:dyDescent="0.15">
      <c r="A109" s="32"/>
      <c r="B109" s="32"/>
      <c r="C109" s="24" t="s">
        <v>51</v>
      </c>
      <c r="D109" s="57">
        <v>19</v>
      </c>
      <c r="E109" s="57">
        <v>6</v>
      </c>
      <c r="F109" s="56">
        <f>I109+L109+O109</f>
        <v>159</v>
      </c>
      <c r="G109" s="56">
        <f>J109+M109+P109</f>
        <v>81</v>
      </c>
      <c r="H109" s="56">
        <f>K109+N109+Q109</f>
        <v>78</v>
      </c>
      <c r="I109" s="56">
        <f t="shared" ref="I109" si="102">SUM(J109:K109)</f>
        <v>47</v>
      </c>
      <c r="J109" s="45">
        <v>26</v>
      </c>
      <c r="K109" s="57">
        <v>21</v>
      </c>
      <c r="L109" s="56">
        <f>SUM(M109:N109)</f>
        <v>60</v>
      </c>
      <c r="M109" s="45">
        <v>31</v>
      </c>
      <c r="N109" s="57">
        <v>29</v>
      </c>
      <c r="O109" s="56">
        <f>SUM(P109:Q109)</f>
        <v>52</v>
      </c>
      <c r="P109" s="45">
        <v>24</v>
      </c>
      <c r="Q109" s="57">
        <v>28</v>
      </c>
    </row>
    <row r="110" spans="1:17" s="33" customFormat="1" ht="14.1" customHeight="1" x14ac:dyDescent="0.15">
      <c r="A110" s="32"/>
      <c r="B110" s="32"/>
      <c r="C110" s="24" t="s">
        <v>96</v>
      </c>
      <c r="D110" s="57">
        <v>38</v>
      </c>
      <c r="E110" s="57">
        <v>6</v>
      </c>
      <c r="F110" s="56">
        <f t="shared" ref="F110:H119" si="103">I110+L110+O110</f>
        <v>160</v>
      </c>
      <c r="G110" s="56">
        <f t="shared" si="103"/>
        <v>88</v>
      </c>
      <c r="H110" s="56">
        <f t="shared" si="103"/>
        <v>72</v>
      </c>
      <c r="I110" s="56">
        <f t="shared" ref="I110:I119" si="104">SUM(J110:K110)</f>
        <v>54</v>
      </c>
      <c r="J110" s="45">
        <v>26</v>
      </c>
      <c r="K110" s="57">
        <v>28</v>
      </c>
      <c r="L110" s="56">
        <f t="shared" ref="L110:L119" si="105">SUM(M110:N110)</f>
        <v>51</v>
      </c>
      <c r="M110" s="45">
        <v>23</v>
      </c>
      <c r="N110" s="57">
        <v>28</v>
      </c>
      <c r="O110" s="56">
        <f t="shared" ref="O110:O119" si="106">SUM(P110:Q110)</f>
        <v>55</v>
      </c>
      <c r="P110" s="45">
        <v>39</v>
      </c>
      <c r="Q110" s="57">
        <v>16</v>
      </c>
    </row>
    <row r="111" spans="1:17" s="33" customFormat="1" ht="14.1" customHeight="1" x14ac:dyDescent="0.15">
      <c r="A111" s="32"/>
      <c r="B111" s="32"/>
      <c r="C111" s="24" t="s">
        <v>87</v>
      </c>
      <c r="D111" s="57">
        <v>13</v>
      </c>
      <c r="E111" s="57">
        <v>3</v>
      </c>
      <c r="F111" s="56">
        <f t="shared" si="103"/>
        <v>85</v>
      </c>
      <c r="G111" s="56">
        <f t="shared" si="103"/>
        <v>36</v>
      </c>
      <c r="H111" s="56">
        <f t="shared" si="103"/>
        <v>49</v>
      </c>
      <c r="I111" s="56">
        <f t="shared" si="104"/>
        <v>31</v>
      </c>
      <c r="J111" s="45">
        <v>14</v>
      </c>
      <c r="K111" s="57">
        <v>17</v>
      </c>
      <c r="L111" s="56">
        <f t="shared" si="105"/>
        <v>27</v>
      </c>
      <c r="M111" s="45">
        <v>10</v>
      </c>
      <c r="N111" s="57">
        <v>17</v>
      </c>
      <c r="O111" s="56">
        <f t="shared" si="106"/>
        <v>27</v>
      </c>
      <c r="P111" s="45">
        <v>12</v>
      </c>
      <c r="Q111" s="57">
        <v>15</v>
      </c>
    </row>
    <row r="112" spans="1:17" s="33" customFormat="1" ht="14.1" customHeight="1" x14ac:dyDescent="0.15">
      <c r="A112" s="32"/>
      <c r="B112" s="32"/>
      <c r="C112" s="24" t="s">
        <v>88</v>
      </c>
      <c r="D112" s="57">
        <v>48</v>
      </c>
      <c r="E112" s="57">
        <v>3</v>
      </c>
      <c r="F112" s="56">
        <f t="shared" si="103"/>
        <v>150</v>
      </c>
      <c r="G112" s="56">
        <f t="shared" si="103"/>
        <v>71</v>
      </c>
      <c r="H112" s="56">
        <f t="shared" si="103"/>
        <v>79</v>
      </c>
      <c r="I112" s="56">
        <f t="shared" si="104"/>
        <v>51</v>
      </c>
      <c r="J112" s="45">
        <v>22</v>
      </c>
      <c r="K112" s="57">
        <v>29</v>
      </c>
      <c r="L112" s="56">
        <f t="shared" si="105"/>
        <v>51</v>
      </c>
      <c r="M112" s="45">
        <v>24</v>
      </c>
      <c r="N112" s="57">
        <v>27</v>
      </c>
      <c r="O112" s="56">
        <f t="shared" si="106"/>
        <v>48</v>
      </c>
      <c r="P112" s="45">
        <v>25</v>
      </c>
      <c r="Q112" s="57">
        <v>23</v>
      </c>
    </row>
    <row r="113" spans="1:17" s="33" customFormat="1" ht="14.1" customHeight="1" x14ac:dyDescent="0.15">
      <c r="A113" s="32"/>
      <c r="B113" s="32"/>
      <c r="C113" s="24" t="s">
        <v>89</v>
      </c>
      <c r="D113" s="57">
        <v>17</v>
      </c>
      <c r="E113" s="57">
        <v>2</v>
      </c>
      <c r="F113" s="56">
        <f t="shared" si="103"/>
        <v>64</v>
      </c>
      <c r="G113" s="56">
        <f t="shared" si="103"/>
        <v>34</v>
      </c>
      <c r="H113" s="56">
        <f t="shared" si="103"/>
        <v>30</v>
      </c>
      <c r="I113" s="56">
        <f t="shared" si="104"/>
        <v>21</v>
      </c>
      <c r="J113" s="45">
        <v>11</v>
      </c>
      <c r="K113" s="57">
        <v>10</v>
      </c>
      <c r="L113" s="56">
        <f t="shared" si="105"/>
        <v>22</v>
      </c>
      <c r="M113" s="45">
        <v>12</v>
      </c>
      <c r="N113" s="57">
        <v>10</v>
      </c>
      <c r="O113" s="56">
        <f t="shared" si="106"/>
        <v>21</v>
      </c>
      <c r="P113" s="45">
        <v>11</v>
      </c>
      <c r="Q113" s="57">
        <v>10</v>
      </c>
    </row>
    <row r="114" spans="1:17" s="33" customFormat="1" ht="14.1" customHeight="1" x14ac:dyDescent="0.15">
      <c r="A114" s="32"/>
      <c r="B114" s="32"/>
      <c r="C114" s="24" t="s">
        <v>109</v>
      </c>
      <c r="D114" s="57">
        <v>58</v>
      </c>
      <c r="E114" s="57">
        <v>6</v>
      </c>
      <c r="F114" s="56">
        <f t="shared" si="103"/>
        <v>161</v>
      </c>
      <c r="G114" s="56">
        <f t="shared" si="103"/>
        <v>83</v>
      </c>
      <c r="H114" s="56">
        <f t="shared" si="103"/>
        <v>78</v>
      </c>
      <c r="I114" s="56">
        <f t="shared" si="104"/>
        <v>51</v>
      </c>
      <c r="J114" s="45">
        <v>25</v>
      </c>
      <c r="K114" s="57">
        <v>26</v>
      </c>
      <c r="L114" s="56">
        <f t="shared" si="105"/>
        <v>55</v>
      </c>
      <c r="M114" s="45">
        <v>31</v>
      </c>
      <c r="N114" s="57">
        <v>24</v>
      </c>
      <c r="O114" s="56">
        <f t="shared" si="106"/>
        <v>55</v>
      </c>
      <c r="P114" s="45">
        <v>27</v>
      </c>
      <c r="Q114" s="57">
        <v>28</v>
      </c>
    </row>
    <row r="115" spans="1:17" s="33" customFormat="1" ht="14.1" customHeight="1" x14ac:dyDescent="0.15">
      <c r="A115" s="32"/>
      <c r="B115" s="32"/>
      <c r="C115" s="24" t="s">
        <v>110</v>
      </c>
      <c r="D115" s="57">
        <v>26</v>
      </c>
      <c r="E115" s="57">
        <v>3</v>
      </c>
      <c r="F115" s="56">
        <f t="shared" si="103"/>
        <v>90</v>
      </c>
      <c r="G115" s="56">
        <f t="shared" si="103"/>
        <v>51</v>
      </c>
      <c r="H115" s="56">
        <f t="shared" si="103"/>
        <v>39</v>
      </c>
      <c r="I115" s="56">
        <f t="shared" si="104"/>
        <v>30</v>
      </c>
      <c r="J115" s="45">
        <v>21</v>
      </c>
      <c r="K115" s="57">
        <v>9</v>
      </c>
      <c r="L115" s="56">
        <f t="shared" si="105"/>
        <v>30</v>
      </c>
      <c r="M115" s="45">
        <v>16</v>
      </c>
      <c r="N115" s="57">
        <v>14</v>
      </c>
      <c r="O115" s="56">
        <f t="shared" si="106"/>
        <v>30</v>
      </c>
      <c r="P115" s="45">
        <v>14</v>
      </c>
      <c r="Q115" s="57">
        <v>16</v>
      </c>
    </row>
    <row r="116" spans="1:17" s="33" customFormat="1" ht="14.1" customHeight="1" x14ac:dyDescent="0.15">
      <c r="A116" s="32"/>
      <c r="B116" s="32"/>
      <c r="C116" s="24" t="s">
        <v>111</v>
      </c>
      <c r="D116" s="58">
        <v>37</v>
      </c>
      <c r="E116" s="57">
        <v>3</v>
      </c>
      <c r="F116" s="56">
        <f t="shared" si="103"/>
        <v>90</v>
      </c>
      <c r="G116" s="56">
        <f t="shared" si="103"/>
        <v>55</v>
      </c>
      <c r="H116" s="56">
        <f t="shared" si="103"/>
        <v>35</v>
      </c>
      <c r="I116" s="56">
        <f t="shared" si="104"/>
        <v>30</v>
      </c>
      <c r="J116" s="45">
        <v>18</v>
      </c>
      <c r="K116" s="57">
        <v>12</v>
      </c>
      <c r="L116" s="56">
        <f t="shared" si="105"/>
        <v>30</v>
      </c>
      <c r="M116" s="45">
        <v>17</v>
      </c>
      <c r="N116" s="57">
        <v>13</v>
      </c>
      <c r="O116" s="56">
        <f t="shared" si="106"/>
        <v>30</v>
      </c>
      <c r="P116" s="45">
        <v>20</v>
      </c>
      <c r="Q116" s="57">
        <v>10</v>
      </c>
    </row>
    <row r="117" spans="1:17" s="33" customFormat="1" ht="14.1" customHeight="1" x14ac:dyDescent="0.15">
      <c r="A117" s="32"/>
      <c r="B117" s="32"/>
      <c r="C117" s="24" t="s">
        <v>112</v>
      </c>
      <c r="D117" s="57">
        <v>18</v>
      </c>
      <c r="E117" s="57">
        <v>3</v>
      </c>
      <c r="F117" s="56">
        <f t="shared" ref="F117:F118" si="107">I117+L117+O117</f>
        <v>64</v>
      </c>
      <c r="G117" s="56">
        <f t="shared" ref="G117:G118" si="108">J117+M117+P117</f>
        <v>28</v>
      </c>
      <c r="H117" s="56">
        <f t="shared" ref="H117:H118" si="109">K117+N117+Q117</f>
        <v>36</v>
      </c>
      <c r="I117" s="56">
        <f t="shared" ref="I117:I118" si="110">SUM(J117:K117)</f>
        <v>20</v>
      </c>
      <c r="J117" s="45">
        <v>10</v>
      </c>
      <c r="K117" s="57">
        <v>10</v>
      </c>
      <c r="L117" s="56">
        <f t="shared" ref="L117:L118" si="111">SUM(M117:N117)</f>
        <v>23</v>
      </c>
      <c r="M117" s="45">
        <v>9</v>
      </c>
      <c r="N117" s="57">
        <v>14</v>
      </c>
      <c r="O117" s="56">
        <f t="shared" ref="O117:O118" si="112">SUM(P117:Q117)</f>
        <v>21</v>
      </c>
      <c r="P117" s="45">
        <v>9</v>
      </c>
      <c r="Q117" s="57">
        <v>12</v>
      </c>
    </row>
    <row r="118" spans="1:17" s="33" customFormat="1" ht="14.1" customHeight="1" x14ac:dyDescent="0.15">
      <c r="A118" s="32"/>
      <c r="B118" s="32"/>
      <c r="C118" s="24" t="s">
        <v>124</v>
      </c>
      <c r="D118" s="57">
        <v>31</v>
      </c>
      <c r="E118" s="57">
        <v>3</v>
      </c>
      <c r="F118" s="56">
        <f t="shared" si="107"/>
        <v>77</v>
      </c>
      <c r="G118" s="56">
        <f t="shared" si="108"/>
        <v>40</v>
      </c>
      <c r="H118" s="56">
        <f t="shared" si="109"/>
        <v>37</v>
      </c>
      <c r="I118" s="56">
        <f t="shared" si="110"/>
        <v>26</v>
      </c>
      <c r="J118" s="45">
        <v>16</v>
      </c>
      <c r="K118" s="57">
        <v>10</v>
      </c>
      <c r="L118" s="56">
        <f t="shared" si="111"/>
        <v>26</v>
      </c>
      <c r="M118" s="45">
        <v>14</v>
      </c>
      <c r="N118" s="57">
        <v>12</v>
      </c>
      <c r="O118" s="56">
        <f t="shared" si="112"/>
        <v>25</v>
      </c>
      <c r="P118" s="45">
        <v>10</v>
      </c>
      <c r="Q118" s="57">
        <v>15</v>
      </c>
    </row>
    <row r="119" spans="1:17" s="33" customFormat="1" ht="14.1" customHeight="1" x14ac:dyDescent="0.15">
      <c r="A119" s="32"/>
      <c r="B119" s="32"/>
      <c r="C119" s="24" t="s">
        <v>125</v>
      </c>
      <c r="D119" s="57">
        <v>57</v>
      </c>
      <c r="E119" s="57">
        <v>6</v>
      </c>
      <c r="F119" s="56">
        <f t="shared" si="103"/>
        <v>125</v>
      </c>
      <c r="G119" s="56">
        <f t="shared" si="103"/>
        <v>70</v>
      </c>
      <c r="H119" s="56">
        <f t="shared" si="103"/>
        <v>55</v>
      </c>
      <c r="I119" s="56">
        <f t="shared" si="104"/>
        <v>43</v>
      </c>
      <c r="J119" s="45">
        <v>23</v>
      </c>
      <c r="K119" s="57">
        <v>20</v>
      </c>
      <c r="L119" s="56">
        <f t="shared" si="105"/>
        <v>42</v>
      </c>
      <c r="M119" s="45">
        <v>25</v>
      </c>
      <c r="N119" s="57">
        <v>17</v>
      </c>
      <c r="O119" s="56">
        <f t="shared" si="106"/>
        <v>40</v>
      </c>
      <c r="P119" s="45">
        <v>22</v>
      </c>
      <c r="Q119" s="57">
        <v>18</v>
      </c>
    </row>
    <row r="120" spans="1:17" s="33" customFormat="1" ht="14.1" customHeight="1" x14ac:dyDescent="0.15">
      <c r="A120" s="32"/>
      <c r="B120" s="32"/>
      <c r="C120" s="24" t="s">
        <v>147</v>
      </c>
      <c r="D120" s="57">
        <v>34</v>
      </c>
      <c r="E120" s="57">
        <v>4</v>
      </c>
      <c r="F120" s="56">
        <f t="shared" ref="F120:F124" si="113">I120+L120+O120</f>
        <v>117</v>
      </c>
      <c r="G120" s="56">
        <f t="shared" ref="G120:G124" si="114">J120+M120+P120</f>
        <v>56</v>
      </c>
      <c r="H120" s="56">
        <f t="shared" ref="H120:H124" si="115">K120+N120+Q120</f>
        <v>61</v>
      </c>
      <c r="I120" s="56">
        <f t="shared" ref="I120:I124" si="116">SUM(J120:K120)</f>
        <v>17</v>
      </c>
      <c r="J120" s="45">
        <v>8</v>
      </c>
      <c r="K120" s="57">
        <v>9</v>
      </c>
      <c r="L120" s="56">
        <f t="shared" ref="L120:L124" si="117">SUM(M120:N120)</f>
        <v>72</v>
      </c>
      <c r="M120" s="45">
        <v>35</v>
      </c>
      <c r="N120" s="57">
        <v>37</v>
      </c>
      <c r="O120" s="56">
        <f t="shared" ref="O120:O124" si="118">SUM(P120:Q120)</f>
        <v>28</v>
      </c>
      <c r="P120" s="45">
        <v>13</v>
      </c>
      <c r="Q120" s="57">
        <v>15</v>
      </c>
    </row>
    <row r="121" spans="1:17" s="33" customFormat="1" ht="14.1" customHeight="1" x14ac:dyDescent="0.15">
      <c r="A121" s="32"/>
      <c r="B121" s="32"/>
      <c r="C121" s="24" t="s">
        <v>148</v>
      </c>
      <c r="D121" s="57">
        <v>35</v>
      </c>
      <c r="E121" s="57">
        <v>5</v>
      </c>
      <c r="F121" s="56">
        <f t="shared" si="113"/>
        <v>150</v>
      </c>
      <c r="G121" s="56">
        <f t="shared" si="114"/>
        <v>73</v>
      </c>
      <c r="H121" s="56">
        <f t="shared" si="115"/>
        <v>77</v>
      </c>
      <c r="I121" s="56">
        <f t="shared" si="116"/>
        <v>49</v>
      </c>
      <c r="J121" s="45">
        <v>22</v>
      </c>
      <c r="K121" s="57">
        <v>27</v>
      </c>
      <c r="L121" s="56">
        <f t="shared" si="117"/>
        <v>50</v>
      </c>
      <c r="M121" s="45">
        <v>22</v>
      </c>
      <c r="N121" s="57">
        <v>28</v>
      </c>
      <c r="O121" s="56">
        <f t="shared" si="118"/>
        <v>51</v>
      </c>
      <c r="P121" s="45">
        <v>29</v>
      </c>
      <c r="Q121" s="57">
        <v>22</v>
      </c>
    </row>
    <row r="122" spans="1:17" s="33" customFormat="1" ht="14.1" customHeight="1" x14ac:dyDescent="0.15">
      <c r="A122" s="32"/>
      <c r="B122" s="32"/>
      <c r="C122" s="24" t="s">
        <v>149</v>
      </c>
      <c r="D122" s="57">
        <v>6</v>
      </c>
      <c r="E122" s="57">
        <v>0</v>
      </c>
      <c r="F122" s="56">
        <f t="shared" si="113"/>
        <v>0</v>
      </c>
      <c r="G122" s="56">
        <f t="shared" si="114"/>
        <v>0</v>
      </c>
      <c r="H122" s="56">
        <f t="shared" si="115"/>
        <v>0</v>
      </c>
      <c r="I122" s="56">
        <f t="shared" si="116"/>
        <v>0</v>
      </c>
      <c r="J122" s="45">
        <v>0</v>
      </c>
      <c r="K122" s="57">
        <v>0</v>
      </c>
      <c r="L122" s="56">
        <f t="shared" si="117"/>
        <v>0</v>
      </c>
      <c r="M122" s="45">
        <v>0</v>
      </c>
      <c r="N122" s="57">
        <v>0</v>
      </c>
      <c r="O122" s="56">
        <f t="shared" si="118"/>
        <v>0</v>
      </c>
      <c r="P122" s="45">
        <v>0</v>
      </c>
      <c r="Q122" s="57">
        <v>0</v>
      </c>
    </row>
    <row r="123" spans="1:17" s="33" customFormat="1" ht="14.1" customHeight="1" x14ac:dyDescent="0.15">
      <c r="A123" s="32"/>
      <c r="B123" s="32"/>
      <c r="C123" s="24" t="s">
        <v>150</v>
      </c>
      <c r="D123" s="57">
        <v>23</v>
      </c>
      <c r="E123" s="57">
        <v>3</v>
      </c>
      <c r="F123" s="56">
        <f t="shared" si="113"/>
        <v>65</v>
      </c>
      <c r="G123" s="56">
        <f t="shared" si="114"/>
        <v>34</v>
      </c>
      <c r="H123" s="56">
        <f t="shared" si="115"/>
        <v>31</v>
      </c>
      <c r="I123" s="56">
        <f t="shared" si="116"/>
        <v>22</v>
      </c>
      <c r="J123" s="45">
        <v>11</v>
      </c>
      <c r="K123" s="57">
        <v>11</v>
      </c>
      <c r="L123" s="56">
        <f t="shared" si="117"/>
        <v>23</v>
      </c>
      <c r="M123" s="45">
        <v>11</v>
      </c>
      <c r="N123" s="57">
        <v>12</v>
      </c>
      <c r="O123" s="56">
        <f t="shared" si="118"/>
        <v>20</v>
      </c>
      <c r="P123" s="45">
        <v>12</v>
      </c>
      <c r="Q123" s="57">
        <v>8</v>
      </c>
    </row>
    <row r="124" spans="1:17" s="33" customFormat="1" ht="14.1" customHeight="1" x14ac:dyDescent="0.15">
      <c r="A124" s="32"/>
      <c r="B124" s="32"/>
      <c r="C124" s="24" t="s">
        <v>151</v>
      </c>
      <c r="D124" s="57">
        <v>30</v>
      </c>
      <c r="E124" s="57">
        <v>3</v>
      </c>
      <c r="F124" s="56">
        <f t="shared" si="113"/>
        <v>77</v>
      </c>
      <c r="G124" s="56">
        <f t="shared" si="114"/>
        <v>42</v>
      </c>
      <c r="H124" s="56">
        <f t="shared" si="115"/>
        <v>35</v>
      </c>
      <c r="I124" s="56">
        <f t="shared" si="116"/>
        <v>23</v>
      </c>
      <c r="J124" s="45">
        <v>13</v>
      </c>
      <c r="K124" s="57">
        <v>10</v>
      </c>
      <c r="L124" s="56">
        <f t="shared" si="117"/>
        <v>23</v>
      </c>
      <c r="M124" s="45">
        <v>11</v>
      </c>
      <c r="N124" s="57">
        <v>12</v>
      </c>
      <c r="O124" s="56">
        <f t="shared" si="118"/>
        <v>31</v>
      </c>
      <c r="P124" s="45">
        <v>18</v>
      </c>
      <c r="Q124" s="57">
        <v>13</v>
      </c>
    </row>
    <row r="125" spans="1:17" s="33" customFormat="1" ht="14.1" customHeight="1" x14ac:dyDescent="0.15">
      <c r="A125" s="32"/>
      <c r="B125" s="32"/>
      <c r="C125" s="25" t="s">
        <v>52</v>
      </c>
      <c r="D125" s="44">
        <f t="shared" ref="D125:Q125" si="119">SUM(D126:D130)</f>
        <v>117</v>
      </c>
      <c r="E125" s="44">
        <f t="shared" si="119"/>
        <v>26</v>
      </c>
      <c r="F125" s="44">
        <f t="shared" si="119"/>
        <v>659</v>
      </c>
      <c r="G125" s="44">
        <f t="shared" si="119"/>
        <v>335</v>
      </c>
      <c r="H125" s="44">
        <f t="shared" si="119"/>
        <v>324</v>
      </c>
      <c r="I125" s="44">
        <f t="shared" si="119"/>
        <v>222</v>
      </c>
      <c r="J125" s="44">
        <f t="shared" si="119"/>
        <v>114</v>
      </c>
      <c r="K125" s="44">
        <f t="shared" si="119"/>
        <v>108</v>
      </c>
      <c r="L125" s="44">
        <f t="shared" si="119"/>
        <v>207</v>
      </c>
      <c r="M125" s="44">
        <f t="shared" si="119"/>
        <v>109</v>
      </c>
      <c r="N125" s="44">
        <f t="shared" si="119"/>
        <v>98</v>
      </c>
      <c r="O125" s="44">
        <f t="shared" si="119"/>
        <v>230</v>
      </c>
      <c r="P125" s="44">
        <f t="shared" si="119"/>
        <v>112</v>
      </c>
      <c r="Q125" s="44">
        <f t="shared" si="119"/>
        <v>118</v>
      </c>
    </row>
    <row r="126" spans="1:17" s="33" customFormat="1" ht="14.1" customHeight="1" x14ac:dyDescent="0.15">
      <c r="A126" s="32"/>
      <c r="B126" s="32"/>
      <c r="C126" s="24" t="s">
        <v>53</v>
      </c>
      <c r="D126" s="36">
        <v>20</v>
      </c>
      <c r="E126" s="36">
        <v>8</v>
      </c>
      <c r="F126" s="59">
        <f t="shared" ref="F126:H139" si="120">I126+L126+O126</f>
        <v>183</v>
      </c>
      <c r="G126" s="59">
        <f t="shared" si="120"/>
        <v>86</v>
      </c>
      <c r="H126" s="59">
        <f t="shared" si="120"/>
        <v>97</v>
      </c>
      <c r="I126" s="59">
        <f t="shared" ref="I126:I139" si="121">SUM(J126:K126)</f>
        <v>61</v>
      </c>
      <c r="J126" s="36">
        <v>28</v>
      </c>
      <c r="K126" s="36">
        <v>33</v>
      </c>
      <c r="L126" s="59">
        <f>SUM(M126:N126)</f>
        <v>52</v>
      </c>
      <c r="M126" s="36">
        <v>26</v>
      </c>
      <c r="N126" s="36">
        <v>26</v>
      </c>
      <c r="O126" s="59">
        <f>SUM(P126:Q126)</f>
        <v>70</v>
      </c>
      <c r="P126" s="36">
        <v>32</v>
      </c>
      <c r="Q126" s="36">
        <v>38</v>
      </c>
    </row>
    <row r="127" spans="1:17" s="33" customFormat="1" ht="14.1" customHeight="1" x14ac:dyDescent="0.15">
      <c r="A127" s="32"/>
      <c r="B127" s="32"/>
      <c r="C127" s="24" t="s">
        <v>54</v>
      </c>
      <c r="D127" s="27">
        <v>13</v>
      </c>
      <c r="E127" s="27">
        <v>3</v>
      </c>
      <c r="F127" s="30">
        <f t="shared" si="120"/>
        <v>60</v>
      </c>
      <c r="G127" s="30">
        <f t="shared" si="120"/>
        <v>23</v>
      </c>
      <c r="H127" s="30">
        <f t="shared" si="120"/>
        <v>37</v>
      </c>
      <c r="I127" s="30">
        <f t="shared" si="121"/>
        <v>20</v>
      </c>
      <c r="J127" s="27">
        <v>7</v>
      </c>
      <c r="K127" s="27">
        <v>13</v>
      </c>
      <c r="L127" s="30">
        <f>SUM(M127:N127)</f>
        <v>17</v>
      </c>
      <c r="M127" s="27">
        <v>7</v>
      </c>
      <c r="N127" s="27">
        <v>10</v>
      </c>
      <c r="O127" s="30">
        <f>SUM(P127:Q127)</f>
        <v>23</v>
      </c>
      <c r="P127" s="27">
        <v>9</v>
      </c>
      <c r="Q127" s="27">
        <v>14</v>
      </c>
    </row>
    <row r="128" spans="1:17" s="33" customFormat="1" ht="14.1" customHeight="1" x14ac:dyDescent="0.15">
      <c r="A128" s="32"/>
      <c r="B128" s="32"/>
      <c r="C128" s="24" t="s">
        <v>55</v>
      </c>
      <c r="D128" s="37">
        <v>32</v>
      </c>
      <c r="E128" s="37">
        <v>6</v>
      </c>
      <c r="F128" s="60">
        <f t="shared" si="120"/>
        <v>172</v>
      </c>
      <c r="G128" s="60">
        <f t="shared" si="120"/>
        <v>94</v>
      </c>
      <c r="H128" s="60">
        <f t="shared" si="120"/>
        <v>78</v>
      </c>
      <c r="I128" s="60">
        <f t="shared" si="121"/>
        <v>60</v>
      </c>
      <c r="J128" s="37">
        <v>33</v>
      </c>
      <c r="K128" s="37">
        <v>27</v>
      </c>
      <c r="L128" s="60">
        <f>SUM(M128:N128)</f>
        <v>57</v>
      </c>
      <c r="M128" s="37">
        <v>33</v>
      </c>
      <c r="N128" s="37">
        <v>24</v>
      </c>
      <c r="O128" s="60">
        <f>SUM(P128:Q128)</f>
        <v>55</v>
      </c>
      <c r="P128" s="37">
        <v>28</v>
      </c>
      <c r="Q128" s="37">
        <v>27</v>
      </c>
    </row>
    <row r="129" spans="1:17" s="33" customFormat="1" ht="14.1" customHeight="1" x14ac:dyDescent="0.15">
      <c r="A129" s="32"/>
      <c r="B129" s="32"/>
      <c r="C129" s="26" t="s">
        <v>56</v>
      </c>
      <c r="D129" s="53">
        <v>26</v>
      </c>
      <c r="E129" s="53">
        <v>6</v>
      </c>
      <c r="F129" s="60">
        <f t="shared" ref="F129:F130" si="122">I129+L129+O129</f>
        <v>161</v>
      </c>
      <c r="G129" s="60">
        <f t="shared" ref="G129:G130" si="123">J129+M129+P129</f>
        <v>82</v>
      </c>
      <c r="H129" s="60">
        <f t="shared" ref="H129:H130" si="124">K129+N129+Q129</f>
        <v>79</v>
      </c>
      <c r="I129" s="60">
        <f t="shared" ref="I129:I130" si="125">SUM(J129:K129)</f>
        <v>52</v>
      </c>
      <c r="J129" s="53">
        <v>32</v>
      </c>
      <c r="K129" s="53">
        <v>20</v>
      </c>
      <c r="L129" s="60">
        <f t="shared" ref="L129:L130" si="126">SUM(M129:N129)</f>
        <v>54</v>
      </c>
      <c r="M129" s="53">
        <v>25</v>
      </c>
      <c r="N129" s="53">
        <v>29</v>
      </c>
      <c r="O129" s="60">
        <f t="shared" ref="O129:O130" si="127">SUM(P129:Q129)</f>
        <v>55</v>
      </c>
      <c r="P129" s="53">
        <v>25</v>
      </c>
      <c r="Q129" s="53">
        <v>30</v>
      </c>
    </row>
    <row r="130" spans="1:17" s="33" customFormat="1" ht="14.1" customHeight="1" x14ac:dyDescent="0.15">
      <c r="A130" s="32"/>
      <c r="B130" s="32"/>
      <c r="C130" s="26" t="s">
        <v>131</v>
      </c>
      <c r="D130" s="53">
        <v>26</v>
      </c>
      <c r="E130" s="53">
        <v>3</v>
      </c>
      <c r="F130" s="60">
        <f t="shared" si="122"/>
        <v>83</v>
      </c>
      <c r="G130" s="60">
        <f t="shared" si="123"/>
        <v>50</v>
      </c>
      <c r="H130" s="60">
        <f t="shared" si="124"/>
        <v>33</v>
      </c>
      <c r="I130" s="60">
        <f t="shared" si="125"/>
        <v>29</v>
      </c>
      <c r="J130" s="53">
        <v>14</v>
      </c>
      <c r="K130" s="53">
        <v>15</v>
      </c>
      <c r="L130" s="60">
        <f t="shared" si="126"/>
        <v>27</v>
      </c>
      <c r="M130" s="53">
        <v>18</v>
      </c>
      <c r="N130" s="53">
        <v>9</v>
      </c>
      <c r="O130" s="60">
        <f t="shared" si="127"/>
        <v>27</v>
      </c>
      <c r="P130" s="53">
        <v>18</v>
      </c>
      <c r="Q130" s="53">
        <v>9</v>
      </c>
    </row>
    <row r="131" spans="1:17" s="67" customFormat="1" ht="14.1" customHeight="1" x14ac:dyDescent="0.15">
      <c r="A131" s="66"/>
      <c r="B131" s="66"/>
      <c r="C131" s="25" t="s">
        <v>163</v>
      </c>
      <c r="D131" s="44">
        <f>SUM(D132)</f>
        <v>18</v>
      </c>
      <c r="E131" s="44">
        <f>SUM(E132)</f>
        <v>4</v>
      </c>
      <c r="F131" s="44">
        <f t="shared" ref="F131:Q131" si="128">SUM(F132)</f>
        <v>80</v>
      </c>
      <c r="G131" s="44">
        <f t="shared" si="128"/>
        <v>47</v>
      </c>
      <c r="H131" s="44">
        <f t="shared" si="128"/>
        <v>33</v>
      </c>
      <c r="I131" s="44">
        <f t="shared" si="128"/>
        <v>33</v>
      </c>
      <c r="J131" s="44">
        <f t="shared" si="128"/>
        <v>20</v>
      </c>
      <c r="K131" s="44">
        <f t="shared" si="128"/>
        <v>13</v>
      </c>
      <c r="L131" s="44">
        <f t="shared" si="128"/>
        <v>23</v>
      </c>
      <c r="M131" s="44">
        <f t="shared" si="128"/>
        <v>10</v>
      </c>
      <c r="N131" s="44">
        <f t="shared" si="128"/>
        <v>13</v>
      </c>
      <c r="O131" s="44">
        <f t="shared" si="128"/>
        <v>24</v>
      </c>
      <c r="P131" s="44">
        <f t="shared" si="128"/>
        <v>17</v>
      </c>
      <c r="Q131" s="44">
        <f t="shared" si="128"/>
        <v>7</v>
      </c>
    </row>
    <row r="132" spans="1:17" s="67" customFormat="1" ht="14.1" customHeight="1" x14ac:dyDescent="0.15">
      <c r="A132" s="66"/>
      <c r="B132" s="66"/>
      <c r="C132" s="24" t="s">
        <v>164</v>
      </c>
      <c r="D132" s="36">
        <v>18</v>
      </c>
      <c r="E132" s="36">
        <v>4</v>
      </c>
      <c r="F132" s="59">
        <f>I132+L132+O132</f>
        <v>80</v>
      </c>
      <c r="G132" s="59">
        <f>J132+M132+P132</f>
        <v>47</v>
      </c>
      <c r="H132" s="59">
        <f>K132+N132+Q132</f>
        <v>33</v>
      </c>
      <c r="I132" s="59">
        <f>SUM(J132:K132)</f>
        <v>33</v>
      </c>
      <c r="J132" s="36">
        <v>20</v>
      </c>
      <c r="K132" s="36">
        <v>13</v>
      </c>
      <c r="L132" s="59">
        <f>SUM(M132:N132)</f>
        <v>23</v>
      </c>
      <c r="M132" s="36">
        <v>10</v>
      </c>
      <c r="N132" s="36">
        <v>13</v>
      </c>
      <c r="O132" s="59">
        <f>SUM(P132:Q132)</f>
        <v>24</v>
      </c>
      <c r="P132" s="36">
        <v>17</v>
      </c>
      <c r="Q132" s="36">
        <v>7</v>
      </c>
    </row>
    <row r="133" spans="1:17" s="33" customFormat="1" ht="14.1" customHeight="1" x14ac:dyDescent="0.15">
      <c r="A133" s="32"/>
      <c r="B133" s="32"/>
      <c r="C133" s="25" t="s">
        <v>57</v>
      </c>
      <c r="D133" s="44">
        <f t="shared" ref="D133:Q133" si="129">SUM(D134:D136)</f>
        <v>87</v>
      </c>
      <c r="E133" s="44">
        <f t="shared" si="129"/>
        <v>19</v>
      </c>
      <c r="F133" s="44">
        <f t="shared" si="129"/>
        <v>467</v>
      </c>
      <c r="G133" s="44">
        <f t="shared" si="129"/>
        <v>240</v>
      </c>
      <c r="H133" s="44">
        <f t="shared" si="129"/>
        <v>227</v>
      </c>
      <c r="I133" s="44">
        <f t="shared" si="129"/>
        <v>135</v>
      </c>
      <c r="J133" s="44">
        <f t="shared" si="129"/>
        <v>76</v>
      </c>
      <c r="K133" s="44">
        <f t="shared" si="129"/>
        <v>59</v>
      </c>
      <c r="L133" s="44">
        <f t="shared" si="129"/>
        <v>171</v>
      </c>
      <c r="M133" s="44">
        <f t="shared" si="129"/>
        <v>82</v>
      </c>
      <c r="N133" s="44">
        <f t="shared" si="129"/>
        <v>89</v>
      </c>
      <c r="O133" s="44">
        <f t="shared" si="129"/>
        <v>161</v>
      </c>
      <c r="P133" s="44">
        <f t="shared" si="129"/>
        <v>82</v>
      </c>
      <c r="Q133" s="44">
        <f t="shared" si="129"/>
        <v>79</v>
      </c>
    </row>
    <row r="134" spans="1:17" s="33" customFormat="1" ht="14.1" customHeight="1" x14ac:dyDescent="0.15">
      <c r="A134" s="32"/>
      <c r="B134" s="32"/>
      <c r="C134" s="24" t="s">
        <v>58</v>
      </c>
      <c r="D134" s="57">
        <v>22</v>
      </c>
      <c r="E134" s="57">
        <v>7</v>
      </c>
      <c r="F134" s="56">
        <f t="shared" ref="F134:H135" si="130">I134+L134+O134</f>
        <v>150</v>
      </c>
      <c r="G134" s="56">
        <f t="shared" si="130"/>
        <v>72</v>
      </c>
      <c r="H134" s="56">
        <f t="shared" si="130"/>
        <v>78</v>
      </c>
      <c r="I134" s="56">
        <f t="shared" ref="I134:I135" si="131">SUM(J134:K134)</f>
        <v>42</v>
      </c>
      <c r="J134" s="53">
        <v>19</v>
      </c>
      <c r="K134" s="53">
        <v>23</v>
      </c>
      <c r="L134" s="56">
        <f>SUM(M134:N134)</f>
        <v>42</v>
      </c>
      <c r="M134" s="53">
        <v>21</v>
      </c>
      <c r="N134" s="53">
        <v>21</v>
      </c>
      <c r="O134" s="56">
        <f>SUM(P134:Q134)</f>
        <v>66</v>
      </c>
      <c r="P134" s="53">
        <v>32</v>
      </c>
      <c r="Q134" s="53">
        <v>34</v>
      </c>
    </row>
    <row r="135" spans="1:17" s="33" customFormat="1" ht="14.1" customHeight="1" x14ac:dyDescent="0.15">
      <c r="A135" s="32"/>
      <c r="B135" s="32"/>
      <c r="C135" s="24" t="s">
        <v>133</v>
      </c>
      <c r="D135" s="57">
        <v>34</v>
      </c>
      <c r="E135" s="57">
        <v>6</v>
      </c>
      <c r="F135" s="56">
        <f t="shared" si="130"/>
        <v>124</v>
      </c>
      <c r="G135" s="56">
        <f t="shared" si="130"/>
        <v>60</v>
      </c>
      <c r="H135" s="56">
        <f t="shared" si="130"/>
        <v>64</v>
      </c>
      <c r="I135" s="56">
        <f t="shared" si="131"/>
        <v>34</v>
      </c>
      <c r="J135" s="53">
        <v>15</v>
      </c>
      <c r="K135" s="53">
        <v>19</v>
      </c>
      <c r="L135" s="56">
        <f>SUM(M135:N135)</f>
        <v>58</v>
      </c>
      <c r="M135" s="53">
        <v>25</v>
      </c>
      <c r="N135" s="53">
        <v>33</v>
      </c>
      <c r="O135" s="56">
        <f>SUM(P135:Q135)</f>
        <v>32</v>
      </c>
      <c r="P135" s="53">
        <v>20</v>
      </c>
      <c r="Q135" s="53">
        <v>12</v>
      </c>
    </row>
    <row r="136" spans="1:17" s="33" customFormat="1" ht="14.1" customHeight="1" x14ac:dyDescent="0.15">
      <c r="A136" s="32"/>
      <c r="B136" s="32"/>
      <c r="C136" s="24" t="s">
        <v>159</v>
      </c>
      <c r="D136" s="57">
        <v>31</v>
      </c>
      <c r="E136" s="57">
        <v>6</v>
      </c>
      <c r="F136" s="56">
        <f t="shared" ref="F136" si="132">I136+L136+O136</f>
        <v>193</v>
      </c>
      <c r="G136" s="56">
        <f t="shared" ref="G136" si="133">J136+M136+P136</f>
        <v>108</v>
      </c>
      <c r="H136" s="56">
        <f t="shared" ref="H136" si="134">K136+N136+Q136</f>
        <v>85</v>
      </c>
      <c r="I136" s="56">
        <f t="shared" ref="I136" si="135">SUM(J136:K136)</f>
        <v>59</v>
      </c>
      <c r="J136" s="53">
        <v>42</v>
      </c>
      <c r="K136" s="53">
        <v>17</v>
      </c>
      <c r="L136" s="56">
        <f>SUM(M136:N136)</f>
        <v>71</v>
      </c>
      <c r="M136" s="53">
        <v>36</v>
      </c>
      <c r="N136" s="53">
        <v>35</v>
      </c>
      <c r="O136" s="56">
        <f>SUM(P136:Q136)</f>
        <v>63</v>
      </c>
      <c r="P136" s="53">
        <v>30</v>
      </c>
      <c r="Q136" s="53">
        <v>33</v>
      </c>
    </row>
    <row r="137" spans="1:17" s="33" customFormat="1" ht="14.1" customHeight="1" x14ac:dyDescent="0.15">
      <c r="A137" s="32"/>
      <c r="B137" s="32"/>
      <c r="C137" s="25" t="s">
        <v>85</v>
      </c>
      <c r="D137" s="44">
        <f t="shared" ref="D137:Q137" si="136">SUM(D138:D141)</f>
        <v>81</v>
      </c>
      <c r="E137" s="44">
        <f t="shared" si="136"/>
        <v>18</v>
      </c>
      <c r="F137" s="44">
        <f>SUM(F138:F141)</f>
        <v>370</v>
      </c>
      <c r="G137" s="44">
        <f t="shared" si="136"/>
        <v>191</v>
      </c>
      <c r="H137" s="44">
        <f t="shared" si="136"/>
        <v>179</v>
      </c>
      <c r="I137" s="44">
        <f t="shared" si="136"/>
        <v>112</v>
      </c>
      <c r="J137" s="44">
        <f t="shared" si="136"/>
        <v>56</v>
      </c>
      <c r="K137" s="44">
        <f t="shared" si="136"/>
        <v>56</v>
      </c>
      <c r="L137" s="44">
        <f t="shared" si="136"/>
        <v>128</v>
      </c>
      <c r="M137" s="44">
        <f t="shared" si="136"/>
        <v>63</v>
      </c>
      <c r="N137" s="44">
        <f t="shared" si="136"/>
        <v>65</v>
      </c>
      <c r="O137" s="44">
        <f t="shared" si="136"/>
        <v>130</v>
      </c>
      <c r="P137" s="44">
        <f t="shared" si="136"/>
        <v>72</v>
      </c>
      <c r="Q137" s="44">
        <f t="shared" si="136"/>
        <v>58</v>
      </c>
    </row>
    <row r="138" spans="1:17" s="33" customFormat="1" ht="14.1" customHeight="1" x14ac:dyDescent="0.15">
      <c r="A138" s="32"/>
      <c r="B138" s="32"/>
      <c r="C138" s="26" t="s">
        <v>153</v>
      </c>
      <c r="D138" s="43">
        <v>17</v>
      </c>
      <c r="E138" s="43">
        <v>6</v>
      </c>
      <c r="F138" s="30">
        <f t="shared" si="120"/>
        <v>138</v>
      </c>
      <c r="G138" s="30">
        <f t="shared" si="120"/>
        <v>64</v>
      </c>
      <c r="H138" s="30">
        <f t="shared" si="120"/>
        <v>74</v>
      </c>
      <c r="I138" s="30">
        <f t="shared" si="121"/>
        <v>32</v>
      </c>
      <c r="J138" s="43">
        <v>15</v>
      </c>
      <c r="K138" s="43">
        <v>17</v>
      </c>
      <c r="L138" s="30">
        <f>SUM(M138:N138)</f>
        <v>51</v>
      </c>
      <c r="M138" s="43">
        <v>23</v>
      </c>
      <c r="N138" s="43">
        <v>28</v>
      </c>
      <c r="O138" s="30">
        <f>SUM(P138:Q138)</f>
        <v>55</v>
      </c>
      <c r="P138" s="43">
        <v>26</v>
      </c>
      <c r="Q138" s="43">
        <v>29</v>
      </c>
    </row>
    <row r="139" spans="1:17" s="33" customFormat="1" ht="14.1" customHeight="1" x14ac:dyDescent="0.15">
      <c r="A139" s="32"/>
      <c r="B139" s="32"/>
      <c r="C139" s="26" t="s">
        <v>113</v>
      </c>
      <c r="D139" s="43">
        <v>17</v>
      </c>
      <c r="E139" s="43">
        <v>3</v>
      </c>
      <c r="F139" s="30">
        <f t="shared" si="120"/>
        <v>42</v>
      </c>
      <c r="G139" s="30">
        <f t="shared" si="120"/>
        <v>20</v>
      </c>
      <c r="H139" s="30">
        <f t="shared" si="120"/>
        <v>22</v>
      </c>
      <c r="I139" s="30">
        <f t="shared" si="121"/>
        <v>14</v>
      </c>
      <c r="J139" s="43">
        <v>7</v>
      </c>
      <c r="K139" s="43">
        <v>7</v>
      </c>
      <c r="L139" s="30">
        <f>SUM(M139:N139)</f>
        <v>15</v>
      </c>
      <c r="M139" s="43">
        <v>7</v>
      </c>
      <c r="N139" s="43">
        <v>8</v>
      </c>
      <c r="O139" s="30">
        <f>SUM(P139:Q139)</f>
        <v>13</v>
      </c>
      <c r="P139" s="43">
        <v>6</v>
      </c>
      <c r="Q139" s="43">
        <v>7</v>
      </c>
    </row>
    <row r="140" spans="1:17" s="33" customFormat="1" ht="14.1" customHeight="1" x14ac:dyDescent="0.15">
      <c r="A140" s="32"/>
      <c r="B140" s="32"/>
      <c r="C140" s="26" t="s">
        <v>126</v>
      </c>
      <c r="D140" s="43">
        <v>22</v>
      </c>
      <c r="E140" s="43">
        <v>6</v>
      </c>
      <c r="F140" s="30">
        <f t="shared" ref="F140" si="137">I140+L140+O140</f>
        <v>116</v>
      </c>
      <c r="G140" s="30">
        <f t="shared" ref="G140" si="138">J140+M140+P140</f>
        <v>61</v>
      </c>
      <c r="H140" s="30">
        <f t="shared" ref="H140" si="139">K140+N140+Q140</f>
        <v>55</v>
      </c>
      <c r="I140" s="30">
        <f t="shared" ref="I140" si="140">SUM(J140:K140)</f>
        <v>38</v>
      </c>
      <c r="J140" s="43">
        <v>21</v>
      </c>
      <c r="K140" s="43">
        <v>17</v>
      </c>
      <c r="L140" s="30">
        <f>SUM(M140:N140)</f>
        <v>40</v>
      </c>
      <c r="M140" s="43">
        <v>19</v>
      </c>
      <c r="N140" s="43">
        <v>21</v>
      </c>
      <c r="O140" s="30">
        <f>SUM(P140:Q140)</f>
        <v>38</v>
      </c>
      <c r="P140" s="43">
        <v>21</v>
      </c>
      <c r="Q140" s="43">
        <v>17</v>
      </c>
    </row>
    <row r="141" spans="1:17" s="33" customFormat="1" ht="14.1" customHeight="1" x14ac:dyDescent="0.15">
      <c r="A141" s="32"/>
      <c r="B141" s="32"/>
      <c r="C141" s="26" t="s">
        <v>154</v>
      </c>
      <c r="D141" s="43">
        <v>25</v>
      </c>
      <c r="E141" s="43">
        <v>3</v>
      </c>
      <c r="F141" s="30">
        <f t="shared" ref="F141" si="141">I141+L141+O141</f>
        <v>74</v>
      </c>
      <c r="G141" s="30">
        <f t="shared" ref="G141" si="142">J141+M141+P141</f>
        <v>46</v>
      </c>
      <c r="H141" s="30">
        <f t="shared" ref="H141" si="143">K141+N141+Q141</f>
        <v>28</v>
      </c>
      <c r="I141" s="30">
        <f t="shared" ref="I141" si="144">SUM(J141:K141)</f>
        <v>28</v>
      </c>
      <c r="J141" s="43">
        <v>13</v>
      </c>
      <c r="K141" s="43">
        <v>15</v>
      </c>
      <c r="L141" s="30">
        <f>SUM(M141:N141)</f>
        <v>22</v>
      </c>
      <c r="M141" s="43">
        <v>14</v>
      </c>
      <c r="N141" s="43">
        <v>8</v>
      </c>
      <c r="O141" s="30">
        <f>SUM(P141:Q141)</f>
        <v>24</v>
      </c>
      <c r="P141" s="43">
        <v>19</v>
      </c>
      <c r="Q141" s="43">
        <v>5</v>
      </c>
    </row>
    <row r="142" spans="1:17" s="33" customFormat="1" ht="14.1" customHeight="1" x14ac:dyDescent="0.15">
      <c r="C142" s="25" t="s">
        <v>59</v>
      </c>
      <c r="D142" s="23">
        <f t="shared" ref="D142:Q142" si="145">SUM(D143:D148)</f>
        <v>105</v>
      </c>
      <c r="E142" s="23">
        <f t="shared" si="145"/>
        <v>27</v>
      </c>
      <c r="F142" s="23">
        <f t="shared" si="145"/>
        <v>494</v>
      </c>
      <c r="G142" s="23">
        <f t="shared" si="145"/>
        <v>273</v>
      </c>
      <c r="H142" s="23">
        <f t="shared" si="145"/>
        <v>221</v>
      </c>
      <c r="I142" s="23">
        <f>SUM(I143:I148)</f>
        <v>157</v>
      </c>
      <c r="J142" s="23">
        <f t="shared" si="145"/>
        <v>91</v>
      </c>
      <c r="K142" s="23">
        <f t="shared" si="145"/>
        <v>66</v>
      </c>
      <c r="L142" s="23">
        <f t="shared" si="145"/>
        <v>195</v>
      </c>
      <c r="M142" s="23">
        <f t="shared" si="145"/>
        <v>100</v>
      </c>
      <c r="N142" s="23">
        <f t="shared" si="145"/>
        <v>95</v>
      </c>
      <c r="O142" s="23">
        <f t="shared" si="145"/>
        <v>142</v>
      </c>
      <c r="P142" s="23">
        <f t="shared" si="145"/>
        <v>82</v>
      </c>
      <c r="Q142" s="23">
        <f t="shared" si="145"/>
        <v>60</v>
      </c>
    </row>
    <row r="143" spans="1:17" s="33" customFormat="1" ht="14.1" customHeight="1" x14ac:dyDescent="0.15">
      <c r="C143" s="24" t="s">
        <v>60</v>
      </c>
      <c r="D143" s="61">
        <v>10</v>
      </c>
      <c r="E143" s="61">
        <v>4</v>
      </c>
      <c r="F143" s="62">
        <f t="shared" ref="F143:H148" si="146">I143+L143+O143</f>
        <v>79</v>
      </c>
      <c r="G143" s="62">
        <f t="shared" si="146"/>
        <v>45</v>
      </c>
      <c r="H143" s="62">
        <f t="shared" si="146"/>
        <v>34</v>
      </c>
      <c r="I143" s="62">
        <f t="shared" ref="I143:I148" si="147">SUM(J143:K143)</f>
        <v>20</v>
      </c>
      <c r="J143" s="61">
        <v>14</v>
      </c>
      <c r="K143" s="61">
        <v>6</v>
      </c>
      <c r="L143" s="62">
        <f t="shared" ref="L143:L148" si="148">SUM(M143:N143)</f>
        <v>33</v>
      </c>
      <c r="M143" s="61">
        <v>16</v>
      </c>
      <c r="N143" s="61">
        <v>17</v>
      </c>
      <c r="O143" s="62">
        <f t="shared" ref="O143:O148" si="149">SUM(P143:Q143)</f>
        <v>26</v>
      </c>
      <c r="P143" s="61">
        <v>15</v>
      </c>
      <c r="Q143" s="61">
        <v>11</v>
      </c>
    </row>
    <row r="144" spans="1:17" s="33" customFormat="1" ht="14.1" customHeight="1" x14ac:dyDescent="0.15">
      <c r="C144" s="24" t="s">
        <v>61</v>
      </c>
      <c r="D144" s="61">
        <v>18</v>
      </c>
      <c r="E144" s="61">
        <v>3</v>
      </c>
      <c r="F144" s="62">
        <f t="shared" si="146"/>
        <v>69</v>
      </c>
      <c r="G144" s="62">
        <f t="shared" si="146"/>
        <v>39</v>
      </c>
      <c r="H144" s="62">
        <f t="shared" si="146"/>
        <v>30</v>
      </c>
      <c r="I144" s="62">
        <f t="shared" si="147"/>
        <v>26</v>
      </c>
      <c r="J144" s="61">
        <v>15</v>
      </c>
      <c r="K144" s="61">
        <v>11</v>
      </c>
      <c r="L144" s="62">
        <f t="shared" si="148"/>
        <v>24</v>
      </c>
      <c r="M144" s="61">
        <v>14</v>
      </c>
      <c r="N144" s="61">
        <v>10</v>
      </c>
      <c r="O144" s="62">
        <f t="shared" si="149"/>
        <v>19</v>
      </c>
      <c r="P144" s="61">
        <v>10</v>
      </c>
      <c r="Q144" s="61">
        <v>9</v>
      </c>
    </row>
    <row r="145" spans="1:17" s="33" customFormat="1" ht="14.1" customHeight="1" x14ac:dyDescent="0.15">
      <c r="C145" s="24" t="s">
        <v>114</v>
      </c>
      <c r="D145" s="61">
        <v>15</v>
      </c>
      <c r="E145" s="61">
        <v>5</v>
      </c>
      <c r="F145" s="62">
        <f t="shared" si="146"/>
        <v>72</v>
      </c>
      <c r="G145" s="62">
        <f t="shared" si="146"/>
        <v>38</v>
      </c>
      <c r="H145" s="62">
        <f t="shared" si="146"/>
        <v>34</v>
      </c>
      <c r="I145" s="62">
        <f t="shared" si="147"/>
        <v>25</v>
      </c>
      <c r="J145" s="61">
        <v>17</v>
      </c>
      <c r="K145" s="61">
        <v>8</v>
      </c>
      <c r="L145" s="62">
        <f t="shared" si="148"/>
        <v>35</v>
      </c>
      <c r="M145" s="61">
        <v>15</v>
      </c>
      <c r="N145" s="61">
        <v>20</v>
      </c>
      <c r="O145" s="62">
        <f t="shared" si="149"/>
        <v>12</v>
      </c>
      <c r="P145" s="61">
        <v>6</v>
      </c>
      <c r="Q145" s="61">
        <v>6</v>
      </c>
    </row>
    <row r="146" spans="1:17" s="33" customFormat="1" ht="14.1" customHeight="1" x14ac:dyDescent="0.15">
      <c r="C146" s="24" t="s">
        <v>62</v>
      </c>
      <c r="D146" s="61">
        <v>25</v>
      </c>
      <c r="E146" s="61">
        <v>5</v>
      </c>
      <c r="F146" s="62">
        <f t="shared" si="146"/>
        <v>108</v>
      </c>
      <c r="G146" s="62">
        <f t="shared" si="146"/>
        <v>57</v>
      </c>
      <c r="H146" s="62">
        <f t="shared" si="146"/>
        <v>51</v>
      </c>
      <c r="I146" s="62">
        <f t="shared" si="147"/>
        <v>32</v>
      </c>
      <c r="J146" s="61">
        <v>15</v>
      </c>
      <c r="K146" s="61">
        <v>17</v>
      </c>
      <c r="L146" s="62">
        <f t="shared" si="148"/>
        <v>42</v>
      </c>
      <c r="M146" s="61">
        <v>22</v>
      </c>
      <c r="N146" s="61">
        <v>20</v>
      </c>
      <c r="O146" s="62">
        <f t="shared" si="149"/>
        <v>34</v>
      </c>
      <c r="P146" s="61">
        <v>20</v>
      </c>
      <c r="Q146" s="61">
        <v>14</v>
      </c>
    </row>
    <row r="147" spans="1:17" s="33" customFormat="1" ht="14.1" customHeight="1" x14ac:dyDescent="0.15">
      <c r="C147" s="24" t="s">
        <v>63</v>
      </c>
      <c r="D147" s="61">
        <v>22</v>
      </c>
      <c r="E147" s="61">
        <v>7</v>
      </c>
      <c r="F147" s="62">
        <f t="shared" si="146"/>
        <v>107</v>
      </c>
      <c r="G147" s="62">
        <f t="shared" si="146"/>
        <v>60</v>
      </c>
      <c r="H147" s="62">
        <f t="shared" si="146"/>
        <v>47</v>
      </c>
      <c r="I147" s="62">
        <f t="shared" si="147"/>
        <v>34</v>
      </c>
      <c r="J147" s="61">
        <v>21</v>
      </c>
      <c r="K147" s="61">
        <v>13</v>
      </c>
      <c r="L147" s="62">
        <f t="shared" si="148"/>
        <v>39</v>
      </c>
      <c r="M147" s="61">
        <v>19</v>
      </c>
      <c r="N147" s="61">
        <v>20</v>
      </c>
      <c r="O147" s="62">
        <f t="shared" si="149"/>
        <v>34</v>
      </c>
      <c r="P147" s="61">
        <v>20</v>
      </c>
      <c r="Q147" s="61">
        <v>14</v>
      </c>
    </row>
    <row r="148" spans="1:17" s="33" customFormat="1" ht="14.1" customHeight="1" x14ac:dyDescent="0.15">
      <c r="C148" s="24" t="s">
        <v>64</v>
      </c>
      <c r="D148" s="61">
        <v>15</v>
      </c>
      <c r="E148" s="61">
        <v>3</v>
      </c>
      <c r="F148" s="62">
        <f t="shared" si="146"/>
        <v>59</v>
      </c>
      <c r="G148" s="62">
        <f t="shared" si="146"/>
        <v>34</v>
      </c>
      <c r="H148" s="62">
        <f t="shared" si="146"/>
        <v>25</v>
      </c>
      <c r="I148" s="62">
        <f t="shared" si="147"/>
        <v>20</v>
      </c>
      <c r="J148" s="61">
        <v>9</v>
      </c>
      <c r="K148" s="61">
        <v>11</v>
      </c>
      <c r="L148" s="62">
        <f t="shared" si="148"/>
        <v>22</v>
      </c>
      <c r="M148" s="61">
        <v>14</v>
      </c>
      <c r="N148" s="61">
        <v>8</v>
      </c>
      <c r="O148" s="62">
        <f t="shared" si="149"/>
        <v>17</v>
      </c>
      <c r="P148" s="61">
        <v>11</v>
      </c>
      <c r="Q148" s="61">
        <v>6</v>
      </c>
    </row>
    <row r="149" spans="1:17" s="33" customFormat="1" ht="14.1" customHeight="1" x14ac:dyDescent="0.15">
      <c r="C149" s="25" t="s">
        <v>65</v>
      </c>
      <c r="D149" s="23">
        <f>SUM(D150:D155)</f>
        <v>126</v>
      </c>
      <c r="E149" s="23">
        <f t="shared" ref="E149:Q149" si="150">SUM(E150:E155)</f>
        <v>25</v>
      </c>
      <c r="F149" s="23">
        <f t="shared" si="150"/>
        <v>526</v>
      </c>
      <c r="G149" s="23">
        <f t="shared" si="150"/>
        <v>256</v>
      </c>
      <c r="H149" s="23">
        <f t="shared" si="150"/>
        <v>270</v>
      </c>
      <c r="I149" s="23">
        <f>SUM(I150:I155)</f>
        <v>175</v>
      </c>
      <c r="J149" s="23">
        <f t="shared" si="150"/>
        <v>81</v>
      </c>
      <c r="K149" s="23">
        <f t="shared" si="150"/>
        <v>94</v>
      </c>
      <c r="L149" s="23">
        <f t="shared" si="150"/>
        <v>175</v>
      </c>
      <c r="M149" s="23">
        <f t="shared" si="150"/>
        <v>87</v>
      </c>
      <c r="N149" s="23">
        <f t="shared" si="150"/>
        <v>88</v>
      </c>
      <c r="O149" s="23">
        <f t="shared" si="150"/>
        <v>176</v>
      </c>
      <c r="P149" s="23">
        <f t="shared" si="150"/>
        <v>88</v>
      </c>
      <c r="Q149" s="23">
        <f t="shared" si="150"/>
        <v>88</v>
      </c>
    </row>
    <row r="150" spans="1:17" s="33" customFormat="1" ht="14.1" customHeight="1" x14ac:dyDescent="0.15">
      <c r="C150" s="24" t="s">
        <v>66</v>
      </c>
      <c r="D150" s="63">
        <v>14</v>
      </c>
      <c r="E150" s="63">
        <v>3</v>
      </c>
      <c r="F150" s="64">
        <f t="shared" ref="F150:H155" si="151">I150+L150+O150</f>
        <v>50</v>
      </c>
      <c r="G150" s="64">
        <f t="shared" si="151"/>
        <v>27</v>
      </c>
      <c r="H150" s="64">
        <f t="shared" si="151"/>
        <v>23</v>
      </c>
      <c r="I150" s="64">
        <f t="shared" ref="I150:I155" si="152">SUM(J150:K150)</f>
        <v>15</v>
      </c>
      <c r="J150" s="63">
        <v>6</v>
      </c>
      <c r="K150" s="63">
        <v>9</v>
      </c>
      <c r="L150" s="64">
        <f>SUM(M150:N150)</f>
        <v>18</v>
      </c>
      <c r="M150" s="63">
        <v>11</v>
      </c>
      <c r="N150" s="63">
        <v>7</v>
      </c>
      <c r="O150" s="64">
        <f>SUM(P150:Q150)</f>
        <v>17</v>
      </c>
      <c r="P150" s="63">
        <v>10</v>
      </c>
      <c r="Q150" s="63">
        <v>7</v>
      </c>
    </row>
    <row r="151" spans="1:17" s="33" customFormat="1" ht="14.1" customHeight="1" x14ac:dyDescent="0.15">
      <c r="C151" s="24" t="s">
        <v>67</v>
      </c>
      <c r="D151" s="63">
        <v>18</v>
      </c>
      <c r="E151" s="63">
        <v>6</v>
      </c>
      <c r="F151" s="64">
        <f t="shared" si="151"/>
        <v>114</v>
      </c>
      <c r="G151" s="64">
        <f t="shared" si="151"/>
        <v>54</v>
      </c>
      <c r="H151" s="64">
        <f t="shared" si="151"/>
        <v>60</v>
      </c>
      <c r="I151" s="64">
        <f t="shared" si="152"/>
        <v>38</v>
      </c>
      <c r="J151" s="63">
        <v>16</v>
      </c>
      <c r="K151" s="63">
        <v>22</v>
      </c>
      <c r="L151" s="64">
        <f>SUM(M151:N151)</f>
        <v>38</v>
      </c>
      <c r="M151" s="63">
        <v>19</v>
      </c>
      <c r="N151" s="63">
        <v>19</v>
      </c>
      <c r="O151" s="64">
        <f>SUM(P151:Q151)</f>
        <v>38</v>
      </c>
      <c r="P151" s="63">
        <v>19</v>
      </c>
      <c r="Q151" s="63">
        <v>19</v>
      </c>
    </row>
    <row r="152" spans="1:17" s="33" customFormat="1" ht="14.1" customHeight="1" x14ac:dyDescent="0.15">
      <c r="C152" s="24" t="s">
        <v>75</v>
      </c>
      <c r="D152" s="63">
        <v>25</v>
      </c>
      <c r="E152" s="63">
        <v>4</v>
      </c>
      <c r="F152" s="64">
        <f t="shared" si="151"/>
        <v>92</v>
      </c>
      <c r="G152" s="64">
        <f t="shared" si="151"/>
        <v>43</v>
      </c>
      <c r="H152" s="64">
        <f t="shared" si="151"/>
        <v>49</v>
      </c>
      <c r="I152" s="64">
        <f t="shared" si="152"/>
        <v>31</v>
      </c>
      <c r="J152" s="63">
        <v>13</v>
      </c>
      <c r="K152" s="63">
        <v>18</v>
      </c>
      <c r="L152" s="64">
        <f>SUM(M152:N152)</f>
        <v>29</v>
      </c>
      <c r="M152" s="63">
        <v>14</v>
      </c>
      <c r="N152" s="63">
        <v>15</v>
      </c>
      <c r="O152" s="64">
        <f>SUM(P152:Q152)</f>
        <v>32</v>
      </c>
      <c r="P152" s="63">
        <v>16</v>
      </c>
      <c r="Q152" s="63">
        <v>16</v>
      </c>
    </row>
    <row r="153" spans="1:17" s="33" customFormat="1" ht="14.1" customHeight="1" x14ac:dyDescent="0.15">
      <c r="C153" s="24" t="s">
        <v>97</v>
      </c>
      <c r="D153" s="43">
        <v>22</v>
      </c>
      <c r="E153" s="43">
        <v>3</v>
      </c>
      <c r="F153" s="30">
        <f t="shared" si="151"/>
        <v>69</v>
      </c>
      <c r="G153" s="30">
        <f t="shared" si="151"/>
        <v>32</v>
      </c>
      <c r="H153" s="30">
        <f t="shared" si="151"/>
        <v>37</v>
      </c>
      <c r="I153" s="30">
        <f t="shared" si="152"/>
        <v>24</v>
      </c>
      <c r="J153" s="43">
        <v>12</v>
      </c>
      <c r="K153" s="43">
        <v>12</v>
      </c>
      <c r="L153" s="30">
        <f t="shared" ref="L153:L154" si="153">SUM(M153:N153)</f>
        <v>23</v>
      </c>
      <c r="M153" s="43">
        <v>10</v>
      </c>
      <c r="N153" s="43">
        <v>13</v>
      </c>
      <c r="O153" s="30">
        <f t="shared" ref="O153:O154" si="154">SUM(P153:Q153)</f>
        <v>22</v>
      </c>
      <c r="P153" s="43">
        <v>10</v>
      </c>
      <c r="Q153" s="43">
        <v>12</v>
      </c>
    </row>
    <row r="154" spans="1:17" s="33" customFormat="1" ht="14.1" customHeight="1" x14ac:dyDescent="0.15">
      <c r="C154" s="24" t="s">
        <v>127</v>
      </c>
      <c r="D154" s="43">
        <v>25</v>
      </c>
      <c r="E154" s="43">
        <v>6</v>
      </c>
      <c r="F154" s="30">
        <f t="shared" si="151"/>
        <v>109</v>
      </c>
      <c r="G154" s="30">
        <f t="shared" si="151"/>
        <v>58</v>
      </c>
      <c r="H154" s="30">
        <f t="shared" si="151"/>
        <v>51</v>
      </c>
      <c r="I154" s="30">
        <f t="shared" si="152"/>
        <v>39</v>
      </c>
      <c r="J154" s="43">
        <v>23</v>
      </c>
      <c r="K154" s="43">
        <v>16</v>
      </c>
      <c r="L154" s="30">
        <f t="shared" si="153"/>
        <v>33</v>
      </c>
      <c r="M154" s="43">
        <v>16</v>
      </c>
      <c r="N154" s="43">
        <v>17</v>
      </c>
      <c r="O154" s="30">
        <f t="shared" si="154"/>
        <v>37</v>
      </c>
      <c r="P154" s="43">
        <v>19</v>
      </c>
      <c r="Q154" s="43">
        <v>18</v>
      </c>
    </row>
    <row r="155" spans="1:17" s="33" customFormat="1" ht="14.1" customHeight="1" x14ac:dyDescent="0.15">
      <c r="C155" s="24" t="s">
        <v>128</v>
      </c>
      <c r="D155" s="63">
        <v>22</v>
      </c>
      <c r="E155" s="63">
        <v>3</v>
      </c>
      <c r="F155" s="64">
        <f t="shared" si="151"/>
        <v>92</v>
      </c>
      <c r="G155" s="64">
        <f t="shared" si="151"/>
        <v>42</v>
      </c>
      <c r="H155" s="64">
        <f t="shared" si="151"/>
        <v>50</v>
      </c>
      <c r="I155" s="64">
        <f t="shared" si="152"/>
        <v>28</v>
      </c>
      <c r="J155" s="63">
        <v>11</v>
      </c>
      <c r="K155" s="63">
        <v>17</v>
      </c>
      <c r="L155" s="64">
        <f>SUM(M155:N155)</f>
        <v>34</v>
      </c>
      <c r="M155" s="63">
        <v>17</v>
      </c>
      <c r="N155" s="63">
        <v>17</v>
      </c>
      <c r="O155" s="64">
        <f>SUM(P155:Q155)</f>
        <v>30</v>
      </c>
      <c r="P155" s="63">
        <v>14</v>
      </c>
      <c r="Q155" s="63">
        <v>16</v>
      </c>
    </row>
    <row r="156" spans="1:17" s="33" customFormat="1" ht="14.1" customHeight="1" x14ac:dyDescent="0.15">
      <c r="A156" s="32"/>
      <c r="B156" s="32"/>
      <c r="C156" s="25" t="s">
        <v>68</v>
      </c>
      <c r="D156" s="44">
        <f t="shared" ref="D156:Q156" si="155">SUM(D157:D159)</f>
        <v>57</v>
      </c>
      <c r="E156" s="44">
        <f t="shared" si="155"/>
        <v>9</v>
      </c>
      <c r="F156" s="44">
        <f t="shared" si="155"/>
        <v>172</v>
      </c>
      <c r="G156" s="44">
        <f t="shared" si="155"/>
        <v>84</v>
      </c>
      <c r="H156" s="44">
        <f t="shared" si="155"/>
        <v>88</v>
      </c>
      <c r="I156" s="44">
        <f t="shared" si="155"/>
        <v>59</v>
      </c>
      <c r="J156" s="23">
        <f t="shared" si="155"/>
        <v>26</v>
      </c>
      <c r="K156" s="23">
        <f t="shared" si="155"/>
        <v>33</v>
      </c>
      <c r="L156" s="44">
        <f t="shared" si="155"/>
        <v>53</v>
      </c>
      <c r="M156" s="44">
        <f t="shared" si="155"/>
        <v>31</v>
      </c>
      <c r="N156" s="44">
        <f t="shared" si="155"/>
        <v>22</v>
      </c>
      <c r="O156" s="44">
        <f t="shared" si="155"/>
        <v>60</v>
      </c>
      <c r="P156" s="44">
        <f t="shared" si="155"/>
        <v>27</v>
      </c>
      <c r="Q156" s="44">
        <f t="shared" si="155"/>
        <v>33</v>
      </c>
    </row>
    <row r="157" spans="1:17" s="33" customFormat="1" ht="14.1" customHeight="1" x14ac:dyDescent="0.15">
      <c r="A157" s="32"/>
      <c r="B157" s="32"/>
      <c r="C157" s="24" t="s">
        <v>69</v>
      </c>
      <c r="D157" s="57">
        <v>17</v>
      </c>
      <c r="E157" s="57">
        <v>3</v>
      </c>
      <c r="F157" s="56">
        <f t="shared" ref="F157:H158" si="156">I157+L157+O157</f>
        <v>62</v>
      </c>
      <c r="G157" s="56">
        <f t="shared" si="156"/>
        <v>26</v>
      </c>
      <c r="H157" s="56">
        <f t="shared" si="156"/>
        <v>36</v>
      </c>
      <c r="I157" s="56">
        <f t="shared" ref="I157:I158" si="157">SUM(J157:K157)</f>
        <v>20</v>
      </c>
      <c r="J157" s="65">
        <v>8</v>
      </c>
      <c r="K157" s="65">
        <v>12</v>
      </c>
      <c r="L157" s="56">
        <f>SUM(M157:N157)</f>
        <v>20</v>
      </c>
      <c r="M157" s="57">
        <v>10</v>
      </c>
      <c r="N157" s="57">
        <v>10</v>
      </c>
      <c r="O157" s="56">
        <f>SUM(P157:Q157)</f>
        <v>22</v>
      </c>
      <c r="P157" s="57">
        <v>8</v>
      </c>
      <c r="Q157" s="57">
        <v>14</v>
      </c>
    </row>
    <row r="158" spans="1:17" s="33" customFormat="1" ht="15" customHeight="1" x14ac:dyDescent="0.15">
      <c r="C158" s="31" t="s">
        <v>115</v>
      </c>
      <c r="D158" s="57">
        <v>27</v>
      </c>
      <c r="E158" s="57">
        <v>3</v>
      </c>
      <c r="F158" s="56">
        <f t="shared" si="156"/>
        <v>69</v>
      </c>
      <c r="G158" s="56">
        <f t="shared" si="156"/>
        <v>37</v>
      </c>
      <c r="H158" s="56">
        <f t="shared" si="156"/>
        <v>32</v>
      </c>
      <c r="I158" s="56">
        <f t="shared" si="157"/>
        <v>25</v>
      </c>
      <c r="J158" s="65">
        <v>13</v>
      </c>
      <c r="K158" s="65">
        <v>12</v>
      </c>
      <c r="L158" s="56">
        <f>SUM(M158:N158)</f>
        <v>20</v>
      </c>
      <c r="M158" s="57">
        <v>13</v>
      </c>
      <c r="N158" s="57">
        <v>7</v>
      </c>
      <c r="O158" s="56">
        <f>SUM(P158:Q158)</f>
        <v>24</v>
      </c>
      <c r="P158" s="57">
        <v>11</v>
      </c>
      <c r="Q158" s="57">
        <v>13</v>
      </c>
    </row>
    <row r="159" spans="1:17" s="33" customFormat="1" ht="15" customHeight="1" x14ac:dyDescent="0.15">
      <c r="C159" s="31" t="s">
        <v>132</v>
      </c>
      <c r="D159" s="33">
        <v>13</v>
      </c>
      <c r="E159" s="33">
        <v>3</v>
      </c>
      <c r="F159" s="56">
        <f t="shared" ref="F159" si="158">I159+L159+O159</f>
        <v>41</v>
      </c>
      <c r="G159" s="56">
        <f t="shared" ref="G159" si="159">J159+M159+P159</f>
        <v>21</v>
      </c>
      <c r="H159" s="56">
        <f t="shared" ref="H159" si="160">K159+N159+Q159</f>
        <v>20</v>
      </c>
      <c r="I159" s="56">
        <f t="shared" ref="I159" si="161">SUM(J159:K159)</f>
        <v>14</v>
      </c>
      <c r="J159" s="65">
        <v>5</v>
      </c>
      <c r="K159" s="65">
        <v>9</v>
      </c>
      <c r="L159" s="56">
        <f>SUM(M159:N159)</f>
        <v>13</v>
      </c>
      <c r="M159" s="57">
        <v>8</v>
      </c>
      <c r="N159" s="57">
        <v>5</v>
      </c>
      <c r="O159" s="56">
        <f>SUM(P159:Q159)</f>
        <v>14</v>
      </c>
      <c r="P159" s="57">
        <v>8</v>
      </c>
      <c r="Q159" s="57">
        <v>6</v>
      </c>
    </row>
    <row r="160" spans="1:17" s="33" customFormat="1" ht="15" customHeight="1" x14ac:dyDescent="0.15">
      <c r="C160" s="8"/>
    </row>
    <row r="161" spans="3:3" s="33" customFormat="1" ht="15" customHeight="1" x14ac:dyDescent="0.15">
      <c r="C161" s="8"/>
    </row>
    <row r="162" spans="3:3" s="33" customFormat="1" ht="15" customHeight="1" x14ac:dyDescent="0.15">
      <c r="C162" s="8"/>
    </row>
    <row r="163" spans="3:3" s="33" customFormat="1" ht="15" customHeight="1" x14ac:dyDescent="0.15">
      <c r="C163" s="8"/>
    </row>
    <row r="164" spans="3:3" s="33" customFormat="1" ht="15" customHeight="1" x14ac:dyDescent="0.15">
      <c r="C164" s="8"/>
    </row>
    <row r="165" spans="3:3" s="33" customFormat="1" ht="15" customHeight="1" x14ac:dyDescent="0.15">
      <c r="C165" s="8"/>
    </row>
    <row r="166" spans="3:3" s="33" customFormat="1" ht="15" customHeight="1" x14ac:dyDescent="0.15">
      <c r="C166" s="8"/>
    </row>
    <row r="167" spans="3:3" s="33" customFormat="1" ht="15" customHeight="1" x14ac:dyDescent="0.15">
      <c r="C167" s="8"/>
    </row>
    <row r="168" spans="3:3" s="33" customFormat="1" ht="15" customHeight="1" x14ac:dyDescent="0.15">
      <c r="C168" s="8"/>
    </row>
    <row r="169" spans="3:3" s="33" customFormat="1" ht="15" customHeight="1" x14ac:dyDescent="0.15">
      <c r="C169" s="8"/>
    </row>
    <row r="170" spans="3:3" s="33" customFormat="1" ht="15" customHeight="1" x14ac:dyDescent="0.15">
      <c r="C170" s="8"/>
    </row>
    <row r="171" spans="3:3" s="33" customFormat="1" ht="15" customHeight="1" x14ac:dyDescent="0.15">
      <c r="C171" s="8"/>
    </row>
    <row r="172" spans="3:3" s="33" customFormat="1" ht="15" customHeight="1" x14ac:dyDescent="0.15">
      <c r="C172" s="8"/>
    </row>
    <row r="173" spans="3:3" s="33" customFormat="1" ht="15" customHeight="1" x14ac:dyDescent="0.15">
      <c r="C173" s="8"/>
    </row>
    <row r="174" spans="3:3" s="33" customFormat="1" ht="15" customHeight="1" x14ac:dyDescent="0.15">
      <c r="C174" s="8"/>
    </row>
    <row r="175" spans="3:3" s="33" customFormat="1" ht="15" customHeight="1" x14ac:dyDescent="0.15">
      <c r="C175" s="8"/>
    </row>
    <row r="176" spans="3:3" s="33" customFormat="1" ht="15" customHeight="1" x14ac:dyDescent="0.15">
      <c r="C176" s="8"/>
    </row>
    <row r="177" spans="3:3" s="33" customFormat="1" ht="15" customHeight="1" x14ac:dyDescent="0.15">
      <c r="C177" s="8"/>
    </row>
    <row r="178" spans="3:3" s="33" customFormat="1" ht="15" customHeight="1" x14ac:dyDescent="0.15">
      <c r="C178" s="8"/>
    </row>
    <row r="179" spans="3:3" s="33" customFormat="1" ht="15" customHeight="1" x14ac:dyDescent="0.15">
      <c r="C179" s="8"/>
    </row>
    <row r="180" spans="3:3" s="33" customFormat="1" ht="15" customHeight="1" x14ac:dyDescent="0.15">
      <c r="C180" s="8"/>
    </row>
    <row r="181" spans="3:3" s="33" customFormat="1" ht="15" customHeight="1" x14ac:dyDescent="0.15">
      <c r="C181" s="8"/>
    </row>
    <row r="182" spans="3:3" s="33" customFormat="1" ht="15" customHeight="1" x14ac:dyDescent="0.15">
      <c r="C182" s="8"/>
    </row>
    <row r="183" spans="3:3" s="33" customFormat="1" ht="15" customHeight="1" x14ac:dyDescent="0.15">
      <c r="C183" s="8"/>
    </row>
    <row r="184" spans="3:3" s="33" customFormat="1" ht="15" customHeight="1" x14ac:dyDescent="0.15">
      <c r="C184" s="8"/>
    </row>
    <row r="185" spans="3:3" s="33" customFormat="1" ht="15" customHeight="1" x14ac:dyDescent="0.15">
      <c r="C185" s="8"/>
    </row>
    <row r="186" spans="3:3" s="33" customFormat="1" ht="15" customHeight="1" x14ac:dyDescent="0.15">
      <c r="C186" s="8"/>
    </row>
    <row r="187" spans="3:3" s="33" customFormat="1" ht="15" customHeight="1" x14ac:dyDescent="0.15">
      <c r="C187" s="8"/>
    </row>
    <row r="188" spans="3:3" s="33" customFormat="1" ht="15" customHeight="1" x14ac:dyDescent="0.15">
      <c r="C188" s="8"/>
    </row>
    <row r="189" spans="3:3" s="33" customFormat="1" ht="15" customHeight="1" x14ac:dyDescent="0.15">
      <c r="C189" s="8"/>
    </row>
    <row r="190" spans="3:3" s="33" customFormat="1" ht="15" customHeight="1" x14ac:dyDescent="0.15">
      <c r="C190" s="8"/>
    </row>
    <row r="191" spans="3:3" s="33" customFormat="1" ht="15" customHeight="1" x14ac:dyDescent="0.15">
      <c r="C191" s="8"/>
    </row>
    <row r="192" spans="3:3" s="33" customFormat="1" ht="15" customHeight="1" x14ac:dyDescent="0.15">
      <c r="C192" s="8"/>
    </row>
    <row r="193" spans="3:3" s="33" customFormat="1" ht="15" customHeight="1" x14ac:dyDescent="0.15">
      <c r="C193" s="8"/>
    </row>
    <row r="194" spans="3:3" s="33" customFormat="1" ht="15" customHeight="1" x14ac:dyDescent="0.15">
      <c r="C194" s="8"/>
    </row>
    <row r="195" spans="3:3" s="33" customFormat="1" ht="15" customHeight="1" x14ac:dyDescent="0.15">
      <c r="C195" s="8"/>
    </row>
    <row r="196" spans="3:3" s="33" customFormat="1" ht="15" customHeight="1" x14ac:dyDescent="0.15">
      <c r="C196" s="8"/>
    </row>
    <row r="197" spans="3:3" s="33" customFormat="1" ht="15" customHeight="1" x14ac:dyDescent="0.15">
      <c r="C197" s="8"/>
    </row>
    <row r="198" spans="3:3" s="33" customFormat="1" ht="15" customHeight="1" x14ac:dyDescent="0.15">
      <c r="C198" s="8"/>
    </row>
    <row r="199" spans="3:3" s="33" customFormat="1" ht="15" customHeight="1" x14ac:dyDescent="0.15">
      <c r="C199" s="8"/>
    </row>
    <row r="200" spans="3:3" s="33" customFormat="1" ht="15" customHeight="1" x14ac:dyDescent="0.15">
      <c r="C200" s="8"/>
    </row>
    <row r="201" spans="3:3" s="33" customFormat="1" ht="15" customHeight="1" x14ac:dyDescent="0.15">
      <c r="C201" s="8"/>
    </row>
    <row r="202" spans="3:3" s="33" customFormat="1" ht="15" customHeight="1" x14ac:dyDescent="0.15">
      <c r="C202" s="8"/>
    </row>
    <row r="203" spans="3:3" s="33" customFormat="1" ht="15" customHeight="1" x14ac:dyDescent="0.15">
      <c r="C203" s="8"/>
    </row>
    <row r="204" spans="3:3" s="33" customFormat="1" ht="15" customHeight="1" x14ac:dyDescent="0.15">
      <c r="C204" s="8"/>
    </row>
    <row r="205" spans="3:3" s="33" customFormat="1" ht="15" customHeight="1" x14ac:dyDescent="0.15">
      <c r="C205" s="8"/>
    </row>
    <row r="206" spans="3:3" s="33" customFormat="1" ht="15" customHeight="1" x14ac:dyDescent="0.15">
      <c r="C206" s="8"/>
    </row>
    <row r="207" spans="3:3" s="33" customFormat="1" ht="15" customHeight="1" x14ac:dyDescent="0.15">
      <c r="C207" s="8"/>
    </row>
    <row r="208" spans="3:3" s="33" customFormat="1" ht="15" customHeight="1" x14ac:dyDescent="0.15">
      <c r="C208" s="8"/>
    </row>
    <row r="209" spans="3:3" s="33" customFormat="1" ht="15" customHeight="1" x14ac:dyDescent="0.15">
      <c r="C209" s="8"/>
    </row>
    <row r="210" spans="3:3" s="33" customFormat="1" ht="15" customHeight="1" x14ac:dyDescent="0.15">
      <c r="C210" s="8"/>
    </row>
    <row r="211" spans="3:3" s="33" customFormat="1" ht="15" customHeight="1" x14ac:dyDescent="0.15">
      <c r="C211" s="8"/>
    </row>
    <row r="212" spans="3:3" s="33" customFormat="1" ht="15" customHeight="1" x14ac:dyDescent="0.15">
      <c r="C212" s="8"/>
    </row>
    <row r="213" spans="3:3" s="33" customFormat="1" ht="15" customHeight="1" x14ac:dyDescent="0.15">
      <c r="C213" s="8"/>
    </row>
    <row r="214" spans="3:3" s="33" customFormat="1" ht="15" customHeight="1" x14ac:dyDescent="0.15">
      <c r="C214" s="8"/>
    </row>
    <row r="215" spans="3:3" s="33" customFormat="1" ht="15" customHeight="1" x14ac:dyDescent="0.15">
      <c r="C215" s="8"/>
    </row>
    <row r="216" spans="3:3" s="33" customFormat="1" ht="15" customHeight="1" x14ac:dyDescent="0.15">
      <c r="C216" s="8"/>
    </row>
    <row r="217" spans="3:3" s="33" customFormat="1" ht="15" customHeight="1" x14ac:dyDescent="0.15">
      <c r="C217" s="8"/>
    </row>
    <row r="218" spans="3:3" s="33" customFormat="1" ht="15" customHeight="1" x14ac:dyDescent="0.15">
      <c r="C218" s="8"/>
    </row>
    <row r="219" spans="3:3" ht="15" customHeight="1" x14ac:dyDescent="0.15">
      <c r="C219" s="4"/>
    </row>
    <row r="220" spans="3:3" ht="15" customHeight="1" x14ac:dyDescent="0.15">
      <c r="C220" s="4"/>
    </row>
    <row r="221" spans="3:3" ht="15" customHeight="1" x14ac:dyDescent="0.15">
      <c r="C221" s="4"/>
    </row>
    <row r="222" spans="3:3" ht="15" customHeight="1" x14ac:dyDescent="0.15">
      <c r="C222" s="4"/>
    </row>
    <row r="223" spans="3:3" ht="15" customHeight="1" x14ac:dyDescent="0.15">
      <c r="C223" s="4"/>
    </row>
    <row r="224" spans="3:3" ht="15" customHeight="1" x14ac:dyDescent="0.15">
      <c r="C224" s="4"/>
    </row>
    <row r="225" spans="3:16" ht="15" customHeight="1" x14ac:dyDescent="0.15">
      <c r="C225" s="4"/>
    </row>
    <row r="226" spans="3:16" ht="15" customHeight="1" x14ac:dyDescent="0.15">
      <c r="C226" s="4"/>
    </row>
    <row r="227" spans="3:16" ht="15" customHeight="1" x14ac:dyDescent="0.15">
      <c r="C227" s="4"/>
    </row>
    <row r="228" spans="3:16" ht="15" customHeight="1" x14ac:dyDescent="0.15">
      <c r="C228" s="4"/>
    </row>
    <row r="229" spans="3:16" ht="15" customHeight="1" x14ac:dyDescent="0.15">
      <c r="C229" s="4"/>
    </row>
    <row r="230" spans="3:16" ht="15" customHeight="1" x14ac:dyDescent="0.15">
      <c r="C230" s="4"/>
    </row>
    <row r="231" spans="3:16" ht="15" customHeight="1" x14ac:dyDescent="0.15"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3:16" ht="15" customHeight="1" x14ac:dyDescent="0.15"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3:16" ht="15" customHeight="1" x14ac:dyDescent="0.15"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3:16" ht="15" customHeight="1" x14ac:dyDescent="0.15"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3:16" ht="15" customHeight="1" x14ac:dyDescent="0.15"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3:16" ht="15" customHeight="1" x14ac:dyDescent="0.15"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3:16" ht="15" customHeight="1" x14ac:dyDescent="0.15"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3:16" ht="15" customHeight="1" x14ac:dyDescent="0.15"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3:16" ht="15" customHeight="1" x14ac:dyDescent="0.15"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3:16" ht="15" customHeight="1" x14ac:dyDescent="0.15"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3:16" ht="15" customHeight="1" x14ac:dyDescent="0.15"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3:16" ht="15" customHeight="1" x14ac:dyDescent="0.15"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3:16" ht="15" customHeight="1" x14ac:dyDescent="0.15"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3:16" ht="15" customHeight="1" x14ac:dyDescent="0.15"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3:16" ht="15" customHeight="1" x14ac:dyDescent="0.15"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3:16" ht="15" customHeight="1" x14ac:dyDescent="0.15"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3:16" ht="15" customHeight="1" x14ac:dyDescent="0.15"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3:16" ht="15" customHeight="1" x14ac:dyDescent="0.15"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3:16" ht="15" customHeight="1" x14ac:dyDescent="0.15"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3:16" ht="15" customHeight="1" x14ac:dyDescent="0.15"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3:16" ht="15" customHeight="1" x14ac:dyDescent="0.15"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3:16" ht="15" customHeight="1" x14ac:dyDescent="0.15"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3:16" ht="15" customHeight="1" x14ac:dyDescent="0.15"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3:16" ht="15" customHeight="1" x14ac:dyDescent="0.15"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3:16" ht="15" customHeight="1" x14ac:dyDescent="0.15"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</row>
    <row r="256" spans="3:16" ht="15" customHeight="1" x14ac:dyDescent="0.15"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</row>
    <row r="257" spans="3:16" ht="15" customHeight="1" x14ac:dyDescent="0.15"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</row>
    <row r="258" spans="3:16" ht="15" customHeight="1" x14ac:dyDescent="0.15"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3:16" ht="15" customHeight="1" x14ac:dyDescent="0.15"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3:16" ht="15" customHeight="1" x14ac:dyDescent="0.15"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3:16" ht="15" customHeight="1" x14ac:dyDescent="0.15"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3:16" ht="15" customHeight="1" x14ac:dyDescent="0.15"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3:16" ht="15" customHeight="1" x14ac:dyDescent="0.15"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3:16" ht="15" customHeight="1" x14ac:dyDescent="0.15"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3:16" ht="15" customHeight="1" x14ac:dyDescent="0.15"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3:16" ht="15" customHeight="1" x14ac:dyDescent="0.15"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3:16" ht="15" customHeight="1" x14ac:dyDescent="0.15"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3:16" ht="15" customHeight="1" x14ac:dyDescent="0.15"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3:16" ht="15" customHeight="1" x14ac:dyDescent="0.15"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3:16" ht="15" customHeight="1" x14ac:dyDescent="0.15"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3:16" ht="15" customHeight="1" x14ac:dyDescent="0.15"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</row>
    <row r="272" spans="3:16" ht="15" customHeight="1" x14ac:dyDescent="0.15"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</row>
    <row r="273" spans="3:16" ht="15" customHeight="1" x14ac:dyDescent="0.15"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</row>
    <row r="274" spans="3:16" ht="15" customHeight="1" x14ac:dyDescent="0.15"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3:16" ht="15" customHeight="1" x14ac:dyDescent="0.15"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3:16" ht="15" customHeight="1" x14ac:dyDescent="0.15"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3:16" ht="15" customHeight="1" x14ac:dyDescent="0.15"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3:16" ht="15" customHeight="1" x14ac:dyDescent="0.15"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3:16" ht="15" customHeight="1" x14ac:dyDescent="0.15"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3:16" ht="15" customHeight="1" x14ac:dyDescent="0.15"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3:16" ht="15" customHeight="1" x14ac:dyDescent="0.15"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3:16" ht="15" customHeight="1" x14ac:dyDescent="0.15"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3:16" ht="15" customHeight="1" x14ac:dyDescent="0.15"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3:16" ht="15" customHeight="1" x14ac:dyDescent="0.15"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3:16" ht="15" customHeight="1" x14ac:dyDescent="0.15"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3:16" ht="15" customHeight="1" x14ac:dyDescent="0.15"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3:16" ht="15" customHeight="1" x14ac:dyDescent="0.15"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3:16" ht="15" customHeight="1" x14ac:dyDescent="0.15"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</row>
    <row r="289" spans="3:16" ht="15" customHeight="1" x14ac:dyDescent="0.15"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</row>
    <row r="290" spans="3:16" ht="15" customHeight="1" x14ac:dyDescent="0.15"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</row>
    <row r="291" spans="3:16" ht="15" customHeight="1" x14ac:dyDescent="0.15"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</row>
    <row r="292" spans="3:16" ht="15" customHeight="1" x14ac:dyDescent="0.15"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</row>
    <row r="293" spans="3:16" ht="15" customHeight="1" x14ac:dyDescent="0.15"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</row>
    <row r="294" spans="3:16" ht="15" customHeight="1" x14ac:dyDescent="0.15"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</row>
    <row r="295" spans="3:16" ht="15" customHeight="1" x14ac:dyDescent="0.15"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</row>
    <row r="296" spans="3:16" ht="15" customHeight="1" x14ac:dyDescent="0.15"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3:16" ht="15" customHeight="1" x14ac:dyDescent="0.15"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</row>
    <row r="298" spans="3:16" ht="15" customHeight="1" x14ac:dyDescent="0.15"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</row>
    <row r="299" spans="3:16" ht="15" customHeight="1" x14ac:dyDescent="0.15"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</row>
    <row r="300" spans="3:16" ht="15" customHeight="1" x14ac:dyDescent="0.15"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</row>
    <row r="301" spans="3:16" ht="15" customHeight="1" x14ac:dyDescent="0.15"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</row>
    <row r="302" spans="3:16" ht="15" customHeight="1" x14ac:dyDescent="0.15"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</row>
    <row r="303" spans="3:16" ht="15" customHeight="1" x14ac:dyDescent="0.15"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</row>
    <row r="304" spans="3:16" ht="15" customHeight="1" x14ac:dyDescent="0.15"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</row>
    <row r="305" spans="3:16" ht="15" customHeight="1" x14ac:dyDescent="0.15"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</row>
    <row r="306" spans="3:16" ht="15" customHeight="1" x14ac:dyDescent="0.15"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</row>
    <row r="307" spans="3:16" ht="15" customHeight="1" x14ac:dyDescent="0.15"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</row>
    <row r="308" spans="3:16" ht="15" customHeight="1" x14ac:dyDescent="0.15"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</row>
    <row r="309" spans="3:16" ht="15" customHeight="1" x14ac:dyDescent="0.15"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</row>
    <row r="310" spans="3:16" ht="15" customHeight="1" x14ac:dyDescent="0.15"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</row>
    <row r="311" spans="3:16" ht="15" customHeight="1" x14ac:dyDescent="0.15"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</row>
    <row r="312" spans="3:16" ht="15" customHeight="1" x14ac:dyDescent="0.15"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</row>
    <row r="313" spans="3:16" ht="15" customHeight="1" x14ac:dyDescent="0.15"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</row>
    <row r="314" spans="3:16" ht="15" customHeight="1" x14ac:dyDescent="0.15"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</row>
    <row r="315" spans="3:16" ht="15" customHeight="1" x14ac:dyDescent="0.15"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</row>
    <row r="316" spans="3:16" ht="15" customHeight="1" x14ac:dyDescent="0.15"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</row>
    <row r="317" spans="3:16" ht="15" customHeight="1" x14ac:dyDescent="0.15"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</row>
    <row r="318" spans="3:16" ht="15" customHeight="1" x14ac:dyDescent="0.15"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</row>
    <row r="319" spans="3:16" ht="15" customHeight="1" x14ac:dyDescent="0.15"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</row>
    <row r="320" spans="3:16" x14ac:dyDescent="0.15"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</row>
    <row r="321" spans="3:16" x14ac:dyDescent="0.15"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</row>
    <row r="322" spans="3:16" x14ac:dyDescent="0.15"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3:16" x14ac:dyDescent="0.15"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</row>
    <row r="324" spans="3:16" x14ac:dyDescent="0.15"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</row>
    <row r="325" spans="3:16" x14ac:dyDescent="0.15"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</row>
    <row r="326" spans="3:16" x14ac:dyDescent="0.15"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</row>
    <row r="327" spans="3:16" x14ac:dyDescent="0.15"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</row>
    <row r="328" spans="3:16" x14ac:dyDescent="0.15"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</row>
    <row r="329" spans="3:16" x14ac:dyDescent="0.15"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</row>
  </sheetData>
  <mergeCells count="5">
    <mergeCell ref="D3:D5"/>
    <mergeCell ref="F3:H3"/>
    <mergeCell ref="I3:K3"/>
    <mergeCell ref="L3:N3"/>
    <mergeCell ref="O3:Q3"/>
  </mergeCells>
  <phoneticPr fontId="7"/>
  <pageMargins left="0.59055118110236227" right="0.59055118110236227" top="0.59055118110236227" bottom="0.59055118110236227" header="0.31496062992125984" footer="0.31496062992125984"/>
  <pageSetup paperSize="9" scale="68" fitToHeight="3" orientation="landscape" r:id="rId1"/>
  <rowBreaks count="2" manualBreakCount="2">
    <brk id="54" min="2" max="16" man="1"/>
    <brk id="107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幼保連携型認定こども園</vt:lpstr>
      <vt:lpstr>幼保連携型認定こども園!Print_Area</vt:lpstr>
      <vt:lpstr>幼保連携型認定こども園!Print_Titles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2023-12-14T05:38:21Z</dcterms:modified>
</cp:coreProperties>
</file>