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F8AEABB7-D84B-4FC3-9F17-03DC22EB2F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幼稚園" sheetId="4" r:id="rId1"/>
  </sheets>
  <definedNames>
    <definedName name="_xlnm.Print_Area" localSheetId="0">幼稚園!$B$1:$AE$159</definedName>
    <definedName name="_xlnm.Print_Area">#REF!</definedName>
    <definedName name="_xlnm.Print_Titles" localSheetId="0">幼稚園!$1:$5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4" l="1"/>
  <c r="C131" i="4" l="1"/>
  <c r="D8" i="4" l="1"/>
  <c r="L122" i="4" l="1"/>
  <c r="M122" i="4"/>
  <c r="N122" i="4"/>
  <c r="H122" i="4"/>
  <c r="K122" i="4" l="1"/>
  <c r="AC155" i="4" l="1"/>
  <c r="Z155" i="4"/>
  <c r="W155" i="4"/>
  <c r="V155" i="4"/>
  <c r="U155" i="4"/>
  <c r="Q155" i="4"/>
  <c r="N155" i="4"/>
  <c r="M155" i="4"/>
  <c r="L155" i="4"/>
  <c r="H155" i="4"/>
  <c r="AC159" i="4"/>
  <c r="Z159" i="4"/>
  <c r="W159" i="4"/>
  <c r="V159" i="4"/>
  <c r="U159" i="4"/>
  <c r="Q159" i="4"/>
  <c r="N159" i="4"/>
  <c r="M159" i="4"/>
  <c r="L159" i="4"/>
  <c r="H159" i="4"/>
  <c r="AC158" i="4"/>
  <c r="Z158" i="4"/>
  <c r="W158" i="4"/>
  <c r="V158" i="4"/>
  <c r="U158" i="4"/>
  <c r="Q158" i="4"/>
  <c r="N158" i="4"/>
  <c r="M158" i="4"/>
  <c r="L158" i="4"/>
  <c r="H158" i="4"/>
  <c r="C157" i="4"/>
  <c r="AE157" i="4"/>
  <c r="AD157" i="4"/>
  <c r="AB157" i="4"/>
  <c r="AA157" i="4"/>
  <c r="Y157" i="4"/>
  <c r="X157" i="4"/>
  <c r="S157" i="4"/>
  <c r="R157" i="4"/>
  <c r="P157" i="4"/>
  <c r="O157" i="4"/>
  <c r="J157" i="4"/>
  <c r="I157" i="4"/>
  <c r="D157" i="4"/>
  <c r="AC156" i="4"/>
  <c r="Z156" i="4"/>
  <c r="W156" i="4"/>
  <c r="V156" i="4"/>
  <c r="U156" i="4"/>
  <c r="Q156" i="4"/>
  <c r="N156" i="4"/>
  <c r="M156" i="4"/>
  <c r="L156" i="4"/>
  <c r="H156" i="4"/>
  <c r="AC154" i="4"/>
  <c r="Z154" i="4"/>
  <c r="W154" i="4"/>
  <c r="V154" i="4"/>
  <c r="U154" i="4"/>
  <c r="Q154" i="4"/>
  <c r="N154" i="4"/>
  <c r="M154" i="4"/>
  <c r="L154" i="4"/>
  <c r="H154" i="4"/>
  <c r="AE153" i="4"/>
  <c r="AD153" i="4"/>
  <c r="AB153" i="4"/>
  <c r="AA153" i="4"/>
  <c r="Y153" i="4"/>
  <c r="X153" i="4"/>
  <c r="S153" i="4"/>
  <c r="R153" i="4"/>
  <c r="P153" i="4"/>
  <c r="O153" i="4"/>
  <c r="J153" i="4"/>
  <c r="I153" i="4"/>
  <c r="D153" i="4"/>
  <c r="AC152" i="4"/>
  <c r="Z152" i="4"/>
  <c r="W152" i="4"/>
  <c r="V152" i="4"/>
  <c r="U152" i="4"/>
  <c r="Q152" i="4"/>
  <c r="N152" i="4"/>
  <c r="M152" i="4"/>
  <c r="L152" i="4"/>
  <c r="H152" i="4"/>
  <c r="AC151" i="4"/>
  <c r="Z151" i="4"/>
  <c r="W151" i="4"/>
  <c r="V151" i="4"/>
  <c r="U151" i="4"/>
  <c r="Q151" i="4"/>
  <c r="N151" i="4"/>
  <c r="M151" i="4"/>
  <c r="L151" i="4"/>
  <c r="H151" i="4"/>
  <c r="AE150" i="4"/>
  <c r="AD150" i="4"/>
  <c r="AB150" i="4"/>
  <c r="AA150" i="4"/>
  <c r="Y150" i="4"/>
  <c r="X150" i="4"/>
  <c r="S150" i="4"/>
  <c r="R150" i="4"/>
  <c r="P150" i="4"/>
  <c r="O150" i="4"/>
  <c r="J150" i="4"/>
  <c r="I150" i="4"/>
  <c r="D150" i="4"/>
  <c r="AC149" i="4"/>
  <c r="Z149" i="4"/>
  <c r="W149" i="4"/>
  <c r="V149" i="4"/>
  <c r="U149" i="4"/>
  <c r="Q149" i="4"/>
  <c r="N149" i="4"/>
  <c r="M149" i="4"/>
  <c r="L149" i="4"/>
  <c r="H149" i="4"/>
  <c r="AC147" i="4"/>
  <c r="Z147" i="4"/>
  <c r="W147" i="4"/>
  <c r="V147" i="4"/>
  <c r="U147" i="4"/>
  <c r="Q147" i="4"/>
  <c r="N147" i="4"/>
  <c r="M147" i="4"/>
  <c r="L147" i="4"/>
  <c r="H147" i="4"/>
  <c r="AC146" i="4"/>
  <c r="Z146" i="4"/>
  <c r="W146" i="4"/>
  <c r="V146" i="4"/>
  <c r="U146" i="4"/>
  <c r="Q146" i="4"/>
  <c r="N146" i="4"/>
  <c r="M146" i="4"/>
  <c r="L146" i="4"/>
  <c r="H146" i="4"/>
  <c r="AC145" i="4"/>
  <c r="Z145" i="4"/>
  <c r="W145" i="4"/>
  <c r="V145" i="4"/>
  <c r="U145" i="4"/>
  <c r="Q145" i="4"/>
  <c r="N145" i="4"/>
  <c r="M145" i="4"/>
  <c r="L145" i="4"/>
  <c r="H145" i="4"/>
  <c r="AF144" i="4"/>
  <c r="AE144" i="4"/>
  <c r="AD144" i="4"/>
  <c r="AB144" i="4"/>
  <c r="AA144" i="4"/>
  <c r="Y144" i="4"/>
  <c r="X144" i="4"/>
  <c r="S144" i="4"/>
  <c r="R144" i="4"/>
  <c r="P144" i="4"/>
  <c r="O144" i="4"/>
  <c r="J144" i="4"/>
  <c r="I144" i="4"/>
  <c r="D144" i="4"/>
  <c r="AC143" i="4"/>
  <c r="Z143" i="4"/>
  <c r="W143" i="4"/>
  <c r="V143" i="4"/>
  <c r="U143" i="4"/>
  <c r="Q143" i="4"/>
  <c r="N143" i="4"/>
  <c r="M143" i="4"/>
  <c r="L143" i="4"/>
  <c r="H143" i="4"/>
  <c r="AE142" i="4"/>
  <c r="AD142" i="4"/>
  <c r="AB142" i="4"/>
  <c r="AA142" i="4"/>
  <c r="Y142" i="4"/>
  <c r="X142" i="4"/>
  <c r="S142" i="4"/>
  <c r="R142" i="4"/>
  <c r="P142" i="4"/>
  <c r="O142" i="4"/>
  <c r="J142" i="4"/>
  <c r="I142" i="4"/>
  <c r="D142" i="4"/>
  <c r="AC141" i="4"/>
  <c r="Z141" i="4"/>
  <c r="W141" i="4"/>
  <c r="V141" i="4"/>
  <c r="U141" i="4"/>
  <c r="Q141" i="4"/>
  <c r="N141" i="4"/>
  <c r="M141" i="4"/>
  <c r="L141" i="4"/>
  <c r="H141" i="4"/>
  <c r="AC140" i="4"/>
  <c r="Z140" i="4"/>
  <c r="W140" i="4"/>
  <c r="V140" i="4"/>
  <c r="U140" i="4"/>
  <c r="Q140" i="4"/>
  <c r="N140" i="4"/>
  <c r="M140" i="4"/>
  <c r="L140" i="4"/>
  <c r="H140" i="4"/>
  <c r="AC148" i="4"/>
  <c r="Z148" i="4"/>
  <c r="W148" i="4"/>
  <c r="V148" i="4"/>
  <c r="U148" i="4"/>
  <c r="Q148" i="4"/>
  <c r="N148" i="4"/>
  <c r="M148" i="4"/>
  <c r="L148" i="4"/>
  <c r="H148" i="4"/>
  <c r="AC139" i="4"/>
  <c r="Z139" i="4"/>
  <c r="W139" i="4"/>
  <c r="V139" i="4"/>
  <c r="U139" i="4"/>
  <c r="Q139" i="4"/>
  <c r="N139" i="4"/>
  <c r="M139" i="4"/>
  <c r="L139" i="4"/>
  <c r="H139" i="4"/>
  <c r="AC138" i="4"/>
  <c r="Z138" i="4"/>
  <c r="W138" i="4"/>
  <c r="V138" i="4"/>
  <c r="U138" i="4"/>
  <c r="Q138" i="4"/>
  <c r="N138" i="4"/>
  <c r="M138" i="4"/>
  <c r="L138" i="4"/>
  <c r="H138" i="4"/>
  <c r="AC137" i="4"/>
  <c r="Z137" i="4"/>
  <c r="W137" i="4"/>
  <c r="V137" i="4"/>
  <c r="U137" i="4"/>
  <c r="Q137" i="4"/>
  <c r="N137" i="4"/>
  <c r="M137" i="4"/>
  <c r="L137" i="4"/>
  <c r="H137" i="4"/>
  <c r="AC136" i="4"/>
  <c r="Z136" i="4"/>
  <c r="W136" i="4"/>
  <c r="V136" i="4"/>
  <c r="U136" i="4"/>
  <c r="Q136" i="4"/>
  <c r="N136" i="4"/>
  <c r="M136" i="4"/>
  <c r="L136" i="4"/>
  <c r="H136" i="4"/>
  <c r="AF135" i="4"/>
  <c r="AE135" i="4"/>
  <c r="AD135" i="4"/>
  <c r="AB135" i="4"/>
  <c r="AA135" i="4"/>
  <c r="Y135" i="4"/>
  <c r="X135" i="4"/>
  <c r="S135" i="4"/>
  <c r="R135" i="4"/>
  <c r="P135" i="4"/>
  <c r="O135" i="4"/>
  <c r="J135" i="4"/>
  <c r="I135" i="4"/>
  <c r="D135" i="4"/>
  <c r="AC132" i="4"/>
  <c r="Z132" i="4"/>
  <c r="W132" i="4"/>
  <c r="V132" i="4"/>
  <c r="U132" i="4"/>
  <c r="Q132" i="4"/>
  <c r="N132" i="4"/>
  <c r="M132" i="4"/>
  <c r="L132" i="4"/>
  <c r="H132" i="4"/>
  <c r="AE131" i="4"/>
  <c r="AD131" i="4"/>
  <c r="AB131" i="4"/>
  <c r="AA131" i="4"/>
  <c r="Y131" i="4"/>
  <c r="X131" i="4"/>
  <c r="S131" i="4"/>
  <c r="R131" i="4"/>
  <c r="P131" i="4"/>
  <c r="O131" i="4"/>
  <c r="J131" i="4"/>
  <c r="I131" i="4"/>
  <c r="D131" i="4"/>
  <c r="AC130" i="4"/>
  <c r="Z130" i="4"/>
  <c r="W130" i="4"/>
  <c r="V130" i="4"/>
  <c r="U130" i="4"/>
  <c r="Q130" i="4"/>
  <c r="N130" i="4"/>
  <c r="M130" i="4"/>
  <c r="L130" i="4"/>
  <c r="H130" i="4"/>
  <c r="C129" i="4"/>
  <c r="AE129" i="4"/>
  <c r="AD129" i="4"/>
  <c r="AB129" i="4"/>
  <c r="AA129" i="4"/>
  <c r="Y129" i="4"/>
  <c r="X129" i="4"/>
  <c r="S129" i="4"/>
  <c r="R129" i="4"/>
  <c r="P129" i="4"/>
  <c r="O129" i="4"/>
  <c r="J129" i="4"/>
  <c r="I129" i="4"/>
  <c r="D129" i="4"/>
  <c r="AC128" i="4"/>
  <c r="Z128" i="4"/>
  <c r="W128" i="4"/>
  <c r="V128" i="4"/>
  <c r="U128" i="4"/>
  <c r="Q128" i="4"/>
  <c r="N128" i="4"/>
  <c r="M128" i="4"/>
  <c r="L128" i="4"/>
  <c r="H128" i="4"/>
  <c r="AC127" i="4"/>
  <c r="Z127" i="4"/>
  <c r="W127" i="4"/>
  <c r="V127" i="4"/>
  <c r="U127" i="4"/>
  <c r="Q127" i="4"/>
  <c r="N127" i="4"/>
  <c r="M127" i="4"/>
  <c r="L127" i="4"/>
  <c r="H127" i="4"/>
  <c r="AF126" i="4"/>
  <c r="AE126" i="4"/>
  <c r="AD126" i="4"/>
  <c r="AB126" i="4"/>
  <c r="AA126" i="4"/>
  <c r="Y126" i="4"/>
  <c r="X126" i="4"/>
  <c r="S126" i="4"/>
  <c r="R126" i="4"/>
  <c r="P126" i="4"/>
  <c r="O126" i="4"/>
  <c r="J126" i="4"/>
  <c r="I126" i="4"/>
  <c r="D126" i="4"/>
  <c r="AC125" i="4"/>
  <c r="Z125" i="4"/>
  <c r="W125" i="4"/>
  <c r="V125" i="4"/>
  <c r="U125" i="4"/>
  <c r="Q125" i="4"/>
  <c r="N125" i="4"/>
  <c r="M125" i="4"/>
  <c r="L125" i="4"/>
  <c r="H125" i="4"/>
  <c r="AE124" i="4"/>
  <c r="AD124" i="4"/>
  <c r="AB124" i="4"/>
  <c r="AA124" i="4"/>
  <c r="Y124" i="4"/>
  <c r="X124" i="4"/>
  <c r="S124" i="4"/>
  <c r="R124" i="4"/>
  <c r="P124" i="4"/>
  <c r="O124" i="4"/>
  <c r="J124" i="4"/>
  <c r="I124" i="4"/>
  <c r="D124" i="4"/>
  <c r="AC123" i="4"/>
  <c r="Z123" i="4"/>
  <c r="W123" i="4"/>
  <c r="V123" i="4"/>
  <c r="U123" i="4"/>
  <c r="Q123" i="4"/>
  <c r="N123" i="4"/>
  <c r="M123" i="4"/>
  <c r="L123" i="4"/>
  <c r="H123" i="4"/>
  <c r="AC122" i="4"/>
  <c r="Z122" i="4"/>
  <c r="W122" i="4"/>
  <c r="V122" i="4"/>
  <c r="U122" i="4"/>
  <c r="Q122" i="4"/>
  <c r="AC121" i="4"/>
  <c r="Z121" i="4"/>
  <c r="W121" i="4"/>
  <c r="V121" i="4"/>
  <c r="U121" i="4"/>
  <c r="Q121" i="4"/>
  <c r="N121" i="4"/>
  <c r="M121" i="4"/>
  <c r="L121" i="4"/>
  <c r="H121" i="4"/>
  <c r="AC120" i="4"/>
  <c r="Z120" i="4"/>
  <c r="W120" i="4"/>
  <c r="V120" i="4"/>
  <c r="U120" i="4"/>
  <c r="Q120" i="4"/>
  <c r="N120" i="4"/>
  <c r="M120" i="4"/>
  <c r="L120" i="4"/>
  <c r="H120" i="4"/>
  <c r="AE119" i="4"/>
  <c r="AD119" i="4"/>
  <c r="AB119" i="4"/>
  <c r="AA119" i="4"/>
  <c r="Y119" i="4"/>
  <c r="X119" i="4"/>
  <c r="S119" i="4"/>
  <c r="R119" i="4"/>
  <c r="P119" i="4"/>
  <c r="O119" i="4"/>
  <c r="J119" i="4"/>
  <c r="I119" i="4"/>
  <c r="D119" i="4"/>
  <c r="AC118" i="4"/>
  <c r="Z118" i="4"/>
  <c r="W118" i="4"/>
  <c r="V118" i="4"/>
  <c r="U118" i="4"/>
  <c r="Q118" i="4"/>
  <c r="N118" i="4"/>
  <c r="M118" i="4"/>
  <c r="L118" i="4"/>
  <c r="H118" i="4"/>
  <c r="C117" i="4"/>
  <c r="AE117" i="4"/>
  <c r="AD117" i="4"/>
  <c r="AB117" i="4"/>
  <c r="AA117" i="4"/>
  <c r="Y117" i="4"/>
  <c r="X117" i="4"/>
  <c r="S117" i="4"/>
  <c r="R117" i="4"/>
  <c r="P117" i="4"/>
  <c r="O117" i="4"/>
  <c r="J117" i="4"/>
  <c r="I117" i="4"/>
  <c r="D117" i="4"/>
  <c r="AC116" i="4"/>
  <c r="Z116" i="4"/>
  <c r="W116" i="4"/>
  <c r="V116" i="4"/>
  <c r="U116" i="4"/>
  <c r="Q116" i="4"/>
  <c r="N116" i="4"/>
  <c r="M116" i="4"/>
  <c r="L116" i="4"/>
  <c r="H116" i="4"/>
  <c r="AC115" i="4"/>
  <c r="Z115" i="4"/>
  <c r="W115" i="4"/>
  <c r="V115" i="4"/>
  <c r="U115" i="4"/>
  <c r="Q115" i="4"/>
  <c r="N115" i="4"/>
  <c r="M115" i="4"/>
  <c r="L115" i="4"/>
  <c r="H115" i="4"/>
  <c r="AC114" i="4"/>
  <c r="Z114" i="4"/>
  <c r="W114" i="4"/>
  <c r="V114" i="4"/>
  <c r="U114" i="4"/>
  <c r="Q114" i="4"/>
  <c r="N114" i="4"/>
  <c r="M114" i="4"/>
  <c r="L114" i="4"/>
  <c r="H114" i="4"/>
  <c r="AC113" i="4"/>
  <c r="Z113" i="4"/>
  <c r="W113" i="4"/>
  <c r="V113" i="4"/>
  <c r="U113" i="4"/>
  <c r="Q113" i="4"/>
  <c r="N113" i="4"/>
  <c r="M113" i="4"/>
  <c r="L113" i="4"/>
  <c r="H113" i="4"/>
  <c r="AC112" i="4"/>
  <c r="Z112" i="4"/>
  <c r="W112" i="4"/>
  <c r="V112" i="4"/>
  <c r="U112" i="4"/>
  <c r="Q112" i="4"/>
  <c r="N112" i="4"/>
  <c r="M112" i="4"/>
  <c r="L112" i="4"/>
  <c r="H112" i="4"/>
  <c r="AF111" i="4"/>
  <c r="AE111" i="4"/>
  <c r="AD111" i="4"/>
  <c r="AB111" i="4"/>
  <c r="AA111" i="4"/>
  <c r="Y111" i="4"/>
  <c r="X111" i="4"/>
  <c r="S111" i="4"/>
  <c r="R111" i="4"/>
  <c r="P111" i="4"/>
  <c r="O111" i="4"/>
  <c r="J111" i="4"/>
  <c r="I111" i="4"/>
  <c r="D111" i="4"/>
  <c r="AC110" i="4"/>
  <c r="Z110" i="4"/>
  <c r="W110" i="4"/>
  <c r="V110" i="4"/>
  <c r="U110" i="4"/>
  <c r="Q110" i="4"/>
  <c r="N110" i="4"/>
  <c r="M110" i="4"/>
  <c r="L110" i="4"/>
  <c r="H110" i="4"/>
  <c r="AC109" i="4"/>
  <c r="Z109" i="4"/>
  <c r="W109" i="4"/>
  <c r="V109" i="4"/>
  <c r="U109" i="4"/>
  <c r="Q109" i="4"/>
  <c r="N109" i="4"/>
  <c r="M109" i="4"/>
  <c r="L109" i="4"/>
  <c r="H109" i="4"/>
  <c r="AC108" i="4"/>
  <c r="Z108" i="4"/>
  <c r="W108" i="4"/>
  <c r="V108" i="4"/>
  <c r="U108" i="4"/>
  <c r="Q108" i="4"/>
  <c r="N108" i="4"/>
  <c r="M108" i="4"/>
  <c r="L108" i="4"/>
  <c r="H108" i="4"/>
  <c r="AC107" i="4"/>
  <c r="Z107" i="4"/>
  <c r="W107" i="4"/>
  <c r="V107" i="4"/>
  <c r="U107" i="4"/>
  <c r="Q107" i="4"/>
  <c r="N107" i="4"/>
  <c r="M107" i="4"/>
  <c r="L107" i="4"/>
  <c r="H107" i="4"/>
  <c r="AC106" i="4"/>
  <c r="Z106" i="4"/>
  <c r="W106" i="4"/>
  <c r="V106" i="4"/>
  <c r="U106" i="4"/>
  <c r="Q106" i="4"/>
  <c r="N106" i="4"/>
  <c r="M106" i="4"/>
  <c r="L106" i="4"/>
  <c r="H106" i="4"/>
  <c r="AC105" i="4"/>
  <c r="Z105" i="4"/>
  <c r="W105" i="4"/>
  <c r="V105" i="4"/>
  <c r="U105" i="4"/>
  <c r="Q105" i="4"/>
  <c r="N105" i="4"/>
  <c r="M105" i="4"/>
  <c r="L105" i="4"/>
  <c r="H105" i="4"/>
  <c r="AC104" i="4"/>
  <c r="Z104" i="4"/>
  <c r="W104" i="4"/>
  <c r="V104" i="4"/>
  <c r="U104" i="4"/>
  <c r="Q104" i="4"/>
  <c r="N104" i="4"/>
  <c r="M104" i="4"/>
  <c r="L104" i="4"/>
  <c r="H104" i="4"/>
  <c r="AC103" i="4"/>
  <c r="Z103" i="4"/>
  <c r="W103" i="4"/>
  <c r="V103" i="4"/>
  <c r="U103" i="4"/>
  <c r="Q103" i="4"/>
  <c r="N103" i="4"/>
  <c r="M103" i="4"/>
  <c r="L103" i="4"/>
  <c r="H103" i="4"/>
  <c r="AE102" i="4"/>
  <c r="AD102" i="4"/>
  <c r="AB102" i="4"/>
  <c r="AA102" i="4"/>
  <c r="Y102" i="4"/>
  <c r="X102" i="4"/>
  <c r="S102" i="4"/>
  <c r="R102" i="4"/>
  <c r="P102" i="4"/>
  <c r="O102" i="4"/>
  <c r="J102" i="4"/>
  <c r="I102" i="4"/>
  <c r="D102" i="4"/>
  <c r="AC101" i="4"/>
  <c r="Z101" i="4"/>
  <c r="W101" i="4"/>
  <c r="V101" i="4"/>
  <c r="U101" i="4"/>
  <c r="Q101" i="4"/>
  <c r="N101" i="4"/>
  <c r="M101" i="4"/>
  <c r="L101" i="4"/>
  <c r="H101" i="4"/>
  <c r="AC100" i="4"/>
  <c r="Z100" i="4"/>
  <c r="W100" i="4"/>
  <c r="V100" i="4"/>
  <c r="U100" i="4"/>
  <c r="Q100" i="4"/>
  <c r="N100" i="4"/>
  <c r="M100" i="4"/>
  <c r="L100" i="4"/>
  <c r="H100" i="4"/>
  <c r="AC99" i="4"/>
  <c r="Z99" i="4"/>
  <c r="W99" i="4"/>
  <c r="V99" i="4"/>
  <c r="U99" i="4"/>
  <c r="Q99" i="4"/>
  <c r="N99" i="4"/>
  <c r="M99" i="4"/>
  <c r="L99" i="4"/>
  <c r="H99" i="4"/>
  <c r="AC98" i="4"/>
  <c r="Z98" i="4"/>
  <c r="W98" i="4"/>
  <c r="V98" i="4"/>
  <c r="U98" i="4"/>
  <c r="Q98" i="4"/>
  <c r="N98" i="4"/>
  <c r="M98" i="4"/>
  <c r="L98" i="4"/>
  <c r="H98" i="4"/>
  <c r="AE97" i="4"/>
  <c r="AD97" i="4"/>
  <c r="AB97" i="4"/>
  <c r="AA97" i="4"/>
  <c r="Y97" i="4"/>
  <c r="X97" i="4"/>
  <c r="S97" i="4"/>
  <c r="R97" i="4"/>
  <c r="P97" i="4"/>
  <c r="O97" i="4"/>
  <c r="J97" i="4"/>
  <c r="I97" i="4"/>
  <c r="D97" i="4"/>
  <c r="AC96" i="4"/>
  <c r="Z96" i="4"/>
  <c r="W96" i="4"/>
  <c r="V96" i="4"/>
  <c r="U96" i="4"/>
  <c r="Q96" i="4"/>
  <c r="N96" i="4"/>
  <c r="M96" i="4"/>
  <c r="L96" i="4"/>
  <c r="H96" i="4"/>
  <c r="AC95" i="4"/>
  <c r="Z95" i="4"/>
  <c r="W95" i="4"/>
  <c r="V95" i="4"/>
  <c r="U95" i="4"/>
  <c r="Q95" i="4"/>
  <c r="N95" i="4"/>
  <c r="M95" i="4"/>
  <c r="L95" i="4"/>
  <c r="K95" i="4" s="1"/>
  <c r="H95" i="4"/>
  <c r="AC94" i="4"/>
  <c r="Z94" i="4"/>
  <c r="W94" i="4"/>
  <c r="V94" i="4"/>
  <c r="U94" i="4"/>
  <c r="Q94" i="4"/>
  <c r="N94" i="4"/>
  <c r="M94" i="4"/>
  <c r="L94" i="4"/>
  <c r="H94" i="4"/>
  <c r="AC93" i="4"/>
  <c r="Z93" i="4"/>
  <c r="W93" i="4"/>
  <c r="V93" i="4"/>
  <c r="U93" i="4"/>
  <c r="Q93" i="4"/>
  <c r="N93" i="4"/>
  <c r="M93" i="4"/>
  <c r="L93" i="4"/>
  <c r="H93" i="4"/>
  <c r="AC92" i="4"/>
  <c r="Z92" i="4"/>
  <c r="W92" i="4"/>
  <c r="V92" i="4"/>
  <c r="U92" i="4"/>
  <c r="Q92" i="4"/>
  <c r="N92" i="4"/>
  <c r="M92" i="4"/>
  <c r="L92" i="4"/>
  <c r="H92" i="4"/>
  <c r="AC91" i="4"/>
  <c r="Z91" i="4"/>
  <c r="W91" i="4"/>
  <c r="V91" i="4"/>
  <c r="U91" i="4"/>
  <c r="Q91" i="4"/>
  <c r="N91" i="4"/>
  <c r="M91" i="4"/>
  <c r="L91" i="4"/>
  <c r="H91" i="4"/>
  <c r="AC90" i="4"/>
  <c r="Z90" i="4"/>
  <c r="W90" i="4"/>
  <c r="V90" i="4"/>
  <c r="U90" i="4"/>
  <c r="Q90" i="4"/>
  <c r="N90" i="4"/>
  <c r="M90" i="4"/>
  <c r="L90" i="4"/>
  <c r="H90" i="4"/>
  <c r="AC89" i="4"/>
  <c r="Z89" i="4"/>
  <c r="W89" i="4"/>
  <c r="V89" i="4"/>
  <c r="U89" i="4"/>
  <c r="Q89" i="4"/>
  <c r="N89" i="4"/>
  <c r="M89" i="4"/>
  <c r="L89" i="4"/>
  <c r="H89" i="4"/>
  <c r="AE88" i="4"/>
  <c r="AD88" i="4"/>
  <c r="AB88" i="4"/>
  <c r="AA88" i="4"/>
  <c r="Y88" i="4"/>
  <c r="X88" i="4"/>
  <c r="S88" i="4"/>
  <c r="R88" i="4"/>
  <c r="P88" i="4"/>
  <c r="O88" i="4"/>
  <c r="J88" i="4"/>
  <c r="I88" i="4"/>
  <c r="D88" i="4"/>
  <c r="AC87" i="4"/>
  <c r="Z87" i="4"/>
  <c r="W87" i="4"/>
  <c r="V87" i="4"/>
  <c r="U87" i="4"/>
  <c r="Q87" i="4"/>
  <c r="N87" i="4"/>
  <c r="M87" i="4"/>
  <c r="L87" i="4"/>
  <c r="H87" i="4"/>
  <c r="AC86" i="4"/>
  <c r="Z86" i="4"/>
  <c r="W86" i="4"/>
  <c r="V86" i="4"/>
  <c r="U86" i="4"/>
  <c r="Q86" i="4"/>
  <c r="N86" i="4"/>
  <c r="M86" i="4"/>
  <c r="L86" i="4"/>
  <c r="H86" i="4"/>
  <c r="AC85" i="4"/>
  <c r="Z85" i="4"/>
  <c r="W85" i="4"/>
  <c r="V85" i="4"/>
  <c r="U85" i="4"/>
  <c r="Q85" i="4"/>
  <c r="N85" i="4"/>
  <c r="M85" i="4"/>
  <c r="L85" i="4"/>
  <c r="H85" i="4"/>
  <c r="AC84" i="4"/>
  <c r="Z84" i="4"/>
  <c r="W84" i="4"/>
  <c r="V84" i="4"/>
  <c r="U84" i="4"/>
  <c r="Q84" i="4"/>
  <c r="N84" i="4"/>
  <c r="M84" i="4"/>
  <c r="L84" i="4"/>
  <c r="H84" i="4"/>
  <c r="AC83" i="4"/>
  <c r="Z83" i="4"/>
  <c r="W83" i="4"/>
  <c r="V83" i="4"/>
  <c r="U83" i="4"/>
  <c r="Q83" i="4"/>
  <c r="N83" i="4"/>
  <c r="M83" i="4"/>
  <c r="L83" i="4"/>
  <c r="H83" i="4"/>
  <c r="AC82" i="4"/>
  <c r="Z82" i="4"/>
  <c r="W82" i="4"/>
  <c r="V82" i="4"/>
  <c r="U82" i="4"/>
  <c r="Q82" i="4"/>
  <c r="N82" i="4"/>
  <c r="M82" i="4"/>
  <c r="L82" i="4"/>
  <c r="H82" i="4"/>
  <c r="AE81" i="4"/>
  <c r="AD81" i="4"/>
  <c r="AB81" i="4"/>
  <c r="AA81" i="4"/>
  <c r="Y81" i="4"/>
  <c r="X81" i="4"/>
  <c r="S81" i="4"/>
  <c r="R81" i="4"/>
  <c r="P81" i="4"/>
  <c r="O81" i="4"/>
  <c r="J81" i="4"/>
  <c r="I81" i="4"/>
  <c r="D81" i="4"/>
  <c r="AC80" i="4"/>
  <c r="Z80" i="4"/>
  <c r="W80" i="4"/>
  <c r="V80" i="4"/>
  <c r="U80" i="4"/>
  <c r="Q80" i="4"/>
  <c r="N80" i="4"/>
  <c r="M80" i="4"/>
  <c r="L80" i="4"/>
  <c r="H80" i="4"/>
  <c r="AC79" i="4"/>
  <c r="Z79" i="4"/>
  <c r="W79" i="4"/>
  <c r="V79" i="4"/>
  <c r="U79" i="4"/>
  <c r="Q79" i="4"/>
  <c r="N79" i="4"/>
  <c r="M79" i="4"/>
  <c r="L79" i="4"/>
  <c r="H79" i="4"/>
  <c r="AC78" i="4"/>
  <c r="Z78" i="4"/>
  <c r="W78" i="4"/>
  <c r="V78" i="4"/>
  <c r="U78" i="4"/>
  <c r="Q78" i="4"/>
  <c r="N78" i="4"/>
  <c r="M78" i="4"/>
  <c r="L78" i="4"/>
  <c r="H78" i="4"/>
  <c r="AC77" i="4"/>
  <c r="Z77" i="4"/>
  <c r="W77" i="4"/>
  <c r="V77" i="4"/>
  <c r="U77" i="4"/>
  <c r="Q77" i="4"/>
  <c r="N77" i="4"/>
  <c r="M77" i="4"/>
  <c r="L77" i="4"/>
  <c r="H77" i="4"/>
  <c r="AC76" i="4"/>
  <c r="Z76" i="4"/>
  <c r="W76" i="4"/>
  <c r="V76" i="4"/>
  <c r="U76" i="4"/>
  <c r="Q76" i="4"/>
  <c r="N76" i="4"/>
  <c r="M76" i="4"/>
  <c r="L76" i="4"/>
  <c r="H76" i="4"/>
  <c r="AC75" i="4"/>
  <c r="Z75" i="4"/>
  <c r="W75" i="4"/>
  <c r="V75" i="4"/>
  <c r="U75" i="4"/>
  <c r="Q75" i="4"/>
  <c r="N75" i="4"/>
  <c r="M75" i="4"/>
  <c r="L75" i="4"/>
  <c r="H75" i="4"/>
  <c r="AC74" i="4"/>
  <c r="Z74" i="4"/>
  <c r="W74" i="4"/>
  <c r="V74" i="4"/>
  <c r="U74" i="4"/>
  <c r="Q74" i="4"/>
  <c r="N74" i="4"/>
  <c r="M74" i="4"/>
  <c r="L74" i="4"/>
  <c r="H74" i="4"/>
  <c r="AC73" i="4"/>
  <c r="Z73" i="4"/>
  <c r="W73" i="4"/>
  <c r="V73" i="4"/>
  <c r="U73" i="4"/>
  <c r="Q73" i="4"/>
  <c r="N73" i="4"/>
  <c r="M73" i="4"/>
  <c r="L73" i="4"/>
  <c r="H73" i="4"/>
  <c r="AE72" i="4"/>
  <c r="AD72" i="4"/>
  <c r="AB72" i="4"/>
  <c r="AA72" i="4"/>
  <c r="Y72" i="4"/>
  <c r="X72" i="4"/>
  <c r="S72" i="4"/>
  <c r="R72" i="4"/>
  <c r="P72" i="4"/>
  <c r="O72" i="4"/>
  <c r="J72" i="4"/>
  <c r="I72" i="4"/>
  <c r="D72" i="4"/>
  <c r="AC71" i="4"/>
  <c r="Z71" i="4"/>
  <c r="W71" i="4"/>
  <c r="V71" i="4"/>
  <c r="U71" i="4"/>
  <c r="Q71" i="4"/>
  <c r="N71" i="4"/>
  <c r="M71" i="4"/>
  <c r="L71" i="4"/>
  <c r="H71" i="4"/>
  <c r="AC70" i="4"/>
  <c r="Z70" i="4"/>
  <c r="W70" i="4"/>
  <c r="V70" i="4"/>
  <c r="U70" i="4"/>
  <c r="Q70" i="4"/>
  <c r="N70" i="4"/>
  <c r="M70" i="4"/>
  <c r="L70" i="4"/>
  <c r="H70" i="4"/>
  <c r="AC69" i="4"/>
  <c r="Z69" i="4"/>
  <c r="W69" i="4"/>
  <c r="V69" i="4"/>
  <c r="U69" i="4"/>
  <c r="Q69" i="4"/>
  <c r="N69" i="4"/>
  <c r="M69" i="4"/>
  <c r="L69" i="4"/>
  <c r="H69" i="4"/>
  <c r="AC68" i="4"/>
  <c r="Z68" i="4"/>
  <c r="W68" i="4"/>
  <c r="V68" i="4"/>
  <c r="U68" i="4"/>
  <c r="Q68" i="4"/>
  <c r="N68" i="4"/>
  <c r="M68" i="4"/>
  <c r="L68" i="4"/>
  <c r="H68" i="4"/>
  <c r="AC67" i="4"/>
  <c r="Z67" i="4"/>
  <c r="W67" i="4"/>
  <c r="V67" i="4"/>
  <c r="U67" i="4"/>
  <c r="Q67" i="4"/>
  <c r="N67" i="4"/>
  <c r="M67" i="4"/>
  <c r="L67" i="4"/>
  <c r="H67" i="4"/>
  <c r="AC66" i="4"/>
  <c r="Z66" i="4"/>
  <c r="W66" i="4"/>
  <c r="V66" i="4"/>
  <c r="U66" i="4"/>
  <c r="Q66" i="4"/>
  <c r="N66" i="4"/>
  <c r="M66" i="4"/>
  <c r="L66" i="4"/>
  <c r="H66" i="4"/>
  <c r="C65" i="4"/>
  <c r="AE65" i="4"/>
  <c r="AD65" i="4"/>
  <c r="AB65" i="4"/>
  <c r="AA65" i="4"/>
  <c r="Y65" i="4"/>
  <c r="X65" i="4"/>
  <c r="S65" i="4"/>
  <c r="R65" i="4"/>
  <c r="P65" i="4"/>
  <c r="O65" i="4"/>
  <c r="J65" i="4"/>
  <c r="I65" i="4"/>
  <c r="D65" i="4"/>
  <c r="AC64" i="4"/>
  <c r="Z64" i="4"/>
  <c r="W64" i="4"/>
  <c r="V64" i="4"/>
  <c r="U64" i="4"/>
  <c r="Q64" i="4"/>
  <c r="N64" i="4"/>
  <c r="M64" i="4"/>
  <c r="L64" i="4"/>
  <c r="H64" i="4"/>
  <c r="AC63" i="4"/>
  <c r="Z63" i="4"/>
  <c r="W63" i="4"/>
  <c r="V63" i="4"/>
  <c r="U63" i="4"/>
  <c r="Q63" i="4"/>
  <c r="N63" i="4"/>
  <c r="M63" i="4"/>
  <c r="L63" i="4"/>
  <c r="H63" i="4"/>
  <c r="AC62" i="4"/>
  <c r="Z62" i="4"/>
  <c r="W62" i="4"/>
  <c r="V62" i="4"/>
  <c r="U62" i="4"/>
  <c r="Q62" i="4"/>
  <c r="N62" i="4"/>
  <c r="M62" i="4"/>
  <c r="L62" i="4"/>
  <c r="H62" i="4"/>
  <c r="AC61" i="4"/>
  <c r="Z61" i="4"/>
  <c r="W61" i="4"/>
  <c r="V61" i="4"/>
  <c r="U61" i="4"/>
  <c r="Q61" i="4"/>
  <c r="N61" i="4"/>
  <c r="M61" i="4"/>
  <c r="L61" i="4"/>
  <c r="H61" i="4"/>
  <c r="AC60" i="4"/>
  <c r="Z60" i="4"/>
  <c r="W60" i="4"/>
  <c r="V60" i="4"/>
  <c r="U60" i="4"/>
  <c r="Q60" i="4"/>
  <c r="N60" i="4"/>
  <c r="M60" i="4"/>
  <c r="L60" i="4"/>
  <c r="H60" i="4"/>
  <c r="AC59" i="4"/>
  <c r="Z59" i="4"/>
  <c r="W59" i="4"/>
  <c r="V59" i="4"/>
  <c r="U59" i="4"/>
  <c r="Q59" i="4"/>
  <c r="N59" i="4"/>
  <c r="M59" i="4"/>
  <c r="L59" i="4"/>
  <c r="H59" i="4"/>
  <c r="AC58" i="4"/>
  <c r="Z58" i="4"/>
  <c r="W58" i="4"/>
  <c r="V58" i="4"/>
  <c r="U58" i="4"/>
  <c r="Q58" i="4"/>
  <c r="N58" i="4"/>
  <c r="M58" i="4"/>
  <c r="L58" i="4"/>
  <c r="H58" i="4"/>
  <c r="AC57" i="4"/>
  <c r="Z57" i="4"/>
  <c r="W57" i="4"/>
  <c r="V57" i="4"/>
  <c r="U57" i="4"/>
  <c r="Q57" i="4"/>
  <c r="N57" i="4"/>
  <c r="M57" i="4"/>
  <c r="L57" i="4"/>
  <c r="H57" i="4"/>
  <c r="AC56" i="4"/>
  <c r="Z56" i="4"/>
  <c r="W56" i="4"/>
  <c r="V56" i="4"/>
  <c r="U56" i="4"/>
  <c r="Q56" i="4"/>
  <c r="N56" i="4"/>
  <c r="M56" i="4"/>
  <c r="L56" i="4"/>
  <c r="H56" i="4"/>
  <c r="AE55" i="4"/>
  <c r="AD55" i="4"/>
  <c r="AB55" i="4"/>
  <c r="AA55" i="4"/>
  <c r="Y55" i="4"/>
  <c r="X55" i="4"/>
  <c r="S55" i="4"/>
  <c r="R55" i="4"/>
  <c r="P55" i="4"/>
  <c r="O55" i="4"/>
  <c r="J55" i="4"/>
  <c r="I55" i="4"/>
  <c r="D55" i="4"/>
  <c r="AC54" i="4"/>
  <c r="Z54" i="4"/>
  <c r="W54" i="4"/>
  <c r="V54" i="4"/>
  <c r="U54" i="4"/>
  <c r="Q54" i="4"/>
  <c r="N54" i="4"/>
  <c r="M54" i="4"/>
  <c r="L54" i="4"/>
  <c r="H54" i="4"/>
  <c r="AC53" i="4"/>
  <c r="Z53" i="4"/>
  <c r="W53" i="4"/>
  <c r="V53" i="4"/>
  <c r="U53" i="4"/>
  <c r="Q53" i="4"/>
  <c r="N53" i="4"/>
  <c r="M53" i="4"/>
  <c r="L53" i="4"/>
  <c r="H53" i="4"/>
  <c r="AC52" i="4"/>
  <c r="Z52" i="4"/>
  <c r="W52" i="4"/>
  <c r="V52" i="4"/>
  <c r="U52" i="4"/>
  <c r="Q52" i="4"/>
  <c r="N52" i="4"/>
  <c r="M52" i="4"/>
  <c r="L52" i="4"/>
  <c r="H52" i="4"/>
  <c r="AC51" i="4"/>
  <c r="Z51" i="4"/>
  <c r="W51" i="4"/>
  <c r="V51" i="4"/>
  <c r="U51" i="4"/>
  <c r="Q51" i="4"/>
  <c r="N51" i="4"/>
  <c r="M51" i="4"/>
  <c r="L51" i="4"/>
  <c r="H51" i="4"/>
  <c r="AC50" i="4"/>
  <c r="Z50" i="4"/>
  <c r="W50" i="4"/>
  <c r="V50" i="4"/>
  <c r="U50" i="4"/>
  <c r="Q50" i="4"/>
  <c r="N50" i="4"/>
  <c r="M50" i="4"/>
  <c r="L50" i="4"/>
  <c r="H50" i="4"/>
  <c r="AC49" i="4"/>
  <c r="Z49" i="4"/>
  <c r="W49" i="4"/>
  <c r="V49" i="4"/>
  <c r="U49" i="4"/>
  <c r="Q49" i="4"/>
  <c r="N49" i="4"/>
  <c r="M49" i="4"/>
  <c r="L49" i="4"/>
  <c r="H49" i="4"/>
  <c r="AC48" i="4"/>
  <c r="Z48" i="4"/>
  <c r="W48" i="4"/>
  <c r="V48" i="4"/>
  <c r="U48" i="4"/>
  <c r="Q48" i="4"/>
  <c r="N48" i="4"/>
  <c r="M48" i="4"/>
  <c r="L48" i="4"/>
  <c r="H48" i="4"/>
  <c r="AC47" i="4"/>
  <c r="Z47" i="4"/>
  <c r="W47" i="4"/>
  <c r="V47" i="4"/>
  <c r="U47" i="4"/>
  <c r="Q47" i="4"/>
  <c r="N47" i="4"/>
  <c r="M47" i="4"/>
  <c r="L47" i="4"/>
  <c r="H47" i="4"/>
  <c r="AE46" i="4"/>
  <c r="AD46" i="4"/>
  <c r="AB46" i="4"/>
  <c r="AA46" i="4"/>
  <c r="Y46" i="4"/>
  <c r="X46" i="4"/>
  <c r="S46" i="4"/>
  <c r="R46" i="4"/>
  <c r="P46" i="4"/>
  <c r="O46" i="4"/>
  <c r="J46" i="4"/>
  <c r="I46" i="4"/>
  <c r="D46" i="4"/>
  <c r="AC45" i="4"/>
  <c r="Z45" i="4"/>
  <c r="W45" i="4"/>
  <c r="V45" i="4"/>
  <c r="U45" i="4"/>
  <c r="Q45" i="4"/>
  <c r="N45" i="4"/>
  <c r="M45" i="4"/>
  <c r="L45" i="4"/>
  <c r="H45" i="4"/>
  <c r="AC44" i="4"/>
  <c r="Z44" i="4"/>
  <c r="W44" i="4"/>
  <c r="V44" i="4"/>
  <c r="U44" i="4"/>
  <c r="Q44" i="4"/>
  <c r="N44" i="4"/>
  <c r="M44" i="4"/>
  <c r="L44" i="4"/>
  <c r="H44" i="4"/>
  <c r="AC43" i="4"/>
  <c r="Z43" i="4"/>
  <c r="W43" i="4"/>
  <c r="V43" i="4"/>
  <c r="U43" i="4"/>
  <c r="Q43" i="4"/>
  <c r="N43" i="4"/>
  <c r="M43" i="4"/>
  <c r="L43" i="4"/>
  <c r="H43" i="4"/>
  <c r="AC42" i="4"/>
  <c r="Z42" i="4"/>
  <c r="W42" i="4"/>
  <c r="V42" i="4"/>
  <c r="U42" i="4"/>
  <c r="Q42" i="4"/>
  <c r="N42" i="4"/>
  <c r="M42" i="4"/>
  <c r="L42" i="4"/>
  <c r="H42" i="4"/>
  <c r="AC41" i="4"/>
  <c r="Z41" i="4"/>
  <c r="W41" i="4"/>
  <c r="V41" i="4"/>
  <c r="U41" i="4"/>
  <c r="Q41" i="4"/>
  <c r="N41" i="4"/>
  <c r="M41" i="4"/>
  <c r="L41" i="4"/>
  <c r="H41" i="4"/>
  <c r="AC40" i="4"/>
  <c r="Z40" i="4"/>
  <c r="W40" i="4"/>
  <c r="V40" i="4"/>
  <c r="U40" i="4"/>
  <c r="Q40" i="4"/>
  <c r="N40" i="4"/>
  <c r="M40" i="4"/>
  <c r="L40" i="4"/>
  <c r="H40" i="4"/>
  <c r="AC39" i="4"/>
  <c r="Z39" i="4"/>
  <c r="W39" i="4"/>
  <c r="V39" i="4"/>
  <c r="U39" i="4"/>
  <c r="Q39" i="4"/>
  <c r="N39" i="4"/>
  <c r="M39" i="4"/>
  <c r="L39" i="4"/>
  <c r="H39" i="4"/>
  <c r="AC38" i="4"/>
  <c r="Z38" i="4"/>
  <c r="W38" i="4"/>
  <c r="V38" i="4"/>
  <c r="U38" i="4"/>
  <c r="Q38" i="4"/>
  <c r="N38" i="4"/>
  <c r="M38" i="4"/>
  <c r="L38" i="4"/>
  <c r="H38" i="4"/>
  <c r="AC37" i="4"/>
  <c r="Z37" i="4"/>
  <c r="W37" i="4"/>
  <c r="V37" i="4"/>
  <c r="U37" i="4"/>
  <c r="Q37" i="4"/>
  <c r="N37" i="4"/>
  <c r="M37" i="4"/>
  <c r="L37" i="4"/>
  <c r="H37" i="4"/>
  <c r="AC36" i="4"/>
  <c r="Z36" i="4"/>
  <c r="W36" i="4"/>
  <c r="V36" i="4"/>
  <c r="U36" i="4"/>
  <c r="Q36" i="4"/>
  <c r="N36" i="4"/>
  <c r="M36" i="4"/>
  <c r="L36" i="4"/>
  <c r="H36" i="4"/>
  <c r="AC35" i="4"/>
  <c r="Z35" i="4"/>
  <c r="W35" i="4"/>
  <c r="V35" i="4"/>
  <c r="U35" i="4"/>
  <c r="Q35" i="4"/>
  <c r="N35" i="4"/>
  <c r="M35" i="4"/>
  <c r="L35" i="4"/>
  <c r="H35" i="4"/>
  <c r="AC34" i="4"/>
  <c r="Z34" i="4"/>
  <c r="W34" i="4"/>
  <c r="V34" i="4"/>
  <c r="U34" i="4"/>
  <c r="Q34" i="4"/>
  <c r="N34" i="4"/>
  <c r="M34" i="4"/>
  <c r="L34" i="4"/>
  <c r="H34" i="4"/>
  <c r="AC33" i="4"/>
  <c r="Z33" i="4"/>
  <c r="W33" i="4"/>
  <c r="V33" i="4"/>
  <c r="U33" i="4"/>
  <c r="Q33" i="4"/>
  <c r="N33" i="4"/>
  <c r="M33" i="4"/>
  <c r="L33" i="4"/>
  <c r="H33" i="4"/>
  <c r="AC32" i="4"/>
  <c r="Z32" i="4"/>
  <c r="W32" i="4"/>
  <c r="V32" i="4"/>
  <c r="U32" i="4"/>
  <c r="Q32" i="4"/>
  <c r="N32" i="4"/>
  <c r="M32" i="4"/>
  <c r="L32" i="4"/>
  <c r="H32" i="4"/>
  <c r="AC31" i="4"/>
  <c r="Z31" i="4"/>
  <c r="W31" i="4"/>
  <c r="V31" i="4"/>
  <c r="U31" i="4"/>
  <c r="Q31" i="4"/>
  <c r="N31" i="4"/>
  <c r="M31" i="4"/>
  <c r="L31" i="4"/>
  <c r="H31" i="4"/>
  <c r="AC30" i="4"/>
  <c r="Z30" i="4"/>
  <c r="W30" i="4"/>
  <c r="V30" i="4"/>
  <c r="U30" i="4"/>
  <c r="Q30" i="4"/>
  <c r="N30" i="4"/>
  <c r="M30" i="4"/>
  <c r="L30" i="4"/>
  <c r="H30" i="4"/>
  <c r="AC29" i="4"/>
  <c r="Z29" i="4"/>
  <c r="W29" i="4"/>
  <c r="V29" i="4"/>
  <c r="U29" i="4"/>
  <c r="Q29" i="4"/>
  <c r="N29" i="4"/>
  <c r="M29" i="4"/>
  <c r="L29" i="4"/>
  <c r="H29" i="4"/>
  <c r="AC28" i="4"/>
  <c r="Z28" i="4"/>
  <c r="W28" i="4"/>
  <c r="V28" i="4"/>
  <c r="U28" i="4"/>
  <c r="Q28" i="4"/>
  <c r="N28" i="4"/>
  <c r="M28" i="4"/>
  <c r="L28" i="4"/>
  <c r="H28" i="4"/>
  <c r="AC27" i="4"/>
  <c r="Z27" i="4"/>
  <c r="W27" i="4"/>
  <c r="V27" i="4"/>
  <c r="U27" i="4"/>
  <c r="Q27" i="4"/>
  <c r="N27" i="4"/>
  <c r="M27" i="4"/>
  <c r="L27" i="4"/>
  <c r="H27" i="4"/>
  <c r="AC26" i="4"/>
  <c r="Z26" i="4"/>
  <c r="W26" i="4"/>
  <c r="V26" i="4"/>
  <c r="U26" i="4"/>
  <c r="Q26" i="4"/>
  <c r="N26" i="4"/>
  <c r="M26" i="4"/>
  <c r="L26" i="4"/>
  <c r="H26" i="4"/>
  <c r="AC25" i="4"/>
  <c r="Z25" i="4"/>
  <c r="W25" i="4"/>
  <c r="V25" i="4"/>
  <c r="U25" i="4"/>
  <c r="Q25" i="4"/>
  <c r="N25" i="4"/>
  <c r="M25" i="4"/>
  <c r="L25" i="4"/>
  <c r="H25" i="4"/>
  <c r="AC24" i="4"/>
  <c r="Z24" i="4"/>
  <c r="W24" i="4"/>
  <c r="V24" i="4"/>
  <c r="U24" i="4"/>
  <c r="Q24" i="4"/>
  <c r="N24" i="4"/>
  <c r="M24" i="4"/>
  <c r="L24" i="4"/>
  <c r="H24" i="4"/>
  <c r="AC23" i="4"/>
  <c r="Z23" i="4"/>
  <c r="W23" i="4"/>
  <c r="V23" i="4"/>
  <c r="U23" i="4"/>
  <c r="Q23" i="4"/>
  <c r="N23" i="4"/>
  <c r="M23" i="4"/>
  <c r="L23" i="4"/>
  <c r="H23" i="4"/>
  <c r="AC22" i="4"/>
  <c r="Z22" i="4"/>
  <c r="W22" i="4"/>
  <c r="V22" i="4"/>
  <c r="U22" i="4"/>
  <c r="Q22" i="4"/>
  <c r="N22" i="4"/>
  <c r="M22" i="4"/>
  <c r="L22" i="4"/>
  <c r="H22" i="4"/>
  <c r="AC21" i="4"/>
  <c r="Z21" i="4"/>
  <c r="W21" i="4"/>
  <c r="V21" i="4"/>
  <c r="U21" i="4"/>
  <c r="Q21" i="4"/>
  <c r="N21" i="4"/>
  <c r="M21" i="4"/>
  <c r="L21" i="4"/>
  <c r="H21" i="4"/>
  <c r="AC20" i="4"/>
  <c r="Z20" i="4"/>
  <c r="W20" i="4"/>
  <c r="V20" i="4"/>
  <c r="U20" i="4"/>
  <c r="Q20" i="4"/>
  <c r="N20" i="4"/>
  <c r="M20" i="4"/>
  <c r="L20" i="4"/>
  <c r="H20" i="4"/>
  <c r="AC19" i="4"/>
  <c r="Z19" i="4"/>
  <c r="W19" i="4"/>
  <c r="V19" i="4"/>
  <c r="U19" i="4"/>
  <c r="Q19" i="4"/>
  <c r="N19" i="4"/>
  <c r="M19" i="4"/>
  <c r="L19" i="4"/>
  <c r="H19" i="4"/>
  <c r="AC18" i="4"/>
  <c r="Z18" i="4"/>
  <c r="W18" i="4"/>
  <c r="V18" i="4"/>
  <c r="U18" i="4"/>
  <c r="Q18" i="4"/>
  <c r="N18" i="4"/>
  <c r="M18" i="4"/>
  <c r="L18" i="4"/>
  <c r="H18" i="4"/>
  <c r="AC17" i="4"/>
  <c r="Z17" i="4"/>
  <c r="W17" i="4"/>
  <c r="V17" i="4"/>
  <c r="U17" i="4"/>
  <c r="Q17" i="4"/>
  <c r="N17" i="4"/>
  <c r="M17" i="4"/>
  <c r="L17" i="4"/>
  <c r="H17" i="4"/>
  <c r="AE16" i="4"/>
  <c r="AD16" i="4"/>
  <c r="AB16" i="4"/>
  <c r="AA16" i="4"/>
  <c r="Y16" i="4"/>
  <c r="X16" i="4"/>
  <c r="S16" i="4"/>
  <c r="R16" i="4"/>
  <c r="P16" i="4"/>
  <c r="O16" i="4"/>
  <c r="J16" i="4"/>
  <c r="I16" i="4"/>
  <c r="D16" i="4"/>
  <c r="AC13" i="4"/>
  <c r="AC8" i="4" s="1"/>
  <c r="Z13" i="4"/>
  <c r="Z8" i="4" s="1"/>
  <c r="W13" i="4"/>
  <c r="W8" i="4" s="1"/>
  <c r="V13" i="4"/>
  <c r="V8" i="4" s="1"/>
  <c r="U13" i="4"/>
  <c r="Q13" i="4"/>
  <c r="Q8" i="4" s="1"/>
  <c r="N13" i="4"/>
  <c r="N8" i="4" s="1"/>
  <c r="M13" i="4"/>
  <c r="L13" i="4"/>
  <c r="L8" i="4" s="1"/>
  <c r="H13" i="4"/>
  <c r="H8" i="4" s="1"/>
  <c r="C8" i="4"/>
  <c r="AE8" i="4"/>
  <c r="AD8" i="4"/>
  <c r="AB8" i="4"/>
  <c r="AA8" i="4"/>
  <c r="Y8" i="4"/>
  <c r="X8" i="4"/>
  <c r="S8" i="4"/>
  <c r="R8" i="4"/>
  <c r="P8" i="4"/>
  <c r="O8" i="4"/>
  <c r="J8" i="4"/>
  <c r="I8" i="4"/>
  <c r="AD9" i="4" l="1"/>
  <c r="O9" i="4"/>
  <c r="R9" i="4"/>
  <c r="S9" i="4"/>
  <c r="P9" i="4"/>
  <c r="D9" i="4"/>
  <c r="Y9" i="4"/>
  <c r="AE9" i="4"/>
  <c r="I9" i="4"/>
  <c r="AA9" i="4"/>
  <c r="X9" i="4"/>
  <c r="J9" i="4"/>
  <c r="AB9" i="4"/>
  <c r="J10" i="4"/>
  <c r="AE10" i="4"/>
  <c r="AB10" i="4"/>
  <c r="Y10" i="4"/>
  <c r="AA10" i="4"/>
  <c r="P10" i="4"/>
  <c r="I10" i="4"/>
  <c r="D10" i="4"/>
  <c r="R10" i="4"/>
  <c r="S10" i="4"/>
  <c r="X10" i="4"/>
  <c r="O10" i="4"/>
  <c r="AD10" i="4"/>
  <c r="AC117" i="4"/>
  <c r="H131" i="4"/>
  <c r="Z131" i="4"/>
  <c r="AC131" i="4"/>
  <c r="N117" i="4"/>
  <c r="Q117" i="4"/>
  <c r="N131" i="4"/>
  <c r="Q131" i="4"/>
  <c r="V117" i="4"/>
  <c r="H129" i="4"/>
  <c r="U131" i="4"/>
  <c r="W117" i="4"/>
  <c r="AC129" i="4"/>
  <c r="H117" i="4"/>
  <c r="Z117" i="4"/>
  <c r="M129" i="4"/>
  <c r="W131" i="4"/>
  <c r="L117" i="4"/>
  <c r="F112" i="4"/>
  <c r="U142" i="4"/>
  <c r="F122" i="4"/>
  <c r="G122" i="4"/>
  <c r="Z129" i="4"/>
  <c r="V129" i="4"/>
  <c r="W129" i="4"/>
  <c r="Q129" i="4"/>
  <c r="N129" i="4"/>
  <c r="F68" i="4"/>
  <c r="F85" i="4"/>
  <c r="G74" i="4"/>
  <c r="G78" i="4"/>
  <c r="F87" i="4"/>
  <c r="H150" i="4"/>
  <c r="G155" i="4"/>
  <c r="F66" i="4"/>
  <c r="G109" i="4"/>
  <c r="G45" i="4"/>
  <c r="F83" i="4"/>
  <c r="N102" i="4"/>
  <c r="G76" i="4"/>
  <c r="N144" i="4"/>
  <c r="G149" i="4"/>
  <c r="H157" i="4"/>
  <c r="Z157" i="4"/>
  <c r="AC157" i="4"/>
  <c r="G17" i="4"/>
  <c r="K137" i="4"/>
  <c r="G56" i="4"/>
  <c r="G58" i="4"/>
  <c r="G62" i="4"/>
  <c r="G93" i="4"/>
  <c r="H65" i="4"/>
  <c r="Z65" i="4"/>
  <c r="F75" i="4"/>
  <c r="F77" i="4"/>
  <c r="F136" i="4"/>
  <c r="F141" i="4"/>
  <c r="M126" i="4"/>
  <c r="K130" i="4"/>
  <c r="F44" i="4"/>
  <c r="C16" i="4"/>
  <c r="G47" i="4"/>
  <c r="G51" i="4"/>
  <c r="G84" i="4"/>
  <c r="Z126" i="4"/>
  <c r="U126" i="4"/>
  <c r="F79" i="4"/>
  <c r="Q126" i="4"/>
  <c r="G154" i="4"/>
  <c r="G158" i="4"/>
  <c r="G30" i="4"/>
  <c r="G34" i="4"/>
  <c r="G40" i="4"/>
  <c r="G42" i="4"/>
  <c r="G44" i="4"/>
  <c r="F120" i="4"/>
  <c r="H124" i="4"/>
  <c r="Z124" i="4"/>
  <c r="F128" i="4"/>
  <c r="G130" i="4"/>
  <c r="K143" i="4"/>
  <c r="AC142" i="4"/>
  <c r="T130" i="4"/>
  <c r="G26" i="4"/>
  <c r="T155" i="4"/>
  <c r="F17" i="4"/>
  <c r="F27" i="4"/>
  <c r="F29" i="4"/>
  <c r="F31" i="4"/>
  <c r="F41" i="4"/>
  <c r="F43" i="4"/>
  <c r="F45" i="4"/>
  <c r="G71" i="4"/>
  <c r="G98" i="4"/>
  <c r="N119" i="4"/>
  <c r="W126" i="4"/>
  <c r="Q150" i="4"/>
  <c r="N157" i="4"/>
  <c r="G105" i="4"/>
  <c r="G118" i="4"/>
  <c r="AF10" i="4"/>
  <c r="K99" i="4"/>
  <c r="F50" i="4"/>
  <c r="F52" i="4"/>
  <c r="F54" i="4"/>
  <c r="G116" i="4"/>
  <c r="W119" i="4"/>
  <c r="V124" i="4"/>
  <c r="G143" i="4"/>
  <c r="G13" i="4"/>
  <c r="AC153" i="4"/>
  <c r="K78" i="4"/>
  <c r="K98" i="4"/>
  <c r="K154" i="4"/>
  <c r="M153" i="4"/>
  <c r="L72" i="4"/>
  <c r="U153" i="4"/>
  <c r="G38" i="4"/>
  <c r="F155" i="4"/>
  <c r="K155" i="4"/>
  <c r="F156" i="4"/>
  <c r="Z150" i="4"/>
  <c r="F125" i="4"/>
  <c r="M124" i="4"/>
  <c r="F94" i="4"/>
  <c r="G82" i="4"/>
  <c r="G86" i="4"/>
  <c r="F59" i="4"/>
  <c r="G49" i="4"/>
  <c r="L46" i="4"/>
  <c r="K42" i="4"/>
  <c r="T44" i="4"/>
  <c r="T78" i="4"/>
  <c r="K51" i="4"/>
  <c r="T51" i="4"/>
  <c r="T54" i="4"/>
  <c r="G32" i="4"/>
  <c r="K140" i="4"/>
  <c r="T37" i="4"/>
  <c r="T70" i="4"/>
  <c r="K71" i="4"/>
  <c r="K93" i="4"/>
  <c r="K114" i="4"/>
  <c r="G137" i="4"/>
  <c r="M150" i="4"/>
  <c r="V150" i="4"/>
  <c r="M157" i="4"/>
  <c r="M72" i="4"/>
  <c r="K80" i="4"/>
  <c r="K89" i="4"/>
  <c r="K91" i="4"/>
  <c r="U129" i="4"/>
  <c r="V157" i="4"/>
  <c r="T21" i="4"/>
  <c r="K23" i="4"/>
  <c r="K25" i="4"/>
  <c r="T25" i="4"/>
  <c r="T29" i="4"/>
  <c r="K30" i="4"/>
  <c r="K47" i="4"/>
  <c r="K48" i="4"/>
  <c r="K82" i="4"/>
  <c r="K120" i="4"/>
  <c r="K132" i="4"/>
  <c r="K138" i="4"/>
  <c r="G37" i="4"/>
  <c r="W72" i="4"/>
  <c r="AC126" i="4"/>
  <c r="G140" i="4"/>
  <c r="G152" i="4"/>
  <c r="N150" i="4"/>
  <c r="G159" i="4"/>
  <c r="K33" i="4"/>
  <c r="G41" i="4"/>
  <c r="K61" i="4"/>
  <c r="K69" i="4"/>
  <c r="C111" i="4"/>
  <c r="N124" i="4"/>
  <c r="K148" i="4"/>
  <c r="L142" i="4"/>
  <c r="C142" i="4"/>
  <c r="F154" i="4"/>
  <c r="T13" i="4"/>
  <c r="T8" i="4" s="1"/>
  <c r="G33" i="4"/>
  <c r="K34" i="4"/>
  <c r="K35" i="4"/>
  <c r="K37" i="4"/>
  <c r="T50" i="4"/>
  <c r="K62" i="4"/>
  <c r="K63" i="4"/>
  <c r="K74" i="4"/>
  <c r="T77" i="4"/>
  <c r="Z81" i="4"/>
  <c r="K92" i="4"/>
  <c r="T104" i="4"/>
  <c r="T108" i="4"/>
  <c r="K109" i="4"/>
  <c r="T109" i="4"/>
  <c r="K116" i="4"/>
  <c r="K123" i="4"/>
  <c r="Q142" i="4"/>
  <c r="Z142" i="4"/>
  <c r="K149" i="4"/>
  <c r="K152" i="4"/>
  <c r="K159" i="4"/>
  <c r="T159" i="4"/>
  <c r="K38" i="4"/>
  <c r="K39" i="4"/>
  <c r="K60" i="4"/>
  <c r="AC97" i="4"/>
  <c r="K107" i="4"/>
  <c r="W111" i="4"/>
  <c r="T125" i="4"/>
  <c r="L126" i="4"/>
  <c r="G127" i="4"/>
  <c r="C126" i="4"/>
  <c r="L129" i="4"/>
  <c r="M131" i="4"/>
  <c r="T143" i="4"/>
  <c r="T149" i="4"/>
  <c r="T151" i="4"/>
  <c r="L153" i="4"/>
  <c r="F159" i="4"/>
  <c r="G18" i="4"/>
  <c r="F147" i="4"/>
  <c r="Z16" i="4"/>
  <c r="G21" i="4"/>
  <c r="U16" i="4"/>
  <c r="G25" i="4"/>
  <c r="K26" i="4"/>
  <c r="T33" i="4"/>
  <c r="M46" i="4"/>
  <c r="K53" i="4"/>
  <c r="T57" i="4"/>
  <c r="F63" i="4"/>
  <c r="T74" i="4"/>
  <c r="H88" i="4"/>
  <c r="F92" i="4"/>
  <c r="H111" i="4"/>
  <c r="Q111" i="4"/>
  <c r="Z111" i="4"/>
  <c r="T122" i="4"/>
  <c r="Z119" i="4"/>
  <c r="AC124" i="4"/>
  <c r="F138" i="4"/>
  <c r="T152" i="4"/>
  <c r="AC150" i="4"/>
  <c r="K22" i="4"/>
  <c r="K24" i="4"/>
  <c r="K28" i="4"/>
  <c r="T17" i="4"/>
  <c r="K18" i="4"/>
  <c r="K19" i="4"/>
  <c r="AC16" i="4"/>
  <c r="K21" i="4"/>
  <c r="Q16" i="4"/>
  <c r="F25" i="4"/>
  <c r="K40" i="4"/>
  <c r="T41" i="4"/>
  <c r="T45" i="4"/>
  <c r="G50" i="4"/>
  <c r="V55" i="4"/>
  <c r="K58" i="4"/>
  <c r="T58" i="4"/>
  <c r="F61" i="4"/>
  <c r="U72" i="4"/>
  <c r="AC72" i="4"/>
  <c r="K84" i="4"/>
  <c r="K94" i="4"/>
  <c r="Q97" i="4"/>
  <c r="F99" i="4"/>
  <c r="Z102" i="4"/>
  <c r="T116" i="4"/>
  <c r="C124" i="4"/>
  <c r="K127" i="4"/>
  <c r="T127" i="4"/>
  <c r="K141" i="4"/>
  <c r="W142" i="4"/>
  <c r="M142" i="4"/>
  <c r="H144" i="4"/>
  <c r="C150" i="4"/>
  <c r="Q153" i="4"/>
  <c r="Z153" i="4"/>
  <c r="N153" i="4"/>
  <c r="G22" i="4"/>
  <c r="W16" i="4"/>
  <c r="G61" i="4"/>
  <c r="T61" i="4"/>
  <c r="U124" i="4"/>
  <c r="K145" i="4"/>
  <c r="L144" i="4"/>
  <c r="F145" i="4"/>
  <c r="AC144" i="4"/>
  <c r="K13" i="4"/>
  <c r="K8" i="4" s="1"/>
  <c r="K20" i="4"/>
  <c r="T26" i="4"/>
  <c r="G29" i="4"/>
  <c r="K32" i="4"/>
  <c r="K36" i="4"/>
  <c r="T42" i="4"/>
  <c r="W46" i="4"/>
  <c r="C46" i="4"/>
  <c r="G54" i="4"/>
  <c r="W55" i="4"/>
  <c r="T67" i="4"/>
  <c r="F67" i="4"/>
  <c r="T73" i="4"/>
  <c r="F73" i="4"/>
  <c r="K90" i="4"/>
  <c r="F90" i="4"/>
  <c r="AC102" i="4"/>
  <c r="K115" i="4"/>
  <c r="F115" i="4"/>
  <c r="G136" i="4"/>
  <c r="T136" i="4"/>
  <c r="N135" i="4"/>
  <c r="T158" i="4"/>
  <c r="U157" i="4"/>
  <c r="G148" i="4"/>
  <c r="T148" i="4"/>
  <c r="M16" i="4"/>
  <c r="N16" i="4"/>
  <c r="T18" i="4"/>
  <c r="F19" i="4"/>
  <c r="F23" i="4"/>
  <c r="K27" i="4"/>
  <c r="T30" i="4"/>
  <c r="F35" i="4"/>
  <c r="F39" i="4"/>
  <c r="K41" i="4"/>
  <c r="K43" i="4"/>
  <c r="K44" i="4"/>
  <c r="F48" i="4"/>
  <c r="K49" i="4"/>
  <c r="K50" i="4"/>
  <c r="K52" i="4"/>
  <c r="F57" i="4"/>
  <c r="K70" i="4"/>
  <c r="F70" i="4"/>
  <c r="G96" i="4"/>
  <c r="T96" i="4"/>
  <c r="N97" i="4"/>
  <c r="K113" i="4"/>
  <c r="F113" i="4"/>
  <c r="L111" i="4"/>
  <c r="G123" i="4"/>
  <c r="V131" i="4"/>
  <c r="T132" i="4"/>
  <c r="U150" i="4"/>
  <c r="K100" i="4"/>
  <c r="G100" i="4"/>
  <c r="H16" i="4"/>
  <c r="K17" i="4"/>
  <c r="T22" i="4"/>
  <c r="G24" i="4"/>
  <c r="K29" i="4"/>
  <c r="K31" i="4"/>
  <c r="T34" i="4"/>
  <c r="T38" i="4"/>
  <c r="K45" i="4"/>
  <c r="T47" i="4"/>
  <c r="AC46" i="4"/>
  <c r="H46" i="4"/>
  <c r="K54" i="4"/>
  <c r="K64" i="4"/>
  <c r="G64" i="4"/>
  <c r="C72" i="4"/>
  <c r="G89" i="4"/>
  <c r="G92" i="4"/>
  <c r="T92" i="4"/>
  <c r="T101" i="4"/>
  <c r="U97" i="4"/>
  <c r="K105" i="4"/>
  <c r="K106" i="4"/>
  <c r="F106" i="4"/>
  <c r="M111" i="4"/>
  <c r="G112" i="4"/>
  <c r="K121" i="4"/>
  <c r="G121" i="4"/>
  <c r="G132" i="4"/>
  <c r="K59" i="4"/>
  <c r="T62" i="4"/>
  <c r="K66" i="4"/>
  <c r="G67" i="4"/>
  <c r="Q65" i="4"/>
  <c r="W65" i="4"/>
  <c r="N72" i="4"/>
  <c r="G73" i="4"/>
  <c r="K76" i="4"/>
  <c r="K77" i="4"/>
  <c r="K79" i="4"/>
  <c r="AC81" i="4"/>
  <c r="H81" i="4"/>
  <c r="K85" i="4"/>
  <c r="W88" i="4"/>
  <c r="C88" i="4"/>
  <c r="T93" i="4"/>
  <c r="T98" i="4"/>
  <c r="G101" i="4"/>
  <c r="V102" i="4"/>
  <c r="K108" i="4"/>
  <c r="K110" i="4"/>
  <c r="N111" i="4"/>
  <c r="AC111" i="4"/>
  <c r="M119" i="4"/>
  <c r="H119" i="4"/>
  <c r="K125" i="4"/>
  <c r="N126" i="4"/>
  <c r="L131" i="4"/>
  <c r="T137" i="4"/>
  <c r="H135" i="4"/>
  <c r="T140" i="4"/>
  <c r="N142" i="4"/>
  <c r="C144" i="4"/>
  <c r="K147" i="4"/>
  <c r="T147" i="4"/>
  <c r="Z144" i="4"/>
  <c r="T154" i="4"/>
  <c r="H153" i="4"/>
  <c r="Z55" i="4"/>
  <c r="AC65" i="4"/>
  <c r="G70" i="4"/>
  <c r="H72" i="4"/>
  <c r="K83" i="4"/>
  <c r="Z97" i="4"/>
  <c r="G104" i="4"/>
  <c r="L119" i="4"/>
  <c r="Q119" i="4"/>
  <c r="L124" i="4"/>
  <c r="W124" i="4"/>
  <c r="H126" i="4"/>
  <c r="Z135" i="4"/>
  <c r="AC135" i="4"/>
  <c r="H142" i="4"/>
  <c r="W144" i="4"/>
  <c r="W150" i="4"/>
  <c r="K156" i="4"/>
  <c r="W157" i="4"/>
  <c r="G57" i="4"/>
  <c r="N55" i="4"/>
  <c r="K67" i="4"/>
  <c r="K68" i="4"/>
  <c r="T71" i="4"/>
  <c r="K73" i="4"/>
  <c r="Z72" i="4"/>
  <c r="K75" i="4"/>
  <c r="G77" i="4"/>
  <c r="Q72" i="4"/>
  <c r="G83" i="4"/>
  <c r="N81" i="4"/>
  <c r="K86" i="4"/>
  <c r="K87" i="4"/>
  <c r="T89" i="4"/>
  <c r="G91" i="4"/>
  <c r="H97" i="4"/>
  <c r="W97" i="4"/>
  <c r="K101" i="4"/>
  <c r="Q102" i="4"/>
  <c r="T105" i="4"/>
  <c r="H102" i="4"/>
  <c r="G107" i="4"/>
  <c r="G108" i="4"/>
  <c r="F110" i="4"/>
  <c r="K112" i="4"/>
  <c r="T112" i="4"/>
  <c r="G114" i="4"/>
  <c r="F116" i="4"/>
  <c r="C119" i="4"/>
  <c r="AC119" i="4"/>
  <c r="T123" i="4"/>
  <c r="G125" i="4"/>
  <c r="Q124" i="4"/>
  <c r="K128" i="4"/>
  <c r="W135" i="4"/>
  <c r="C135" i="4"/>
  <c r="V135" i="4"/>
  <c r="G147" i="4"/>
  <c r="Q144" i="4"/>
  <c r="G151" i="4"/>
  <c r="W153" i="4"/>
  <c r="C153" i="4"/>
  <c r="K158" i="4"/>
  <c r="Q157" i="4"/>
  <c r="G31" i="4"/>
  <c r="T31" i="4"/>
  <c r="G63" i="4"/>
  <c r="T63" i="4"/>
  <c r="G75" i="4"/>
  <c r="T75" i="4"/>
  <c r="L97" i="4"/>
  <c r="M8" i="4"/>
  <c r="G8" i="4" s="1"/>
  <c r="U8" i="4"/>
  <c r="V16" i="4"/>
  <c r="G20" i="4"/>
  <c r="G27" i="4"/>
  <c r="T27" i="4"/>
  <c r="T28" i="4"/>
  <c r="F28" i="4"/>
  <c r="G36" i="4"/>
  <c r="G43" i="4"/>
  <c r="T43" i="4"/>
  <c r="G52" i="4"/>
  <c r="T52" i="4"/>
  <c r="T53" i="4"/>
  <c r="F53" i="4"/>
  <c r="Q55" i="4"/>
  <c r="C55" i="4"/>
  <c r="G59" i="4"/>
  <c r="T59" i="4"/>
  <c r="T60" i="4"/>
  <c r="F60" i="4"/>
  <c r="G68" i="4"/>
  <c r="T68" i="4"/>
  <c r="T69" i="4"/>
  <c r="F69" i="4"/>
  <c r="G80" i="4"/>
  <c r="T82" i="4"/>
  <c r="F82" i="4"/>
  <c r="U81" i="4"/>
  <c r="T64" i="4"/>
  <c r="F64" i="4"/>
  <c r="G87" i="4"/>
  <c r="T87" i="4"/>
  <c r="F21" i="4"/>
  <c r="G23" i="4"/>
  <c r="T23" i="4"/>
  <c r="T24" i="4"/>
  <c r="F24" i="4"/>
  <c r="F37" i="4"/>
  <c r="G39" i="4"/>
  <c r="T39" i="4"/>
  <c r="T40" i="4"/>
  <c r="F40" i="4"/>
  <c r="G48" i="4"/>
  <c r="T48" i="4"/>
  <c r="V46" i="4"/>
  <c r="T49" i="4"/>
  <c r="F49" i="4"/>
  <c r="T56" i="4"/>
  <c r="F56" i="4"/>
  <c r="U55" i="4"/>
  <c r="AC55" i="4"/>
  <c r="G66" i="4"/>
  <c r="V65" i="4"/>
  <c r="T66" i="4"/>
  <c r="U65" i="4"/>
  <c r="V81" i="4"/>
  <c r="G85" i="4"/>
  <c r="T85" i="4"/>
  <c r="G90" i="4"/>
  <c r="T90" i="4"/>
  <c r="V88" i="4"/>
  <c r="T91" i="4"/>
  <c r="F91" i="4"/>
  <c r="F18" i="4"/>
  <c r="T32" i="4"/>
  <c r="F32" i="4"/>
  <c r="T76" i="4"/>
  <c r="F76" i="4"/>
  <c r="G95" i="4"/>
  <c r="M102" i="4"/>
  <c r="K103" i="4"/>
  <c r="G103" i="4"/>
  <c r="F13" i="4"/>
  <c r="L16" i="4"/>
  <c r="G19" i="4"/>
  <c r="T19" i="4"/>
  <c r="T20" i="4"/>
  <c r="F20" i="4"/>
  <c r="G28" i="4"/>
  <c r="F33" i="4"/>
  <c r="G35" i="4"/>
  <c r="T35" i="4"/>
  <c r="T36" i="4"/>
  <c r="F36" i="4"/>
  <c r="Q46" i="4"/>
  <c r="N46" i="4"/>
  <c r="Z46" i="4"/>
  <c r="G53" i="4"/>
  <c r="M55" i="4"/>
  <c r="K56" i="4"/>
  <c r="K57" i="4"/>
  <c r="L55" i="4"/>
  <c r="H55" i="4"/>
  <c r="G60" i="4"/>
  <c r="N65" i="4"/>
  <c r="M65" i="4"/>
  <c r="G69" i="4"/>
  <c r="G79" i="4"/>
  <c r="T79" i="4"/>
  <c r="T80" i="4"/>
  <c r="F80" i="4"/>
  <c r="K96" i="4"/>
  <c r="L88" i="4"/>
  <c r="F96" i="4"/>
  <c r="K104" i="4"/>
  <c r="L102" i="4"/>
  <c r="F104" i="4"/>
  <c r="F22" i="4"/>
  <c r="F26" i="4"/>
  <c r="F30" i="4"/>
  <c r="F34" i="4"/>
  <c r="F38" i="4"/>
  <c r="F42" i="4"/>
  <c r="U46" i="4"/>
  <c r="F47" i="4"/>
  <c r="F51" i="4"/>
  <c r="F58" i="4"/>
  <c r="F62" i="4"/>
  <c r="L65" i="4"/>
  <c r="F71" i="4"/>
  <c r="V72" i="4"/>
  <c r="F74" i="4"/>
  <c r="F78" i="4"/>
  <c r="L81" i="4"/>
  <c r="M81" i="4"/>
  <c r="T83" i="4"/>
  <c r="T84" i="4"/>
  <c r="F84" i="4"/>
  <c r="Q88" i="4"/>
  <c r="N88" i="4"/>
  <c r="Z88" i="4"/>
  <c r="M97" i="4"/>
  <c r="F101" i="4"/>
  <c r="W102" i="4"/>
  <c r="C102" i="4"/>
  <c r="F108" i="4"/>
  <c r="G110" i="4"/>
  <c r="T110" i="4"/>
  <c r="W81" i="4"/>
  <c r="C81" i="4"/>
  <c r="T86" i="4"/>
  <c r="F86" i="4"/>
  <c r="AC88" i="4"/>
  <c r="G99" i="4"/>
  <c r="T99" i="4"/>
  <c r="T100" i="4"/>
  <c r="F100" i="4"/>
  <c r="G106" i="4"/>
  <c r="T106" i="4"/>
  <c r="T107" i="4"/>
  <c r="F107" i="4"/>
  <c r="G113" i="4"/>
  <c r="T113" i="4"/>
  <c r="V111" i="4"/>
  <c r="T114" i="4"/>
  <c r="F114" i="4"/>
  <c r="T139" i="4"/>
  <c r="F139" i="4"/>
  <c r="U135" i="4"/>
  <c r="Q81" i="4"/>
  <c r="M88" i="4"/>
  <c r="G94" i="4"/>
  <c r="T94" i="4"/>
  <c r="T95" i="4"/>
  <c r="F95" i="4"/>
  <c r="T103" i="4"/>
  <c r="F103" i="4"/>
  <c r="U102" i="4"/>
  <c r="T118" i="4"/>
  <c r="F118" i="4"/>
  <c r="U117" i="4"/>
  <c r="G138" i="4"/>
  <c r="T138" i="4"/>
  <c r="U88" i="4"/>
  <c r="F89" i="4"/>
  <c r="F93" i="4"/>
  <c r="V97" i="4"/>
  <c r="F98" i="4"/>
  <c r="F105" i="4"/>
  <c r="F109" i="4"/>
  <c r="U111" i="4"/>
  <c r="G115" i="4"/>
  <c r="T115" i="4"/>
  <c r="M117" i="4"/>
  <c r="K118" i="4"/>
  <c r="Q135" i="4"/>
  <c r="M135" i="4"/>
  <c r="K139" i="4"/>
  <c r="G145" i="4"/>
  <c r="T145" i="4"/>
  <c r="V144" i="4"/>
  <c r="T146" i="4"/>
  <c r="F146" i="4"/>
  <c r="U144" i="4"/>
  <c r="K151" i="4"/>
  <c r="L150" i="4"/>
  <c r="G120" i="4"/>
  <c r="V119" i="4"/>
  <c r="T120" i="4"/>
  <c r="T121" i="4"/>
  <c r="F121" i="4"/>
  <c r="U119" i="4"/>
  <c r="G128" i="4"/>
  <c r="T128" i="4"/>
  <c r="V126" i="4"/>
  <c r="K136" i="4"/>
  <c r="L135" i="4"/>
  <c r="G139" i="4"/>
  <c r="K146" i="4"/>
  <c r="M144" i="4"/>
  <c r="G156" i="4"/>
  <c r="T156" i="4"/>
  <c r="V153" i="4"/>
  <c r="F158" i="4"/>
  <c r="F132" i="4"/>
  <c r="F148" i="4"/>
  <c r="G141" i="4"/>
  <c r="T141" i="4"/>
  <c r="V142" i="4"/>
  <c r="G146" i="4"/>
  <c r="F151" i="4"/>
  <c r="L157" i="4"/>
  <c r="F123" i="4"/>
  <c r="F127" i="4"/>
  <c r="F130" i="4"/>
  <c r="F137" i="4"/>
  <c r="F140" i="4"/>
  <c r="F143" i="4"/>
  <c r="F149" i="4"/>
  <c r="F152" i="4"/>
  <c r="Q9" i="4" l="1"/>
  <c r="C9" i="4"/>
  <c r="V9" i="4"/>
  <c r="L9" i="4"/>
  <c r="W9" i="4"/>
  <c r="AC9" i="4"/>
  <c r="N9" i="4"/>
  <c r="U9" i="4"/>
  <c r="M9" i="4"/>
  <c r="H9" i="4"/>
  <c r="Z9" i="4"/>
  <c r="AC10" i="4"/>
  <c r="Q10" i="4"/>
  <c r="M10" i="4"/>
  <c r="Z10" i="4"/>
  <c r="V10" i="4"/>
  <c r="C10" i="4"/>
  <c r="L10" i="4"/>
  <c r="W10" i="4"/>
  <c r="H10" i="4"/>
  <c r="U10" i="4"/>
  <c r="N10" i="4"/>
  <c r="T117" i="4"/>
  <c r="T131" i="4"/>
  <c r="E68" i="4"/>
  <c r="E112" i="4"/>
  <c r="E78" i="4"/>
  <c r="E47" i="4"/>
  <c r="E76" i="4"/>
  <c r="K117" i="4"/>
  <c r="G117" i="4"/>
  <c r="K131" i="4"/>
  <c r="G131" i="4"/>
  <c r="E54" i="4"/>
  <c r="E155" i="4"/>
  <c r="K142" i="4"/>
  <c r="E122" i="4"/>
  <c r="T129" i="4"/>
  <c r="G129" i="4"/>
  <c r="K129" i="4"/>
  <c r="E35" i="4"/>
  <c r="E40" i="4"/>
  <c r="E43" i="4"/>
  <c r="E45" i="4"/>
  <c r="E74" i="4"/>
  <c r="E34" i="4"/>
  <c r="E30" i="4"/>
  <c r="E51" i="4"/>
  <c r="E141" i="4"/>
  <c r="E85" i="4"/>
  <c r="E83" i="4"/>
  <c r="E149" i="4"/>
  <c r="E93" i="4"/>
  <c r="E159" i="4"/>
  <c r="E71" i="4"/>
  <c r="E136" i="4"/>
  <c r="AA7" i="4"/>
  <c r="E109" i="4"/>
  <c r="E123" i="4"/>
  <c r="E120" i="4"/>
  <c r="D7" i="4"/>
  <c r="E41" i="4"/>
  <c r="E77" i="4"/>
  <c r="E17" i="4"/>
  <c r="E31" i="4"/>
  <c r="E58" i="4"/>
  <c r="P7" i="4"/>
  <c r="E96" i="4"/>
  <c r="E62" i="4"/>
  <c r="E90" i="4"/>
  <c r="E75" i="4"/>
  <c r="E44" i="4"/>
  <c r="G153" i="4"/>
  <c r="E154" i="4"/>
  <c r="G124" i="4"/>
  <c r="X7" i="4"/>
  <c r="E79" i="4"/>
  <c r="E27" i="4"/>
  <c r="E84" i="4"/>
  <c r="E42" i="4"/>
  <c r="S7" i="4"/>
  <c r="G157" i="4"/>
  <c r="E26" i="4"/>
  <c r="E49" i="4"/>
  <c r="E116" i="4"/>
  <c r="E29" i="4"/>
  <c r="E98" i="4"/>
  <c r="K126" i="4"/>
  <c r="T142" i="4"/>
  <c r="G126" i="4"/>
  <c r="E13" i="4"/>
  <c r="E8" i="4" s="1"/>
  <c r="E52" i="4"/>
  <c r="E105" i="4"/>
  <c r="E59" i="4"/>
  <c r="E38" i="4"/>
  <c r="K124" i="4"/>
  <c r="G150" i="4"/>
  <c r="G142" i="4"/>
  <c r="E94" i="4"/>
  <c r="K150" i="4"/>
  <c r="K153" i="4"/>
  <c r="E50" i="4"/>
  <c r="E152" i="4"/>
  <c r="E86" i="4"/>
  <c r="E33" i="4"/>
  <c r="K157" i="4"/>
  <c r="AD7" i="4"/>
  <c r="AE7" i="4"/>
  <c r="T153" i="4"/>
  <c r="T150" i="4"/>
  <c r="AB7" i="4"/>
  <c r="O7" i="4"/>
  <c r="Y7" i="4"/>
  <c r="I7" i="4"/>
  <c r="E137" i="4"/>
  <c r="J7" i="4"/>
  <c r="E107" i="4"/>
  <c r="E100" i="4"/>
  <c r="E92" i="4"/>
  <c r="E24" i="4"/>
  <c r="E32" i="4"/>
  <c r="E37" i="4"/>
  <c r="E23" i="4"/>
  <c r="E64" i="4"/>
  <c r="E147" i="4"/>
  <c r="E113" i="4"/>
  <c r="F153" i="4"/>
  <c r="E25" i="4"/>
  <c r="E36" i="4"/>
  <c r="E99" i="4"/>
  <c r="E21" i="4"/>
  <c r="E138" i="4"/>
  <c r="E19" i="4"/>
  <c r="G81" i="4"/>
  <c r="T126" i="4"/>
  <c r="E87" i="4"/>
  <c r="G46" i="4"/>
  <c r="E61" i="4"/>
  <c r="E110" i="4"/>
  <c r="G88" i="4"/>
  <c r="K97" i="4"/>
  <c r="T124" i="4"/>
  <c r="E18" i="4"/>
  <c r="T157" i="4"/>
  <c r="E140" i="4"/>
  <c r="K81" i="4"/>
  <c r="E48" i="4"/>
  <c r="E39" i="4"/>
  <c r="E115" i="4"/>
  <c r="K88" i="4"/>
  <c r="R7" i="4"/>
  <c r="E104" i="4"/>
  <c r="T72" i="4"/>
  <c r="E156" i="4"/>
  <c r="T97" i="4"/>
  <c r="E20" i="4"/>
  <c r="E73" i="4"/>
  <c r="E148" i="4"/>
  <c r="K144" i="4"/>
  <c r="E101" i="4"/>
  <c r="E63" i="4"/>
  <c r="K72" i="4"/>
  <c r="E53" i="4"/>
  <c r="E22" i="4"/>
  <c r="E80" i="4"/>
  <c r="T16" i="4"/>
  <c r="K111" i="4"/>
  <c r="K46" i="4"/>
  <c r="K16" i="4"/>
  <c r="T135" i="4"/>
  <c r="K135" i="4"/>
  <c r="E125" i="4"/>
  <c r="K65" i="4"/>
  <c r="G65" i="4"/>
  <c r="K119" i="4"/>
  <c r="E57" i="4"/>
  <c r="E128" i="4"/>
  <c r="T102" i="4"/>
  <c r="E106" i="4"/>
  <c r="E108" i="4"/>
  <c r="K102" i="4"/>
  <c r="E91" i="4"/>
  <c r="E67" i="4"/>
  <c r="G135" i="4"/>
  <c r="G119" i="4"/>
  <c r="G144" i="4"/>
  <c r="E95" i="4"/>
  <c r="G55" i="4"/>
  <c r="K55" i="4"/>
  <c r="T65" i="4"/>
  <c r="T46" i="4"/>
  <c r="E70" i="4"/>
  <c r="E146" i="4"/>
  <c r="F144" i="4"/>
  <c r="F46" i="4"/>
  <c r="F129" i="4"/>
  <c r="E130" i="4"/>
  <c r="T119" i="4"/>
  <c r="E139" i="4"/>
  <c r="G97" i="4"/>
  <c r="F135" i="4"/>
  <c r="T55" i="4"/>
  <c r="F81" i="4"/>
  <c r="E82" i="4"/>
  <c r="E69" i="4"/>
  <c r="E28" i="4"/>
  <c r="F97" i="4"/>
  <c r="E132" i="4"/>
  <c r="E131" i="4" s="1"/>
  <c r="F131" i="4"/>
  <c r="F72" i="4"/>
  <c r="F126" i="4"/>
  <c r="E127" i="4"/>
  <c r="E145" i="4"/>
  <c r="F124" i="4"/>
  <c r="F88" i="4"/>
  <c r="E89" i="4"/>
  <c r="T111" i="4"/>
  <c r="E66" i="4"/>
  <c r="F16" i="4"/>
  <c r="T88" i="4"/>
  <c r="T81" i="4"/>
  <c r="E60" i="4"/>
  <c r="G72" i="4"/>
  <c r="G16" i="4"/>
  <c r="E151" i="4"/>
  <c r="F150" i="4"/>
  <c r="E158" i="4"/>
  <c r="F157" i="4"/>
  <c r="E118" i="4"/>
  <c r="F117" i="4"/>
  <c r="E103" i="4"/>
  <c r="F102" i="4"/>
  <c r="E56" i="4"/>
  <c r="F55" i="4"/>
  <c r="F142" i="4"/>
  <c r="E143" i="4"/>
  <c r="F119" i="4"/>
  <c r="E121" i="4"/>
  <c r="T144" i="4"/>
  <c r="E114" i="4"/>
  <c r="F111" i="4"/>
  <c r="G111" i="4"/>
  <c r="F65" i="4"/>
  <c r="G102" i="4"/>
  <c r="F8" i="4"/>
  <c r="G10" i="4" l="1"/>
  <c r="F9" i="4"/>
  <c r="T9" i="4"/>
  <c r="G9" i="4"/>
  <c r="K9" i="4"/>
  <c r="F10" i="4"/>
  <c r="K10" i="4"/>
  <c r="T10" i="4"/>
  <c r="E117" i="4"/>
  <c r="E129" i="4"/>
  <c r="E157" i="4"/>
  <c r="E119" i="4"/>
  <c r="C7" i="4"/>
  <c r="E153" i="4"/>
  <c r="Z7" i="4"/>
  <c r="E124" i="4"/>
  <c r="E150" i="4"/>
  <c r="E81" i="4"/>
  <c r="L7" i="4"/>
  <c r="E97" i="4"/>
  <c r="E72" i="4"/>
  <c r="W7" i="4"/>
  <c r="E46" i="4"/>
  <c r="V7" i="4"/>
  <c r="AC7" i="4"/>
  <c r="E135" i="4"/>
  <c r="N7" i="4"/>
  <c r="U7" i="4"/>
  <c r="Q7" i="4"/>
  <c r="E88" i="4"/>
  <c r="M7" i="4"/>
  <c r="E102" i="4"/>
  <c r="E16" i="4"/>
  <c r="H7" i="4"/>
  <c r="E144" i="4"/>
  <c r="E126" i="4"/>
  <c r="E111" i="4"/>
  <c r="E55" i="4"/>
  <c r="E65" i="4"/>
  <c r="E142" i="4"/>
  <c r="E9" i="4" l="1"/>
  <c r="E10" i="4"/>
  <c r="K7" i="4"/>
  <c r="F7" i="4"/>
  <c r="G7" i="4"/>
  <c r="T7" i="4"/>
  <c r="E7" i="4" l="1"/>
</calcChain>
</file>

<file path=xl/sharedStrings.xml><?xml version="1.0" encoding="utf-8"?>
<sst xmlns="http://schemas.openxmlformats.org/spreadsheetml/2006/main" count="193" uniqueCount="163">
  <si>
    <t>学</t>
  </si>
  <si>
    <t>在園者数</t>
  </si>
  <si>
    <t>３歳</t>
  </si>
  <si>
    <t>４歳</t>
  </si>
  <si>
    <t>５歳</t>
  </si>
  <si>
    <t>区    分</t>
  </si>
  <si>
    <t>級</t>
  </si>
  <si>
    <t>３歳入園</t>
  </si>
  <si>
    <t>４歳入園</t>
  </si>
  <si>
    <t>５歳入園</t>
  </si>
  <si>
    <t>計</t>
  </si>
  <si>
    <t>男</t>
  </si>
  <si>
    <t>女</t>
  </si>
  <si>
    <t>数</t>
  </si>
  <si>
    <t>合計</t>
  </si>
  <si>
    <t>国立計</t>
  </si>
  <si>
    <t>私立計</t>
  </si>
  <si>
    <t>国   立</t>
  </si>
  <si>
    <t>滋賀大学附属</t>
  </si>
  <si>
    <t>大津市</t>
  </si>
  <si>
    <t>真野</t>
  </si>
  <si>
    <t>堅田</t>
  </si>
  <si>
    <t>下阪本</t>
  </si>
  <si>
    <t>志賀</t>
  </si>
  <si>
    <t>長等</t>
  </si>
  <si>
    <t>逢坂</t>
  </si>
  <si>
    <t>大津</t>
  </si>
  <si>
    <t>平野</t>
  </si>
  <si>
    <t>膳所</t>
  </si>
  <si>
    <t>晴嵐</t>
  </si>
  <si>
    <t>石山</t>
  </si>
  <si>
    <t>大石</t>
  </si>
  <si>
    <t>田上</t>
  </si>
  <si>
    <t>上田上</t>
  </si>
  <si>
    <t>瀬田南</t>
  </si>
  <si>
    <t>瀬田</t>
  </si>
  <si>
    <t>富士見</t>
  </si>
  <si>
    <t>坂本</t>
  </si>
  <si>
    <t>唐崎</t>
  </si>
  <si>
    <t>南郷</t>
  </si>
  <si>
    <t>瀬田東</t>
  </si>
  <si>
    <t>比叡平</t>
  </si>
  <si>
    <t>瀬田北</t>
  </si>
  <si>
    <t>仰木の里</t>
  </si>
  <si>
    <t>青山</t>
  </si>
  <si>
    <t>仰木の里東</t>
  </si>
  <si>
    <t>志賀北</t>
  </si>
  <si>
    <t>志賀南</t>
  </si>
  <si>
    <t>彦根市</t>
  </si>
  <si>
    <t>彦根</t>
  </si>
  <si>
    <t>高宮</t>
  </si>
  <si>
    <t>佐和山</t>
  </si>
  <si>
    <t>稲枝東</t>
  </si>
  <si>
    <t>旭森</t>
  </si>
  <si>
    <t>城北</t>
  </si>
  <si>
    <t>金城</t>
  </si>
  <si>
    <t>城陽</t>
  </si>
  <si>
    <t>長浜市</t>
  </si>
  <si>
    <t>長浜</t>
  </si>
  <si>
    <t>神照</t>
  </si>
  <si>
    <t>南郷里</t>
  </si>
  <si>
    <t>わかば</t>
  </si>
  <si>
    <t>北郷里</t>
  </si>
  <si>
    <t>長浜北</t>
  </si>
  <si>
    <t>長浜西</t>
  </si>
  <si>
    <t>湖北</t>
    <rPh sb="0" eb="2">
      <t>コホク</t>
    </rPh>
    <phoneticPr fontId="8"/>
  </si>
  <si>
    <t>近江八幡市</t>
  </si>
  <si>
    <t>八幡</t>
  </si>
  <si>
    <t>金田</t>
  </si>
  <si>
    <t>北里</t>
  </si>
  <si>
    <t>沖島</t>
    <rPh sb="0" eb="2">
      <t>オキシマ</t>
    </rPh>
    <phoneticPr fontId="8"/>
  </si>
  <si>
    <t>安土</t>
  </si>
  <si>
    <t>草津市</t>
  </si>
  <si>
    <t>守山市</t>
  </si>
  <si>
    <t>河西</t>
  </si>
  <si>
    <t>速野</t>
  </si>
  <si>
    <t>吉身</t>
  </si>
  <si>
    <t>物部</t>
  </si>
  <si>
    <t>立入が丘</t>
  </si>
  <si>
    <t>栗東市</t>
    <rPh sb="0" eb="2">
      <t>リットウ</t>
    </rPh>
    <phoneticPr fontId="7"/>
  </si>
  <si>
    <t>治田東</t>
  </si>
  <si>
    <t>大宝</t>
  </si>
  <si>
    <t>葉山</t>
  </si>
  <si>
    <t>金勝</t>
  </si>
  <si>
    <t>治田</t>
  </si>
  <si>
    <t>治田西</t>
  </si>
  <si>
    <t>葉山東</t>
  </si>
  <si>
    <t>大宝西</t>
  </si>
  <si>
    <t>甲賀市</t>
    <rPh sb="0" eb="3">
      <t>コウカシ</t>
    </rPh>
    <phoneticPr fontId="7"/>
  </si>
  <si>
    <t>土山</t>
    <rPh sb="0" eb="2">
      <t>ツチヤマ</t>
    </rPh>
    <phoneticPr fontId="8"/>
  </si>
  <si>
    <t>大原</t>
  </si>
  <si>
    <t>油日</t>
  </si>
  <si>
    <t>信楽</t>
    <rPh sb="0" eb="2">
      <t>シガラキ</t>
    </rPh>
    <phoneticPr fontId="8"/>
  </si>
  <si>
    <t>野洲市</t>
    <rPh sb="0" eb="3">
      <t>ヤスシ</t>
    </rPh>
    <phoneticPr fontId="7"/>
  </si>
  <si>
    <t>中主</t>
  </si>
  <si>
    <t>野洲</t>
  </si>
  <si>
    <t>篠原</t>
  </si>
  <si>
    <t>三上</t>
  </si>
  <si>
    <t>祇王</t>
  </si>
  <si>
    <t>北野</t>
  </si>
  <si>
    <t>さくらばさま</t>
  </si>
  <si>
    <t>ゆきはた</t>
  </si>
  <si>
    <t>湖南市</t>
    <rPh sb="0" eb="2">
      <t>コナン</t>
    </rPh>
    <rPh sb="2" eb="3">
      <t>シ</t>
    </rPh>
    <phoneticPr fontId="7"/>
  </si>
  <si>
    <t>高島市</t>
    <rPh sb="0" eb="2">
      <t>タカシマ</t>
    </rPh>
    <rPh sb="2" eb="3">
      <t>シ</t>
    </rPh>
    <phoneticPr fontId="7"/>
  </si>
  <si>
    <t>東近江市</t>
    <rPh sb="0" eb="1">
      <t>ヒガシ</t>
    </rPh>
    <rPh sb="1" eb="4">
      <t>オウミシ</t>
    </rPh>
    <phoneticPr fontId="7"/>
  </si>
  <si>
    <t>八日市</t>
  </si>
  <si>
    <t>建部</t>
  </si>
  <si>
    <t>玉緒</t>
  </si>
  <si>
    <t>長峰</t>
  </si>
  <si>
    <t>米原市</t>
    <rPh sb="0" eb="2">
      <t>マイハラ</t>
    </rPh>
    <rPh sb="2" eb="3">
      <t>シ</t>
    </rPh>
    <phoneticPr fontId="7"/>
  </si>
  <si>
    <t>山東</t>
  </si>
  <si>
    <t>日野町</t>
  </si>
  <si>
    <t>日野</t>
  </si>
  <si>
    <t>西大路</t>
  </si>
  <si>
    <t>南比都佐</t>
  </si>
  <si>
    <t>必佐</t>
  </si>
  <si>
    <t>竜王町</t>
  </si>
  <si>
    <t>愛荘町</t>
    <rPh sb="0" eb="1">
      <t>アイ</t>
    </rPh>
    <phoneticPr fontId="7"/>
  </si>
  <si>
    <t>秦荘</t>
  </si>
  <si>
    <t>愛知川</t>
  </si>
  <si>
    <t>豊郷町</t>
  </si>
  <si>
    <t>豊郷</t>
  </si>
  <si>
    <t>多賀町</t>
  </si>
  <si>
    <t>多賀</t>
  </si>
  <si>
    <t>私　　　立</t>
  </si>
  <si>
    <t>聖愛</t>
    <rPh sb="0" eb="1">
      <t>セイ</t>
    </rPh>
    <rPh sb="1" eb="2">
      <t>アイ</t>
    </rPh>
    <phoneticPr fontId="7"/>
  </si>
  <si>
    <t>愛光</t>
    <rPh sb="0" eb="1">
      <t>アイ</t>
    </rPh>
    <rPh sb="1" eb="2">
      <t>ヒカリ</t>
    </rPh>
    <phoneticPr fontId="7"/>
  </si>
  <si>
    <t>比叡山</t>
    <rPh sb="0" eb="3">
      <t>ヒエイザン</t>
    </rPh>
    <phoneticPr fontId="7"/>
  </si>
  <si>
    <t>清和</t>
    <rPh sb="0" eb="2">
      <t>セイワ</t>
    </rPh>
    <phoneticPr fontId="7"/>
  </si>
  <si>
    <t>滋賀短大附属</t>
    <rPh sb="2" eb="4">
      <t>タンダイ</t>
    </rPh>
    <rPh sb="4" eb="5">
      <t>フ</t>
    </rPh>
    <phoneticPr fontId="8"/>
  </si>
  <si>
    <t>みどり</t>
  </si>
  <si>
    <t>信愛</t>
    <rPh sb="0" eb="2">
      <t>シンアイ</t>
    </rPh>
    <phoneticPr fontId="7"/>
  </si>
  <si>
    <t>草津</t>
    <rPh sb="0" eb="2">
      <t>クサツ</t>
    </rPh>
    <phoneticPr fontId="7"/>
  </si>
  <si>
    <t>若竹</t>
    <rPh sb="0" eb="2">
      <t>ワカタケ</t>
    </rPh>
    <phoneticPr fontId="7"/>
  </si>
  <si>
    <t>甲南</t>
  </si>
  <si>
    <t>三雲</t>
  </si>
  <si>
    <t>今津</t>
  </si>
  <si>
    <t>本庄</t>
  </si>
  <si>
    <t>愛東あいあい</t>
    <rPh sb="0" eb="2">
      <t>アイトウ</t>
    </rPh>
    <phoneticPr fontId="5"/>
  </si>
  <si>
    <t>８　幼稚園（幼稚園型認定こども園を含む）（園児数・本務教員数・学級数）</t>
    <rPh sb="6" eb="9">
      <t>ヨウチエン</t>
    </rPh>
    <rPh sb="9" eb="10">
      <t>ガタ</t>
    </rPh>
    <rPh sb="10" eb="12">
      <t>ニンテイ</t>
    </rPh>
    <rPh sb="15" eb="16">
      <t>エン</t>
    </rPh>
    <rPh sb="17" eb="18">
      <t>フク</t>
    </rPh>
    <phoneticPr fontId="7"/>
  </si>
  <si>
    <t>笠縫東こども園</t>
    <rPh sb="2" eb="3">
      <t>ヒガシ</t>
    </rPh>
    <rPh sb="6" eb="7">
      <t>エン</t>
    </rPh>
    <phoneticPr fontId="5"/>
  </si>
  <si>
    <t>志津こども園</t>
    <rPh sb="5" eb="6">
      <t>エン</t>
    </rPh>
    <phoneticPr fontId="5"/>
  </si>
  <si>
    <t>山田こども園</t>
    <rPh sb="5" eb="6">
      <t>エン</t>
    </rPh>
    <phoneticPr fontId="5"/>
  </si>
  <si>
    <t>幼稚園</t>
    <rPh sb="0" eb="3">
      <t>ヨウチエン</t>
    </rPh>
    <phoneticPr fontId="5"/>
  </si>
  <si>
    <t>認定こども園草津ｶﾄﾘｯｸ幼稚園</t>
    <rPh sb="0" eb="2">
      <t>ニンテイ</t>
    </rPh>
    <rPh sb="5" eb="6">
      <t>エン</t>
    </rPh>
    <rPh sb="6" eb="8">
      <t>クサツ</t>
    </rPh>
    <rPh sb="13" eb="16">
      <t>ヨウチエン</t>
    </rPh>
    <phoneticPr fontId="7"/>
  </si>
  <si>
    <t>市町立計</t>
    <phoneticPr fontId="7"/>
  </si>
  <si>
    <t>市町立</t>
    <phoneticPr fontId="7"/>
  </si>
  <si>
    <t>長浜南認定こども園</t>
    <rPh sb="0" eb="2">
      <t>ナガハマ</t>
    </rPh>
    <rPh sb="2" eb="3">
      <t>ミナミ</t>
    </rPh>
    <rPh sb="3" eb="5">
      <t>ニンテイ</t>
    </rPh>
    <rPh sb="8" eb="9">
      <t>エン</t>
    </rPh>
    <phoneticPr fontId="8"/>
  </si>
  <si>
    <t>常盤こども園</t>
    <rPh sb="5" eb="6">
      <t>エン</t>
    </rPh>
    <phoneticPr fontId="5"/>
  </si>
  <si>
    <t>老上こども園</t>
    <rPh sb="5" eb="6">
      <t>エン</t>
    </rPh>
    <phoneticPr fontId="5"/>
  </si>
  <si>
    <t>玉川こども園</t>
    <rPh sb="5" eb="6">
      <t>エン</t>
    </rPh>
    <phoneticPr fontId="5"/>
  </si>
  <si>
    <t>認定こども園聖母</t>
    <rPh sb="0" eb="2">
      <t>ニンテイ</t>
    </rPh>
    <rPh sb="5" eb="6">
      <t>エン</t>
    </rPh>
    <rPh sb="6" eb="8">
      <t>セイボ</t>
    </rPh>
    <phoneticPr fontId="7"/>
  </si>
  <si>
    <t>光泉カトリック</t>
    <phoneticPr fontId="5"/>
  </si>
  <si>
    <t>幼稚園型認定こども園ひかり</t>
    <rPh sb="0" eb="3">
      <t>ヨウチエン</t>
    </rPh>
    <rPh sb="3" eb="4">
      <t>カタ</t>
    </rPh>
    <rPh sb="4" eb="6">
      <t>ニンテイ</t>
    </rPh>
    <rPh sb="9" eb="10">
      <t>エン</t>
    </rPh>
    <phoneticPr fontId="5"/>
  </si>
  <si>
    <t>京進のようちえんHOPPA石部南</t>
    <rPh sb="0" eb="2">
      <t>キョウシン</t>
    </rPh>
    <rPh sb="13" eb="15">
      <t>イシベ</t>
    </rPh>
    <rPh sb="15" eb="16">
      <t>ミナミ</t>
    </rPh>
    <phoneticPr fontId="5"/>
  </si>
  <si>
    <t>伊香立・真野北</t>
    <rPh sb="0" eb="3">
      <t>イカダチ</t>
    </rPh>
    <phoneticPr fontId="5"/>
  </si>
  <si>
    <t>認定こども園守山</t>
    <rPh sb="0" eb="2">
      <t>ニンテイ</t>
    </rPh>
    <rPh sb="5" eb="6">
      <t>エン</t>
    </rPh>
    <phoneticPr fontId="5"/>
  </si>
  <si>
    <t>笠縫こども園</t>
    <rPh sb="5" eb="6">
      <t>エン</t>
    </rPh>
    <phoneticPr fontId="5"/>
  </si>
  <si>
    <t>本務
教員数</t>
    <rPh sb="0" eb="2">
      <t>ホンム</t>
    </rPh>
    <rPh sb="3" eb="5">
      <t>キョウイン</t>
    </rPh>
    <rPh sb="5" eb="6">
      <t>スウ</t>
    </rPh>
    <phoneticPr fontId="5"/>
  </si>
  <si>
    <t>馬淵こども園</t>
    <rPh sb="5" eb="6">
      <t>エン</t>
    </rPh>
    <phoneticPr fontId="5"/>
  </si>
  <si>
    <t>竜王こども園</t>
    <rPh sb="5" eb="6">
      <t>エン</t>
    </rPh>
    <phoneticPr fontId="5"/>
  </si>
  <si>
    <t>矢倉こども園</t>
    <rPh sb="0" eb="2">
      <t>ヤグラ</t>
    </rPh>
    <rPh sb="5" eb="6">
      <t>エン</t>
    </rPh>
    <phoneticPr fontId="8"/>
  </si>
  <si>
    <t>認定こども園水口</t>
    <rPh sb="0" eb="2">
      <t>ニンテイ</t>
    </rPh>
    <rPh sb="5" eb="6">
      <t>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</si>
</sst>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5">
    <xf numFmtId="0" fontId="0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/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76" fontId="9" fillId="0" borderId="0" xfId="1" applyNumberFormat="1" applyFont="1" applyAlignment="1">
      <alignment vertical="center" shrinkToFit="1"/>
    </xf>
    <xf numFmtId="0" fontId="10" fillId="0" borderId="0" xfId="1" applyFont="1" applyAlignment="1">
      <alignment vertical="center"/>
    </xf>
    <xf numFmtId="0" fontId="10" fillId="0" borderId="6" xfId="1" applyFont="1" applyBorder="1" applyAlignment="1">
      <alignment horizontal="right" vertical="center"/>
    </xf>
    <xf numFmtId="176" fontId="11" fillId="0" borderId="0" xfId="1" applyNumberFormat="1" applyFont="1" applyAlignment="1">
      <alignment vertical="center" shrinkToFit="1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176" fontId="11" fillId="0" borderId="0" xfId="3" applyNumberFormat="1" applyFont="1" applyAlignment="1">
      <alignment vertical="center" shrinkToFit="1"/>
    </xf>
    <xf numFmtId="0" fontId="11" fillId="0" borderId="0" xfId="3" applyFont="1" applyAlignment="1">
      <alignment vertical="center" shrinkToFit="1"/>
    </xf>
    <xf numFmtId="176" fontId="11" fillId="0" borderId="0" xfId="4" applyNumberFormat="1" applyFont="1" applyAlignment="1">
      <alignment vertical="center" shrinkToFit="1"/>
    </xf>
    <xf numFmtId="176" fontId="11" fillId="0" borderId="0" xfId="5" applyNumberFormat="1" applyFont="1" applyAlignment="1">
      <alignment vertical="center" shrinkToFit="1"/>
    </xf>
    <xf numFmtId="176" fontId="11" fillId="0" borderId="0" xfId="6" applyNumberFormat="1" applyFont="1" applyAlignment="1">
      <alignment vertical="center" shrinkToFit="1"/>
    </xf>
    <xf numFmtId="176" fontId="11" fillId="0" borderId="0" xfId="7" applyNumberFormat="1" applyFont="1" applyAlignment="1">
      <alignment vertical="center" shrinkToFit="1"/>
    </xf>
    <xf numFmtId="176" fontId="11" fillId="0" borderId="0" xfId="8" applyNumberFormat="1" applyFont="1" applyAlignment="1">
      <alignment vertical="center" shrinkToFit="1"/>
    </xf>
    <xf numFmtId="176" fontId="11" fillId="0" borderId="0" xfId="9" applyNumberFormat="1" applyFont="1" applyAlignment="1">
      <alignment vertical="center" shrinkToFit="1"/>
    </xf>
    <xf numFmtId="0" fontId="11" fillId="0" borderId="0" xfId="9" applyFont="1" applyAlignment="1">
      <alignment vertical="center" shrinkToFit="1"/>
    </xf>
    <xf numFmtId="176" fontId="11" fillId="0" borderId="0" xfId="10" applyNumberFormat="1" applyFont="1" applyAlignment="1">
      <alignment vertical="center" shrinkToFit="1"/>
    </xf>
    <xf numFmtId="176" fontId="11" fillId="0" borderId="0" xfId="12" applyNumberFormat="1" applyFont="1" applyAlignment="1">
      <alignment vertical="center" shrinkToFit="1"/>
    </xf>
    <xf numFmtId="176" fontId="13" fillId="0" borderId="0" xfId="6" applyNumberFormat="1" applyFont="1" applyAlignment="1">
      <alignment vertical="center" shrinkToFit="1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0" fillId="0" borderId="6" xfId="1" applyFont="1" applyBorder="1" applyAlignment="1">
      <alignment horizontal="right" vertical="center" shrinkToFit="1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vertical="center"/>
    </xf>
    <xf numFmtId="0" fontId="8" fillId="0" borderId="9" xfId="1" applyFont="1" applyFill="1" applyBorder="1" applyAlignment="1">
      <alignment vertical="center"/>
    </xf>
    <xf numFmtId="0" fontId="8" fillId="0" borderId="10" xfId="1" applyFont="1" applyFill="1" applyBorder="1" applyAlignment="1">
      <alignment vertical="center"/>
    </xf>
    <xf numFmtId="0" fontId="8" fillId="0" borderId="7" xfId="1" applyFont="1" applyFill="1" applyBorder="1" applyAlignment="1">
      <alignment vertical="center"/>
    </xf>
    <xf numFmtId="0" fontId="8" fillId="0" borderId="11" xfId="1" applyFont="1" applyFill="1" applyBorder="1" applyAlignment="1">
      <alignment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vertical="center"/>
    </xf>
    <xf numFmtId="0" fontId="8" fillId="0" borderId="6" xfId="1" applyFont="1" applyFill="1" applyBorder="1" applyAlignment="1">
      <alignment horizontal="distributed" vertical="center"/>
    </xf>
    <xf numFmtId="176" fontId="9" fillId="2" borderId="0" xfId="1" applyNumberFormat="1" applyFont="1" applyFill="1" applyAlignment="1">
      <alignment vertical="center" shrinkToFit="1"/>
    </xf>
    <xf numFmtId="0" fontId="8" fillId="0" borderId="6" xfId="1" applyFont="1" applyFill="1" applyBorder="1" applyAlignment="1">
      <alignment vertical="center"/>
    </xf>
    <xf numFmtId="176" fontId="9" fillId="0" borderId="0" xfId="1" applyNumberFormat="1" applyFont="1" applyFill="1" applyAlignment="1">
      <alignment vertical="center" shrinkToFit="1"/>
    </xf>
    <xf numFmtId="0" fontId="9" fillId="0" borderId="0" xfId="1" applyFont="1" applyFill="1" applyAlignment="1">
      <alignment vertical="center" shrinkToFit="1"/>
    </xf>
    <xf numFmtId="0" fontId="10" fillId="0" borderId="6" xfId="1" applyFont="1" applyFill="1" applyBorder="1" applyAlignment="1">
      <alignment horizontal="right" vertical="center"/>
    </xf>
    <xf numFmtId="176" fontId="11" fillId="2" borderId="0" xfId="1" applyNumberFormat="1" applyFont="1" applyFill="1" applyAlignment="1">
      <alignment vertical="center" shrinkToFit="1"/>
    </xf>
    <xf numFmtId="176" fontId="11" fillId="0" borderId="0" xfId="1" applyNumberFormat="1" applyFont="1" applyFill="1" applyAlignment="1">
      <alignment vertical="center" shrinkToFit="1"/>
    </xf>
    <xf numFmtId="0" fontId="11" fillId="0" borderId="0" xfId="1" applyFont="1" applyFill="1" applyAlignment="1">
      <alignment vertical="center" shrinkToFit="1"/>
    </xf>
    <xf numFmtId="0" fontId="10" fillId="0" borderId="6" xfId="1" applyFont="1" applyFill="1" applyBorder="1" applyAlignment="1">
      <alignment vertical="center"/>
    </xf>
    <xf numFmtId="0" fontId="13" fillId="0" borderId="0" xfId="1" applyFont="1" applyFill="1" applyAlignment="1">
      <alignment vertical="center" shrinkToFit="1"/>
    </xf>
    <xf numFmtId="176" fontId="11" fillId="2" borderId="0" xfId="2" applyNumberFormat="1" applyFont="1" applyFill="1" applyAlignment="1">
      <alignment vertical="center" shrinkToFit="1"/>
    </xf>
    <xf numFmtId="176" fontId="11" fillId="0" borderId="0" xfId="2" applyNumberFormat="1" applyFont="1" applyFill="1" applyAlignment="1">
      <alignment vertical="center" shrinkToFit="1"/>
    </xf>
    <xf numFmtId="176" fontId="11" fillId="2" borderId="0" xfId="3" applyNumberFormat="1" applyFont="1" applyFill="1" applyAlignment="1">
      <alignment vertical="center" shrinkToFit="1"/>
    </xf>
    <xf numFmtId="0" fontId="11" fillId="0" borderId="0" xfId="3" applyFont="1" applyFill="1" applyAlignment="1">
      <alignment vertical="center" shrinkToFit="1"/>
    </xf>
    <xf numFmtId="176" fontId="11" fillId="2" borderId="0" xfId="4" applyNumberFormat="1" applyFont="1" applyFill="1" applyAlignment="1">
      <alignment vertical="center" shrinkToFit="1"/>
    </xf>
    <xf numFmtId="0" fontId="8" fillId="0" borderId="6" xfId="1" applyNumberFormat="1" applyFont="1" applyFill="1" applyBorder="1" applyAlignment="1" applyProtection="1">
      <alignment horizontal="distributed" vertical="center"/>
    </xf>
    <xf numFmtId="176" fontId="11" fillId="2" borderId="0" xfId="5" applyNumberFormat="1" applyFont="1" applyFill="1" applyAlignment="1">
      <alignment vertical="center" shrinkToFit="1"/>
    </xf>
    <xf numFmtId="0" fontId="10" fillId="0" borderId="15" xfId="1" applyFont="1" applyFill="1" applyBorder="1" applyAlignment="1">
      <alignment horizontal="right" vertical="center"/>
    </xf>
    <xf numFmtId="176" fontId="11" fillId="2" borderId="0" xfId="6" applyNumberFormat="1" applyFont="1" applyFill="1" applyAlignment="1">
      <alignment vertical="center" shrinkToFit="1"/>
    </xf>
    <xf numFmtId="0" fontId="11" fillId="0" borderId="0" xfId="6" applyFont="1" applyFill="1" applyAlignment="1">
      <alignment vertical="center" shrinkToFit="1"/>
    </xf>
    <xf numFmtId="176" fontId="11" fillId="2" borderId="0" xfId="7" applyNumberFormat="1" applyFont="1" applyFill="1" applyAlignment="1">
      <alignment vertical="center" shrinkToFit="1"/>
    </xf>
    <xf numFmtId="0" fontId="16" fillId="0" borderId="6" xfId="1" applyFont="1" applyFill="1" applyBorder="1" applyAlignment="1">
      <alignment horizontal="right" vertical="center"/>
    </xf>
    <xf numFmtId="176" fontId="11" fillId="2" borderId="0" xfId="8" applyNumberFormat="1" applyFont="1" applyFill="1" applyAlignment="1">
      <alignment vertical="center" shrinkToFit="1"/>
    </xf>
    <xf numFmtId="0" fontId="11" fillId="0" borderId="0" xfId="8" applyFont="1" applyFill="1" applyAlignment="1">
      <alignment vertical="center" shrinkToFit="1"/>
    </xf>
    <xf numFmtId="176" fontId="11" fillId="2" borderId="0" xfId="9" applyNumberFormat="1" applyFont="1" applyFill="1" applyAlignment="1">
      <alignment vertical="center" shrinkToFit="1"/>
    </xf>
    <xf numFmtId="176" fontId="11" fillId="0" borderId="0" xfId="3" applyNumberFormat="1" applyFont="1" applyFill="1" applyAlignment="1">
      <alignment vertical="center" shrinkToFit="1"/>
    </xf>
    <xf numFmtId="176" fontId="11" fillId="2" borderId="0" xfId="10" applyNumberFormat="1" applyFont="1" applyFill="1" applyAlignment="1">
      <alignment vertical="center" shrinkToFit="1"/>
    </xf>
    <xf numFmtId="176" fontId="11" fillId="0" borderId="0" xfId="10" applyNumberFormat="1" applyFont="1" applyFill="1" applyAlignment="1">
      <alignment vertical="center" shrinkToFit="1"/>
    </xf>
    <xf numFmtId="176" fontId="11" fillId="2" borderId="0" xfId="11" applyNumberFormat="1" applyFont="1" applyFill="1" applyAlignment="1">
      <alignment vertical="center" shrinkToFit="1"/>
    </xf>
    <xf numFmtId="176" fontId="11" fillId="2" borderId="0" xfId="12" applyNumberFormat="1" applyFont="1" applyFill="1" applyAlignment="1">
      <alignment vertical="center" shrinkToFit="1"/>
    </xf>
    <xf numFmtId="0" fontId="11" fillId="0" borderId="0" xfId="12" applyFont="1" applyFill="1" applyAlignment="1">
      <alignment vertical="center" shrinkToFit="1"/>
    </xf>
    <xf numFmtId="176" fontId="11" fillId="0" borderId="0" xfId="12" applyNumberFormat="1" applyFont="1" applyFill="1" applyAlignment="1">
      <alignment vertical="center" shrinkToFit="1"/>
    </xf>
    <xf numFmtId="0" fontId="10" fillId="0" borderId="6" xfId="1" applyNumberFormat="1" applyFont="1" applyFill="1" applyBorder="1" applyAlignment="1" applyProtection="1">
      <alignment horizontal="right" vertical="center"/>
    </xf>
    <xf numFmtId="0" fontId="8" fillId="0" borderId="6" xfId="1" applyNumberFormat="1" applyFont="1" applyFill="1" applyBorder="1" applyAlignment="1" applyProtection="1">
      <alignment vertical="center"/>
    </xf>
    <xf numFmtId="0" fontId="10" fillId="0" borderId="0" xfId="0" applyFont="1" applyFill="1" applyBorder="1" applyAlignment="1">
      <alignment horizontal="right" vertical="center" shrinkToFit="1"/>
    </xf>
    <xf numFmtId="176" fontId="11" fillId="0" borderId="0" xfId="8" applyNumberFormat="1" applyFont="1" applyFill="1" applyAlignment="1">
      <alignment vertical="center" shrinkToFit="1"/>
    </xf>
    <xf numFmtId="0" fontId="10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76" fontId="11" fillId="0" borderId="0" xfId="4" applyNumberFormat="1" applyFont="1" applyFill="1" applyAlignment="1">
      <alignment vertical="center" shrinkToFit="1"/>
    </xf>
    <xf numFmtId="176" fontId="11" fillId="0" borderId="0" xfId="5" applyNumberFormat="1" applyFont="1" applyFill="1" applyAlignment="1">
      <alignment vertical="center" shrinkToFit="1"/>
    </xf>
    <xf numFmtId="176" fontId="11" fillId="0" borderId="0" xfId="6" applyNumberFormat="1" applyFont="1" applyFill="1" applyAlignment="1">
      <alignment vertical="center" shrinkToFit="1"/>
    </xf>
    <xf numFmtId="176" fontId="11" fillId="0" borderId="0" xfId="7" applyNumberFormat="1" applyFont="1" applyFill="1" applyAlignment="1">
      <alignment vertical="center" shrinkToFit="1"/>
    </xf>
    <xf numFmtId="176" fontId="11" fillId="0" borderId="0" xfId="9" applyNumberFormat="1" applyFont="1" applyFill="1" applyAlignment="1">
      <alignment vertical="center" shrinkToFit="1"/>
    </xf>
    <xf numFmtId="176" fontId="11" fillId="0" borderId="0" xfId="11" applyNumberFormat="1" applyFont="1" applyFill="1" applyAlignment="1">
      <alignment vertical="center" shrinkToFit="1"/>
    </xf>
    <xf numFmtId="0" fontId="13" fillId="0" borderId="0" xfId="6" applyFont="1" applyFill="1" applyAlignment="1">
      <alignment vertical="center" shrinkToFit="1"/>
    </xf>
    <xf numFmtId="0" fontId="10" fillId="0" borderId="6" xfId="1" applyFont="1" applyFill="1" applyBorder="1" applyAlignment="1">
      <alignment horizontal="right" vertical="center" shrinkToFit="1"/>
    </xf>
    <xf numFmtId="176" fontId="11" fillId="0" borderId="16" xfId="1" applyNumberFormat="1" applyFont="1" applyFill="1" applyBorder="1" applyAlignment="1">
      <alignment vertical="center" shrinkToFit="1"/>
    </xf>
    <xf numFmtId="176" fontId="13" fillId="0" borderId="0" xfId="6" applyNumberFormat="1" applyFont="1" applyFill="1" applyAlignment="1">
      <alignment vertical="center" shrinkToFit="1"/>
    </xf>
    <xf numFmtId="176" fontId="8" fillId="0" borderId="0" xfId="1" applyNumberFormat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textRotation="255" wrapText="1"/>
    </xf>
    <xf numFmtId="0" fontId="8" fillId="0" borderId="17" xfId="1" applyFont="1" applyFill="1" applyBorder="1" applyAlignment="1">
      <alignment horizontal="center" vertical="center" textRotation="255"/>
    </xf>
    <xf numFmtId="0" fontId="8" fillId="0" borderId="12" xfId="1" applyFont="1" applyFill="1" applyBorder="1" applyAlignment="1">
      <alignment horizontal="center" vertical="center" textRotation="255"/>
    </xf>
  </cellXfs>
  <cellStyles count="25">
    <cellStyle name="標準" xfId="0" builtinId="0"/>
    <cellStyle name="標準 10" xfId="9" xr:uid="{00000000-0005-0000-0000-000001000000}"/>
    <cellStyle name="標準 11" xfId="13" xr:uid="{00000000-0005-0000-0000-000002000000}"/>
    <cellStyle name="標準 12" xfId="3" xr:uid="{00000000-0005-0000-0000-000003000000}"/>
    <cellStyle name="標準 13" xfId="10" xr:uid="{00000000-0005-0000-0000-000004000000}"/>
    <cellStyle name="標準 14" xfId="2" xr:uid="{00000000-0005-0000-0000-000005000000}"/>
    <cellStyle name="標準 15" xfId="14" xr:uid="{00000000-0005-0000-0000-000006000000}"/>
    <cellStyle name="標準 16" xfId="11" xr:uid="{00000000-0005-0000-0000-000007000000}"/>
    <cellStyle name="標準 17" xfId="15" xr:uid="{00000000-0005-0000-0000-000008000000}"/>
    <cellStyle name="標準 18" xfId="16" xr:uid="{00000000-0005-0000-0000-000009000000}"/>
    <cellStyle name="標準 19" xfId="22" xr:uid="{00000000-0005-0000-0000-00000A000000}"/>
    <cellStyle name="標準 2" xfId="1" xr:uid="{00000000-0005-0000-0000-00000B000000}"/>
    <cellStyle name="標準 2 2" xfId="20" xr:uid="{00000000-0005-0000-0000-00000C000000}"/>
    <cellStyle name="標準 20" xfId="23" xr:uid="{00000000-0005-0000-0000-00000D000000}"/>
    <cellStyle name="標準 21" xfId="24" xr:uid="{00000000-0005-0000-0000-00000E000000}"/>
    <cellStyle name="標準 3" xfId="5" xr:uid="{00000000-0005-0000-0000-00000F000000}"/>
    <cellStyle name="標準 3 2" xfId="19" xr:uid="{00000000-0005-0000-0000-000010000000}"/>
    <cellStyle name="標準 4" xfId="7" xr:uid="{00000000-0005-0000-0000-000011000000}"/>
    <cellStyle name="標準 5" xfId="6" xr:uid="{00000000-0005-0000-0000-000012000000}"/>
    <cellStyle name="標準 5 2" xfId="18" xr:uid="{00000000-0005-0000-0000-000013000000}"/>
    <cellStyle name="標準 6" xfId="17" xr:uid="{00000000-0005-0000-0000-000014000000}"/>
    <cellStyle name="標準 6 2" xfId="21" xr:uid="{00000000-0005-0000-0000-000015000000}"/>
    <cellStyle name="標準 7" xfId="12" xr:uid="{00000000-0005-0000-0000-000016000000}"/>
    <cellStyle name="標準 8" xfId="4" xr:uid="{00000000-0005-0000-0000-000017000000}"/>
    <cellStyle name="標準 9" xfId="8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355"/>
  <sheetViews>
    <sheetView showZeros="0" tabSelected="1" view="pageBreakPreview" zoomScale="120" zoomScaleNormal="100" zoomScaleSheetLayoutView="12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B3" sqref="B3"/>
    </sheetView>
  </sheetViews>
  <sheetFormatPr defaultRowHeight="11.25" x14ac:dyDescent="0.15"/>
  <cols>
    <col min="1" max="1" width="3.875" style="2" customWidth="1"/>
    <col min="2" max="2" width="12.125" style="7" customWidth="1"/>
    <col min="3" max="3" width="5" style="7" customWidth="1"/>
    <col min="4" max="4" width="4" style="7" customWidth="1"/>
    <col min="5" max="31" width="4.5" style="7" customWidth="1"/>
    <col min="32" max="32" width="2.5" style="81" customWidth="1"/>
    <col min="33" max="233" width="9" style="7"/>
    <col min="234" max="234" width="5.625" style="7" customWidth="1"/>
    <col min="235" max="235" width="10.375" style="7" customWidth="1"/>
    <col min="236" max="277" width="4" style="7" customWidth="1"/>
    <col min="278" max="279" width="4.375" style="7" customWidth="1"/>
    <col min="280" max="281" width="4.625" style="7" customWidth="1"/>
    <col min="282" max="489" width="9" style="7"/>
    <col min="490" max="490" width="5.625" style="7" customWidth="1"/>
    <col min="491" max="491" width="10.375" style="7" customWidth="1"/>
    <col min="492" max="533" width="4" style="7" customWidth="1"/>
    <col min="534" max="535" width="4.375" style="7" customWidth="1"/>
    <col min="536" max="537" width="4.625" style="7" customWidth="1"/>
    <col min="538" max="745" width="9" style="7"/>
    <col min="746" max="746" width="5.625" style="7" customWidth="1"/>
    <col min="747" max="747" width="10.375" style="7" customWidth="1"/>
    <col min="748" max="789" width="4" style="7" customWidth="1"/>
    <col min="790" max="791" width="4.375" style="7" customWidth="1"/>
    <col min="792" max="793" width="4.625" style="7" customWidth="1"/>
    <col min="794" max="1001" width="9" style="7"/>
    <col min="1002" max="1002" width="5.625" style="7" customWidth="1"/>
    <col min="1003" max="1003" width="10.375" style="7" customWidth="1"/>
    <col min="1004" max="1045" width="4" style="7" customWidth="1"/>
    <col min="1046" max="1047" width="4.375" style="7" customWidth="1"/>
    <col min="1048" max="1049" width="4.625" style="7" customWidth="1"/>
    <col min="1050" max="1257" width="9" style="7"/>
    <col min="1258" max="1258" width="5.625" style="7" customWidth="1"/>
    <col min="1259" max="1259" width="10.375" style="7" customWidth="1"/>
    <col min="1260" max="1301" width="4" style="7" customWidth="1"/>
    <col min="1302" max="1303" width="4.375" style="7" customWidth="1"/>
    <col min="1304" max="1305" width="4.625" style="7" customWidth="1"/>
    <col min="1306" max="1513" width="9" style="7"/>
    <col min="1514" max="1514" width="5.625" style="7" customWidth="1"/>
    <col min="1515" max="1515" width="10.375" style="7" customWidth="1"/>
    <col min="1516" max="1557" width="4" style="7" customWidth="1"/>
    <col min="1558" max="1559" width="4.375" style="7" customWidth="1"/>
    <col min="1560" max="1561" width="4.625" style="7" customWidth="1"/>
    <col min="1562" max="1769" width="9" style="7"/>
    <col min="1770" max="1770" width="5.625" style="7" customWidth="1"/>
    <col min="1771" max="1771" width="10.375" style="7" customWidth="1"/>
    <col min="1772" max="1813" width="4" style="7" customWidth="1"/>
    <col min="1814" max="1815" width="4.375" style="7" customWidth="1"/>
    <col min="1816" max="1817" width="4.625" style="7" customWidth="1"/>
    <col min="1818" max="2025" width="9" style="7"/>
    <col min="2026" max="2026" width="5.625" style="7" customWidth="1"/>
    <col min="2027" max="2027" width="10.375" style="7" customWidth="1"/>
    <col min="2028" max="2069" width="4" style="7" customWidth="1"/>
    <col min="2070" max="2071" width="4.375" style="7" customWidth="1"/>
    <col min="2072" max="2073" width="4.625" style="7" customWidth="1"/>
    <col min="2074" max="2281" width="9" style="7"/>
    <col min="2282" max="2282" width="5.625" style="7" customWidth="1"/>
    <col min="2283" max="2283" width="10.375" style="7" customWidth="1"/>
    <col min="2284" max="2325" width="4" style="7" customWidth="1"/>
    <col min="2326" max="2327" width="4.375" style="7" customWidth="1"/>
    <col min="2328" max="2329" width="4.625" style="7" customWidth="1"/>
    <col min="2330" max="2537" width="9" style="7"/>
    <col min="2538" max="2538" width="5.625" style="7" customWidth="1"/>
    <col min="2539" max="2539" width="10.375" style="7" customWidth="1"/>
    <col min="2540" max="2581" width="4" style="7" customWidth="1"/>
    <col min="2582" max="2583" width="4.375" style="7" customWidth="1"/>
    <col min="2584" max="2585" width="4.625" style="7" customWidth="1"/>
    <col min="2586" max="2793" width="9" style="7"/>
    <col min="2794" max="2794" width="5.625" style="7" customWidth="1"/>
    <col min="2795" max="2795" width="10.375" style="7" customWidth="1"/>
    <col min="2796" max="2837" width="4" style="7" customWidth="1"/>
    <col min="2838" max="2839" width="4.375" style="7" customWidth="1"/>
    <col min="2840" max="2841" width="4.625" style="7" customWidth="1"/>
    <col min="2842" max="3049" width="9" style="7"/>
    <col min="3050" max="3050" width="5.625" style="7" customWidth="1"/>
    <col min="3051" max="3051" width="10.375" style="7" customWidth="1"/>
    <col min="3052" max="3093" width="4" style="7" customWidth="1"/>
    <col min="3094" max="3095" width="4.375" style="7" customWidth="1"/>
    <col min="3096" max="3097" width="4.625" style="7" customWidth="1"/>
    <col min="3098" max="3305" width="9" style="7"/>
    <col min="3306" max="3306" width="5.625" style="7" customWidth="1"/>
    <col min="3307" max="3307" width="10.375" style="7" customWidth="1"/>
    <col min="3308" max="3349" width="4" style="7" customWidth="1"/>
    <col min="3350" max="3351" width="4.375" style="7" customWidth="1"/>
    <col min="3352" max="3353" width="4.625" style="7" customWidth="1"/>
    <col min="3354" max="3561" width="9" style="7"/>
    <col min="3562" max="3562" width="5.625" style="7" customWidth="1"/>
    <col min="3563" max="3563" width="10.375" style="7" customWidth="1"/>
    <col min="3564" max="3605" width="4" style="7" customWidth="1"/>
    <col min="3606" max="3607" width="4.375" style="7" customWidth="1"/>
    <col min="3608" max="3609" width="4.625" style="7" customWidth="1"/>
    <col min="3610" max="3817" width="9" style="7"/>
    <col min="3818" max="3818" width="5.625" style="7" customWidth="1"/>
    <col min="3819" max="3819" width="10.375" style="7" customWidth="1"/>
    <col min="3820" max="3861" width="4" style="7" customWidth="1"/>
    <col min="3862" max="3863" width="4.375" style="7" customWidth="1"/>
    <col min="3864" max="3865" width="4.625" style="7" customWidth="1"/>
    <col min="3866" max="4073" width="9" style="7"/>
    <col min="4074" max="4074" width="5.625" style="7" customWidth="1"/>
    <col min="4075" max="4075" width="10.375" style="7" customWidth="1"/>
    <col min="4076" max="4117" width="4" style="7" customWidth="1"/>
    <col min="4118" max="4119" width="4.375" style="7" customWidth="1"/>
    <col min="4120" max="4121" width="4.625" style="7" customWidth="1"/>
    <col min="4122" max="4329" width="9" style="7"/>
    <col min="4330" max="4330" width="5.625" style="7" customWidth="1"/>
    <col min="4331" max="4331" width="10.375" style="7" customWidth="1"/>
    <col min="4332" max="4373" width="4" style="7" customWidth="1"/>
    <col min="4374" max="4375" width="4.375" style="7" customWidth="1"/>
    <col min="4376" max="4377" width="4.625" style="7" customWidth="1"/>
    <col min="4378" max="4585" width="9" style="7"/>
    <col min="4586" max="4586" width="5.625" style="7" customWidth="1"/>
    <col min="4587" max="4587" width="10.375" style="7" customWidth="1"/>
    <col min="4588" max="4629" width="4" style="7" customWidth="1"/>
    <col min="4630" max="4631" width="4.375" style="7" customWidth="1"/>
    <col min="4632" max="4633" width="4.625" style="7" customWidth="1"/>
    <col min="4634" max="4841" width="9" style="7"/>
    <col min="4842" max="4842" width="5.625" style="7" customWidth="1"/>
    <col min="4843" max="4843" width="10.375" style="7" customWidth="1"/>
    <col min="4844" max="4885" width="4" style="7" customWidth="1"/>
    <col min="4886" max="4887" width="4.375" style="7" customWidth="1"/>
    <col min="4888" max="4889" width="4.625" style="7" customWidth="1"/>
    <col min="4890" max="5097" width="9" style="7"/>
    <col min="5098" max="5098" width="5.625" style="7" customWidth="1"/>
    <col min="5099" max="5099" width="10.375" style="7" customWidth="1"/>
    <col min="5100" max="5141" width="4" style="7" customWidth="1"/>
    <col min="5142" max="5143" width="4.375" style="7" customWidth="1"/>
    <col min="5144" max="5145" width="4.625" style="7" customWidth="1"/>
    <col min="5146" max="5353" width="9" style="7"/>
    <col min="5354" max="5354" width="5.625" style="7" customWidth="1"/>
    <col min="5355" max="5355" width="10.375" style="7" customWidth="1"/>
    <col min="5356" max="5397" width="4" style="7" customWidth="1"/>
    <col min="5398" max="5399" width="4.375" style="7" customWidth="1"/>
    <col min="5400" max="5401" width="4.625" style="7" customWidth="1"/>
    <col min="5402" max="5609" width="9" style="7"/>
    <col min="5610" max="5610" width="5.625" style="7" customWidth="1"/>
    <col min="5611" max="5611" width="10.375" style="7" customWidth="1"/>
    <col min="5612" max="5653" width="4" style="7" customWidth="1"/>
    <col min="5654" max="5655" width="4.375" style="7" customWidth="1"/>
    <col min="5656" max="5657" width="4.625" style="7" customWidth="1"/>
    <col min="5658" max="5865" width="9" style="7"/>
    <col min="5866" max="5866" width="5.625" style="7" customWidth="1"/>
    <col min="5867" max="5867" width="10.375" style="7" customWidth="1"/>
    <col min="5868" max="5909" width="4" style="7" customWidth="1"/>
    <col min="5910" max="5911" width="4.375" style="7" customWidth="1"/>
    <col min="5912" max="5913" width="4.625" style="7" customWidth="1"/>
    <col min="5914" max="6121" width="9" style="7"/>
    <col min="6122" max="6122" width="5.625" style="7" customWidth="1"/>
    <col min="6123" max="6123" width="10.375" style="7" customWidth="1"/>
    <col min="6124" max="6165" width="4" style="7" customWidth="1"/>
    <col min="6166" max="6167" width="4.375" style="7" customWidth="1"/>
    <col min="6168" max="6169" width="4.625" style="7" customWidth="1"/>
    <col min="6170" max="6377" width="9" style="7"/>
    <col min="6378" max="6378" width="5.625" style="7" customWidth="1"/>
    <col min="6379" max="6379" width="10.375" style="7" customWidth="1"/>
    <col min="6380" max="6421" width="4" style="7" customWidth="1"/>
    <col min="6422" max="6423" width="4.375" style="7" customWidth="1"/>
    <col min="6424" max="6425" width="4.625" style="7" customWidth="1"/>
    <col min="6426" max="6633" width="9" style="7"/>
    <col min="6634" max="6634" width="5.625" style="7" customWidth="1"/>
    <col min="6635" max="6635" width="10.375" style="7" customWidth="1"/>
    <col min="6636" max="6677" width="4" style="7" customWidth="1"/>
    <col min="6678" max="6679" width="4.375" style="7" customWidth="1"/>
    <col min="6680" max="6681" width="4.625" style="7" customWidth="1"/>
    <col min="6682" max="6889" width="9" style="7"/>
    <col min="6890" max="6890" width="5.625" style="7" customWidth="1"/>
    <col min="6891" max="6891" width="10.375" style="7" customWidth="1"/>
    <col min="6892" max="6933" width="4" style="7" customWidth="1"/>
    <col min="6934" max="6935" width="4.375" style="7" customWidth="1"/>
    <col min="6936" max="6937" width="4.625" style="7" customWidth="1"/>
    <col min="6938" max="7145" width="9" style="7"/>
    <col min="7146" max="7146" width="5.625" style="7" customWidth="1"/>
    <col min="7147" max="7147" width="10.375" style="7" customWidth="1"/>
    <col min="7148" max="7189" width="4" style="7" customWidth="1"/>
    <col min="7190" max="7191" width="4.375" style="7" customWidth="1"/>
    <col min="7192" max="7193" width="4.625" style="7" customWidth="1"/>
    <col min="7194" max="7401" width="9" style="7"/>
    <col min="7402" max="7402" width="5.625" style="7" customWidth="1"/>
    <col min="7403" max="7403" width="10.375" style="7" customWidth="1"/>
    <col min="7404" max="7445" width="4" style="7" customWidth="1"/>
    <col min="7446" max="7447" width="4.375" style="7" customWidth="1"/>
    <col min="7448" max="7449" width="4.625" style="7" customWidth="1"/>
    <col min="7450" max="7657" width="9" style="7"/>
    <col min="7658" max="7658" width="5.625" style="7" customWidth="1"/>
    <col min="7659" max="7659" width="10.375" style="7" customWidth="1"/>
    <col min="7660" max="7701" width="4" style="7" customWidth="1"/>
    <col min="7702" max="7703" width="4.375" style="7" customWidth="1"/>
    <col min="7704" max="7705" width="4.625" style="7" customWidth="1"/>
    <col min="7706" max="7913" width="9" style="7"/>
    <col min="7914" max="7914" width="5.625" style="7" customWidth="1"/>
    <col min="7915" max="7915" width="10.375" style="7" customWidth="1"/>
    <col min="7916" max="7957" width="4" style="7" customWidth="1"/>
    <col min="7958" max="7959" width="4.375" style="7" customWidth="1"/>
    <col min="7960" max="7961" width="4.625" style="7" customWidth="1"/>
    <col min="7962" max="8169" width="9" style="7"/>
    <col min="8170" max="8170" width="5.625" style="7" customWidth="1"/>
    <col min="8171" max="8171" width="10.375" style="7" customWidth="1"/>
    <col min="8172" max="8213" width="4" style="7" customWidth="1"/>
    <col min="8214" max="8215" width="4.375" style="7" customWidth="1"/>
    <col min="8216" max="8217" width="4.625" style="7" customWidth="1"/>
    <col min="8218" max="8425" width="9" style="7"/>
    <col min="8426" max="8426" width="5.625" style="7" customWidth="1"/>
    <col min="8427" max="8427" width="10.375" style="7" customWidth="1"/>
    <col min="8428" max="8469" width="4" style="7" customWidth="1"/>
    <col min="8470" max="8471" width="4.375" style="7" customWidth="1"/>
    <col min="8472" max="8473" width="4.625" style="7" customWidth="1"/>
    <col min="8474" max="8681" width="9" style="7"/>
    <col min="8682" max="8682" width="5.625" style="7" customWidth="1"/>
    <col min="8683" max="8683" width="10.375" style="7" customWidth="1"/>
    <col min="8684" max="8725" width="4" style="7" customWidth="1"/>
    <col min="8726" max="8727" width="4.375" style="7" customWidth="1"/>
    <col min="8728" max="8729" width="4.625" style="7" customWidth="1"/>
    <col min="8730" max="8937" width="9" style="7"/>
    <col min="8938" max="8938" width="5.625" style="7" customWidth="1"/>
    <col min="8939" max="8939" width="10.375" style="7" customWidth="1"/>
    <col min="8940" max="8981" width="4" style="7" customWidth="1"/>
    <col min="8982" max="8983" width="4.375" style="7" customWidth="1"/>
    <col min="8984" max="8985" width="4.625" style="7" customWidth="1"/>
    <col min="8986" max="9193" width="9" style="7"/>
    <col min="9194" max="9194" width="5.625" style="7" customWidth="1"/>
    <col min="9195" max="9195" width="10.375" style="7" customWidth="1"/>
    <col min="9196" max="9237" width="4" style="7" customWidth="1"/>
    <col min="9238" max="9239" width="4.375" style="7" customWidth="1"/>
    <col min="9240" max="9241" width="4.625" style="7" customWidth="1"/>
    <col min="9242" max="9449" width="9" style="7"/>
    <col min="9450" max="9450" width="5.625" style="7" customWidth="1"/>
    <col min="9451" max="9451" width="10.375" style="7" customWidth="1"/>
    <col min="9452" max="9493" width="4" style="7" customWidth="1"/>
    <col min="9494" max="9495" width="4.375" style="7" customWidth="1"/>
    <col min="9496" max="9497" width="4.625" style="7" customWidth="1"/>
    <col min="9498" max="9705" width="9" style="7"/>
    <col min="9706" max="9706" width="5.625" style="7" customWidth="1"/>
    <col min="9707" max="9707" width="10.375" style="7" customWidth="1"/>
    <col min="9708" max="9749" width="4" style="7" customWidth="1"/>
    <col min="9750" max="9751" width="4.375" style="7" customWidth="1"/>
    <col min="9752" max="9753" width="4.625" style="7" customWidth="1"/>
    <col min="9754" max="9961" width="9" style="7"/>
    <col min="9962" max="9962" width="5.625" style="7" customWidth="1"/>
    <col min="9963" max="9963" width="10.375" style="7" customWidth="1"/>
    <col min="9964" max="10005" width="4" style="7" customWidth="1"/>
    <col min="10006" max="10007" width="4.375" style="7" customWidth="1"/>
    <col min="10008" max="10009" width="4.625" style="7" customWidth="1"/>
    <col min="10010" max="10217" width="9" style="7"/>
    <col min="10218" max="10218" width="5.625" style="7" customWidth="1"/>
    <col min="10219" max="10219" width="10.375" style="7" customWidth="1"/>
    <col min="10220" max="10261" width="4" style="7" customWidth="1"/>
    <col min="10262" max="10263" width="4.375" style="7" customWidth="1"/>
    <col min="10264" max="10265" width="4.625" style="7" customWidth="1"/>
    <col min="10266" max="10473" width="9" style="7"/>
    <col min="10474" max="10474" width="5.625" style="7" customWidth="1"/>
    <col min="10475" max="10475" width="10.375" style="7" customWidth="1"/>
    <col min="10476" max="10517" width="4" style="7" customWidth="1"/>
    <col min="10518" max="10519" width="4.375" style="7" customWidth="1"/>
    <col min="10520" max="10521" width="4.625" style="7" customWidth="1"/>
    <col min="10522" max="10729" width="9" style="7"/>
    <col min="10730" max="10730" width="5.625" style="7" customWidth="1"/>
    <col min="10731" max="10731" width="10.375" style="7" customWidth="1"/>
    <col min="10732" max="10773" width="4" style="7" customWidth="1"/>
    <col min="10774" max="10775" width="4.375" style="7" customWidth="1"/>
    <col min="10776" max="10777" width="4.625" style="7" customWidth="1"/>
    <col min="10778" max="10985" width="9" style="7"/>
    <col min="10986" max="10986" width="5.625" style="7" customWidth="1"/>
    <col min="10987" max="10987" width="10.375" style="7" customWidth="1"/>
    <col min="10988" max="11029" width="4" style="7" customWidth="1"/>
    <col min="11030" max="11031" width="4.375" style="7" customWidth="1"/>
    <col min="11032" max="11033" width="4.625" style="7" customWidth="1"/>
    <col min="11034" max="11241" width="9" style="7"/>
    <col min="11242" max="11242" width="5.625" style="7" customWidth="1"/>
    <col min="11243" max="11243" width="10.375" style="7" customWidth="1"/>
    <col min="11244" max="11285" width="4" style="7" customWidth="1"/>
    <col min="11286" max="11287" width="4.375" style="7" customWidth="1"/>
    <col min="11288" max="11289" width="4.625" style="7" customWidth="1"/>
    <col min="11290" max="11497" width="9" style="7"/>
    <col min="11498" max="11498" width="5.625" style="7" customWidth="1"/>
    <col min="11499" max="11499" width="10.375" style="7" customWidth="1"/>
    <col min="11500" max="11541" width="4" style="7" customWidth="1"/>
    <col min="11542" max="11543" width="4.375" style="7" customWidth="1"/>
    <col min="11544" max="11545" width="4.625" style="7" customWidth="1"/>
    <col min="11546" max="11753" width="9" style="7"/>
    <col min="11754" max="11754" width="5.625" style="7" customWidth="1"/>
    <col min="11755" max="11755" width="10.375" style="7" customWidth="1"/>
    <col min="11756" max="11797" width="4" style="7" customWidth="1"/>
    <col min="11798" max="11799" width="4.375" style="7" customWidth="1"/>
    <col min="11800" max="11801" width="4.625" style="7" customWidth="1"/>
    <col min="11802" max="12009" width="9" style="7"/>
    <col min="12010" max="12010" width="5.625" style="7" customWidth="1"/>
    <col min="12011" max="12011" width="10.375" style="7" customWidth="1"/>
    <col min="12012" max="12053" width="4" style="7" customWidth="1"/>
    <col min="12054" max="12055" width="4.375" style="7" customWidth="1"/>
    <col min="12056" max="12057" width="4.625" style="7" customWidth="1"/>
    <col min="12058" max="12265" width="9" style="7"/>
    <col min="12266" max="12266" width="5.625" style="7" customWidth="1"/>
    <col min="12267" max="12267" width="10.375" style="7" customWidth="1"/>
    <col min="12268" max="12309" width="4" style="7" customWidth="1"/>
    <col min="12310" max="12311" width="4.375" style="7" customWidth="1"/>
    <col min="12312" max="12313" width="4.625" style="7" customWidth="1"/>
    <col min="12314" max="12521" width="9" style="7"/>
    <col min="12522" max="12522" width="5.625" style="7" customWidth="1"/>
    <col min="12523" max="12523" width="10.375" style="7" customWidth="1"/>
    <col min="12524" max="12565" width="4" style="7" customWidth="1"/>
    <col min="12566" max="12567" width="4.375" style="7" customWidth="1"/>
    <col min="12568" max="12569" width="4.625" style="7" customWidth="1"/>
    <col min="12570" max="12777" width="9" style="7"/>
    <col min="12778" max="12778" width="5.625" style="7" customWidth="1"/>
    <col min="12779" max="12779" width="10.375" style="7" customWidth="1"/>
    <col min="12780" max="12821" width="4" style="7" customWidth="1"/>
    <col min="12822" max="12823" width="4.375" style="7" customWidth="1"/>
    <col min="12824" max="12825" width="4.625" style="7" customWidth="1"/>
    <col min="12826" max="13033" width="9" style="7"/>
    <col min="13034" max="13034" width="5.625" style="7" customWidth="1"/>
    <col min="13035" max="13035" width="10.375" style="7" customWidth="1"/>
    <col min="13036" max="13077" width="4" style="7" customWidth="1"/>
    <col min="13078" max="13079" width="4.375" style="7" customWidth="1"/>
    <col min="13080" max="13081" width="4.625" style="7" customWidth="1"/>
    <col min="13082" max="13289" width="9" style="7"/>
    <col min="13290" max="13290" width="5.625" style="7" customWidth="1"/>
    <col min="13291" max="13291" width="10.375" style="7" customWidth="1"/>
    <col min="13292" max="13333" width="4" style="7" customWidth="1"/>
    <col min="13334" max="13335" width="4.375" style="7" customWidth="1"/>
    <col min="13336" max="13337" width="4.625" style="7" customWidth="1"/>
    <col min="13338" max="13545" width="9" style="7"/>
    <col min="13546" max="13546" width="5.625" style="7" customWidth="1"/>
    <col min="13547" max="13547" width="10.375" style="7" customWidth="1"/>
    <col min="13548" max="13589" width="4" style="7" customWidth="1"/>
    <col min="13590" max="13591" width="4.375" style="7" customWidth="1"/>
    <col min="13592" max="13593" width="4.625" style="7" customWidth="1"/>
    <col min="13594" max="13801" width="9" style="7"/>
    <col min="13802" max="13802" width="5.625" style="7" customWidth="1"/>
    <col min="13803" max="13803" width="10.375" style="7" customWidth="1"/>
    <col min="13804" max="13845" width="4" style="7" customWidth="1"/>
    <col min="13846" max="13847" width="4.375" style="7" customWidth="1"/>
    <col min="13848" max="13849" width="4.625" style="7" customWidth="1"/>
    <col min="13850" max="14057" width="9" style="7"/>
    <col min="14058" max="14058" width="5.625" style="7" customWidth="1"/>
    <col min="14059" max="14059" width="10.375" style="7" customWidth="1"/>
    <col min="14060" max="14101" width="4" style="7" customWidth="1"/>
    <col min="14102" max="14103" width="4.375" style="7" customWidth="1"/>
    <col min="14104" max="14105" width="4.625" style="7" customWidth="1"/>
    <col min="14106" max="14313" width="9" style="7"/>
    <col min="14314" max="14314" width="5.625" style="7" customWidth="1"/>
    <col min="14315" max="14315" width="10.375" style="7" customWidth="1"/>
    <col min="14316" max="14357" width="4" style="7" customWidth="1"/>
    <col min="14358" max="14359" width="4.375" style="7" customWidth="1"/>
    <col min="14360" max="14361" width="4.625" style="7" customWidth="1"/>
    <col min="14362" max="14569" width="9" style="7"/>
    <col min="14570" max="14570" width="5.625" style="7" customWidth="1"/>
    <col min="14571" max="14571" width="10.375" style="7" customWidth="1"/>
    <col min="14572" max="14613" width="4" style="7" customWidth="1"/>
    <col min="14614" max="14615" width="4.375" style="7" customWidth="1"/>
    <col min="14616" max="14617" width="4.625" style="7" customWidth="1"/>
    <col min="14618" max="14825" width="9" style="7"/>
    <col min="14826" max="14826" width="5.625" style="7" customWidth="1"/>
    <col min="14827" max="14827" width="10.375" style="7" customWidth="1"/>
    <col min="14828" max="14869" width="4" style="7" customWidth="1"/>
    <col min="14870" max="14871" width="4.375" style="7" customWidth="1"/>
    <col min="14872" max="14873" width="4.625" style="7" customWidth="1"/>
    <col min="14874" max="15081" width="9" style="7"/>
    <col min="15082" max="15082" width="5.625" style="7" customWidth="1"/>
    <col min="15083" max="15083" width="10.375" style="7" customWidth="1"/>
    <col min="15084" max="15125" width="4" style="7" customWidth="1"/>
    <col min="15126" max="15127" width="4.375" style="7" customWidth="1"/>
    <col min="15128" max="15129" width="4.625" style="7" customWidth="1"/>
    <col min="15130" max="15337" width="9" style="7"/>
    <col min="15338" max="15338" width="5.625" style="7" customWidth="1"/>
    <col min="15339" max="15339" width="10.375" style="7" customWidth="1"/>
    <col min="15340" max="15381" width="4" style="7" customWidth="1"/>
    <col min="15382" max="15383" width="4.375" style="7" customWidth="1"/>
    <col min="15384" max="15385" width="4.625" style="7" customWidth="1"/>
    <col min="15386" max="15593" width="9" style="7"/>
    <col min="15594" max="15594" width="5.625" style="7" customWidth="1"/>
    <col min="15595" max="15595" width="10.375" style="7" customWidth="1"/>
    <col min="15596" max="15637" width="4" style="7" customWidth="1"/>
    <col min="15638" max="15639" width="4.375" style="7" customWidth="1"/>
    <col min="15640" max="15641" width="4.625" style="7" customWidth="1"/>
    <col min="15642" max="15849" width="9" style="7"/>
    <col min="15850" max="15850" width="5.625" style="7" customWidth="1"/>
    <col min="15851" max="15851" width="10.375" style="7" customWidth="1"/>
    <col min="15852" max="15893" width="4" style="7" customWidth="1"/>
    <col min="15894" max="15895" width="4.375" style="7" customWidth="1"/>
    <col min="15896" max="15897" width="4.625" style="7" customWidth="1"/>
    <col min="15898" max="16105" width="9" style="7"/>
    <col min="16106" max="16106" width="5.625" style="7" customWidth="1"/>
    <col min="16107" max="16107" width="10.375" style="7" customWidth="1"/>
    <col min="16108" max="16149" width="4" style="7" customWidth="1"/>
    <col min="16150" max="16151" width="4.375" style="7" customWidth="1"/>
    <col min="16152" max="16153" width="4.625" style="7" customWidth="1"/>
    <col min="16154" max="16384" width="9" style="7"/>
  </cols>
  <sheetData>
    <row r="1" spans="2:32" s="1" customFormat="1" ht="14.25" x14ac:dyDescent="0.15">
      <c r="B1" s="22" t="s">
        <v>139</v>
      </c>
      <c r="L1" s="21"/>
      <c r="P1" s="22"/>
      <c r="AF1" s="83"/>
    </row>
    <row r="2" spans="2:32" s="2" customFormat="1" ht="4.5" customHeight="1" x14ac:dyDescent="0.15">
      <c r="AF2" s="29"/>
    </row>
    <row r="3" spans="2:32" s="29" customFormat="1" ht="15" customHeight="1" x14ac:dyDescent="0.15">
      <c r="B3" s="24"/>
      <c r="C3" s="95" t="s">
        <v>158</v>
      </c>
      <c r="D3" s="26" t="s">
        <v>0</v>
      </c>
      <c r="E3" s="25" t="s">
        <v>1</v>
      </c>
      <c r="F3" s="25"/>
      <c r="G3" s="27"/>
      <c r="H3" s="25" t="s">
        <v>2</v>
      </c>
      <c r="I3" s="25"/>
      <c r="J3" s="25"/>
      <c r="K3" s="28" t="s">
        <v>3</v>
      </c>
      <c r="L3" s="25"/>
      <c r="M3" s="25"/>
      <c r="N3" s="25"/>
      <c r="O3" s="25"/>
      <c r="P3" s="25"/>
      <c r="Q3" s="25"/>
      <c r="R3" s="25"/>
      <c r="S3" s="27"/>
      <c r="T3" s="25" t="s">
        <v>4</v>
      </c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</row>
    <row r="4" spans="2:32" s="29" customFormat="1" ht="15" customHeight="1" x14ac:dyDescent="0.15">
      <c r="B4" s="30" t="s">
        <v>5</v>
      </c>
      <c r="C4" s="96"/>
      <c r="D4" s="32" t="s">
        <v>6</v>
      </c>
      <c r="E4" s="31"/>
      <c r="F4" s="31"/>
      <c r="G4" s="32"/>
      <c r="H4" s="31"/>
      <c r="I4" s="31"/>
      <c r="J4" s="31"/>
      <c r="K4" s="31"/>
      <c r="L4" s="31"/>
      <c r="M4" s="32"/>
      <c r="N4" s="33" t="s">
        <v>7</v>
      </c>
      <c r="O4" s="34"/>
      <c r="P4" s="35"/>
      <c r="Q4" s="34" t="s">
        <v>8</v>
      </c>
      <c r="R4" s="34"/>
      <c r="S4" s="34"/>
      <c r="T4" s="36"/>
      <c r="U4" s="36"/>
      <c r="V4" s="36"/>
      <c r="W4" s="34" t="s">
        <v>7</v>
      </c>
      <c r="X4" s="34"/>
      <c r="Y4" s="34"/>
      <c r="Z4" s="33" t="s">
        <v>8</v>
      </c>
      <c r="AA4" s="34"/>
      <c r="AB4" s="35"/>
      <c r="AC4" s="34" t="s">
        <v>9</v>
      </c>
      <c r="AD4" s="34"/>
      <c r="AE4" s="34"/>
    </row>
    <row r="5" spans="2:32" s="29" customFormat="1" ht="15" customHeight="1" x14ac:dyDescent="0.15">
      <c r="B5" s="37"/>
      <c r="C5" s="97"/>
      <c r="D5" s="39" t="s">
        <v>13</v>
      </c>
      <c r="E5" s="38" t="s">
        <v>10</v>
      </c>
      <c r="F5" s="38" t="s">
        <v>11</v>
      </c>
      <c r="G5" s="39" t="s">
        <v>12</v>
      </c>
      <c r="H5" s="38" t="s">
        <v>10</v>
      </c>
      <c r="I5" s="38" t="s">
        <v>11</v>
      </c>
      <c r="J5" s="38" t="s">
        <v>12</v>
      </c>
      <c r="K5" s="38" t="s">
        <v>10</v>
      </c>
      <c r="L5" s="38" t="s">
        <v>11</v>
      </c>
      <c r="M5" s="39" t="s">
        <v>12</v>
      </c>
      <c r="N5" s="40" t="s">
        <v>10</v>
      </c>
      <c r="O5" s="40" t="s">
        <v>11</v>
      </c>
      <c r="P5" s="40" t="s">
        <v>12</v>
      </c>
      <c r="Q5" s="40" t="s">
        <v>10</v>
      </c>
      <c r="R5" s="40" t="s">
        <v>11</v>
      </c>
      <c r="S5" s="40" t="s">
        <v>12</v>
      </c>
      <c r="T5" s="38" t="s">
        <v>10</v>
      </c>
      <c r="U5" s="38" t="s">
        <v>11</v>
      </c>
      <c r="V5" s="38" t="s">
        <v>12</v>
      </c>
      <c r="W5" s="40" t="s">
        <v>10</v>
      </c>
      <c r="X5" s="40" t="s">
        <v>11</v>
      </c>
      <c r="Y5" s="40" t="s">
        <v>12</v>
      </c>
      <c r="Z5" s="40" t="s">
        <v>10</v>
      </c>
      <c r="AA5" s="40" t="s">
        <v>11</v>
      </c>
      <c r="AB5" s="40" t="s">
        <v>12</v>
      </c>
      <c r="AC5" s="40" t="s">
        <v>10</v>
      </c>
      <c r="AD5" s="40" t="s">
        <v>11</v>
      </c>
      <c r="AE5" s="41" t="s">
        <v>12</v>
      </c>
    </row>
    <row r="6" spans="2:32" s="29" customFormat="1" ht="15" customHeight="1" x14ac:dyDescent="0.15">
      <c r="B6" s="42" t="s">
        <v>143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</row>
    <row r="7" spans="2:32" s="29" customFormat="1" ht="15" customHeight="1" x14ac:dyDescent="0.15">
      <c r="B7" s="43" t="s">
        <v>14</v>
      </c>
      <c r="C7" s="44">
        <f>SUM(C8:C10)</f>
        <v>1028</v>
      </c>
      <c r="D7" s="44">
        <f>SUM(D8:D10)</f>
        <v>465</v>
      </c>
      <c r="E7" s="44">
        <f>SUM(E8:E10)</f>
        <v>8521</v>
      </c>
      <c r="F7" s="44">
        <f>I7+L7+U7</f>
        <v>4352</v>
      </c>
      <c r="G7" s="44">
        <f>J7+M7+V7</f>
        <v>4169</v>
      </c>
      <c r="H7" s="44">
        <f t="shared" ref="H7:AE7" si="0">SUM(H8:H10)</f>
        <v>2460</v>
      </c>
      <c r="I7" s="44">
        <f t="shared" si="0"/>
        <v>1265</v>
      </c>
      <c r="J7" s="44">
        <f t="shared" si="0"/>
        <v>1195</v>
      </c>
      <c r="K7" s="44">
        <f t="shared" si="0"/>
        <v>2976</v>
      </c>
      <c r="L7" s="44">
        <f t="shared" si="0"/>
        <v>1492</v>
      </c>
      <c r="M7" s="44">
        <f t="shared" si="0"/>
        <v>1484</v>
      </c>
      <c r="N7" s="44">
        <f t="shared" si="0"/>
        <v>2795</v>
      </c>
      <c r="O7" s="44">
        <f t="shared" si="0"/>
        <v>1397</v>
      </c>
      <c r="P7" s="44">
        <f t="shared" si="0"/>
        <v>1398</v>
      </c>
      <c r="Q7" s="44">
        <f t="shared" si="0"/>
        <v>181</v>
      </c>
      <c r="R7" s="44">
        <f t="shared" si="0"/>
        <v>95</v>
      </c>
      <c r="S7" s="44">
        <f t="shared" si="0"/>
        <v>86</v>
      </c>
      <c r="T7" s="44">
        <f t="shared" si="0"/>
        <v>3085</v>
      </c>
      <c r="U7" s="44">
        <f t="shared" si="0"/>
        <v>1595</v>
      </c>
      <c r="V7" s="44">
        <f t="shared" si="0"/>
        <v>1490</v>
      </c>
      <c r="W7" s="44">
        <f t="shared" si="0"/>
        <v>2663</v>
      </c>
      <c r="X7" s="44">
        <f t="shared" si="0"/>
        <v>1374</v>
      </c>
      <c r="Y7" s="44">
        <f t="shared" si="0"/>
        <v>1289</v>
      </c>
      <c r="Z7" s="44">
        <f t="shared" si="0"/>
        <v>303</v>
      </c>
      <c r="AA7" s="44">
        <f t="shared" si="0"/>
        <v>160</v>
      </c>
      <c r="AB7" s="44">
        <f t="shared" si="0"/>
        <v>143</v>
      </c>
      <c r="AC7" s="44">
        <f>SUM(AC8:AC10)</f>
        <v>119</v>
      </c>
      <c r="AD7" s="44">
        <f t="shared" si="0"/>
        <v>61</v>
      </c>
      <c r="AE7" s="44">
        <f t="shared" si="0"/>
        <v>58</v>
      </c>
      <c r="AF7" s="47"/>
    </row>
    <row r="8" spans="2:32" s="29" customFormat="1" ht="15" customHeight="1" x14ac:dyDescent="0.15">
      <c r="B8" s="43" t="s">
        <v>15</v>
      </c>
      <c r="C8" s="44">
        <f>C13</f>
        <v>9</v>
      </c>
      <c r="D8" s="44">
        <f>D13</f>
        <v>5</v>
      </c>
      <c r="E8" s="44">
        <f>E13</f>
        <v>110</v>
      </c>
      <c r="F8" s="44">
        <f>I8+L8+U8</f>
        <v>58</v>
      </c>
      <c r="G8" s="44">
        <f>J8+M8+V8</f>
        <v>52</v>
      </c>
      <c r="H8" s="44">
        <f t="shared" ref="H8:AE8" si="1">H13</f>
        <v>32</v>
      </c>
      <c r="I8" s="44">
        <f t="shared" si="1"/>
        <v>18</v>
      </c>
      <c r="J8" s="44">
        <f t="shared" si="1"/>
        <v>14</v>
      </c>
      <c r="K8" s="44">
        <f t="shared" si="1"/>
        <v>41</v>
      </c>
      <c r="L8" s="44">
        <f t="shared" si="1"/>
        <v>24</v>
      </c>
      <c r="M8" s="44">
        <f t="shared" si="1"/>
        <v>17</v>
      </c>
      <c r="N8" s="44">
        <f t="shared" si="1"/>
        <v>30</v>
      </c>
      <c r="O8" s="44">
        <f t="shared" si="1"/>
        <v>19</v>
      </c>
      <c r="P8" s="44">
        <f t="shared" si="1"/>
        <v>11</v>
      </c>
      <c r="Q8" s="44">
        <f t="shared" si="1"/>
        <v>11</v>
      </c>
      <c r="R8" s="44">
        <f t="shared" si="1"/>
        <v>5</v>
      </c>
      <c r="S8" s="44">
        <f t="shared" si="1"/>
        <v>6</v>
      </c>
      <c r="T8" s="44">
        <f t="shared" si="1"/>
        <v>37</v>
      </c>
      <c r="U8" s="44">
        <f t="shared" si="1"/>
        <v>16</v>
      </c>
      <c r="V8" s="44">
        <f t="shared" si="1"/>
        <v>21</v>
      </c>
      <c r="W8" s="44">
        <f t="shared" si="1"/>
        <v>28</v>
      </c>
      <c r="X8" s="44">
        <f t="shared" si="1"/>
        <v>13</v>
      </c>
      <c r="Y8" s="44">
        <f t="shared" si="1"/>
        <v>15</v>
      </c>
      <c r="Z8" s="44">
        <f t="shared" si="1"/>
        <v>9</v>
      </c>
      <c r="AA8" s="44">
        <f t="shared" si="1"/>
        <v>3</v>
      </c>
      <c r="AB8" s="44">
        <f t="shared" si="1"/>
        <v>6</v>
      </c>
      <c r="AC8" s="44">
        <f t="shared" si="1"/>
        <v>0</v>
      </c>
      <c r="AD8" s="44">
        <f t="shared" si="1"/>
        <v>0</v>
      </c>
      <c r="AE8" s="44">
        <f t="shared" si="1"/>
        <v>0</v>
      </c>
      <c r="AF8" s="47"/>
    </row>
    <row r="9" spans="2:32" s="29" customFormat="1" ht="15" customHeight="1" x14ac:dyDescent="0.15">
      <c r="B9" s="43" t="s">
        <v>145</v>
      </c>
      <c r="C9" s="44">
        <f t="shared" ref="C9:AE9" si="2">C16+C46+C55+C65+C72+C81+C88+C97+C102+C111+C117+C119+C124+C126+C129+C131</f>
        <v>822</v>
      </c>
      <c r="D9" s="44">
        <f t="shared" si="2"/>
        <v>379</v>
      </c>
      <c r="E9" s="44">
        <f t="shared" si="2"/>
        <v>6779</v>
      </c>
      <c r="F9" s="44">
        <f t="shared" si="2"/>
        <v>3453</v>
      </c>
      <c r="G9" s="44">
        <f t="shared" si="2"/>
        <v>3326</v>
      </c>
      <c r="H9" s="44">
        <f t="shared" si="2"/>
        <v>1940</v>
      </c>
      <c r="I9" s="44">
        <f t="shared" si="2"/>
        <v>972</v>
      </c>
      <c r="J9" s="44">
        <f t="shared" si="2"/>
        <v>968</v>
      </c>
      <c r="K9" s="44">
        <f t="shared" si="2"/>
        <v>2374</v>
      </c>
      <c r="L9" s="44">
        <f t="shared" si="2"/>
        <v>1197</v>
      </c>
      <c r="M9" s="44">
        <f t="shared" si="2"/>
        <v>1177</v>
      </c>
      <c r="N9" s="44">
        <f t="shared" si="2"/>
        <v>2222</v>
      </c>
      <c r="O9" s="44">
        <f t="shared" si="2"/>
        <v>1115</v>
      </c>
      <c r="P9" s="44">
        <f t="shared" si="2"/>
        <v>1107</v>
      </c>
      <c r="Q9" s="44">
        <f t="shared" si="2"/>
        <v>152</v>
      </c>
      <c r="R9" s="44">
        <f t="shared" si="2"/>
        <v>82</v>
      </c>
      <c r="S9" s="44">
        <f t="shared" si="2"/>
        <v>70</v>
      </c>
      <c r="T9" s="44">
        <f t="shared" si="2"/>
        <v>2465</v>
      </c>
      <c r="U9" s="44">
        <f t="shared" si="2"/>
        <v>1284</v>
      </c>
      <c r="V9" s="44">
        <f t="shared" si="2"/>
        <v>1181</v>
      </c>
      <c r="W9" s="44">
        <f t="shared" si="2"/>
        <v>2082</v>
      </c>
      <c r="X9" s="44">
        <f t="shared" si="2"/>
        <v>1081</v>
      </c>
      <c r="Y9" s="44">
        <f t="shared" si="2"/>
        <v>1001</v>
      </c>
      <c r="Z9" s="44">
        <f t="shared" si="2"/>
        <v>272</v>
      </c>
      <c r="AA9" s="44">
        <f t="shared" si="2"/>
        <v>147</v>
      </c>
      <c r="AB9" s="44">
        <f t="shared" si="2"/>
        <v>125</v>
      </c>
      <c r="AC9" s="44">
        <f t="shared" si="2"/>
        <v>111</v>
      </c>
      <c r="AD9" s="44">
        <f t="shared" si="2"/>
        <v>56</v>
      </c>
      <c r="AE9" s="44">
        <f t="shared" si="2"/>
        <v>55</v>
      </c>
      <c r="AF9" s="47"/>
    </row>
    <row r="10" spans="2:32" s="29" customFormat="1" ht="15" customHeight="1" x14ac:dyDescent="0.15">
      <c r="B10" s="43" t="s">
        <v>16</v>
      </c>
      <c r="C10" s="44">
        <f t="shared" ref="C10:AE10" si="3">C135+C142+C144+C150+C153+C157</f>
        <v>197</v>
      </c>
      <c r="D10" s="44">
        <f t="shared" si="3"/>
        <v>81</v>
      </c>
      <c r="E10" s="44">
        <f t="shared" si="3"/>
        <v>1632</v>
      </c>
      <c r="F10" s="44">
        <f t="shared" si="3"/>
        <v>841</v>
      </c>
      <c r="G10" s="44">
        <f t="shared" si="3"/>
        <v>791</v>
      </c>
      <c r="H10" s="44">
        <f t="shared" si="3"/>
        <v>488</v>
      </c>
      <c r="I10" s="44">
        <f t="shared" si="3"/>
        <v>275</v>
      </c>
      <c r="J10" s="44">
        <f t="shared" si="3"/>
        <v>213</v>
      </c>
      <c r="K10" s="44">
        <f t="shared" si="3"/>
        <v>561</v>
      </c>
      <c r="L10" s="44">
        <f t="shared" si="3"/>
        <v>271</v>
      </c>
      <c r="M10" s="44">
        <f t="shared" si="3"/>
        <v>290</v>
      </c>
      <c r="N10" s="44">
        <f t="shared" si="3"/>
        <v>543</v>
      </c>
      <c r="O10" s="44">
        <f t="shared" si="3"/>
        <v>263</v>
      </c>
      <c r="P10" s="44">
        <f t="shared" si="3"/>
        <v>280</v>
      </c>
      <c r="Q10" s="44">
        <f t="shared" si="3"/>
        <v>18</v>
      </c>
      <c r="R10" s="44">
        <f t="shared" si="3"/>
        <v>8</v>
      </c>
      <c r="S10" s="44">
        <f t="shared" si="3"/>
        <v>10</v>
      </c>
      <c r="T10" s="44">
        <f t="shared" si="3"/>
        <v>583</v>
      </c>
      <c r="U10" s="44">
        <f t="shared" si="3"/>
        <v>295</v>
      </c>
      <c r="V10" s="44">
        <f t="shared" si="3"/>
        <v>288</v>
      </c>
      <c r="W10" s="44">
        <f t="shared" si="3"/>
        <v>553</v>
      </c>
      <c r="X10" s="44">
        <f t="shared" si="3"/>
        <v>280</v>
      </c>
      <c r="Y10" s="44">
        <f t="shared" si="3"/>
        <v>273</v>
      </c>
      <c r="Z10" s="44">
        <f t="shared" si="3"/>
        <v>22</v>
      </c>
      <c r="AA10" s="44">
        <f t="shared" si="3"/>
        <v>10</v>
      </c>
      <c r="AB10" s="44">
        <f t="shared" si="3"/>
        <v>12</v>
      </c>
      <c r="AC10" s="44">
        <f t="shared" si="3"/>
        <v>8</v>
      </c>
      <c r="AD10" s="44">
        <f t="shared" si="3"/>
        <v>5</v>
      </c>
      <c r="AE10" s="44">
        <f t="shared" si="3"/>
        <v>3</v>
      </c>
      <c r="AF10" s="47">
        <f t="shared" ref="AF10" si="4">AF135+AF142+AF144+AF150+AF153+AF157</f>
        <v>0</v>
      </c>
    </row>
    <row r="11" spans="2:32" s="29" customFormat="1" ht="15" customHeight="1" x14ac:dyDescent="0.15">
      <c r="B11" s="45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7"/>
    </row>
    <row r="12" spans="2:32" s="29" customFormat="1" ht="15" customHeight="1" x14ac:dyDescent="0.15">
      <c r="B12" s="45" t="s">
        <v>17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7"/>
    </row>
    <row r="13" spans="2:32" s="80" customFormat="1" ht="15" customHeight="1" x14ac:dyDescent="0.15">
      <c r="B13" s="48" t="s">
        <v>18</v>
      </c>
      <c r="C13" s="50">
        <v>9</v>
      </c>
      <c r="D13" s="50">
        <v>5</v>
      </c>
      <c r="E13" s="49">
        <f>F13+G13</f>
        <v>110</v>
      </c>
      <c r="F13" s="49">
        <f>I13+L13+U13</f>
        <v>58</v>
      </c>
      <c r="G13" s="49">
        <f>J13+M13+V13</f>
        <v>52</v>
      </c>
      <c r="H13" s="49">
        <f>I13+J13</f>
        <v>32</v>
      </c>
      <c r="I13" s="51">
        <v>18</v>
      </c>
      <c r="J13" s="51">
        <v>14</v>
      </c>
      <c r="K13" s="49">
        <f>L13+M13</f>
        <v>41</v>
      </c>
      <c r="L13" s="49">
        <f>O13+R13</f>
        <v>24</v>
      </c>
      <c r="M13" s="49">
        <f>P13+S13</f>
        <v>17</v>
      </c>
      <c r="N13" s="49">
        <f>O13+P13</f>
        <v>30</v>
      </c>
      <c r="O13" s="51">
        <v>19</v>
      </c>
      <c r="P13" s="51">
        <v>11</v>
      </c>
      <c r="Q13" s="49">
        <f>R13+S13</f>
        <v>11</v>
      </c>
      <c r="R13" s="51">
        <v>5</v>
      </c>
      <c r="S13" s="51">
        <v>6</v>
      </c>
      <c r="T13" s="49">
        <f>U13+V13</f>
        <v>37</v>
      </c>
      <c r="U13" s="49">
        <f>X13+AA13+AD13</f>
        <v>16</v>
      </c>
      <c r="V13" s="49">
        <f>Y13+AB13+AE13</f>
        <v>21</v>
      </c>
      <c r="W13" s="49">
        <f>X13+Y13</f>
        <v>28</v>
      </c>
      <c r="X13" s="51">
        <v>13</v>
      </c>
      <c r="Y13" s="51">
        <v>15</v>
      </c>
      <c r="Z13" s="49">
        <f>AA13+AB13</f>
        <v>9</v>
      </c>
      <c r="AA13" s="51">
        <v>3</v>
      </c>
      <c r="AB13" s="51">
        <v>6</v>
      </c>
      <c r="AC13" s="49">
        <f>AD13+AE13</f>
        <v>0</v>
      </c>
      <c r="AD13" s="50">
        <v>0</v>
      </c>
      <c r="AE13" s="50">
        <v>0</v>
      </c>
      <c r="AF13" s="51"/>
    </row>
    <row r="14" spans="2:32" s="81" customFormat="1" ht="15" customHeight="1" x14ac:dyDescent="0.15">
      <c r="B14" s="52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3"/>
    </row>
    <row r="15" spans="2:32" s="29" customFormat="1" ht="15" customHeight="1" x14ac:dyDescent="0.15">
      <c r="B15" s="45" t="s">
        <v>146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7"/>
    </row>
    <row r="16" spans="2:32" s="29" customFormat="1" ht="15" customHeight="1" x14ac:dyDescent="0.15">
      <c r="B16" s="43" t="s">
        <v>19</v>
      </c>
      <c r="C16" s="44">
        <f t="shared" ref="C16:AE16" si="5">SUM(C17:C45)</f>
        <v>183</v>
      </c>
      <c r="D16" s="44">
        <f t="shared" si="5"/>
        <v>96</v>
      </c>
      <c r="E16" s="44">
        <f t="shared" si="5"/>
        <v>1858</v>
      </c>
      <c r="F16" s="44">
        <f t="shared" si="5"/>
        <v>899</v>
      </c>
      <c r="G16" s="44">
        <f t="shared" si="5"/>
        <v>959</v>
      </c>
      <c r="H16" s="44">
        <f t="shared" si="5"/>
        <v>538</v>
      </c>
      <c r="I16" s="44">
        <f t="shared" si="5"/>
        <v>267</v>
      </c>
      <c r="J16" s="44">
        <f t="shared" si="5"/>
        <v>271</v>
      </c>
      <c r="K16" s="44">
        <f t="shared" si="5"/>
        <v>620</v>
      </c>
      <c r="L16" s="44">
        <f t="shared" si="5"/>
        <v>302</v>
      </c>
      <c r="M16" s="44">
        <f t="shared" si="5"/>
        <v>318</v>
      </c>
      <c r="N16" s="44">
        <f t="shared" si="5"/>
        <v>591</v>
      </c>
      <c r="O16" s="44">
        <f t="shared" si="5"/>
        <v>288</v>
      </c>
      <c r="P16" s="44">
        <f t="shared" si="5"/>
        <v>303</v>
      </c>
      <c r="Q16" s="44">
        <f t="shared" si="5"/>
        <v>29</v>
      </c>
      <c r="R16" s="44">
        <f t="shared" si="5"/>
        <v>14</v>
      </c>
      <c r="S16" s="44">
        <f t="shared" si="5"/>
        <v>15</v>
      </c>
      <c r="T16" s="44">
        <f t="shared" si="5"/>
        <v>700</v>
      </c>
      <c r="U16" s="44">
        <f t="shared" si="5"/>
        <v>330</v>
      </c>
      <c r="V16" s="44">
        <f t="shared" si="5"/>
        <v>370</v>
      </c>
      <c r="W16" s="44">
        <f t="shared" si="5"/>
        <v>602</v>
      </c>
      <c r="X16" s="44">
        <f t="shared" si="5"/>
        <v>281</v>
      </c>
      <c r="Y16" s="44">
        <f t="shared" si="5"/>
        <v>321</v>
      </c>
      <c r="Z16" s="44">
        <f t="shared" si="5"/>
        <v>72</v>
      </c>
      <c r="AA16" s="44">
        <f t="shared" si="5"/>
        <v>35</v>
      </c>
      <c r="AB16" s="44">
        <f t="shared" si="5"/>
        <v>37</v>
      </c>
      <c r="AC16" s="44">
        <f t="shared" si="5"/>
        <v>26</v>
      </c>
      <c r="AD16" s="44">
        <f t="shared" si="5"/>
        <v>14</v>
      </c>
      <c r="AE16" s="44">
        <f t="shared" si="5"/>
        <v>12</v>
      </c>
      <c r="AF16" s="47"/>
    </row>
    <row r="17" spans="2:32" s="80" customFormat="1" ht="15" customHeight="1" x14ac:dyDescent="0.15">
      <c r="B17" s="48" t="s">
        <v>20</v>
      </c>
      <c r="C17" s="55">
        <v>5</v>
      </c>
      <c r="D17" s="55">
        <v>3</v>
      </c>
      <c r="E17" s="54">
        <f t="shared" ref="E17:E45" si="6">F17+G17</f>
        <v>32</v>
      </c>
      <c r="F17" s="54">
        <f t="shared" ref="F17" si="7">I17+L17+U17</f>
        <v>17</v>
      </c>
      <c r="G17" s="54">
        <f t="shared" ref="G17" si="8">J17+M17+V17</f>
        <v>15</v>
      </c>
      <c r="H17" s="54">
        <f t="shared" ref="H17:H45" si="9">I17+J17</f>
        <v>7</v>
      </c>
      <c r="I17" s="55">
        <v>3</v>
      </c>
      <c r="J17" s="55">
        <v>4</v>
      </c>
      <c r="K17" s="54">
        <f t="shared" ref="K17:K45" si="10">L17+M17</f>
        <v>7</v>
      </c>
      <c r="L17" s="54">
        <f t="shared" ref="L17:L45" si="11">O17+R17</f>
        <v>3</v>
      </c>
      <c r="M17" s="54">
        <f t="shared" ref="M17:M45" si="12">P17+S17</f>
        <v>4</v>
      </c>
      <c r="N17" s="54">
        <f t="shared" ref="N17:N45" si="13">O17+P17</f>
        <v>7</v>
      </c>
      <c r="O17" s="55">
        <v>3</v>
      </c>
      <c r="P17" s="55">
        <v>4</v>
      </c>
      <c r="Q17" s="54">
        <f t="shared" ref="Q17:Q45" si="14">R17+S17</f>
        <v>0</v>
      </c>
      <c r="R17" s="55"/>
      <c r="S17" s="55"/>
      <c r="T17" s="54">
        <f t="shared" ref="T17:T45" si="15">U17+V17</f>
        <v>18</v>
      </c>
      <c r="U17" s="54">
        <f t="shared" ref="U17:V45" si="16">X17+AA17+AD17</f>
        <v>11</v>
      </c>
      <c r="V17" s="54">
        <f t="shared" si="16"/>
        <v>7</v>
      </c>
      <c r="W17" s="54">
        <f t="shared" ref="W17:W45" si="17">X17+Y17</f>
        <v>16</v>
      </c>
      <c r="X17" s="55">
        <v>10</v>
      </c>
      <c r="Y17" s="55">
        <v>6</v>
      </c>
      <c r="Z17" s="54">
        <f t="shared" ref="Z17:Z45" si="18">AA17+AB17</f>
        <v>1</v>
      </c>
      <c r="AA17" s="55"/>
      <c r="AB17" s="55">
        <v>1</v>
      </c>
      <c r="AC17" s="54">
        <f t="shared" ref="AC17:AC45" si="19">AD17+AE17</f>
        <v>1</v>
      </c>
      <c r="AD17" s="55">
        <v>1</v>
      </c>
      <c r="AE17" s="55"/>
      <c r="AF17" s="55"/>
    </row>
    <row r="18" spans="2:32" s="80" customFormat="1" ht="15" customHeight="1" x14ac:dyDescent="0.15">
      <c r="B18" s="48" t="s">
        <v>21</v>
      </c>
      <c r="C18" s="55">
        <v>6</v>
      </c>
      <c r="D18" s="55">
        <v>3</v>
      </c>
      <c r="E18" s="54">
        <f t="shared" si="6"/>
        <v>60</v>
      </c>
      <c r="F18" s="54">
        <f t="shared" ref="F18:G43" si="20">I18+L18+U18</f>
        <v>35</v>
      </c>
      <c r="G18" s="54">
        <f t="shared" si="20"/>
        <v>25</v>
      </c>
      <c r="H18" s="54">
        <f t="shared" si="9"/>
        <v>20</v>
      </c>
      <c r="I18" s="55">
        <v>11</v>
      </c>
      <c r="J18" s="55">
        <v>9</v>
      </c>
      <c r="K18" s="54">
        <f t="shared" si="10"/>
        <v>22</v>
      </c>
      <c r="L18" s="54">
        <f t="shared" si="11"/>
        <v>11</v>
      </c>
      <c r="M18" s="54">
        <f t="shared" si="12"/>
        <v>11</v>
      </c>
      <c r="N18" s="54">
        <f t="shared" si="13"/>
        <v>20</v>
      </c>
      <c r="O18" s="55">
        <v>10</v>
      </c>
      <c r="P18" s="55">
        <v>10</v>
      </c>
      <c r="Q18" s="54">
        <f t="shared" si="14"/>
        <v>2</v>
      </c>
      <c r="R18" s="55">
        <v>1</v>
      </c>
      <c r="S18" s="55">
        <v>1</v>
      </c>
      <c r="T18" s="54">
        <f t="shared" si="15"/>
        <v>18</v>
      </c>
      <c r="U18" s="54">
        <f t="shared" si="16"/>
        <v>13</v>
      </c>
      <c r="V18" s="54">
        <f t="shared" si="16"/>
        <v>5</v>
      </c>
      <c r="W18" s="54">
        <f t="shared" si="17"/>
        <v>15</v>
      </c>
      <c r="X18" s="55">
        <v>12</v>
      </c>
      <c r="Y18" s="55">
        <v>3</v>
      </c>
      <c r="Z18" s="54">
        <f t="shared" si="18"/>
        <v>1</v>
      </c>
      <c r="AA18" s="55"/>
      <c r="AB18" s="55">
        <v>1</v>
      </c>
      <c r="AC18" s="54">
        <f t="shared" si="19"/>
        <v>2</v>
      </c>
      <c r="AD18" s="55">
        <v>1</v>
      </c>
      <c r="AE18" s="55">
        <v>1</v>
      </c>
      <c r="AF18" s="55"/>
    </row>
    <row r="19" spans="2:32" s="80" customFormat="1" ht="15" customHeight="1" x14ac:dyDescent="0.15">
      <c r="B19" s="48" t="s">
        <v>22</v>
      </c>
      <c r="C19" s="55">
        <v>8</v>
      </c>
      <c r="D19" s="55">
        <v>5</v>
      </c>
      <c r="E19" s="54">
        <f t="shared" si="6"/>
        <v>103</v>
      </c>
      <c r="F19" s="54">
        <f t="shared" si="20"/>
        <v>48</v>
      </c>
      <c r="G19" s="54">
        <f t="shared" si="20"/>
        <v>55</v>
      </c>
      <c r="H19" s="54">
        <f t="shared" si="9"/>
        <v>27</v>
      </c>
      <c r="I19" s="55">
        <v>12</v>
      </c>
      <c r="J19" s="55">
        <v>15</v>
      </c>
      <c r="K19" s="54">
        <f t="shared" si="10"/>
        <v>39</v>
      </c>
      <c r="L19" s="54">
        <f t="shared" si="11"/>
        <v>22</v>
      </c>
      <c r="M19" s="54">
        <f t="shared" si="12"/>
        <v>17</v>
      </c>
      <c r="N19" s="54">
        <f t="shared" si="13"/>
        <v>36</v>
      </c>
      <c r="O19" s="55">
        <v>21</v>
      </c>
      <c r="P19" s="55">
        <v>15</v>
      </c>
      <c r="Q19" s="54">
        <f t="shared" si="14"/>
        <v>3</v>
      </c>
      <c r="R19" s="55">
        <v>1</v>
      </c>
      <c r="S19" s="55">
        <v>2</v>
      </c>
      <c r="T19" s="54">
        <f t="shared" si="15"/>
        <v>37</v>
      </c>
      <c r="U19" s="54">
        <f t="shared" si="16"/>
        <v>14</v>
      </c>
      <c r="V19" s="54">
        <f t="shared" si="16"/>
        <v>23</v>
      </c>
      <c r="W19" s="54">
        <f t="shared" si="17"/>
        <v>31</v>
      </c>
      <c r="X19" s="55">
        <v>12</v>
      </c>
      <c r="Y19" s="55">
        <v>19</v>
      </c>
      <c r="Z19" s="54">
        <f t="shared" si="18"/>
        <v>4</v>
      </c>
      <c r="AA19" s="55">
        <v>1</v>
      </c>
      <c r="AB19" s="55">
        <v>3</v>
      </c>
      <c r="AC19" s="54">
        <f t="shared" si="19"/>
        <v>2</v>
      </c>
      <c r="AD19" s="55">
        <v>1</v>
      </c>
      <c r="AE19" s="55">
        <v>1</v>
      </c>
      <c r="AF19" s="55"/>
    </row>
    <row r="20" spans="2:32" s="80" customFormat="1" ht="15" customHeight="1" x14ac:dyDescent="0.15">
      <c r="B20" s="48" t="s">
        <v>23</v>
      </c>
      <c r="C20" s="55">
        <v>7</v>
      </c>
      <c r="D20" s="55">
        <v>3</v>
      </c>
      <c r="E20" s="54">
        <f t="shared" si="6"/>
        <v>91</v>
      </c>
      <c r="F20" s="54">
        <f t="shared" si="20"/>
        <v>46</v>
      </c>
      <c r="G20" s="54">
        <f t="shared" si="20"/>
        <v>45</v>
      </c>
      <c r="H20" s="54">
        <f t="shared" si="9"/>
        <v>30</v>
      </c>
      <c r="I20" s="55">
        <v>15</v>
      </c>
      <c r="J20" s="55">
        <v>15</v>
      </c>
      <c r="K20" s="54">
        <f t="shared" si="10"/>
        <v>29</v>
      </c>
      <c r="L20" s="54">
        <f t="shared" si="11"/>
        <v>15</v>
      </c>
      <c r="M20" s="54">
        <f t="shared" si="12"/>
        <v>14</v>
      </c>
      <c r="N20" s="54">
        <f t="shared" si="13"/>
        <v>26</v>
      </c>
      <c r="O20" s="55">
        <v>14</v>
      </c>
      <c r="P20" s="55">
        <v>12</v>
      </c>
      <c r="Q20" s="54">
        <f t="shared" si="14"/>
        <v>3</v>
      </c>
      <c r="R20" s="55">
        <v>1</v>
      </c>
      <c r="S20" s="55">
        <v>2</v>
      </c>
      <c r="T20" s="54">
        <f t="shared" si="15"/>
        <v>32</v>
      </c>
      <c r="U20" s="54">
        <f t="shared" si="16"/>
        <v>16</v>
      </c>
      <c r="V20" s="54">
        <f t="shared" si="16"/>
        <v>16</v>
      </c>
      <c r="W20" s="54">
        <f t="shared" si="17"/>
        <v>25</v>
      </c>
      <c r="X20" s="55">
        <v>13</v>
      </c>
      <c r="Y20" s="55">
        <v>12</v>
      </c>
      <c r="Z20" s="54">
        <f t="shared" si="18"/>
        <v>6</v>
      </c>
      <c r="AA20" s="55">
        <v>2</v>
      </c>
      <c r="AB20" s="55">
        <v>4</v>
      </c>
      <c r="AC20" s="54">
        <f t="shared" si="19"/>
        <v>1</v>
      </c>
      <c r="AD20" s="55">
        <v>1</v>
      </c>
      <c r="AE20" s="55"/>
      <c r="AF20" s="55"/>
    </row>
    <row r="21" spans="2:32" s="80" customFormat="1" ht="15" customHeight="1" x14ac:dyDescent="0.15">
      <c r="B21" s="48" t="s">
        <v>24</v>
      </c>
      <c r="C21" s="55">
        <v>6</v>
      </c>
      <c r="D21" s="55">
        <v>3</v>
      </c>
      <c r="E21" s="54">
        <f t="shared" si="6"/>
        <v>67</v>
      </c>
      <c r="F21" s="54">
        <f t="shared" si="20"/>
        <v>34</v>
      </c>
      <c r="G21" s="54">
        <f t="shared" si="20"/>
        <v>33</v>
      </c>
      <c r="H21" s="54">
        <f t="shared" si="9"/>
        <v>22</v>
      </c>
      <c r="I21" s="55">
        <v>12</v>
      </c>
      <c r="J21" s="55">
        <v>10</v>
      </c>
      <c r="K21" s="54">
        <f t="shared" si="10"/>
        <v>21</v>
      </c>
      <c r="L21" s="54">
        <f t="shared" si="11"/>
        <v>11</v>
      </c>
      <c r="M21" s="54">
        <f t="shared" si="12"/>
        <v>10</v>
      </c>
      <c r="N21" s="54">
        <f t="shared" si="13"/>
        <v>20</v>
      </c>
      <c r="O21" s="55">
        <v>11</v>
      </c>
      <c r="P21" s="55">
        <v>9</v>
      </c>
      <c r="Q21" s="54">
        <f t="shared" si="14"/>
        <v>1</v>
      </c>
      <c r="R21" s="55"/>
      <c r="S21" s="55">
        <v>1</v>
      </c>
      <c r="T21" s="54">
        <f t="shared" si="15"/>
        <v>24</v>
      </c>
      <c r="U21" s="54">
        <f t="shared" si="16"/>
        <v>11</v>
      </c>
      <c r="V21" s="54">
        <f t="shared" si="16"/>
        <v>13</v>
      </c>
      <c r="W21" s="54">
        <f t="shared" si="17"/>
        <v>21</v>
      </c>
      <c r="X21" s="55">
        <v>9</v>
      </c>
      <c r="Y21" s="55">
        <v>12</v>
      </c>
      <c r="Z21" s="54">
        <f t="shared" si="18"/>
        <v>2</v>
      </c>
      <c r="AA21" s="55">
        <v>1</v>
      </c>
      <c r="AB21" s="55">
        <v>1</v>
      </c>
      <c r="AC21" s="54">
        <f t="shared" si="19"/>
        <v>1</v>
      </c>
      <c r="AD21" s="55">
        <v>1</v>
      </c>
      <c r="AE21" s="55"/>
      <c r="AF21" s="55"/>
    </row>
    <row r="22" spans="2:32" s="80" customFormat="1" ht="15" customHeight="1" x14ac:dyDescent="0.15">
      <c r="B22" s="48" t="s">
        <v>25</v>
      </c>
      <c r="C22" s="55">
        <v>6</v>
      </c>
      <c r="D22" s="55">
        <v>3</v>
      </c>
      <c r="E22" s="54">
        <f t="shared" si="6"/>
        <v>25</v>
      </c>
      <c r="F22" s="54">
        <f t="shared" si="20"/>
        <v>11</v>
      </c>
      <c r="G22" s="54">
        <f t="shared" si="20"/>
        <v>14</v>
      </c>
      <c r="H22" s="54">
        <f t="shared" si="9"/>
        <v>9</v>
      </c>
      <c r="I22" s="55">
        <v>6</v>
      </c>
      <c r="J22" s="55">
        <v>3</v>
      </c>
      <c r="K22" s="54">
        <f t="shared" si="10"/>
        <v>7</v>
      </c>
      <c r="L22" s="54">
        <f t="shared" si="11"/>
        <v>1</v>
      </c>
      <c r="M22" s="54">
        <f t="shared" si="12"/>
        <v>6</v>
      </c>
      <c r="N22" s="54">
        <f t="shared" si="13"/>
        <v>7</v>
      </c>
      <c r="O22" s="55">
        <v>1</v>
      </c>
      <c r="P22" s="55">
        <v>6</v>
      </c>
      <c r="Q22" s="54">
        <f t="shared" si="14"/>
        <v>0</v>
      </c>
      <c r="R22" s="55"/>
      <c r="S22" s="55"/>
      <c r="T22" s="54">
        <f t="shared" si="15"/>
        <v>9</v>
      </c>
      <c r="U22" s="54">
        <f t="shared" si="16"/>
        <v>4</v>
      </c>
      <c r="V22" s="54">
        <f t="shared" si="16"/>
        <v>5</v>
      </c>
      <c r="W22" s="54">
        <f t="shared" si="17"/>
        <v>7</v>
      </c>
      <c r="X22" s="55">
        <v>3</v>
      </c>
      <c r="Y22" s="55">
        <v>4</v>
      </c>
      <c r="Z22" s="54">
        <f t="shared" si="18"/>
        <v>1</v>
      </c>
      <c r="AA22" s="55"/>
      <c r="AB22" s="55">
        <v>1</v>
      </c>
      <c r="AC22" s="54">
        <f t="shared" si="19"/>
        <v>1</v>
      </c>
      <c r="AD22" s="55">
        <v>1</v>
      </c>
      <c r="AE22" s="55"/>
      <c r="AF22" s="55"/>
    </row>
    <row r="23" spans="2:32" s="80" customFormat="1" ht="15" customHeight="1" x14ac:dyDescent="0.15">
      <c r="B23" s="48" t="s">
        <v>26</v>
      </c>
      <c r="C23" s="55">
        <v>5</v>
      </c>
      <c r="D23" s="55">
        <v>3</v>
      </c>
      <c r="E23" s="54">
        <f t="shared" si="6"/>
        <v>42</v>
      </c>
      <c r="F23" s="54">
        <f t="shared" si="20"/>
        <v>19</v>
      </c>
      <c r="G23" s="54">
        <f t="shared" si="20"/>
        <v>23</v>
      </c>
      <c r="H23" s="54">
        <f t="shared" si="9"/>
        <v>17</v>
      </c>
      <c r="I23" s="55">
        <v>9</v>
      </c>
      <c r="J23" s="55">
        <v>8</v>
      </c>
      <c r="K23" s="54">
        <f t="shared" si="10"/>
        <v>16</v>
      </c>
      <c r="L23" s="54">
        <f t="shared" si="11"/>
        <v>5</v>
      </c>
      <c r="M23" s="54">
        <f t="shared" si="12"/>
        <v>11</v>
      </c>
      <c r="N23" s="54">
        <f t="shared" si="13"/>
        <v>14</v>
      </c>
      <c r="O23" s="55">
        <v>3</v>
      </c>
      <c r="P23" s="55">
        <v>11</v>
      </c>
      <c r="Q23" s="54">
        <f t="shared" si="14"/>
        <v>2</v>
      </c>
      <c r="R23" s="55">
        <v>2</v>
      </c>
      <c r="S23" s="55"/>
      <c r="T23" s="54">
        <f t="shared" si="15"/>
        <v>9</v>
      </c>
      <c r="U23" s="54">
        <f t="shared" si="16"/>
        <v>5</v>
      </c>
      <c r="V23" s="54">
        <f t="shared" si="16"/>
        <v>4</v>
      </c>
      <c r="W23" s="54">
        <f t="shared" si="17"/>
        <v>8</v>
      </c>
      <c r="X23" s="55">
        <v>4</v>
      </c>
      <c r="Y23" s="55">
        <v>4</v>
      </c>
      <c r="Z23" s="54">
        <f t="shared" si="18"/>
        <v>1</v>
      </c>
      <c r="AA23" s="55">
        <v>1</v>
      </c>
      <c r="AB23" s="55"/>
      <c r="AC23" s="54">
        <f t="shared" si="19"/>
        <v>0</v>
      </c>
      <c r="AD23" s="55"/>
      <c r="AE23" s="55"/>
      <c r="AF23" s="55"/>
    </row>
    <row r="24" spans="2:32" s="80" customFormat="1" ht="15" customHeight="1" x14ac:dyDescent="0.15">
      <c r="B24" s="48" t="s">
        <v>27</v>
      </c>
      <c r="C24" s="55">
        <v>8</v>
      </c>
      <c r="D24" s="55">
        <v>4</v>
      </c>
      <c r="E24" s="54">
        <f t="shared" si="6"/>
        <v>85</v>
      </c>
      <c r="F24" s="54">
        <f t="shared" si="20"/>
        <v>51</v>
      </c>
      <c r="G24" s="54">
        <f t="shared" si="20"/>
        <v>34</v>
      </c>
      <c r="H24" s="54">
        <f t="shared" si="9"/>
        <v>26</v>
      </c>
      <c r="I24" s="55">
        <v>17</v>
      </c>
      <c r="J24" s="55">
        <v>9</v>
      </c>
      <c r="K24" s="54">
        <f t="shared" si="10"/>
        <v>23</v>
      </c>
      <c r="L24" s="54">
        <f t="shared" si="11"/>
        <v>15</v>
      </c>
      <c r="M24" s="54">
        <f t="shared" si="12"/>
        <v>8</v>
      </c>
      <c r="N24" s="54">
        <f t="shared" si="13"/>
        <v>21</v>
      </c>
      <c r="O24" s="55">
        <v>14</v>
      </c>
      <c r="P24" s="55">
        <v>7</v>
      </c>
      <c r="Q24" s="54">
        <f t="shared" si="14"/>
        <v>2</v>
      </c>
      <c r="R24" s="55">
        <v>1</v>
      </c>
      <c r="S24" s="55">
        <v>1</v>
      </c>
      <c r="T24" s="54">
        <f t="shared" si="15"/>
        <v>36</v>
      </c>
      <c r="U24" s="54">
        <f t="shared" si="16"/>
        <v>19</v>
      </c>
      <c r="V24" s="54">
        <f t="shared" si="16"/>
        <v>17</v>
      </c>
      <c r="W24" s="54">
        <f t="shared" si="17"/>
        <v>31</v>
      </c>
      <c r="X24" s="55">
        <v>16</v>
      </c>
      <c r="Y24" s="55">
        <v>15</v>
      </c>
      <c r="Z24" s="54">
        <f t="shared" si="18"/>
        <v>3</v>
      </c>
      <c r="AA24" s="55">
        <v>3</v>
      </c>
      <c r="AB24" s="55"/>
      <c r="AC24" s="54">
        <f t="shared" si="19"/>
        <v>2</v>
      </c>
      <c r="AD24" s="55"/>
      <c r="AE24" s="55">
        <v>2</v>
      </c>
      <c r="AF24" s="55"/>
    </row>
    <row r="25" spans="2:32" s="80" customFormat="1" ht="15" customHeight="1" x14ac:dyDescent="0.15">
      <c r="B25" s="48" t="s">
        <v>28</v>
      </c>
      <c r="C25" s="55">
        <v>6</v>
      </c>
      <c r="D25" s="55">
        <v>3</v>
      </c>
      <c r="E25" s="54">
        <f t="shared" si="6"/>
        <v>61</v>
      </c>
      <c r="F25" s="54">
        <f t="shared" si="20"/>
        <v>27</v>
      </c>
      <c r="G25" s="54">
        <f t="shared" si="20"/>
        <v>34</v>
      </c>
      <c r="H25" s="54">
        <f t="shared" si="9"/>
        <v>20</v>
      </c>
      <c r="I25" s="55">
        <v>10</v>
      </c>
      <c r="J25" s="55">
        <v>10</v>
      </c>
      <c r="K25" s="54">
        <f t="shared" si="10"/>
        <v>19</v>
      </c>
      <c r="L25" s="54">
        <f t="shared" si="11"/>
        <v>9</v>
      </c>
      <c r="M25" s="54">
        <f t="shared" si="12"/>
        <v>10</v>
      </c>
      <c r="N25" s="54">
        <f t="shared" si="13"/>
        <v>18</v>
      </c>
      <c r="O25" s="55">
        <v>8</v>
      </c>
      <c r="P25" s="55">
        <v>10</v>
      </c>
      <c r="Q25" s="54">
        <f t="shared" si="14"/>
        <v>1</v>
      </c>
      <c r="R25" s="55">
        <v>1</v>
      </c>
      <c r="S25" s="55"/>
      <c r="T25" s="54">
        <f t="shared" si="15"/>
        <v>22</v>
      </c>
      <c r="U25" s="54">
        <f t="shared" si="16"/>
        <v>8</v>
      </c>
      <c r="V25" s="54">
        <f t="shared" si="16"/>
        <v>14</v>
      </c>
      <c r="W25" s="54">
        <f t="shared" si="17"/>
        <v>17</v>
      </c>
      <c r="X25" s="55">
        <v>6</v>
      </c>
      <c r="Y25" s="55">
        <v>11</v>
      </c>
      <c r="Z25" s="54">
        <f t="shared" si="18"/>
        <v>3</v>
      </c>
      <c r="AA25" s="55">
        <v>2</v>
      </c>
      <c r="AB25" s="55">
        <v>1</v>
      </c>
      <c r="AC25" s="54">
        <f t="shared" si="19"/>
        <v>2</v>
      </c>
      <c r="AD25" s="55"/>
      <c r="AE25" s="55">
        <v>2</v>
      </c>
      <c r="AF25" s="55"/>
    </row>
    <row r="26" spans="2:32" s="80" customFormat="1" ht="15" customHeight="1" x14ac:dyDescent="0.15">
      <c r="B26" s="48" t="s">
        <v>29</v>
      </c>
      <c r="C26" s="55">
        <v>6</v>
      </c>
      <c r="D26" s="55">
        <v>3</v>
      </c>
      <c r="E26" s="54">
        <f t="shared" si="6"/>
        <v>53</v>
      </c>
      <c r="F26" s="54">
        <f t="shared" si="20"/>
        <v>19</v>
      </c>
      <c r="G26" s="54">
        <f t="shared" si="20"/>
        <v>34</v>
      </c>
      <c r="H26" s="54">
        <f t="shared" si="9"/>
        <v>14</v>
      </c>
      <c r="I26" s="55">
        <v>4</v>
      </c>
      <c r="J26" s="55">
        <v>10</v>
      </c>
      <c r="K26" s="54">
        <f t="shared" si="10"/>
        <v>19</v>
      </c>
      <c r="L26" s="54">
        <f t="shared" si="11"/>
        <v>6</v>
      </c>
      <c r="M26" s="54">
        <f t="shared" si="12"/>
        <v>13</v>
      </c>
      <c r="N26" s="54">
        <f t="shared" si="13"/>
        <v>18</v>
      </c>
      <c r="O26" s="55">
        <v>6</v>
      </c>
      <c r="P26" s="55">
        <v>12</v>
      </c>
      <c r="Q26" s="54">
        <f t="shared" si="14"/>
        <v>1</v>
      </c>
      <c r="R26" s="55"/>
      <c r="S26" s="55">
        <v>1</v>
      </c>
      <c r="T26" s="54">
        <f t="shared" si="15"/>
        <v>20</v>
      </c>
      <c r="U26" s="54">
        <f t="shared" si="16"/>
        <v>9</v>
      </c>
      <c r="V26" s="54">
        <f t="shared" si="16"/>
        <v>11</v>
      </c>
      <c r="W26" s="54">
        <f t="shared" si="17"/>
        <v>17</v>
      </c>
      <c r="X26" s="55">
        <v>7</v>
      </c>
      <c r="Y26" s="55">
        <v>10</v>
      </c>
      <c r="Z26" s="54">
        <f t="shared" si="18"/>
        <v>0</v>
      </c>
      <c r="AA26" s="55"/>
      <c r="AB26" s="55"/>
      <c r="AC26" s="54">
        <f t="shared" si="19"/>
        <v>3</v>
      </c>
      <c r="AD26" s="55">
        <v>2</v>
      </c>
      <c r="AE26" s="55">
        <v>1</v>
      </c>
      <c r="AF26" s="55"/>
    </row>
    <row r="27" spans="2:32" s="80" customFormat="1" ht="15" customHeight="1" x14ac:dyDescent="0.15">
      <c r="B27" s="48" t="s">
        <v>30</v>
      </c>
      <c r="C27" s="55">
        <v>7</v>
      </c>
      <c r="D27" s="55">
        <v>3</v>
      </c>
      <c r="E27" s="54">
        <f t="shared" si="6"/>
        <v>49</v>
      </c>
      <c r="F27" s="54">
        <f t="shared" si="20"/>
        <v>24</v>
      </c>
      <c r="G27" s="54">
        <f t="shared" si="20"/>
        <v>25</v>
      </c>
      <c r="H27" s="54">
        <f t="shared" si="9"/>
        <v>19</v>
      </c>
      <c r="I27" s="55">
        <v>7</v>
      </c>
      <c r="J27" s="55">
        <v>12</v>
      </c>
      <c r="K27" s="54">
        <f t="shared" si="10"/>
        <v>11</v>
      </c>
      <c r="L27" s="54">
        <f t="shared" si="11"/>
        <v>6</v>
      </c>
      <c r="M27" s="54">
        <f t="shared" si="12"/>
        <v>5</v>
      </c>
      <c r="N27" s="54">
        <f t="shared" si="13"/>
        <v>11</v>
      </c>
      <c r="O27" s="55">
        <v>6</v>
      </c>
      <c r="P27" s="55">
        <v>5</v>
      </c>
      <c r="Q27" s="54">
        <f t="shared" si="14"/>
        <v>0</v>
      </c>
      <c r="R27" s="55"/>
      <c r="S27" s="55"/>
      <c r="T27" s="54">
        <f t="shared" si="15"/>
        <v>19</v>
      </c>
      <c r="U27" s="54">
        <f t="shared" si="16"/>
        <v>11</v>
      </c>
      <c r="V27" s="54">
        <f t="shared" si="16"/>
        <v>8</v>
      </c>
      <c r="W27" s="54">
        <f>X27+Y27</f>
        <v>15</v>
      </c>
      <c r="X27" s="55">
        <v>7</v>
      </c>
      <c r="Y27" s="55">
        <v>8</v>
      </c>
      <c r="Z27" s="54">
        <f t="shared" si="18"/>
        <v>4</v>
      </c>
      <c r="AA27" s="55">
        <v>4</v>
      </c>
      <c r="AB27" s="55"/>
      <c r="AC27" s="54">
        <f t="shared" si="19"/>
        <v>0</v>
      </c>
      <c r="AD27" s="55"/>
      <c r="AE27" s="55"/>
      <c r="AF27" s="55"/>
    </row>
    <row r="28" spans="2:32" s="80" customFormat="1" ht="15" customHeight="1" x14ac:dyDescent="0.15">
      <c r="B28" s="48" t="s">
        <v>31</v>
      </c>
      <c r="C28" s="55">
        <v>5</v>
      </c>
      <c r="D28" s="55">
        <v>3</v>
      </c>
      <c r="E28" s="54">
        <f t="shared" si="6"/>
        <v>26</v>
      </c>
      <c r="F28" s="54">
        <f t="shared" si="20"/>
        <v>13</v>
      </c>
      <c r="G28" s="54">
        <f t="shared" si="20"/>
        <v>13</v>
      </c>
      <c r="H28" s="54">
        <f t="shared" si="9"/>
        <v>6</v>
      </c>
      <c r="I28" s="55">
        <v>2</v>
      </c>
      <c r="J28" s="55">
        <v>4</v>
      </c>
      <c r="K28" s="54">
        <f t="shared" si="10"/>
        <v>8</v>
      </c>
      <c r="L28" s="54">
        <f t="shared" si="11"/>
        <v>3</v>
      </c>
      <c r="M28" s="54">
        <f t="shared" si="12"/>
        <v>5</v>
      </c>
      <c r="N28" s="54">
        <f t="shared" si="13"/>
        <v>8</v>
      </c>
      <c r="O28" s="55">
        <v>3</v>
      </c>
      <c r="P28" s="55">
        <v>5</v>
      </c>
      <c r="Q28" s="54">
        <f t="shared" si="14"/>
        <v>0</v>
      </c>
      <c r="R28" s="55"/>
      <c r="S28" s="55"/>
      <c r="T28" s="54">
        <f t="shared" si="15"/>
        <v>12</v>
      </c>
      <c r="U28" s="54">
        <f t="shared" si="16"/>
        <v>8</v>
      </c>
      <c r="V28" s="54">
        <f t="shared" si="16"/>
        <v>4</v>
      </c>
      <c r="W28" s="54">
        <f t="shared" si="17"/>
        <v>11</v>
      </c>
      <c r="X28" s="55">
        <v>7</v>
      </c>
      <c r="Y28" s="55">
        <v>4</v>
      </c>
      <c r="Z28" s="54">
        <f t="shared" si="18"/>
        <v>1</v>
      </c>
      <c r="AA28" s="55">
        <v>1</v>
      </c>
      <c r="AB28" s="55"/>
      <c r="AC28" s="54">
        <f t="shared" si="19"/>
        <v>0</v>
      </c>
      <c r="AD28" s="55"/>
      <c r="AE28" s="55"/>
      <c r="AF28" s="55"/>
    </row>
    <row r="29" spans="2:32" s="80" customFormat="1" ht="15" customHeight="1" x14ac:dyDescent="0.15">
      <c r="B29" s="48" t="s">
        <v>32</v>
      </c>
      <c r="C29" s="55">
        <v>7</v>
      </c>
      <c r="D29" s="55">
        <v>3</v>
      </c>
      <c r="E29" s="54">
        <f t="shared" si="6"/>
        <v>37</v>
      </c>
      <c r="F29" s="54">
        <f t="shared" si="20"/>
        <v>18</v>
      </c>
      <c r="G29" s="54">
        <f t="shared" si="20"/>
        <v>19</v>
      </c>
      <c r="H29" s="54">
        <f t="shared" si="9"/>
        <v>9</v>
      </c>
      <c r="I29" s="55">
        <v>4</v>
      </c>
      <c r="J29" s="55">
        <v>5</v>
      </c>
      <c r="K29" s="54">
        <f t="shared" si="10"/>
        <v>12</v>
      </c>
      <c r="L29" s="54">
        <f t="shared" si="11"/>
        <v>6</v>
      </c>
      <c r="M29" s="54">
        <f t="shared" si="12"/>
        <v>6</v>
      </c>
      <c r="N29" s="54">
        <f t="shared" si="13"/>
        <v>12</v>
      </c>
      <c r="O29" s="55">
        <v>6</v>
      </c>
      <c r="P29" s="55">
        <v>6</v>
      </c>
      <c r="Q29" s="54">
        <f t="shared" si="14"/>
        <v>0</v>
      </c>
      <c r="R29" s="55"/>
      <c r="S29" s="55"/>
      <c r="T29" s="54">
        <f t="shared" si="15"/>
        <v>16</v>
      </c>
      <c r="U29" s="54">
        <f t="shared" si="16"/>
        <v>8</v>
      </c>
      <c r="V29" s="54">
        <f t="shared" si="16"/>
        <v>8</v>
      </c>
      <c r="W29" s="54">
        <f t="shared" si="17"/>
        <v>15</v>
      </c>
      <c r="X29" s="55">
        <v>8</v>
      </c>
      <c r="Y29" s="55">
        <v>7</v>
      </c>
      <c r="Z29" s="54">
        <f t="shared" si="18"/>
        <v>1</v>
      </c>
      <c r="AA29" s="55"/>
      <c r="AB29" s="55">
        <v>1</v>
      </c>
      <c r="AC29" s="54">
        <f t="shared" si="19"/>
        <v>0</v>
      </c>
      <c r="AD29" s="55"/>
      <c r="AE29" s="55"/>
      <c r="AF29" s="55"/>
    </row>
    <row r="30" spans="2:32" s="80" customFormat="1" ht="15" customHeight="1" x14ac:dyDescent="0.15">
      <c r="B30" s="48" t="s">
        <v>33</v>
      </c>
      <c r="C30" s="55">
        <v>8</v>
      </c>
      <c r="D30" s="55">
        <v>3</v>
      </c>
      <c r="E30" s="54">
        <f t="shared" si="6"/>
        <v>36</v>
      </c>
      <c r="F30" s="54">
        <f t="shared" si="20"/>
        <v>19</v>
      </c>
      <c r="G30" s="54">
        <f t="shared" si="20"/>
        <v>17</v>
      </c>
      <c r="H30" s="54">
        <f t="shared" si="9"/>
        <v>14</v>
      </c>
      <c r="I30" s="55">
        <v>10</v>
      </c>
      <c r="J30" s="55">
        <v>4</v>
      </c>
      <c r="K30" s="54">
        <f t="shared" si="10"/>
        <v>11</v>
      </c>
      <c r="L30" s="54">
        <f t="shared" si="11"/>
        <v>5</v>
      </c>
      <c r="M30" s="54">
        <f t="shared" si="12"/>
        <v>6</v>
      </c>
      <c r="N30" s="54">
        <f t="shared" si="13"/>
        <v>11</v>
      </c>
      <c r="O30" s="55">
        <v>5</v>
      </c>
      <c r="P30" s="55">
        <v>6</v>
      </c>
      <c r="Q30" s="54">
        <f t="shared" si="14"/>
        <v>0</v>
      </c>
      <c r="R30" s="55"/>
      <c r="S30" s="55"/>
      <c r="T30" s="54">
        <f t="shared" si="15"/>
        <v>11</v>
      </c>
      <c r="U30" s="54">
        <f t="shared" si="16"/>
        <v>4</v>
      </c>
      <c r="V30" s="54">
        <f t="shared" si="16"/>
        <v>7</v>
      </c>
      <c r="W30" s="54">
        <f t="shared" si="17"/>
        <v>10</v>
      </c>
      <c r="X30" s="55">
        <v>3</v>
      </c>
      <c r="Y30" s="55">
        <v>7</v>
      </c>
      <c r="Z30" s="54">
        <f t="shared" si="18"/>
        <v>1</v>
      </c>
      <c r="AA30" s="55">
        <v>1</v>
      </c>
      <c r="AB30" s="55"/>
      <c r="AC30" s="54">
        <f t="shared" si="19"/>
        <v>0</v>
      </c>
      <c r="AD30" s="55"/>
      <c r="AE30" s="55"/>
      <c r="AF30" s="55"/>
    </row>
    <row r="31" spans="2:32" s="80" customFormat="1" ht="15" customHeight="1" x14ac:dyDescent="0.15">
      <c r="B31" s="48" t="s">
        <v>34</v>
      </c>
      <c r="C31" s="55">
        <v>8</v>
      </c>
      <c r="D31" s="55">
        <v>3</v>
      </c>
      <c r="E31" s="54">
        <f t="shared" si="6"/>
        <v>88</v>
      </c>
      <c r="F31" s="54">
        <f t="shared" si="20"/>
        <v>37</v>
      </c>
      <c r="G31" s="54">
        <f t="shared" si="20"/>
        <v>51</v>
      </c>
      <c r="H31" s="54">
        <f t="shared" si="9"/>
        <v>24</v>
      </c>
      <c r="I31" s="55">
        <v>10</v>
      </c>
      <c r="J31" s="55">
        <v>14</v>
      </c>
      <c r="K31" s="54">
        <f t="shared" si="10"/>
        <v>34</v>
      </c>
      <c r="L31" s="54">
        <f t="shared" si="11"/>
        <v>14</v>
      </c>
      <c r="M31" s="54">
        <f t="shared" si="12"/>
        <v>20</v>
      </c>
      <c r="N31" s="54">
        <f t="shared" si="13"/>
        <v>32</v>
      </c>
      <c r="O31" s="55">
        <v>13</v>
      </c>
      <c r="P31" s="55">
        <v>19</v>
      </c>
      <c r="Q31" s="54">
        <f t="shared" si="14"/>
        <v>2</v>
      </c>
      <c r="R31" s="55">
        <v>1</v>
      </c>
      <c r="S31" s="55">
        <v>1</v>
      </c>
      <c r="T31" s="54">
        <f t="shared" si="15"/>
        <v>30</v>
      </c>
      <c r="U31" s="54">
        <f t="shared" si="16"/>
        <v>13</v>
      </c>
      <c r="V31" s="54">
        <f t="shared" si="16"/>
        <v>17</v>
      </c>
      <c r="W31" s="54">
        <f t="shared" si="17"/>
        <v>28</v>
      </c>
      <c r="X31" s="55">
        <v>12</v>
      </c>
      <c r="Y31" s="55">
        <v>16</v>
      </c>
      <c r="Z31" s="54">
        <f t="shared" si="18"/>
        <v>2</v>
      </c>
      <c r="AA31" s="55">
        <v>1</v>
      </c>
      <c r="AB31" s="55">
        <v>1</v>
      </c>
      <c r="AC31" s="54">
        <f t="shared" si="19"/>
        <v>0</v>
      </c>
      <c r="AD31" s="55"/>
      <c r="AE31" s="55"/>
      <c r="AF31" s="55"/>
    </row>
    <row r="32" spans="2:32" s="80" customFormat="1" ht="15" customHeight="1" x14ac:dyDescent="0.15">
      <c r="B32" s="48" t="s">
        <v>35</v>
      </c>
      <c r="C32" s="55">
        <v>7</v>
      </c>
      <c r="D32" s="55">
        <v>4</v>
      </c>
      <c r="E32" s="54">
        <f t="shared" si="6"/>
        <v>85</v>
      </c>
      <c r="F32" s="54">
        <f t="shared" si="20"/>
        <v>37</v>
      </c>
      <c r="G32" s="54">
        <f t="shared" si="20"/>
        <v>48</v>
      </c>
      <c r="H32" s="54">
        <f t="shared" si="9"/>
        <v>23</v>
      </c>
      <c r="I32" s="55">
        <v>11</v>
      </c>
      <c r="J32" s="55">
        <v>12</v>
      </c>
      <c r="K32" s="54">
        <f t="shared" si="10"/>
        <v>22</v>
      </c>
      <c r="L32" s="54">
        <f t="shared" si="11"/>
        <v>10</v>
      </c>
      <c r="M32" s="54">
        <f t="shared" si="12"/>
        <v>12</v>
      </c>
      <c r="N32" s="54">
        <f t="shared" si="13"/>
        <v>21</v>
      </c>
      <c r="O32" s="55">
        <v>10</v>
      </c>
      <c r="P32" s="55">
        <v>11</v>
      </c>
      <c r="Q32" s="54">
        <f t="shared" si="14"/>
        <v>1</v>
      </c>
      <c r="R32" s="55"/>
      <c r="S32" s="55">
        <v>1</v>
      </c>
      <c r="T32" s="54">
        <f t="shared" si="15"/>
        <v>40</v>
      </c>
      <c r="U32" s="54">
        <f t="shared" si="16"/>
        <v>16</v>
      </c>
      <c r="V32" s="54">
        <f t="shared" si="16"/>
        <v>24</v>
      </c>
      <c r="W32" s="54">
        <f t="shared" si="17"/>
        <v>33</v>
      </c>
      <c r="X32" s="55">
        <v>14</v>
      </c>
      <c r="Y32" s="55">
        <v>19</v>
      </c>
      <c r="Z32" s="54">
        <f t="shared" si="18"/>
        <v>5</v>
      </c>
      <c r="AA32" s="55">
        <v>1</v>
      </c>
      <c r="AB32" s="55">
        <v>4</v>
      </c>
      <c r="AC32" s="54">
        <f t="shared" si="19"/>
        <v>2</v>
      </c>
      <c r="AD32" s="55">
        <v>1</v>
      </c>
      <c r="AE32" s="55">
        <v>1</v>
      </c>
      <c r="AF32" s="55"/>
    </row>
    <row r="33" spans="2:32" s="80" customFormat="1" ht="15" customHeight="1" x14ac:dyDescent="0.15">
      <c r="B33" s="48" t="s">
        <v>36</v>
      </c>
      <c r="C33" s="55">
        <v>6</v>
      </c>
      <c r="D33" s="55">
        <v>3</v>
      </c>
      <c r="E33" s="54">
        <f t="shared" si="6"/>
        <v>63</v>
      </c>
      <c r="F33" s="54">
        <f t="shared" si="20"/>
        <v>31</v>
      </c>
      <c r="G33" s="54">
        <f t="shared" si="20"/>
        <v>32</v>
      </c>
      <c r="H33" s="54">
        <f t="shared" si="9"/>
        <v>20</v>
      </c>
      <c r="I33" s="55">
        <v>12</v>
      </c>
      <c r="J33" s="55">
        <v>8</v>
      </c>
      <c r="K33" s="54">
        <f t="shared" si="10"/>
        <v>10</v>
      </c>
      <c r="L33" s="54">
        <f t="shared" si="11"/>
        <v>5</v>
      </c>
      <c r="M33" s="54">
        <f t="shared" si="12"/>
        <v>5</v>
      </c>
      <c r="N33" s="54">
        <f t="shared" si="13"/>
        <v>10</v>
      </c>
      <c r="O33" s="55">
        <v>5</v>
      </c>
      <c r="P33" s="55">
        <v>5</v>
      </c>
      <c r="Q33" s="54">
        <f t="shared" si="14"/>
        <v>0</v>
      </c>
      <c r="R33" s="55"/>
      <c r="S33" s="55"/>
      <c r="T33" s="54">
        <f t="shared" si="15"/>
        <v>33</v>
      </c>
      <c r="U33" s="54">
        <f t="shared" si="16"/>
        <v>14</v>
      </c>
      <c r="V33" s="54">
        <f t="shared" si="16"/>
        <v>19</v>
      </c>
      <c r="W33" s="54">
        <f t="shared" si="17"/>
        <v>29</v>
      </c>
      <c r="X33" s="55">
        <v>14</v>
      </c>
      <c r="Y33" s="55">
        <v>15</v>
      </c>
      <c r="Z33" s="54">
        <f t="shared" si="18"/>
        <v>4</v>
      </c>
      <c r="AA33" s="55"/>
      <c r="AB33" s="55">
        <v>4</v>
      </c>
      <c r="AC33" s="54">
        <f t="shared" si="19"/>
        <v>0</v>
      </c>
      <c r="AD33" s="55"/>
      <c r="AE33" s="55"/>
      <c r="AF33" s="55"/>
    </row>
    <row r="34" spans="2:32" s="80" customFormat="1" ht="15" customHeight="1" x14ac:dyDescent="0.15">
      <c r="B34" s="48" t="s">
        <v>37</v>
      </c>
      <c r="C34" s="55">
        <v>7</v>
      </c>
      <c r="D34" s="55">
        <v>4</v>
      </c>
      <c r="E34" s="54">
        <f t="shared" si="6"/>
        <v>99</v>
      </c>
      <c r="F34" s="54">
        <f t="shared" si="20"/>
        <v>46</v>
      </c>
      <c r="G34" s="54">
        <f t="shared" si="20"/>
        <v>53</v>
      </c>
      <c r="H34" s="54">
        <f t="shared" si="9"/>
        <v>28</v>
      </c>
      <c r="I34" s="55">
        <v>16</v>
      </c>
      <c r="J34" s="55">
        <v>12</v>
      </c>
      <c r="K34" s="54">
        <f t="shared" si="10"/>
        <v>31</v>
      </c>
      <c r="L34" s="54">
        <f t="shared" si="11"/>
        <v>16</v>
      </c>
      <c r="M34" s="54">
        <f t="shared" si="12"/>
        <v>15</v>
      </c>
      <c r="N34" s="54">
        <f t="shared" si="13"/>
        <v>31</v>
      </c>
      <c r="O34" s="55">
        <v>16</v>
      </c>
      <c r="P34" s="55">
        <v>15</v>
      </c>
      <c r="Q34" s="54">
        <f t="shared" si="14"/>
        <v>0</v>
      </c>
      <c r="R34" s="55"/>
      <c r="S34" s="55"/>
      <c r="T34" s="54">
        <f t="shared" si="15"/>
        <v>40</v>
      </c>
      <c r="U34" s="54">
        <f t="shared" si="16"/>
        <v>14</v>
      </c>
      <c r="V34" s="54">
        <f t="shared" si="16"/>
        <v>26</v>
      </c>
      <c r="W34" s="54">
        <f t="shared" si="17"/>
        <v>35</v>
      </c>
      <c r="X34" s="55">
        <v>13</v>
      </c>
      <c r="Y34" s="55">
        <v>22</v>
      </c>
      <c r="Z34" s="54">
        <f t="shared" si="18"/>
        <v>4</v>
      </c>
      <c r="AA34" s="55">
        <v>1</v>
      </c>
      <c r="AB34" s="55">
        <v>3</v>
      </c>
      <c r="AC34" s="54">
        <f t="shared" si="19"/>
        <v>1</v>
      </c>
      <c r="AD34" s="55"/>
      <c r="AE34" s="55">
        <v>1</v>
      </c>
      <c r="AF34" s="55"/>
    </row>
    <row r="35" spans="2:32" s="80" customFormat="1" ht="15" customHeight="1" x14ac:dyDescent="0.15">
      <c r="B35" s="48" t="s">
        <v>38</v>
      </c>
      <c r="C35" s="55">
        <v>6</v>
      </c>
      <c r="D35" s="55">
        <v>3</v>
      </c>
      <c r="E35" s="54">
        <f t="shared" si="6"/>
        <v>60</v>
      </c>
      <c r="F35" s="54">
        <f t="shared" si="20"/>
        <v>34</v>
      </c>
      <c r="G35" s="54">
        <f t="shared" si="20"/>
        <v>26</v>
      </c>
      <c r="H35" s="54">
        <f t="shared" si="9"/>
        <v>17</v>
      </c>
      <c r="I35" s="55">
        <v>11</v>
      </c>
      <c r="J35" s="55">
        <v>6</v>
      </c>
      <c r="K35" s="54">
        <f t="shared" si="10"/>
        <v>20</v>
      </c>
      <c r="L35" s="54">
        <f t="shared" si="11"/>
        <v>10</v>
      </c>
      <c r="M35" s="54">
        <f t="shared" si="12"/>
        <v>10</v>
      </c>
      <c r="N35" s="54">
        <f t="shared" si="13"/>
        <v>19</v>
      </c>
      <c r="O35" s="55">
        <v>10</v>
      </c>
      <c r="P35" s="55">
        <v>9</v>
      </c>
      <c r="Q35" s="54">
        <f t="shared" si="14"/>
        <v>1</v>
      </c>
      <c r="R35" s="55"/>
      <c r="S35" s="55">
        <v>1</v>
      </c>
      <c r="T35" s="54">
        <f t="shared" si="15"/>
        <v>23</v>
      </c>
      <c r="U35" s="54">
        <f t="shared" si="16"/>
        <v>13</v>
      </c>
      <c r="V35" s="54">
        <f t="shared" si="16"/>
        <v>10</v>
      </c>
      <c r="W35" s="54">
        <f t="shared" si="17"/>
        <v>19</v>
      </c>
      <c r="X35" s="55">
        <v>11</v>
      </c>
      <c r="Y35" s="55">
        <v>8</v>
      </c>
      <c r="Z35" s="54">
        <f t="shared" si="18"/>
        <v>3</v>
      </c>
      <c r="AA35" s="55">
        <v>1</v>
      </c>
      <c r="AB35" s="55">
        <v>2</v>
      </c>
      <c r="AC35" s="54">
        <f t="shared" si="19"/>
        <v>1</v>
      </c>
      <c r="AD35" s="55">
        <v>1</v>
      </c>
      <c r="AE35" s="55"/>
      <c r="AF35" s="55"/>
    </row>
    <row r="36" spans="2:32" s="80" customFormat="1" ht="15" customHeight="1" x14ac:dyDescent="0.15">
      <c r="B36" s="48" t="s">
        <v>39</v>
      </c>
      <c r="C36" s="55">
        <v>5</v>
      </c>
      <c r="D36" s="55">
        <v>3</v>
      </c>
      <c r="E36" s="54">
        <f t="shared" si="6"/>
        <v>55</v>
      </c>
      <c r="F36" s="54">
        <f t="shared" si="20"/>
        <v>22</v>
      </c>
      <c r="G36" s="54">
        <f t="shared" si="20"/>
        <v>33</v>
      </c>
      <c r="H36" s="54">
        <f t="shared" si="9"/>
        <v>21</v>
      </c>
      <c r="I36" s="55">
        <v>11</v>
      </c>
      <c r="J36" s="55">
        <v>10</v>
      </c>
      <c r="K36" s="54">
        <f t="shared" si="10"/>
        <v>21</v>
      </c>
      <c r="L36" s="54">
        <f t="shared" si="11"/>
        <v>6</v>
      </c>
      <c r="M36" s="54">
        <f t="shared" si="12"/>
        <v>15</v>
      </c>
      <c r="N36" s="54">
        <f t="shared" si="13"/>
        <v>19</v>
      </c>
      <c r="O36" s="55">
        <v>6</v>
      </c>
      <c r="P36" s="55">
        <v>13</v>
      </c>
      <c r="Q36" s="54">
        <f t="shared" si="14"/>
        <v>2</v>
      </c>
      <c r="R36" s="55"/>
      <c r="S36" s="55">
        <v>2</v>
      </c>
      <c r="T36" s="54">
        <f t="shared" si="15"/>
        <v>13</v>
      </c>
      <c r="U36" s="54">
        <f t="shared" si="16"/>
        <v>5</v>
      </c>
      <c r="V36" s="54">
        <f t="shared" si="16"/>
        <v>8</v>
      </c>
      <c r="W36" s="54">
        <f t="shared" si="17"/>
        <v>10</v>
      </c>
      <c r="X36" s="55">
        <v>4</v>
      </c>
      <c r="Y36" s="55">
        <v>6</v>
      </c>
      <c r="Z36" s="54">
        <f t="shared" si="18"/>
        <v>3</v>
      </c>
      <c r="AA36" s="55">
        <v>1</v>
      </c>
      <c r="AB36" s="55">
        <v>2</v>
      </c>
      <c r="AC36" s="54">
        <f t="shared" si="19"/>
        <v>0</v>
      </c>
      <c r="AD36" s="55"/>
      <c r="AE36" s="55"/>
      <c r="AF36" s="55"/>
    </row>
    <row r="37" spans="2:32" s="80" customFormat="1" ht="15" customHeight="1" x14ac:dyDescent="0.15">
      <c r="B37" s="48" t="s">
        <v>40</v>
      </c>
      <c r="C37" s="55">
        <v>8</v>
      </c>
      <c r="D37" s="55">
        <v>4</v>
      </c>
      <c r="E37" s="54">
        <f t="shared" si="6"/>
        <v>93</v>
      </c>
      <c r="F37" s="54">
        <f t="shared" si="20"/>
        <v>48</v>
      </c>
      <c r="G37" s="54">
        <f t="shared" si="20"/>
        <v>45</v>
      </c>
      <c r="H37" s="54">
        <f t="shared" si="9"/>
        <v>28</v>
      </c>
      <c r="I37" s="55">
        <v>15</v>
      </c>
      <c r="J37" s="55">
        <v>13</v>
      </c>
      <c r="K37" s="54">
        <f t="shared" si="10"/>
        <v>27</v>
      </c>
      <c r="L37" s="54">
        <f t="shared" si="11"/>
        <v>15</v>
      </c>
      <c r="M37" s="54">
        <f t="shared" si="12"/>
        <v>12</v>
      </c>
      <c r="N37" s="54">
        <f t="shared" si="13"/>
        <v>25</v>
      </c>
      <c r="O37" s="55">
        <v>13</v>
      </c>
      <c r="P37" s="55">
        <v>12</v>
      </c>
      <c r="Q37" s="54">
        <f t="shared" si="14"/>
        <v>2</v>
      </c>
      <c r="R37" s="55">
        <v>2</v>
      </c>
      <c r="S37" s="55"/>
      <c r="T37" s="54">
        <f t="shared" si="15"/>
        <v>38</v>
      </c>
      <c r="U37" s="54">
        <f t="shared" si="16"/>
        <v>18</v>
      </c>
      <c r="V37" s="54">
        <f t="shared" si="16"/>
        <v>20</v>
      </c>
      <c r="W37" s="54">
        <f t="shared" si="17"/>
        <v>32</v>
      </c>
      <c r="X37" s="55">
        <v>14</v>
      </c>
      <c r="Y37" s="55">
        <v>18</v>
      </c>
      <c r="Z37" s="54">
        <f t="shared" si="18"/>
        <v>5</v>
      </c>
      <c r="AA37" s="55">
        <v>4</v>
      </c>
      <c r="AB37" s="55">
        <v>1</v>
      </c>
      <c r="AC37" s="54">
        <f t="shared" si="19"/>
        <v>1</v>
      </c>
      <c r="AD37" s="55"/>
      <c r="AE37" s="55">
        <v>1</v>
      </c>
      <c r="AF37" s="55"/>
    </row>
    <row r="38" spans="2:32" s="80" customFormat="1" ht="15" customHeight="1" x14ac:dyDescent="0.15">
      <c r="B38" s="48" t="s">
        <v>41</v>
      </c>
      <c r="C38" s="55">
        <v>2</v>
      </c>
      <c r="D38" s="55">
        <v>3</v>
      </c>
      <c r="E38" s="54">
        <f t="shared" si="6"/>
        <v>13</v>
      </c>
      <c r="F38" s="54">
        <f t="shared" si="20"/>
        <v>7</v>
      </c>
      <c r="G38" s="54">
        <f t="shared" si="20"/>
        <v>6</v>
      </c>
      <c r="H38" s="54">
        <f t="shared" si="9"/>
        <v>3</v>
      </c>
      <c r="I38" s="55"/>
      <c r="J38" s="55">
        <v>3</v>
      </c>
      <c r="K38" s="54">
        <f t="shared" si="10"/>
        <v>3</v>
      </c>
      <c r="L38" s="54">
        <f t="shared" si="11"/>
        <v>2</v>
      </c>
      <c r="M38" s="54">
        <f t="shared" si="12"/>
        <v>1</v>
      </c>
      <c r="N38" s="54">
        <f t="shared" si="13"/>
        <v>3</v>
      </c>
      <c r="O38" s="55">
        <v>2</v>
      </c>
      <c r="P38" s="55">
        <v>1</v>
      </c>
      <c r="Q38" s="54">
        <f t="shared" si="14"/>
        <v>0</v>
      </c>
      <c r="R38" s="55"/>
      <c r="S38" s="55"/>
      <c r="T38" s="54">
        <f t="shared" si="15"/>
        <v>7</v>
      </c>
      <c r="U38" s="54">
        <f t="shared" si="16"/>
        <v>5</v>
      </c>
      <c r="V38" s="54">
        <f t="shared" si="16"/>
        <v>2</v>
      </c>
      <c r="W38" s="54">
        <f t="shared" si="17"/>
        <v>3</v>
      </c>
      <c r="X38" s="55">
        <v>1</v>
      </c>
      <c r="Y38" s="55">
        <v>2</v>
      </c>
      <c r="Z38" s="54">
        <f t="shared" si="18"/>
        <v>4</v>
      </c>
      <c r="AA38" s="55">
        <v>4</v>
      </c>
      <c r="AB38" s="55"/>
      <c r="AC38" s="54">
        <f t="shared" si="19"/>
        <v>0</v>
      </c>
      <c r="AD38" s="55"/>
      <c r="AE38" s="55"/>
      <c r="AF38" s="55"/>
    </row>
    <row r="39" spans="2:32" s="80" customFormat="1" ht="15" customHeight="1" x14ac:dyDescent="0.15">
      <c r="B39" s="48" t="s">
        <v>42</v>
      </c>
      <c r="C39" s="55">
        <v>9</v>
      </c>
      <c r="D39" s="55">
        <v>6</v>
      </c>
      <c r="E39" s="54">
        <f t="shared" si="6"/>
        <v>176</v>
      </c>
      <c r="F39" s="54">
        <f t="shared" si="20"/>
        <v>82</v>
      </c>
      <c r="G39" s="54">
        <f t="shared" si="20"/>
        <v>94</v>
      </c>
      <c r="H39" s="54">
        <f t="shared" si="9"/>
        <v>44</v>
      </c>
      <c r="I39" s="55">
        <v>17</v>
      </c>
      <c r="J39" s="55">
        <v>27</v>
      </c>
      <c r="K39" s="54">
        <f t="shared" si="10"/>
        <v>66</v>
      </c>
      <c r="L39" s="54">
        <f t="shared" si="11"/>
        <v>33</v>
      </c>
      <c r="M39" s="54">
        <f t="shared" si="12"/>
        <v>33</v>
      </c>
      <c r="N39" s="54">
        <f t="shared" si="13"/>
        <v>62</v>
      </c>
      <c r="O39" s="55">
        <v>30</v>
      </c>
      <c r="P39" s="55">
        <v>32</v>
      </c>
      <c r="Q39" s="54">
        <f t="shared" si="14"/>
        <v>4</v>
      </c>
      <c r="R39" s="55">
        <v>3</v>
      </c>
      <c r="S39" s="55">
        <v>1</v>
      </c>
      <c r="T39" s="54">
        <f t="shared" si="15"/>
        <v>66</v>
      </c>
      <c r="U39" s="54">
        <f t="shared" si="16"/>
        <v>32</v>
      </c>
      <c r="V39" s="54">
        <f t="shared" si="16"/>
        <v>34</v>
      </c>
      <c r="W39" s="54">
        <f t="shared" si="17"/>
        <v>61</v>
      </c>
      <c r="X39" s="55">
        <v>29</v>
      </c>
      <c r="Y39" s="55">
        <v>32</v>
      </c>
      <c r="Z39" s="54">
        <f t="shared" si="18"/>
        <v>3</v>
      </c>
      <c r="AA39" s="55">
        <v>1</v>
      </c>
      <c r="AB39" s="55">
        <v>2</v>
      </c>
      <c r="AC39" s="54">
        <f t="shared" si="19"/>
        <v>2</v>
      </c>
      <c r="AD39" s="55">
        <v>2</v>
      </c>
      <c r="AE39" s="55"/>
      <c r="AF39" s="55"/>
    </row>
    <row r="40" spans="2:32" s="80" customFormat="1" ht="15" customHeight="1" x14ac:dyDescent="0.15">
      <c r="B40" s="48" t="s">
        <v>155</v>
      </c>
      <c r="C40" s="55">
        <v>6</v>
      </c>
      <c r="D40" s="55">
        <v>3</v>
      </c>
      <c r="E40" s="54">
        <f t="shared" si="6"/>
        <v>74</v>
      </c>
      <c r="F40" s="54">
        <f t="shared" si="20"/>
        <v>31</v>
      </c>
      <c r="G40" s="54">
        <f t="shared" si="20"/>
        <v>43</v>
      </c>
      <c r="H40" s="54">
        <f t="shared" si="9"/>
        <v>20</v>
      </c>
      <c r="I40" s="55">
        <v>9</v>
      </c>
      <c r="J40" s="55">
        <v>11</v>
      </c>
      <c r="K40" s="54">
        <f t="shared" si="10"/>
        <v>24</v>
      </c>
      <c r="L40" s="54">
        <f t="shared" si="11"/>
        <v>10</v>
      </c>
      <c r="M40" s="54">
        <f t="shared" si="12"/>
        <v>14</v>
      </c>
      <c r="N40" s="54">
        <f t="shared" si="13"/>
        <v>24</v>
      </c>
      <c r="O40" s="55">
        <v>10</v>
      </c>
      <c r="P40" s="55">
        <v>14</v>
      </c>
      <c r="Q40" s="54">
        <f t="shared" si="14"/>
        <v>0</v>
      </c>
      <c r="R40" s="55"/>
      <c r="S40" s="55"/>
      <c r="T40" s="54">
        <f t="shared" si="15"/>
        <v>30</v>
      </c>
      <c r="U40" s="54">
        <f t="shared" si="16"/>
        <v>12</v>
      </c>
      <c r="V40" s="54">
        <f t="shared" si="16"/>
        <v>18</v>
      </c>
      <c r="W40" s="54">
        <f t="shared" si="17"/>
        <v>28</v>
      </c>
      <c r="X40" s="55">
        <v>11</v>
      </c>
      <c r="Y40" s="55">
        <v>17</v>
      </c>
      <c r="Z40" s="54">
        <f t="shared" si="18"/>
        <v>2</v>
      </c>
      <c r="AA40" s="55">
        <v>1</v>
      </c>
      <c r="AB40" s="55">
        <v>1</v>
      </c>
      <c r="AC40" s="54">
        <f t="shared" si="19"/>
        <v>0</v>
      </c>
      <c r="AD40" s="55"/>
      <c r="AE40" s="55"/>
      <c r="AF40" s="55"/>
    </row>
    <row r="41" spans="2:32" s="80" customFormat="1" ht="15" customHeight="1" x14ac:dyDescent="0.15">
      <c r="B41" s="48" t="s">
        <v>43</v>
      </c>
      <c r="C41" s="55">
        <v>6</v>
      </c>
      <c r="D41" s="55">
        <v>3</v>
      </c>
      <c r="E41" s="54">
        <f t="shared" si="6"/>
        <v>45</v>
      </c>
      <c r="F41" s="54">
        <f>I41+L41+U41</f>
        <v>22</v>
      </c>
      <c r="G41" s="54">
        <f>J41+M41+V41</f>
        <v>23</v>
      </c>
      <c r="H41" s="54">
        <f t="shared" si="9"/>
        <v>11</v>
      </c>
      <c r="I41" s="55">
        <v>5</v>
      </c>
      <c r="J41" s="55">
        <v>6</v>
      </c>
      <c r="K41" s="54">
        <f t="shared" si="10"/>
        <v>23</v>
      </c>
      <c r="L41" s="54">
        <f t="shared" si="11"/>
        <v>14</v>
      </c>
      <c r="M41" s="54">
        <f t="shared" si="12"/>
        <v>9</v>
      </c>
      <c r="N41" s="54">
        <f t="shared" si="13"/>
        <v>23</v>
      </c>
      <c r="O41" s="55">
        <v>14</v>
      </c>
      <c r="P41" s="55">
        <v>9</v>
      </c>
      <c r="Q41" s="54">
        <f t="shared" si="14"/>
        <v>0</v>
      </c>
      <c r="R41" s="55"/>
      <c r="S41" s="55"/>
      <c r="T41" s="54">
        <f t="shared" si="15"/>
        <v>11</v>
      </c>
      <c r="U41" s="54">
        <f t="shared" si="16"/>
        <v>3</v>
      </c>
      <c r="V41" s="54">
        <f t="shared" si="16"/>
        <v>8</v>
      </c>
      <c r="W41" s="54">
        <f t="shared" si="17"/>
        <v>9</v>
      </c>
      <c r="X41" s="55">
        <v>3</v>
      </c>
      <c r="Y41" s="55">
        <v>6</v>
      </c>
      <c r="Z41" s="54">
        <f t="shared" si="18"/>
        <v>2</v>
      </c>
      <c r="AA41" s="55">
        <v>0</v>
      </c>
      <c r="AB41" s="55">
        <v>2</v>
      </c>
      <c r="AC41" s="54">
        <f t="shared" si="19"/>
        <v>0</v>
      </c>
      <c r="AD41" s="55"/>
      <c r="AE41" s="55"/>
      <c r="AF41" s="55"/>
    </row>
    <row r="42" spans="2:32" s="80" customFormat="1" ht="15" customHeight="1" x14ac:dyDescent="0.15">
      <c r="B42" s="48" t="s">
        <v>44</v>
      </c>
      <c r="C42" s="55">
        <v>5</v>
      </c>
      <c r="D42" s="55">
        <v>3</v>
      </c>
      <c r="E42" s="54">
        <f t="shared" si="6"/>
        <v>63</v>
      </c>
      <c r="F42" s="54">
        <f t="shared" si="20"/>
        <v>42</v>
      </c>
      <c r="G42" s="54">
        <f t="shared" si="20"/>
        <v>21</v>
      </c>
      <c r="H42" s="54">
        <f t="shared" si="9"/>
        <v>19</v>
      </c>
      <c r="I42" s="55">
        <v>11</v>
      </c>
      <c r="J42" s="55">
        <v>8</v>
      </c>
      <c r="K42" s="54">
        <f t="shared" si="10"/>
        <v>23</v>
      </c>
      <c r="L42" s="54">
        <f t="shared" si="11"/>
        <v>13</v>
      </c>
      <c r="M42" s="54">
        <f t="shared" si="12"/>
        <v>10</v>
      </c>
      <c r="N42" s="54">
        <f t="shared" si="13"/>
        <v>23</v>
      </c>
      <c r="O42" s="55">
        <v>13</v>
      </c>
      <c r="P42" s="55">
        <v>10</v>
      </c>
      <c r="Q42" s="54">
        <f t="shared" si="14"/>
        <v>0</v>
      </c>
      <c r="R42" s="55"/>
      <c r="S42" s="55"/>
      <c r="T42" s="54">
        <f t="shared" si="15"/>
        <v>21</v>
      </c>
      <c r="U42" s="54">
        <f t="shared" si="16"/>
        <v>18</v>
      </c>
      <c r="V42" s="54">
        <f t="shared" si="16"/>
        <v>3</v>
      </c>
      <c r="W42" s="54">
        <f t="shared" si="17"/>
        <v>19</v>
      </c>
      <c r="X42" s="55">
        <v>16</v>
      </c>
      <c r="Y42" s="55">
        <v>3</v>
      </c>
      <c r="Z42" s="54">
        <f t="shared" si="18"/>
        <v>2</v>
      </c>
      <c r="AA42" s="55">
        <v>2</v>
      </c>
      <c r="AB42" s="55"/>
      <c r="AC42" s="54">
        <f t="shared" si="19"/>
        <v>0</v>
      </c>
      <c r="AD42" s="55"/>
      <c r="AE42" s="55"/>
      <c r="AF42" s="55"/>
    </row>
    <row r="43" spans="2:32" s="80" customFormat="1" ht="15" customHeight="1" x14ac:dyDescent="0.15">
      <c r="B43" s="48" t="s">
        <v>45</v>
      </c>
      <c r="C43" s="55">
        <v>6</v>
      </c>
      <c r="D43" s="55">
        <v>3</v>
      </c>
      <c r="E43" s="54">
        <f t="shared" si="6"/>
        <v>48</v>
      </c>
      <c r="F43" s="54">
        <f t="shared" si="20"/>
        <v>20</v>
      </c>
      <c r="G43" s="54">
        <f t="shared" si="20"/>
        <v>28</v>
      </c>
      <c r="H43" s="54">
        <f t="shared" si="9"/>
        <v>12</v>
      </c>
      <c r="I43" s="55">
        <v>2</v>
      </c>
      <c r="J43" s="55">
        <v>10</v>
      </c>
      <c r="K43" s="54">
        <f t="shared" si="10"/>
        <v>21</v>
      </c>
      <c r="L43" s="54">
        <f t="shared" si="11"/>
        <v>11</v>
      </c>
      <c r="M43" s="54">
        <f t="shared" si="12"/>
        <v>10</v>
      </c>
      <c r="N43" s="54">
        <f t="shared" si="13"/>
        <v>20</v>
      </c>
      <c r="O43" s="55">
        <v>11</v>
      </c>
      <c r="P43" s="55">
        <v>9</v>
      </c>
      <c r="Q43" s="54">
        <f t="shared" si="14"/>
        <v>1</v>
      </c>
      <c r="R43" s="55"/>
      <c r="S43" s="55">
        <v>1</v>
      </c>
      <c r="T43" s="54">
        <f t="shared" si="15"/>
        <v>15</v>
      </c>
      <c r="U43" s="54">
        <f t="shared" si="16"/>
        <v>7</v>
      </c>
      <c r="V43" s="54">
        <f t="shared" si="16"/>
        <v>8</v>
      </c>
      <c r="W43" s="54">
        <f t="shared" si="17"/>
        <v>12</v>
      </c>
      <c r="X43" s="55">
        <v>5</v>
      </c>
      <c r="Y43" s="55">
        <v>7</v>
      </c>
      <c r="Z43" s="54">
        <f t="shared" si="18"/>
        <v>1</v>
      </c>
      <c r="AA43" s="55">
        <v>1</v>
      </c>
      <c r="AB43" s="55"/>
      <c r="AC43" s="54">
        <f t="shared" si="19"/>
        <v>2</v>
      </c>
      <c r="AD43" s="55">
        <v>1</v>
      </c>
      <c r="AE43" s="55">
        <v>1</v>
      </c>
      <c r="AF43" s="55"/>
    </row>
    <row r="44" spans="2:32" s="80" customFormat="1" ht="15" customHeight="1" x14ac:dyDescent="0.15">
      <c r="B44" s="48" t="s">
        <v>46</v>
      </c>
      <c r="C44" s="55">
        <v>6</v>
      </c>
      <c r="D44" s="55">
        <v>3</v>
      </c>
      <c r="E44" s="54">
        <f t="shared" si="6"/>
        <v>49</v>
      </c>
      <c r="F44" s="54">
        <f t="shared" ref="F44:F45" si="21">I44+L44+U44</f>
        <v>21</v>
      </c>
      <c r="G44" s="54">
        <f t="shared" ref="G44:G45" si="22">J44+M44+V44</f>
        <v>28</v>
      </c>
      <c r="H44" s="54">
        <f t="shared" si="9"/>
        <v>12</v>
      </c>
      <c r="I44" s="55">
        <v>5</v>
      </c>
      <c r="J44" s="55">
        <v>7</v>
      </c>
      <c r="K44" s="54">
        <f t="shared" si="10"/>
        <v>22</v>
      </c>
      <c r="L44" s="54">
        <f t="shared" si="11"/>
        <v>7</v>
      </c>
      <c r="M44" s="54">
        <f t="shared" si="12"/>
        <v>15</v>
      </c>
      <c r="N44" s="54">
        <f t="shared" si="13"/>
        <v>21</v>
      </c>
      <c r="O44" s="55">
        <v>6</v>
      </c>
      <c r="P44" s="55">
        <v>15</v>
      </c>
      <c r="Q44" s="54">
        <f t="shared" si="14"/>
        <v>1</v>
      </c>
      <c r="R44" s="55">
        <v>1</v>
      </c>
      <c r="S44" s="55">
        <v>0</v>
      </c>
      <c r="T44" s="54">
        <f t="shared" si="15"/>
        <v>15</v>
      </c>
      <c r="U44" s="54">
        <f t="shared" si="16"/>
        <v>9</v>
      </c>
      <c r="V44" s="54">
        <f t="shared" si="16"/>
        <v>6</v>
      </c>
      <c r="W44" s="54">
        <f t="shared" si="17"/>
        <v>14</v>
      </c>
      <c r="X44" s="55">
        <v>8</v>
      </c>
      <c r="Y44" s="55">
        <v>6</v>
      </c>
      <c r="Z44" s="54">
        <f t="shared" si="18"/>
        <v>1</v>
      </c>
      <c r="AA44" s="55">
        <v>1</v>
      </c>
      <c r="AB44" s="55">
        <v>0</v>
      </c>
      <c r="AC44" s="54">
        <f t="shared" si="19"/>
        <v>0</v>
      </c>
      <c r="AD44" s="55">
        <v>0</v>
      </c>
      <c r="AE44" s="55">
        <v>0</v>
      </c>
      <c r="AF44" s="55"/>
    </row>
    <row r="45" spans="2:32" s="80" customFormat="1" ht="15" customHeight="1" x14ac:dyDescent="0.15">
      <c r="B45" s="48" t="s">
        <v>47</v>
      </c>
      <c r="C45" s="55">
        <v>6</v>
      </c>
      <c r="D45" s="55">
        <v>3</v>
      </c>
      <c r="E45" s="54">
        <f t="shared" si="6"/>
        <v>80</v>
      </c>
      <c r="F45" s="54">
        <f t="shared" si="21"/>
        <v>38</v>
      </c>
      <c r="G45" s="54">
        <f t="shared" si="22"/>
        <v>42</v>
      </c>
      <c r="H45" s="54">
        <f t="shared" si="9"/>
        <v>16</v>
      </c>
      <c r="I45" s="55">
        <v>10</v>
      </c>
      <c r="J45" s="55">
        <v>6</v>
      </c>
      <c r="K45" s="54">
        <f t="shared" si="10"/>
        <v>29</v>
      </c>
      <c r="L45" s="54">
        <f t="shared" si="11"/>
        <v>18</v>
      </c>
      <c r="M45" s="54">
        <f t="shared" si="12"/>
        <v>11</v>
      </c>
      <c r="N45" s="54">
        <f t="shared" si="13"/>
        <v>29</v>
      </c>
      <c r="O45" s="55">
        <v>18</v>
      </c>
      <c r="P45" s="55">
        <v>11</v>
      </c>
      <c r="Q45" s="54">
        <f t="shared" si="14"/>
        <v>0</v>
      </c>
      <c r="R45" s="55"/>
      <c r="S45" s="55"/>
      <c r="T45" s="54">
        <f t="shared" si="15"/>
        <v>35</v>
      </c>
      <c r="U45" s="54">
        <f t="shared" si="16"/>
        <v>10</v>
      </c>
      <c r="V45" s="54">
        <f t="shared" si="16"/>
        <v>25</v>
      </c>
      <c r="W45" s="54">
        <f t="shared" si="17"/>
        <v>31</v>
      </c>
      <c r="X45" s="55">
        <v>9</v>
      </c>
      <c r="Y45" s="55">
        <v>22</v>
      </c>
      <c r="Z45" s="54">
        <f t="shared" si="18"/>
        <v>2</v>
      </c>
      <c r="AA45" s="55">
        <v>0</v>
      </c>
      <c r="AB45" s="55">
        <v>2</v>
      </c>
      <c r="AC45" s="54">
        <f t="shared" si="19"/>
        <v>2</v>
      </c>
      <c r="AD45" s="55">
        <v>1</v>
      </c>
      <c r="AE45" s="55">
        <v>1</v>
      </c>
      <c r="AF45" s="55"/>
    </row>
    <row r="46" spans="2:32" s="29" customFormat="1" ht="15" customHeight="1" x14ac:dyDescent="0.15">
      <c r="B46" s="43" t="s">
        <v>48</v>
      </c>
      <c r="C46" s="44">
        <f>SUM(C47:C54)</f>
        <v>95</v>
      </c>
      <c r="D46" s="44">
        <f>SUM(D47:D54)</f>
        <v>25</v>
      </c>
      <c r="E46" s="44">
        <f>SUM(E47:E54)</f>
        <v>475</v>
      </c>
      <c r="F46" s="44">
        <f>I46+L46+U46</f>
        <v>251</v>
      </c>
      <c r="G46" s="44">
        <f>J46+M46+V46</f>
        <v>224</v>
      </c>
      <c r="H46" s="44">
        <f>SUM(H47:H54)</f>
        <v>134</v>
      </c>
      <c r="I46" s="44">
        <f>SUM(I47:I54)</f>
        <v>68</v>
      </c>
      <c r="J46" s="44">
        <f>SUM(J47:J54)</f>
        <v>66</v>
      </c>
      <c r="K46" s="44">
        <f>SUM(K47:K54)</f>
        <v>159</v>
      </c>
      <c r="L46" s="44">
        <f>O46+R46</f>
        <v>80</v>
      </c>
      <c r="M46" s="44">
        <f>P46+S46</f>
        <v>79</v>
      </c>
      <c r="N46" s="44">
        <f t="shared" ref="N46:AE46" si="23">SUM(N47:N54)</f>
        <v>151</v>
      </c>
      <c r="O46" s="44">
        <f t="shared" si="23"/>
        <v>75</v>
      </c>
      <c r="P46" s="44">
        <f t="shared" si="23"/>
        <v>76</v>
      </c>
      <c r="Q46" s="44">
        <f t="shared" si="23"/>
        <v>8</v>
      </c>
      <c r="R46" s="44">
        <f t="shared" si="23"/>
        <v>5</v>
      </c>
      <c r="S46" s="44">
        <f t="shared" si="23"/>
        <v>3</v>
      </c>
      <c r="T46" s="44">
        <f t="shared" si="23"/>
        <v>182</v>
      </c>
      <c r="U46" s="44">
        <f t="shared" si="23"/>
        <v>103</v>
      </c>
      <c r="V46" s="44">
        <f t="shared" si="23"/>
        <v>79</v>
      </c>
      <c r="W46" s="44">
        <f t="shared" si="23"/>
        <v>162</v>
      </c>
      <c r="X46" s="44">
        <f t="shared" si="23"/>
        <v>89</v>
      </c>
      <c r="Y46" s="44">
        <f t="shared" si="23"/>
        <v>73</v>
      </c>
      <c r="Z46" s="44">
        <f t="shared" si="23"/>
        <v>18</v>
      </c>
      <c r="AA46" s="44">
        <f t="shared" si="23"/>
        <v>13</v>
      </c>
      <c r="AB46" s="44">
        <f t="shared" si="23"/>
        <v>5</v>
      </c>
      <c r="AC46" s="44">
        <f t="shared" si="23"/>
        <v>2</v>
      </c>
      <c r="AD46" s="44">
        <f t="shared" si="23"/>
        <v>1</v>
      </c>
      <c r="AE46" s="44">
        <f t="shared" si="23"/>
        <v>1</v>
      </c>
      <c r="AF46" s="46"/>
    </row>
    <row r="47" spans="2:32" s="80" customFormat="1" ht="15" customHeight="1" x14ac:dyDescent="0.15">
      <c r="B47" s="48" t="s">
        <v>49</v>
      </c>
      <c r="C47" s="69">
        <v>13</v>
      </c>
      <c r="D47" s="9">
        <v>3</v>
      </c>
      <c r="E47" s="56">
        <f t="shared" ref="E47:E54" si="24">F47+G47</f>
        <v>54</v>
      </c>
      <c r="F47" s="54">
        <f t="shared" ref="F47:G54" si="25">I47+L47+U47</f>
        <v>30</v>
      </c>
      <c r="G47" s="54">
        <f t="shared" si="25"/>
        <v>24</v>
      </c>
      <c r="H47" s="56">
        <f t="shared" ref="H47:H54" si="26">I47+J47</f>
        <v>12</v>
      </c>
      <c r="I47" s="9">
        <v>5</v>
      </c>
      <c r="J47" s="9">
        <v>7</v>
      </c>
      <c r="K47" s="56">
        <f t="shared" ref="K47:K54" si="27">L47+M47</f>
        <v>23</v>
      </c>
      <c r="L47" s="56">
        <f t="shared" ref="L47:M54" si="28">O47+R47</f>
        <v>13</v>
      </c>
      <c r="M47" s="56">
        <f t="shared" si="28"/>
        <v>10</v>
      </c>
      <c r="N47" s="56">
        <f t="shared" ref="N47:N54" si="29">O47+P47</f>
        <v>23</v>
      </c>
      <c r="O47" s="9">
        <v>13</v>
      </c>
      <c r="P47" s="9">
        <v>10</v>
      </c>
      <c r="Q47" s="56">
        <f t="shared" ref="Q47:Q54" si="30">R47+S47</f>
        <v>0</v>
      </c>
      <c r="R47" s="9">
        <v>0</v>
      </c>
      <c r="S47" s="9">
        <v>0</v>
      </c>
      <c r="T47" s="56">
        <f t="shared" ref="T47:T54" si="31">U47+V47</f>
        <v>19</v>
      </c>
      <c r="U47" s="56">
        <f t="shared" ref="U47:V54" si="32">X47+AA47+AD47</f>
        <v>12</v>
      </c>
      <c r="V47" s="56">
        <f t="shared" si="32"/>
        <v>7</v>
      </c>
      <c r="W47" s="56">
        <f t="shared" ref="W47:W54" si="33">X47+Y47</f>
        <v>19</v>
      </c>
      <c r="X47" s="9">
        <v>12</v>
      </c>
      <c r="Y47" s="9">
        <v>7</v>
      </c>
      <c r="Z47" s="56">
        <f t="shared" ref="Z47:Z54" si="34">AA47+AB47</f>
        <v>0</v>
      </c>
      <c r="AA47" s="9"/>
      <c r="AB47" s="9"/>
      <c r="AC47" s="56">
        <f t="shared" ref="AC47:AC54" si="35">AD47+AE47</f>
        <v>0</v>
      </c>
      <c r="AD47" s="9"/>
      <c r="AE47" s="9"/>
      <c r="AF47" s="69"/>
    </row>
    <row r="48" spans="2:32" s="80" customFormat="1" ht="15" customHeight="1" x14ac:dyDescent="0.15">
      <c r="B48" s="48" t="s">
        <v>50</v>
      </c>
      <c r="C48" s="69">
        <v>11</v>
      </c>
      <c r="D48" s="9">
        <v>3</v>
      </c>
      <c r="E48" s="56">
        <f>F48+G48</f>
        <v>65</v>
      </c>
      <c r="F48" s="54">
        <f t="shared" si="25"/>
        <v>35</v>
      </c>
      <c r="G48" s="54">
        <f t="shared" si="25"/>
        <v>30</v>
      </c>
      <c r="H48" s="56">
        <f t="shared" si="26"/>
        <v>17</v>
      </c>
      <c r="I48" s="9">
        <v>11</v>
      </c>
      <c r="J48" s="9">
        <v>6</v>
      </c>
      <c r="K48" s="56">
        <f t="shared" si="27"/>
        <v>26</v>
      </c>
      <c r="L48" s="56">
        <f t="shared" si="28"/>
        <v>13</v>
      </c>
      <c r="M48" s="56">
        <f t="shared" si="28"/>
        <v>13</v>
      </c>
      <c r="N48" s="56">
        <f t="shared" si="29"/>
        <v>25</v>
      </c>
      <c r="O48" s="9">
        <v>12</v>
      </c>
      <c r="P48" s="9">
        <v>13</v>
      </c>
      <c r="Q48" s="56">
        <f t="shared" si="30"/>
        <v>1</v>
      </c>
      <c r="R48" s="9">
        <v>1</v>
      </c>
      <c r="S48" s="9"/>
      <c r="T48" s="56">
        <f t="shared" si="31"/>
        <v>22</v>
      </c>
      <c r="U48" s="56">
        <f t="shared" si="32"/>
        <v>11</v>
      </c>
      <c r="V48" s="56">
        <f t="shared" si="32"/>
        <v>11</v>
      </c>
      <c r="W48" s="56">
        <f t="shared" si="33"/>
        <v>17</v>
      </c>
      <c r="X48" s="9">
        <v>8</v>
      </c>
      <c r="Y48" s="9">
        <v>9</v>
      </c>
      <c r="Z48" s="56">
        <f t="shared" si="34"/>
        <v>5</v>
      </c>
      <c r="AA48" s="9">
        <v>3</v>
      </c>
      <c r="AB48" s="9">
        <v>2</v>
      </c>
      <c r="AC48" s="56">
        <f t="shared" si="35"/>
        <v>0</v>
      </c>
      <c r="AD48" s="9"/>
      <c r="AE48" s="9"/>
      <c r="AF48" s="69"/>
    </row>
    <row r="49" spans="2:32" s="80" customFormat="1" ht="15" customHeight="1" x14ac:dyDescent="0.15">
      <c r="B49" s="48" t="s">
        <v>51</v>
      </c>
      <c r="C49" s="69">
        <v>12</v>
      </c>
      <c r="D49" s="9">
        <v>3</v>
      </c>
      <c r="E49" s="56">
        <f t="shared" si="24"/>
        <v>59</v>
      </c>
      <c r="F49" s="54">
        <f t="shared" si="25"/>
        <v>31</v>
      </c>
      <c r="G49" s="54">
        <f t="shared" si="25"/>
        <v>28</v>
      </c>
      <c r="H49" s="56">
        <f t="shared" si="26"/>
        <v>15</v>
      </c>
      <c r="I49" s="9">
        <v>6</v>
      </c>
      <c r="J49" s="9">
        <v>9</v>
      </c>
      <c r="K49" s="56">
        <f t="shared" si="27"/>
        <v>19</v>
      </c>
      <c r="L49" s="56">
        <f t="shared" si="28"/>
        <v>10</v>
      </c>
      <c r="M49" s="56">
        <f t="shared" si="28"/>
        <v>9</v>
      </c>
      <c r="N49" s="56">
        <f t="shared" si="29"/>
        <v>19</v>
      </c>
      <c r="O49" s="9">
        <v>10</v>
      </c>
      <c r="P49" s="9">
        <v>9</v>
      </c>
      <c r="Q49" s="56">
        <f t="shared" si="30"/>
        <v>0</v>
      </c>
      <c r="R49" s="9"/>
      <c r="S49" s="9"/>
      <c r="T49" s="56">
        <f t="shared" si="31"/>
        <v>25</v>
      </c>
      <c r="U49" s="56">
        <f t="shared" si="32"/>
        <v>15</v>
      </c>
      <c r="V49" s="56">
        <f t="shared" si="32"/>
        <v>10</v>
      </c>
      <c r="W49" s="56">
        <f t="shared" si="33"/>
        <v>23</v>
      </c>
      <c r="X49" s="9">
        <v>14</v>
      </c>
      <c r="Y49" s="9">
        <v>9</v>
      </c>
      <c r="Z49" s="56">
        <f t="shared" si="34"/>
        <v>2</v>
      </c>
      <c r="AA49" s="9">
        <v>1</v>
      </c>
      <c r="AB49" s="9">
        <v>1</v>
      </c>
      <c r="AC49" s="56">
        <f t="shared" si="35"/>
        <v>0</v>
      </c>
      <c r="AD49" s="9"/>
      <c r="AE49" s="9"/>
      <c r="AF49" s="69"/>
    </row>
    <row r="50" spans="2:32" s="80" customFormat="1" ht="15" customHeight="1" x14ac:dyDescent="0.15">
      <c r="B50" s="48" t="s">
        <v>52</v>
      </c>
      <c r="C50" s="69">
        <v>9</v>
      </c>
      <c r="D50" s="9">
        <v>3</v>
      </c>
      <c r="E50" s="56">
        <f t="shared" si="24"/>
        <v>42</v>
      </c>
      <c r="F50" s="54">
        <f t="shared" si="25"/>
        <v>18</v>
      </c>
      <c r="G50" s="54">
        <f t="shared" si="25"/>
        <v>24</v>
      </c>
      <c r="H50" s="56">
        <f t="shared" si="26"/>
        <v>9</v>
      </c>
      <c r="I50" s="9">
        <v>4</v>
      </c>
      <c r="J50" s="9">
        <v>5</v>
      </c>
      <c r="K50" s="56">
        <f t="shared" si="27"/>
        <v>13</v>
      </c>
      <c r="L50" s="56">
        <f t="shared" si="28"/>
        <v>7</v>
      </c>
      <c r="M50" s="56">
        <f t="shared" si="28"/>
        <v>6</v>
      </c>
      <c r="N50" s="56">
        <f t="shared" si="29"/>
        <v>11</v>
      </c>
      <c r="O50" s="9">
        <v>6</v>
      </c>
      <c r="P50" s="9">
        <v>5</v>
      </c>
      <c r="Q50" s="56">
        <f t="shared" si="30"/>
        <v>2</v>
      </c>
      <c r="R50" s="9">
        <v>1</v>
      </c>
      <c r="S50" s="9">
        <v>1</v>
      </c>
      <c r="T50" s="56">
        <f t="shared" si="31"/>
        <v>20</v>
      </c>
      <c r="U50" s="56">
        <f t="shared" si="32"/>
        <v>7</v>
      </c>
      <c r="V50" s="56">
        <f t="shared" si="32"/>
        <v>13</v>
      </c>
      <c r="W50" s="56">
        <f t="shared" si="33"/>
        <v>17</v>
      </c>
      <c r="X50" s="9">
        <v>6</v>
      </c>
      <c r="Y50" s="9">
        <v>11</v>
      </c>
      <c r="Z50" s="56">
        <f t="shared" si="34"/>
        <v>2</v>
      </c>
      <c r="AA50" s="9">
        <v>1</v>
      </c>
      <c r="AB50" s="9">
        <v>1</v>
      </c>
      <c r="AC50" s="56">
        <f t="shared" si="35"/>
        <v>1</v>
      </c>
      <c r="AD50" s="9"/>
      <c r="AE50" s="9">
        <v>1</v>
      </c>
      <c r="AF50" s="69"/>
    </row>
    <row r="51" spans="2:32" s="80" customFormat="1" ht="15" customHeight="1" x14ac:dyDescent="0.15">
      <c r="B51" s="48" t="s">
        <v>53</v>
      </c>
      <c r="C51" s="69">
        <v>13</v>
      </c>
      <c r="D51" s="9">
        <v>4</v>
      </c>
      <c r="E51" s="56">
        <f t="shared" si="24"/>
        <v>73</v>
      </c>
      <c r="F51" s="54">
        <f t="shared" si="25"/>
        <v>45</v>
      </c>
      <c r="G51" s="54">
        <f t="shared" si="25"/>
        <v>28</v>
      </c>
      <c r="H51" s="56">
        <f t="shared" si="26"/>
        <v>29</v>
      </c>
      <c r="I51" s="9">
        <v>20</v>
      </c>
      <c r="J51" s="9">
        <v>9</v>
      </c>
      <c r="K51" s="56">
        <f t="shared" si="27"/>
        <v>26</v>
      </c>
      <c r="L51" s="56">
        <f t="shared" si="28"/>
        <v>14</v>
      </c>
      <c r="M51" s="56">
        <f t="shared" si="28"/>
        <v>12</v>
      </c>
      <c r="N51" s="56">
        <f t="shared" si="29"/>
        <v>26</v>
      </c>
      <c r="O51" s="9">
        <v>14</v>
      </c>
      <c r="P51" s="9">
        <v>12</v>
      </c>
      <c r="Q51" s="56">
        <f t="shared" si="30"/>
        <v>0</v>
      </c>
      <c r="R51" s="9"/>
      <c r="S51" s="9"/>
      <c r="T51" s="56">
        <f t="shared" si="31"/>
        <v>18</v>
      </c>
      <c r="U51" s="56">
        <f t="shared" si="32"/>
        <v>11</v>
      </c>
      <c r="V51" s="56">
        <f t="shared" si="32"/>
        <v>7</v>
      </c>
      <c r="W51" s="56">
        <f t="shared" si="33"/>
        <v>16</v>
      </c>
      <c r="X51" s="9">
        <v>9</v>
      </c>
      <c r="Y51" s="9">
        <v>7</v>
      </c>
      <c r="Z51" s="56">
        <f t="shared" si="34"/>
        <v>2</v>
      </c>
      <c r="AA51" s="9">
        <v>2</v>
      </c>
      <c r="AB51" s="9"/>
      <c r="AC51" s="56">
        <f t="shared" si="35"/>
        <v>0</v>
      </c>
      <c r="AD51" s="9"/>
      <c r="AE51" s="9"/>
      <c r="AF51" s="69"/>
    </row>
    <row r="52" spans="2:32" s="80" customFormat="1" ht="15" customHeight="1" x14ac:dyDescent="0.15">
      <c r="B52" s="48" t="s">
        <v>54</v>
      </c>
      <c r="C52" s="69">
        <v>8</v>
      </c>
      <c r="D52" s="9">
        <v>3</v>
      </c>
      <c r="E52" s="56">
        <f t="shared" si="24"/>
        <v>43</v>
      </c>
      <c r="F52" s="54">
        <f t="shared" si="25"/>
        <v>21</v>
      </c>
      <c r="G52" s="54">
        <f t="shared" si="25"/>
        <v>22</v>
      </c>
      <c r="H52" s="56">
        <f t="shared" si="26"/>
        <v>13</v>
      </c>
      <c r="I52" s="9">
        <v>4</v>
      </c>
      <c r="J52" s="9">
        <v>9</v>
      </c>
      <c r="K52" s="56">
        <f t="shared" si="27"/>
        <v>10</v>
      </c>
      <c r="L52" s="56">
        <f t="shared" si="28"/>
        <v>3</v>
      </c>
      <c r="M52" s="56">
        <f t="shared" si="28"/>
        <v>7</v>
      </c>
      <c r="N52" s="56">
        <f t="shared" si="29"/>
        <v>10</v>
      </c>
      <c r="O52" s="9">
        <v>3</v>
      </c>
      <c r="P52" s="9">
        <v>7</v>
      </c>
      <c r="Q52" s="56">
        <f t="shared" si="30"/>
        <v>0</v>
      </c>
      <c r="R52" s="9"/>
      <c r="S52" s="9"/>
      <c r="T52" s="56">
        <f t="shared" si="31"/>
        <v>20</v>
      </c>
      <c r="U52" s="56">
        <f t="shared" si="32"/>
        <v>14</v>
      </c>
      <c r="V52" s="56">
        <f t="shared" si="32"/>
        <v>6</v>
      </c>
      <c r="W52" s="56">
        <f t="shared" si="33"/>
        <v>18</v>
      </c>
      <c r="X52" s="9">
        <v>12</v>
      </c>
      <c r="Y52" s="9">
        <v>6</v>
      </c>
      <c r="Z52" s="56">
        <f t="shared" si="34"/>
        <v>2</v>
      </c>
      <c r="AA52" s="9">
        <v>2</v>
      </c>
      <c r="AB52" s="9"/>
      <c r="AC52" s="56">
        <f t="shared" si="35"/>
        <v>0</v>
      </c>
      <c r="AD52" s="9"/>
      <c r="AE52" s="9"/>
      <c r="AF52" s="69"/>
    </row>
    <row r="53" spans="2:32" s="80" customFormat="1" ht="15" customHeight="1" x14ac:dyDescent="0.15">
      <c r="B53" s="48" t="s">
        <v>55</v>
      </c>
      <c r="C53" s="69">
        <v>14</v>
      </c>
      <c r="D53" s="9">
        <v>3</v>
      </c>
      <c r="E53" s="56">
        <f t="shared" si="24"/>
        <v>72</v>
      </c>
      <c r="F53" s="54">
        <f t="shared" si="25"/>
        <v>39</v>
      </c>
      <c r="G53" s="54">
        <f t="shared" si="25"/>
        <v>33</v>
      </c>
      <c r="H53" s="56">
        <f t="shared" si="26"/>
        <v>21</v>
      </c>
      <c r="I53" s="9">
        <v>10</v>
      </c>
      <c r="J53" s="9">
        <v>11</v>
      </c>
      <c r="K53" s="56">
        <f t="shared" si="27"/>
        <v>23</v>
      </c>
      <c r="L53" s="56">
        <f t="shared" si="28"/>
        <v>13</v>
      </c>
      <c r="M53" s="56">
        <f t="shared" si="28"/>
        <v>10</v>
      </c>
      <c r="N53" s="56">
        <f t="shared" si="29"/>
        <v>21</v>
      </c>
      <c r="O53" s="9">
        <v>12</v>
      </c>
      <c r="P53" s="9">
        <v>9</v>
      </c>
      <c r="Q53" s="56">
        <f t="shared" si="30"/>
        <v>2</v>
      </c>
      <c r="R53" s="9">
        <v>1</v>
      </c>
      <c r="S53" s="9">
        <v>1</v>
      </c>
      <c r="T53" s="56">
        <f t="shared" si="31"/>
        <v>28</v>
      </c>
      <c r="U53" s="56">
        <f t="shared" si="32"/>
        <v>16</v>
      </c>
      <c r="V53" s="56">
        <f t="shared" si="32"/>
        <v>12</v>
      </c>
      <c r="W53" s="56">
        <f t="shared" si="33"/>
        <v>26</v>
      </c>
      <c r="X53" s="9">
        <v>14</v>
      </c>
      <c r="Y53" s="9">
        <v>12</v>
      </c>
      <c r="Z53" s="56">
        <f t="shared" si="34"/>
        <v>2</v>
      </c>
      <c r="AA53" s="9">
        <v>2</v>
      </c>
      <c r="AB53" s="9"/>
      <c r="AC53" s="56">
        <f t="shared" si="35"/>
        <v>0</v>
      </c>
      <c r="AD53" s="9"/>
      <c r="AE53" s="9"/>
      <c r="AF53" s="69"/>
    </row>
    <row r="54" spans="2:32" s="80" customFormat="1" ht="15" customHeight="1" x14ac:dyDescent="0.15">
      <c r="B54" s="48" t="s">
        <v>56</v>
      </c>
      <c r="C54" s="69">
        <v>15</v>
      </c>
      <c r="D54" s="9">
        <v>3</v>
      </c>
      <c r="E54" s="56">
        <f t="shared" si="24"/>
        <v>67</v>
      </c>
      <c r="F54" s="54">
        <f t="shared" si="25"/>
        <v>32</v>
      </c>
      <c r="G54" s="54">
        <f t="shared" si="25"/>
        <v>35</v>
      </c>
      <c r="H54" s="56">
        <f t="shared" si="26"/>
        <v>18</v>
      </c>
      <c r="I54" s="9">
        <v>8</v>
      </c>
      <c r="J54" s="9">
        <v>10</v>
      </c>
      <c r="K54" s="56">
        <f t="shared" si="27"/>
        <v>19</v>
      </c>
      <c r="L54" s="56">
        <f t="shared" si="28"/>
        <v>7</v>
      </c>
      <c r="M54" s="56">
        <f t="shared" si="28"/>
        <v>12</v>
      </c>
      <c r="N54" s="56">
        <f t="shared" si="29"/>
        <v>16</v>
      </c>
      <c r="O54" s="9">
        <v>5</v>
      </c>
      <c r="P54" s="9">
        <v>11</v>
      </c>
      <c r="Q54" s="56">
        <f t="shared" si="30"/>
        <v>3</v>
      </c>
      <c r="R54" s="9">
        <v>2</v>
      </c>
      <c r="S54" s="9">
        <v>1</v>
      </c>
      <c r="T54" s="56">
        <f t="shared" si="31"/>
        <v>30</v>
      </c>
      <c r="U54" s="56">
        <f t="shared" si="32"/>
        <v>17</v>
      </c>
      <c r="V54" s="56">
        <f t="shared" si="32"/>
        <v>13</v>
      </c>
      <c r="W54" s="56">
        <f t="shared" si="33"/>
        <v>26</v>
      </c>
      <c r="X54" s="9">
        <v>14</v>
      </c>
      <c r="Y54" s="9">
        <v>12</v>
      </c>
      <c r="Z54" s="56">
        <f t="shared" si="34"/>
        <v>3</v>
      </c>
      <c r="AA54" s="9">
        <v>2</v>
      </c>
      <c r="AB54" s="9">
        <v>1</v>
      </c>
      <c r="AC54" s="56">
        <f t="shared" si="35"/>
        <v>1</v>
      </c>
      <c r="AD54" s="9">
        <v>1</v>
      </c>
      <c r="AE54" s="9"/>
      <c r="AF54" s="69"/>
    </row>
    <row r="55" spans="2:32" s="29" customFormat="1" ht="15" customHeight="1" x14ac:dyDescent="0.15">
      <c r="B55" s="43" t="s">
        <v>57</v>
      </c>
      <c r="C55" s="44">
        <f t="shared" ref="C55:AE55" si="36">SUM(C56:C64)</f>
        <v>54</v>
      </c>
      <c r="D55" s="44">
        <f t="shared" si="36"/>
        <v>31</v>
      </c>
      <c r="E55" s="44">
        <f t="shared" si="36"/>
        <v>461</v>
      </c>
      <c r="F55" s="44">
        <f t="shared" si="36"/>
        <v>243</v>
      </c>
      <c r="G55" s="44">
        <f t="shared" si="36"/>
        <v>218</v>
      </c>
      <c r="H55" s="44">
        <f t="shared" si="36"/>
        <v>126</v>
      </c>
      <c r="I55" s="44">
        <f t="shared" si="36"/>
        <v>64</v>
      </c>
      <c r="J55" s="44">
        <f t="shared" si="36"/>
        <v>62</v>
      </c>
      <c r="K55" s="44">
        <f t="shared" si="36"/>
        <v>160</v>
      </c>
      <c r="L55" s="44">
        <f t="shared" si="36"/>
        <v>81</v>
      </c>
      <c r="M55" s="44">
        <f t="shared" si="36"/>
        <v>79</v>
      </c>
      <c r="N55" s="44">
        <f t="shared" si="36"/>
        <v>153</v>
      </c>
      <c r="O55" s="44">
        <f t="shared" si="36"/>
        <v>75</v>
      </c>
      <c r="P55" s="44">
        <f t="shared" si="36"/>
        <v>78</v>
      </c>
      <c r="Q55" s="44">
        <f t="shared" si="36"/>
        <v>7</v>
      </c>
      <c r="R55" s="44">
        <f t="shared" si="36"/>
        <v>6</v>
      </c>
      <c r="S55" s="44">
        <f t="shared" si="36"/>
        <v>1</v>
      </c>
      <c r="T55" s="44">
        <f t="shared" si="36"/>
        <v>175</v>
      </c>
      <c r="U55" s="44">
        <f t="shared" si="36"/>
        <v>98</v>
      </c>
      <c r="V55" s="44">
        <f t="shared" si="36"/>
        <v>77</v>
      </c>
      <c r="W55" s="44">
        <f t="shared" si="36"/>
        <v>137</v>
      </c>
      <c r="X55" s="44">
        <f t="shared" si="36"/>
        <v>76</v>
      </c>
      <c r="Y55" s="44">
        <f t="shared" si="36"/>
        <v>61</v>
      </c>
      <c r="Z55" s="44">
        <f t="shared" si="36"/>
        <v>22</v>
      </c>
      <c r="AA55" s="44">
        <f t="shared" si="36"/>
        <v>12</v>
      </c>
      <c r="AB55" s="44">
        <f t="shared" si="36"/>
        <v>10</v>
      </c>
      <c r="AC55" s="44">
        <f t="shared" si="36"/>
        <v>16</v>
      </c>
      <c r="AD55" s="44">
        <f t="shared" si="36"/>
        <v>10</v>
      </c>
      <c r="AE55" s="44">
        <f t="shared" si="36"/>
        <v>6</v>
      </c>
      <c r="AF55" s="46"/>
    </row>
    <row r="56" spans="2:32" s="80" customFormat="1" ht="15" customHeight="1" x14ac:dyDescent="0.15">
      <c r="B56" s="48" t="s">
        <v>58</v>
      </c>
      <c r="C56" s="84">
        <v>6</v>
      </c>
      <c r="D56" s="11">
        <v>3</v>
      </c>
      <c r="E56" s="58">
        <f t="shared" ref="E56:E64" si="37">F56+G56</f>
        <v>48</v>
      </c>
      <c r="F56" s="54">
        <f t="shared" ref="F56:G64" si="38">I56+L56+U56</f>
        <v>20</v>
      </c>
      <c r="G56" s="54">
        <f t="shared" si="38"/>
        <v>28</v>
      </c>
      <c r="H56" s="58">
        <f t="shared" ref="H56:H64" si="39">I56+J56</f>
        <v>13</v>
      </c>
      <c r="I56" s="11">
        <v>2</v>
      </c>
      <c r="J56" s="11">
        <v>11</v>
      </c>
      <c r="K56" s="58">
        <f t="shared" ref="K56:K64" si="40">L56+M56</f>
        <v>20</v>
      </c>
      <c r="L56" s="58">
        <f t="shared" ref="L56:M64" si="41">O56+R56</f>
        <v>11</v>
      </c>
      <c r="M56" s="58">
        <f t="shared" si="41"/>
        <v>9</v>
      </c>
      <c r="N56" s="58">
        <f t="shared" ref="N56:N64" si="42">O56+P56</f>
        <v>19</v>
      </c>
      <c r="O56" s="11">
        <v>10</v>
      </c>
      <c r="P56" s="11">
        <v>9</v>
      </c>
      <c r="Q56" s="58">
        <f t="shared" ref="Q56:Q64" si="43">R56+S56</f>
        <v>1</v>
      </c>
      <c r="R56" s="11">
        <v>1</v>
      </c>
      <c r="S56" s="11">
        <v>0</v>
      </c>
      <c r="T56" s="58">
        <f t="shared" ref="T56:T64" si="44">U56+V56</f>
        <v>15</v>
      </c>
      <c r="U56" s="58">
        <f t="shared" ref="U56:V64" si="45">X56+AA56+AD56</f>
        <v>7</v>
      </c>
      <c r="V56" s="58">
        <f t="shared" si="45"/>
        <v>8</v>
      </c>
      <c r="W56" s="58">
        <f t="shared" ref="W56:W64" si="46">X56+Y56</f>
        <v>11</v>
      </c>
      <c r="X56" s="11">
        <v>6</v>
      </c>
      <c r="Y56" s="11">
        <v>5</v>
      </c>
      <c r="Z56" s="58">
        <f t="shared" ref="Z56:Z64" si="47">AA56+AB56</f>
        <v>3</v>
      </c>
      <c r="AA56" s="11">
        <v>1</v>
      </c>
      <c r="AB56" s="11">
        <v>2</v>
      </c>
      <c r="AC56" s="58">
        <f t="shared" ref="AC56:AC64" si="48">AD56+AE56</f>
        <v>1</v>
      </c>
      <c r="AD56" s="11">
        <v>0</v>
      </c>
      <c r="AE56" s="11">
        <v>1</v>
      </c>
      <c r="AF56" s="84"/>
    </row>
    <row r="57" spans="2:32" s="80" customFormat="1" ht="15" customHeight="1" x14ac:dyDescent="0.15">
      <c r="B57" s="48" t="s">
        <v>59</v>
      </c>
      <c r="C57" s="84">
        <v>8</v>
      </c>
      <c r="D57" s="11">
        <v>6</v>
      </c>
      <c r="E57" s="58">
        <f t="shared" si="37"/>
        <v>98</v>
      </c>
      <c r="F57" s="54">
        <f t="shared" si="38"/>
        <v>45</v>
      </c>
      <c r="G57" s="54">
        <f t="shared" si="38"/>
        <v>53</v>
      </c>
      <c r="H57" s="58">
        <f t="shared" si="39"/>
        <v>21</v>
      </c>
      <c r="I57" s="11">
        <v>10</v>
      </c>
      <c r="J57" s="11">
        <v>11</v>
      </c>
      <c r="K57" s="58">
        <f t="shared" si="40"/>
        <v>39</v>
      </c>
      <c r="L57" s="58">
        <f t="shared" si="41"/>
        <v>15</v>
      </c>
      <c r="M57" s="58">
        <f t="shared" si="41"/>
        <v>24</v>
      </c>
      <c r="N57" s="58">
        <f t="shared" si="42"/>
        <v>39</v>
      </c>
      <c r="O57" s="11">
        <v>15</v>
      </c>
      <c r="P57" s="11">
        <v>24</v>
      </c>
      <c r="Q57" s="58">
        <f t="shared" si="43"/>
        <v>0</v>
      </c>
      <c r="R57" s="11">
        <v>0</v>
      </c>
      <c r="S57" s="11">
        <v>0</v>
      </c>
      <c r="T57" s="58">
        <f t="shared" si="44"/>
        <v>38</v>
      </c>
      <c r="U57" s="58">
        <f t="shared" si="45"/>
        <v>20</v>
      </c>
      <c r="V57" s="58">
        <f t="shared" si="45"/>
        <v>18</v>
      </c>
      <c r="W57" s="58">
        <f t="shared" si="46"/>
        <v>31</v>
      </c>
      <c r="X57" s="11">
        <v>17</v>
      </c>
      <c r="Y57" s="11">
        <v>14</v>
      </c>
      <c r="Z57" s="58">
        <f t="shared" si="47"/>
        <v>6</v>
      </c>
      <c r="AA57" s="11">
        <v>2</v>
      </c>
      <c r="AB57" s="11">
        <v>4</v>
      </c>
      <c r="AC57" s="58">
        <f t="shared" si="48"/>
        <v>1</v>
      </c>
      <c r="AD57" s="11">
        <v>1</v>
      </c>
      <c r="AE57" s="11">
        <v>0</v>
      </c>
      <c r="AF57" s="84"/>
    </row>
    <row r="58" spans="2:32" s="80" customFormat="1" ht="15" customHeight="1" x14ac:dyDescent="0.15">
      <c r="B58" s="48" t="s">
        <v>60</v>
      </c>
      <c r="C58" s="84">
        <v>8</v>
      </c>
      <c r="D58" s="11">
        <v>4</v>
      </c>
      <c r="E58" s="58">
        <f t="shared" si="37"/>
        <v>86</v>
      </c>
      <c r="F58" s="54">
        <f t="shared" si="38"/>
        <v>50</v>
      </c>
      <c r="G58" s="54">
        <f t="shared" si="38"/>
        <v>36</v>
      </c>
      <c r="H58" s="58">
        <f t="shared" si="39"/>
        <v>27</v>
      </c>
      <c r="I58" s="11">
        <v>18</v>
      </c>
      <c r="J58" s="11">
        <v>9</v>
      </c>
      <c r="K58" s="58">
        <f t="shared" si="40"/>
        <v>29</v>
      </c>
      <c r="L58" s="58">
        <f t="shared" si="41"/>
        <v>14</v>
      </c>
      <c r="M58" s="58">
        <f t="shared" si="41"/>
        <v>15</v>
      </c>
      <c r="N58" s="58">
        <f t="shared" si="42"/>
        <v>27</v>
      </c>
      <c r="O58" s="11">
        <v>12</v>
      </c>
      <c r="P58" s="11">
        <v>15</v>
      </c>
      <c r="Q58" s="58">
        <f t="shared" si="43"/>
        <v>2</v>
      </c>
      <c r="R58" s="11">
        <v>2</v>
      </c>
      <c r="S58" s="11">
        <v>0</v>
      </c>
      <c r="T58" s="58">
        <f t="shared" si="44"/>
        <v>30</v>
      </c>
      <c r="U58" s="58">
        <f t="shared" si="45"/>
        <v>18</v>
      </c>
      <c r="V58" s="58">
        <f t="shared" si="45"/>
        <v>12</v>
      </c>
      <c r="W58" s="58">
        <f t="shared" si="46"/>
        <v>28</v>
      </c>
      <c r="X58" s="11">
        <v>17</v>
      </c>
      <c r="Y58" s="11">
        <v>11</v>
      </c>
      <c r="Z58" s="58">
        <f t="shared" si="47"/>
        <v>2</v>
      </c>
      <c r="AA58" s="11">
        <v>1</v>
      </c>
      <c r="AB58" s="11">
        <v>1</v>
      </c>
      <c r="AC58" s="58">
        <f t="shared" si="48"/>
        <v>0</v>
      </c>
      <c r="AD58" s="11"/>
      <c r="AE58" s="11"/>
      <c r="AF58" s="84"/>
    </row>
    <row r="59" spans="2:32" s="80" customFormat="1" ht="15" customHeight="1" x14ac:dyDescent="0.15">
      <c r="B59" s="48" t="s">
        <v>61</v>
      </c>
      <c r="C59" s="84">
        <v>5</v>
      </c>
      <c r="D59" s="11">
        <v>3</v>
      </c>
      <c r="E59" s="58">
        <f t="shared" si="37"/>
        <v>48</v>
      </c>
      <c r="F59" s="54">
        <f t="shared" si="38"/>
        <v>30</v>
      </c>
      <c r="G59" s="54">
        <f t="shared" si="38"/>
        <v>18</v>
      </c>
      <c r="H59" s="58">
        <f t="shared" si="39"/>
        <v>14</v>
      </c>
      <c r="I59" s="11">
        <v>7</v>
      </c>
      <c r="J59" s="11">
        <v>7</v>
      </c>
      <c r="K59" s="58">
        <f t="shared" si="40"/>
        <v>12</v>
      </c>
      <c r="L59" s="58">
        <f t="shared" si="41"/>
        <v>11</v>
      </c>
      <c r="M59" s="58">
        <f t="shared" si="41"/>
        <v>1</v>
      </c>
      <c r="N59" s="58">
        <f t="shared" si="42"/>
        <v>12</v>
      </c>
      <c r="O59" s="11">
        <v>11</v>
      </c>
      <c r="P59" s="11">
        <v>1</v>
      </c>
      <c r="Q59" s="58">
        <f t="shared" si="43"/>
        <v>0</v>
      </c>
      <c r="R59" s="11">
        <v>0</v>
      </c>
      <c r="S59" s="11">
        <v>0</v>
      </c>
      <c r="T59" s="58">
        <f t="shared" si="44"/>
        <v>22</v>
      </c>
      <c r="U59" s="58">
        <f t="shared" si="45"/>
        <v>12</v>
      </c>
      <c r="V59" s="58">
        <f t="shared" si="45"/>
        <v>10</v>
      </c>
      <c r="W59" s="58">
        <f t="shared" si="46"/>
        <v>20</v>
      </c>
      <c r="X59" s="11">
        <v>10</v>
      </c>
      <c r="Y59" s="11">
        <v>10</v>
      </c>
      <c r="Z59" s="58">
        <f t="shared" si="47"/>
        <v>2</v>
      </c>
      <c r="AA59" s="11">
        <v>2</v>
      </c>
      <c r="AB59" s="11">
        <v>0</v>
      </c>
      <c r="AC59" s="58">
        <f t="shared" si="48"/>
        <v>0</v>
      </c>
      <c r="AD59" s="11">
        <v>0</v>
      </c>
      <c r="AE59" s="11">
        <v>0</v>
      </c>
      <c r="AF59" s="84">
        <v>0</v>
      </c>
    </row>
    <row r="60" spans="2:32" s="80" customFormat="1" ht="15" customHeight="1" x14ac:dyDescent="0.15">
      <c r="B60" s="48" t="s">
        <v>62</v>
      </c>
      <c r="C60" s="84">
        <v>4</v>
      </c>
      <c r="D60" s="11">
        <v>3</v>
      </c>
      <c r="E60" s="58">
        <f t="shared" si="37"/>
        <v>11</v>
      </c>
      <c r="F60" s="54">
        <f t="shared" si="38"/>
        <v>3</v>
      </c>
      <c r="G60" s="54">
        <f t="shared" si="38"/>
        <v>8</v>
      </c>
      <c r="H60" s="58">
        <f t="shared" si="39"/>
        <v>3</v>
      </c>
      <c r="I60" s="11">
        <v>2</v>
      </c>
      <c r="J60" s="11">
        <v>1</v>
      </c>
      <c r="K60" s="58">
        <f t="shared" si="40"/>
        <v>5</v>
      </c>
      <c r="L60" s="58">
        <f t="shared" si="41"/>
        <v>0</v>
      </c>
      <c r="M60" s="58">
        <f t="shared" si="41"/>
        <v>5</v>
      </c>
      <c r="N60" s="58">
        <f t="shared" si="42"/>
        <v>4</v>
      </c>
      <c r="O60" s="11">
        <v>0</v>
      </c>
      <c r="P60" s="11">
        <v>4</v>
      </c>
      <c r="Q60" s="58">
        <f t="shared" si="43"/>
        <v>1</v>
      </c>
      <c r="R60" s="11">
        <v>0</v>
      </c>
      <c r="S60" s="11">
        <v>1</v>
      </c>
      <c r="T60" s="58">
        <f t="shared" si="44"/>
        <v>3</v>
      </c>
      <c r="U60" s="58">
        <f t="shared" si="45"/>
        <v>1</v>
      </c>
      <c r="V60" s="58">
        <f t="shared" si="45"/>
        <v>2</v>
      </c>
      <c r="W60" s="58">
        <f t="shared" si="46"/>
        <v>3</v>
      </c>
      <c r="X60" s="11">
        <v>1</v>
      </c>
      <c r="Y60" s="11">
        <v>2</v>
      </c>
      <c r="Z60" s="58">
        <f t="shared" si="47"/>
        <v>0</v>
      </c>
      <c r="AA60" s="11"/>
      <c r="AB60" s="11"/>
      <c r="AC60" s="58">
        <f t="shared" si="48"/>
        <v>0</v>
      </c>
      <c r="AD60" s="11"/>
      <c r="AE60" s="11"/>
      <c r="AF60" s="84"/>
    </row>
    <row r="61" spans="2:32" s="80" customFormat="1" ht="15" customHeight="1" x14ac:dyDescent="0.15">
      <c r="B61" s="91" t="s">
        <v>147</v>
      </c>
      <c r="C61" s="84">
        <v>6</v>
      </c>
      <c r="D61" s="11">
        <v>3</v>
      </c>
      <c r="E61" s="58">
        <f t="shared" si="37"/>
        <v>50</v>
      </c>
      <c r="F61" s="54">
        <f t="shared" si="38"/>
        <v>30</v>
      </c>
      <c r="G61" s="54">
        <f t="shared" si="38"/>
        <v>20</v>
      </c>
      <c r="H61" s="58">
        <f t="shared" si="39"/>
        <v>11</v>
      </c>
      <c r="I61" s="11">
        <v>6</v>
      </c>
      <c r="J61" s="11">
        <v>5</v>
      </c>
      <c r="K61" s="58">
        <f t="shared" si="40"/>
        <v>19</v>
      </c>
      <c r="L61" s="58">
        <f t="shared" si="41"/>
        <v>12</v>
      </c>
      <c r="M61" s="58">
        <f t="shared" si="41"/>
        <v>7</v>
      </c>
      <c r="N61" s="58">
        <f t="shared" si="42"/>
        <v>16</v>
      </c>
      <c r="O61" s="11">
        <v>9</v>
      </c>
      <c r="P61" s="11">
        <v>7</v>
      </c>
      <c r="Q61" s="58">
        <f t="shared" si="43"/>
        <v>3</v>
      </c>
      <c r="R61" s="11">
        <v>3</v>
      </c>
      <c r="S61" s="11">
        <v>0</v>
      </c>
      <c r="T61" s="58">
        <f t="shared" si="44"/>
        <v>20</v>
      </c>
      <c r="U61" s="58">
        <f t="shared" si="45"/>
        <v>12</v>
      </c>
      <c r="V61" s="58">
        <f t="shared" si="45"/>
        <v>8</v>
      </c>
      <c r="W61" s="58">
        <f t="shared" si="46"/>
        <v>15</v>
      </c>
      <c r="X61" s="11">
        <v>8</v>
      </c>
      <c r="Y61" s="11">
        <v>7</v>
      </c>
      <c r="Z61" s="58">
        <f t="shared" si="47"/>
        <v>5</v>
      </c>
      <c r="AA61" s="11">
        <v>4</v>
      </c>
      <c r="AB61" s="11">
        <v>1</v>
      </c>
      <c r="AC61" s="58">
        <f t="shared" si="48"/>
        <v>0</v>
      </c>
      <c r="AD61" s="11"/>
      <c r="AE61" s="11"/>
      <c r="AF61" s="84"/>
    </row>
    <row r="62" spans="2:32" s="80" customFormat="1" ht="15" customHeight="1" x14ac:dyDescent="0.15">
      <c r="B62" s="48" t="s">
        <v>63</v>
      </c>
      <c r="C62" s="84">
        <v>5</v>
      </c>
      <c r="D62" s="11">
        <v>3</v>
      </c>
      <c r="E62" s="58">
        <f t="shared" si="37"/>
        <v>51</v>
      </c>
      <c r="F62" s="54">
        <f t="shared" si="38"/>
        <v>31</v>
      </c>
      <c r="G62" s="54">
        <f t="shared" si="38"/>
        <v>20</v>
      </c>
      <c r="H62" s="58">
        <f t="shared" si="39"/>
        <v>15</v>
      </c>
      <c r="I62" s="11">
        <v>9</v>
      </c>
      <c r="J62" s="11">
        <v>6</v>
      </c>
      <c r="K62" s="58">
        <f t="shared" si="40"/>
        <v>20</v>
      </c>
      <c r="L62" s="58">
        <f t="shared" si="41"/>
        <v>12</v>
      </c>
      <c r="M62" s="58">
        <f t="shared" si="41"/>
        <v>8</v>
      </c>
      <c r="N62" s="58">
        <f t="shared" si="42"/>
        <v>20</v>
      </c>
      <c r="O62" s="11">
        <v>12</v>
      </c>
      <c r="P62" s="11">
        <v>8</v>
      </c>
      <c r="Q62" s="58">
        <f t="shared" si="43"/>
        <v>0</v>
      </c>
      <c r="R62" s="11"/>
      <c r="S62" s="11"/>
      <c r="T62" s="58">
        <f t="shared" si="44"/>
        <v>16</v>
      </c>
      <c r="U62" s="58">
        <f t="shared" si="45"/>
        <v>10</v>
      </c>
      <c r="V62" s="58">
        <f t="shared" si="45"/>
        <v>6</v>
      </c>
      <c r="W62" s="58">
        <f t="shared" si="46"/>
        <v>0</v>
      </c>
      <c r="X62" s="11"/>
      <c r="Y62" s="11"/>
      <c r="Z62" s="58">
        <f t="shared" si="47"/>
        <v>2</v>
      </c>
      <c r="AA62" s="11">
        <v>1</v>
      </c>
      <c r="AB62" s="11">
        <v>1</v>
      </c>
      <c r="AC62" s="58">
        <f t="shared" si="48"/>
        <v>14</v>
      </c>
      <c r="AD62" s="11">
        <v>9</v>
      </c>
      <c r="AE62" s="11">
        <v>5</v>
      </c>
      <c r="AF62" s="84"/>
    </row>
    <row r="63" spans="2:32" s="80" customFormat="1" ht="15" customHeight="1" x14ac:dyDescent="0.15">
      <c r="B63" s="48" t="s">
        <v>64</v>
      </c>
      <c r="C63" s="84">
        <v>6</v>
      </c>
      <c r="D63" s="11">
        <v>3</v>
      </c>
      <c r="E63" s="58">
        <f t="shared" si="37"/>
        <v>36</v>
      </c>
      <c r="F63" s="54">
        <f t="shared" si="38"/>
        <v>17</v>
      </c>
      <c r="G63" s="54">
        <f t="shared" si="38"/>
        <v>19</v>
      </c>
      <c r="H63" s="58">
        <f t="shared" si="39"/>
        <v>13</v>
      </c>
      <c r="I63" s="11">
        <v>6</v>
      </c>
      <c r="J63" s="11">
        <v>7</v>
      </c>
      <c r="K63" s="58">
        <f t="shared" si="40"/>
        <v>9</v>
      </c>
      <c r="L63" s="58">
        <f t="shared" si="41"/>
        <v>4</v>
      </c>
      <c r="M63" s="58">
        <f t="shared" si="41"/>
        <v>5</v>
      </c>
      <c r="N63" s="58">
        <f t="shared" si="42"/>
        <v>9</v>
      </c>
      <c r="O63" s="11">
        <v>4</v>
      </c>
      <c r="P63" s="11">
        <v>5</v>
      </c>
      <c r="Q63" s="58">
        <f t="shared" si="43"/>
        <v>0</v>
      </c>
      <c r="R63" s="11"/>
      <c r="S63" s="11"/>
      <c r="T63" s="58">
        <f t="shared" si="44"/>
        <v>14</v>
      </c>
      <c r="U63" s="58">
        <f t="shared" si="45"/>
        <v>7</v>
      </c>
      <c r="V63" s="58">
        <f t="shared" si="45"/>
        <v>7</v>
      </c>
      <c r="W63" s="58">
        <f t="shared" si="46"/>
        <v>12</v>
      </c>
      <c r="X63" s="11">
        <v>6</v>
      </c>
      <c r="Y63" s="11">
        <v>6</v>
      </c>
      <c r="Z63" s="58">
        <f t="shared" si="47"/>
        <v>2</v>
      </c>
      <c r="AA63" s="11">
        <v>1</v>
      </c>
      <c r="AB63" s="11">
        <v>1</v>
      </c>
      <c r="AC63" s="58">
        <f t="shared" si="48"/>
        <v>0</v>
      </c>
      <c r="AD63" s="11"/>
      <c r="AE63" s="11"/>
      <c r="AF63" s="84"/>
    </row>
    <row r="64" spans="2:32" s="80" customFormat="1" ht="15" customHeight="1" x14ac:dyDescent="0.15">
      <c r="B64" s="48" t="s">
        <v>65</v>
      </c>
      <c r="C64" s="84">
        <v>6</v>
      </c>
      <c r="D64" s="11">
        <v>3</v>
      </c>
      <c r="E64" s="58">
        <f t="shared" si="37"/>
        <v>33</v>
      </c>
      <c r="F64" s="54">
        <f t="shared" si="38"/>
        <v>17</v>
      </c>
      <c r="G64" s="54">
        <f t="shared" si="38"/>
        <v>16</v>
      </c>
      <c r="H64" s="58">
        <f t="shared" si="39"/>
        <v>9</v>
      </c>
      <c r="I64" s="11">
        <v>4</v>
      </c>
      <c r="J64" s="11">
        <v>5</v>
      </c>
      <c r="K64" s="58">
        <f t="shared" si="40"/>
        <v>7</v>
      </c>
      <c r="L64" s="58">
        <f t="shared" si="41"/>
        <v>2</v>
      </c>
      <c r="M64" s="58">
        <f t="shared" si="41"/>
        <v>5</v>
      </c>
      <c r="N64" s="58">
        <f t="shared" si="42"/>
        <v>7</v>
      </c>
      <c r="O64" s="11">
        <v>2</v>
      </c>
      <c r="P64" s="11">
        <v>5</v>
      </c>
      <c r="Q64" s="58">
        <f t="shared" si="43"/>
        <v>0</v>
      </c>
      <c r="R64" s="11"/>
      <c r="S64" s="11"/>
      <c r="T64" s="58">
        <f t="shared" si="44"/>
        <v>17</v>
      </c>
      <c r="U64" s="58">
        <f t="shared" si="45"/>
        <v>11</v>
      </c>
      <c r="V64" s="58">
        <f t="shared" si="45"/>
        <v>6</v>
      </c>
      <c r="W64" s="58">
        <f t="shared" si="46"/>
        <v>17</v>
      </c>
      <c r="X64" s="11">
        <v>11</v>
      </c>
      <c r="Y64" s="11">
        <v>6</v>
      </c>
      <c r="Z64" s="58">
        <f t="shared" si="47"/>
        <v>0</v>
      </c>
      <c r="AA64" s="11"/>
      <c r="AB64" s="11"/>
      <c r="AC64" s="58">
        <f t="shared" si="48"/>
        <v>0</v>
      </c>
      <c r="AD64" s="11"/>
      <c r="AE64" s="11"/>
      <c r="AF64" s="84"/>
    </row>
    <row r="65" spans="1:32" s="29" customFormat="1" ht="15" customHeight="1" x14ac:dyDescent="0.15">
      <c r="B65" s="43" t="s">
        <v>66</v>
      </c>
      <c r="C65" s="44">
        <f t="shared" ref="C65:AE65" si="49">SUM(C66:C71)</f>
        <v>84</v>
      </c>
      <c r="D65" s="44">
        <f t="shared" si="49"/>
        <v>21</v>
      </c>
      <c r="E65" s="44">
        <f t="shared" si="49"/>
        <v>409</v>
      </c>
      <c r="F65" s="44">
        <f t="shared" si="49"/>
        <v>201</v>
      </c>
      <c r="G65" s="44">
        <f t="shared" si="49"/>
        <v>208</v>
      </c>
      <c r="H65" s="44">
        <f t="shared" si="49"/>
        <v>120</v>
      </c>
      <c r="I65" s="44">
        <f t="shared" si="49"/>
        <v>61</v>
      </c>
      <c r="J65" s="44">
        <f t="shared" si="49"/>
        <v>59</v>
      </c>
      <c r="K65" s="44">
        <f t="shared" si="49"/>
        <v>150</v>
      </c>
      <c r="L65" s="44">
        <f t="shared" si="49"/>
        <v>72</v>
      </c>
      <c r="M65" s="44">
        <f t="shared" si="49"/>
        <v>78</v>
      </c>
      <c r="N65" s="44">
        <f t="shared" si="49"/>
        <v>146</v>
      </c>
      <c r="O65" s="44">
        <f t="shared" si="49"/>
        <v>70</v>
      </c>
      <c r="P65" s="44">
        <f t="shared" si="49"/>
        <v>76</v>
      </c>
      <c r="Q65" s="44">
        <f t="shared" si="49"/>
        <v>4</v>
      </c>
      <c r="R65" s="44">
        <f t="shared" si="49"/>
        <v>2</v>
      </c>
      <c r="S65" s="44">
        <f t="shared" si="49"/>
        <v>2</v>
      </c>
      <c r="T65" s="44">
        <f t="shared" si="49"/>
        <v>139</v>
      </c>
      <c r="U65" s="44">
        <f t="shared" si="49"/>
        <v>68</v>
      </c>
      <c r="V65" s="44">
        <f t="shared" si="49"/>
        <v>71</v>
      </c>
      <c r="W65" s="44">
        <f t="shared" si="49"/>
        <v>129</v>
      </c>
      <c r="X65" s="44">
        <f t="shared" si="49"/>
        <v>65</v>
      </c>
      <c r="Y65" s="44">
        <f t="shared" si="49"/>
        <v>64</v>
      </c>
      <c r="Z65" s="44">
        <f t="shared" si="49"/>
        <v>8</v>
      </c>
      <c r="AA65" s="44">
        <f t="shared" si="49"/>
        <v>1</v>
      </c>
      <c r="AB65" s="44">
        <f t="shared" si="49"/>
        <v>7</v>
      </c>
      <c r="AC65" s="44">
        <f t="shared" si="49"/>
        <v>2</v>
      </c>
      <c r="AD65" s="44">
        <f t="shared" si="49"/>
        <v>2</v>
      </c>
      <c r="AE65" s="44">
        <f t="shared" si="49"/>
        <v>0</v>
      </c>
      <c r="AF65" s="47"/>
    </row>
    <row r="66" spans="1:32" s="80" customFormat="1" ht="15" customHeight="1" x14ac:dyDescent="0.15">
      <c r="B66" s="48" t="s">
        <v>67</v>
      </c>
      <c r="C66" s="50">
        <v>18</v>
      </c>
      <c r="D66" s="6">
        <v>3</v>
      </c>
      <c r="E66" s="49">
        <f t="shared" ref="E66:E71" si="50">F66+G66</f>
        <v>70</v>
      </c>
      <c r="F66" s="54">
        <f t="shared" ref="F66:G71" si="51">I66+L66+U66</f>
        <v>34</v>
      </c>
      <c r="G66" s="54">
        <f t="shared" si="51"/>
        <v>36</v>
      </c>
      <c r="H66" s="49">
        <f t="shared" ref="H66:H71" si="52">I66+J66</f>
        <v>22</v>
      </c>
      <c r="I66" s="6">
        <v>11</v>
      </c>
      <c r="J66" s="6">
        <v>11</v>
      </c>
      <c r="K66" s="49">
        <f t="shared" ref="K66:K71" si="53">L66+M66</f>
        <v>22</v>
      </c>
      <c r="L66" s="49">
        <f t="shared" ref="L66:M71" si="54">O66+R66</f>
        <v>9</v>
      </c>
      <c r="M66" s="49">
        <f t="shared" si="54"/>
        <v>13</v>
      </c>
      <c r="N66" s="49">
        <f t="shared" ref="N66:N71" si="55">O66+P66</f>
        <v>21</v>
      </c>
      <c r="O66" s="6">
        <v>8</v>
      </c>
      <c r="P66" s="6">
        <v>13</v>
      </c>
      <c r="Q66" s="49">
        <f t="shared" ref="Q66:Q71" si="56">R66+S66</f>
        <v>1</v>
      </c>
      <c r="R66" s="6">
        <v>1</v>
      </c>
      <c r="S66" s="6">
        <v>0</v>
      </c>
      <c r="T66" s="49">
        <f t="shared" ref="T66:T71" si="57">U66+V66</f>
        <v>26</v>
      </c>
      <c r="U66" s="49">
        <f t="shared" ref="U66:V71" si="58">X66+AA66+AD66</f>
        <v>14</v>
      </c>
      <c r="V66" s="49">
        <f t="shared" si="58"/>
        <v>12</v>
      </c>
      <c r="W66" s="49">
        <f t="shared" ref="W66:W71" si="59">X66+Y66</f>
        <v>26</v>
      </c>
      <c r="X66" s="6">
        <v>14</v>
      </c>
      <c r="Y66" s="6">
        <v>12</v>
      </c>
      <c r="Z66" s="49">
        <f t="shared" ref="Z66:Z71" si="60">AA66+AB66</f>
        <v>0</v>
      </c>
      <c r="AA66" s="6">
        <v>0</v>
      </c>
      <c r="AB66" s="6">
        <v>0</v>
      </c>
      <c r="AC66" s="49">
        <f t="shared" ref="AC66:AC71" si="61">AD66+AE66</f>
        <v>0</v>
      </c>
      <c r="AD66" s="6">
        <v>0</v>
      </c>
      <c r="AE66" s="6"/>
      <c r="AF66" s="50"/>
    </row>
    <row r="67" spans="1:32" s="80" customFormat="1" ht="15" customHeight="1" x14ac:dyDescent="0.15">
      <c r="B67" s="48" t="s">
        <v>68</v>
      </c>
      <c r="C67" s="50">
        <v>24</v>
      </c>
      <c r="D67" s="6">
        <v>6</v>
      </c>
      <c r="E67" s="49">
        <f t="shared" si="50"/>
        <v>143</v>
      </c>
      <c r="F67" s="54">
        <f t="shared" si="51"/>
        <v>68</v>
      </c>
      <c r="G67" s="54">
        <f t="shared" si="51"/>
        <v>75</v>
      </c>
      <c r="H67" s="49">
        <f t="shared" si="52"/>
        <v>40</v>
      </c>
      <c r="I67" s="6">
        <v>19</v>
      </c>
      <c r="J67" s="6">
        <v>21</v>
      </c>
      <c r="K67" s="49">
        <f t="shared" si="53"/>
        <v>55</v>
      </c>
      <c r="L67" s="49">
        <f t="shared" si="54"/>
        <v>27</v>
      </c>
      <c r="M67" s="49">
        <f t="shared" si="54"/>
        <v>28</v>
      </c>
      <c r="N67" s="49">
        <f t="shared" si="55"/>
        <v>53</v>
      </c>
      <c r="O67" s="6">
        <v>26</v>
      </c>
      <c r="P67" s="6">
        <v>27</v>
      </c>
      <c r="Q67" s="49">
        <f t="shared" si="56"/>
        <v>2</v>
      </c>
      <c r="R67" s="6">
        <v>1</v>
      </c>
      <c r="S67" s="6">
        <v>1</v>
      </c>
      <c r="T67" s="49">
        <f t="shared" si="57"/>
        <v>48</v>
      </c>
      <c r="U67" s="49">
        <f t="shared" si="58"/>
        <v>22</v>
      </c>
      <c r="V67" s="49">
        <f t="shared" si="58"/>
        <v>26</v>
      </c>
      <c r="W67" s="49">
        <f t="shared" si="59"/>
        <v>45</v>
      </c>
      <c r="X67" s="6">
        <v>21</v>
      </c>
      <c r="Y67" s="6">
        <v>24</v>
      </c>
      <c r="Z67" s="49">
        <f t="shared" si="60"/>
        <v>2</v>
      </c>
      <c r="AA67" s="6"/>
      <c r="AB67" s="6">
        <v>2</v>
      </c>
      <c r="AC67" s="49">
        <f t="shared" si="61"/>
        <v>1</v>
      </c>
      <c r="AD67" s="6">
        <v>1</v>
      </c>
      <c r="AE67" s="6"/>
      <c r="AF67" s="50"/>
    </row>
    <row r="68" spans="1:32" s="80" customFormat="1" ht="15" customHeight="1" x14ac:dyDescent="0.15">
      <c r="B68" s="48" t="s">
        <v>159</v>
      </c>
      <c r="C68" s="50">
        <v>13</v>
      </c>
      <c r="D68" s="6">
        <v>3</v>
      </c>
      <c r="E68" s="49">
        <f t="shared" si="50"/>
        <v>45</v>
      </c>
      <c r="F68" s="54">
        <f t="shared" si="51"/>
        <v>16</v>
      </c>
      <c r="G68" s="54">
        <f t="shared" si="51"/>
        <v>29</v>
      </c>
      <c r="H68" s="49">
        <f t="shared" si="52"/>
        <v>13</v>
      </c>
      <c r="I68" s="6">
        <v>6</v>
      </c>
      <c r="J68" s="6">
        <v>7</v>
      </c>
      <c r="K68" s="49">
        <f t="shared" si="53"/>
        <v>16</v>
      </c>
      <c r="L68" s="49">
        <f t="shared" si="54"/>
        <v>5</v>
      </c>
      <c r="M68" s="49">
        <f t="shared" si="54"/>
        <v>11</v>
      </c>
      <c r="N68" s="49">
        <f t="shared" si="55"/>
        <v>16</v>
      </c>
      <c r="O68" s="6">
        <v>5</v>
      </c>
      <c r="P68" s="6">
        <v>11</v>
      </c>
      <c r="Q68" s="49">
        <f t="shared" si="56"/>
        <v>0</v>
      </c>
      <c r="R68" s="6"/>
      <c r="S68" s="6"/>
      <c r="T68" s="49">
        <f t="shared" si="57"/>
        <v>16</v>
      </c>
      <c r="U68" s="49">
        <f t="shared" si="58"/>
        <v>5</v>
      </c>
      <c r="V68" s="49">
        <f t="shared" si="58"/>
        <v>11</v>
      </c>
      <c r="W68" s="49">
        <f t="shared" si="59"/>
        <v>11</v>
      </c>
      <c r="X68" s="6">
        <v>4</v>
      </c>
      <c r="Y68" s="6">
        <v>7</v>
      </c>
      <c r="Z68" s="49">
        <f t="shared" si="60"/>
        <v>5</v>
      </c>
      <c r="AA68" s="6">
        <v>1</v>
      </c>
      <c r="AB68" s="6">
        <v>4</v>
      </c>
      <c r="AC68" s="49">
        <f t="shared" si="61"/>
        <v>0</v>
      </c>
      <c r="AD68" s="6"/>
      <c r="AE68" s="6"/>
      <c r="AF68" s="50"/>
    </row>
    <row r="69" spans="1:32" s="80" customFormat="1" ht="15" customHeight="1" x14ac:dyDescent="0.15">
      <c r="B69" s="48" t="s">
        <v>69</v>
      </c>
      <c r="C69" s="50">
        <v>10</v>
      </c>
      <c r="D69" s="6">
        <v>3</v>
      </c>
      <c r="E69" s="49">
        <f t="shared" si="50"/>
        <v>52</v>
      </c>
      <c r="F69" s="54">
        <f t="shared" si="51"/>
        <v>28</v>
      </c>
      <c r="G69" s="54">
        <f t="shared" si="51"/>
        <v>24</v>
      </c>
      <c r="H69" s="49">
        <f t="shared" si="52"/>
        <v>14</v>
      </c>
      <c r="I69" s="6">
        <v>8</v>
      </c>
      <c r="J69" s="6">
        <v>6</v>
      </c>
      <c r="K69" s="49">
        <f t="shared" si="53"/>
        <v>23</v>
      </c>
      <c r="L69" s="49">
        <f t="shared" si="54"/>
        <v>14</v>
      </c>
      <c r="M69" s="49">
        <f t="shared" si="54"/>
        <v>9</v>
      </c>
      <c r="N69" s="49">
        <f t="shared" si="55"/>
        <v>23</v>
      </c>
      <c r="O69" s="6">
        <v>14</v>
      </c>
      <c r="P69" s="6">
        <v>9</v>
      </c>
      <c r="Q69" s="49">
        <f t="shared" si="56"/>
        <v>0</v>
      </c>
      <c r="R69" s="6"/>
      <c r="S69" s="6"/>
      <c r="T69" s="49">
        <f t="shared" si="57"/>
        <v>15</v>
      </c>
      <c r="U69" s="49">
        <f t="shared" si="58"/>
        <v>6</v>
      </c>
      <c r="V69" s="49">
        <f t="shared" si="58"/>
        <v>9</v>
      </c>
      <c r="W69" s="49">
        <f t="shared" si="59"/>
        <v>14</v>
      </c>
      <c r="X69" s="6">
        <v>5</v>
      </c>
      <c r="Y69" s="6">
        <v>9</v>
      </c>
      <c r="Z69" s="49">
        <f t="shared" si="60"/>
        <v>0</v>
      </c>
      <c r="AA69" s="6"/>
      <c r="AB69" s="6"/>
      <c r="AC69" s="49">
        <f t="shared" si="61"/>
        <v>1</v>
      </c>
      <c r="AD69" s="6">
        <v>1</v>
      </c>
      <c r="AE69" s="6"/>
      <c r="AF69" s="50"/>
    </row>
    <row r="70" spans="1:32" s="80" customFormat="1" ht="15" customHeight="1" x14ac:dyDescent="0.15">
      <c r="B70" s="48" t="s">
        <v>70</v>
      </c>
      <c r="C70" s="50">
        <v>1</v>
      </c>
      <c r="D70" s="6"/>
      <c r="E70" s="49">
        <f t="shared" si="50"/>
        <v>0</v>
      </c>
      <c r="F70" s="54">
        <f t="shared" si="51"/>
        <v>0</v>
      </c>
      <c r="G70" s="54">
        <f t="shared" si="51"/>
        <v>0</v>
      </c>
      <c r="H70" s="49">
        <f t="shared" si="52"/>
        <v>0</v>
      </c>
      <c r="I70" s="6"/>
      <c r="J70" s="6"/>
      <c r="K70" s="49">
        <f t="shared" si="53"/>
        <v>0</v>
      </c>
      <c r="L70" s="49">
        <f t="shared" si="54"/>
        <v>0</v>
      </c>
      <c r="M70" s="49">
        <f t="shared" si="54"/>
        <v>0</v>
      </c>
      <c r="N70" s="49">
        <f t="shared" si="55"/>
        <v>0</v>
      </c>
      <c r="O70" s="6"/>
      <c r="P70" s="6"/>
      <c r="Q70" s="49">
        <f t="shared" si="56"/>
        <v>0</v>
      </c>
      <c r="R70" s="6"/>
      <c r="S70" s="6"/>
      <c r="T70" s="49">
        <f t="shared" si="57"/>
        <v>0</v>
      </c>
      <c r="U70" s="49">
        <f t="shared" si="58"/>
        <v>0</v>
      </c>
      <c r="V70" s="49">
        <f t="shared" si="58"/>
        <v>0</v>
      </c>
      <c r="W70" s="49">
        <f t="shared" si="59"/>
        <v>0</v>
      </c>
      <c r="X70" s="6"/>
      <c r="Y70" s="6"/>
      <c r="Z70" s="49">
        <f t="shared" si="60"/>
        <v>0</v>
      </c>
      <c r="AA70" s="6"/>
      <c r="AB70" s="6"/>
      <c r="AC70" s="49">
        <f t="shared" si="61"/>
        <v>0</v>
      </c>
      <c r="AD70" s="6"/>
      <c r="AE70" s="6"/>
      <c r="AF70" s="50"/>
    </row>
    <row r="71" spans="1:32" s="80" customFormat="1" ht="15" customHeight="1" x14ac:dyDescent="0.15">
      <c r="B71" s="48" t="s">
        <v>71</v>
      </c>
      <c r="C71" s="50">
        <v>18</v>
      </c>
      <c r="D71" s="6">
        <v>6</v>
      </c>
      <c r="E71" s="49">
        <f t="shared" si="50"/>
        <v>99</v>
      </c>
      <c r="F71" s="54">
        <f t="shared" si="51"/>
        <v>55</v>
      </c>
      <c r="G71" s="54">
        <f t="shared" si="51"/>
        <v>44</v>
      </c>
      <c r="H71" s="49">
        <f t="shared" si="52"/>
        <v>31</v>
      </c>
      <c r="I71" s="6">
        <v>17</v>
      </c>
      <c r="J71" s="6">
        <v>14</v>
      </c>
      <c r="K71" s="49">
        <f t="shared" si="53"/>
        <v>34</v>
      </c>
      <c r="L71" s="49">
        <f t="shared" si="54"/>
        <v>17</v>
      </c>
      <c r="M71" s="49">
        <f t="shared" si="54"/>
        <v>17</v>
      </c>
      <c r="N71" s="49">
        <f t="shared" si="55"/>
        <v>33</v>
      </c>
      <c r="O71" s="6">
        <v>17</v>
      </c>
      <c r="P71" s="6">
        <v>16</v>
      </c>
      <c r="Q71" s="49">
        <f t="shared" si="56"/>
        <v>1</v>
      </c>
      <c r="R71" s="6"/>
      <c r="S71" s="6">
        <v>1</v>
      </c>
      <c r="T71" s="49">
        <f t="shared" si="57"/>
        <v>34</v>
      </c>
      <c r="U71" s="49">
        <f t="shared" si="58"/>
        <v>21</v>
      </c>
      <c r="V71" s="49">
        <f t="shared" si="58"/>
        <v>13</v>
      </c>
      <c r="W71" s="49">
        <f t="shared" si="59"/>
        <v>33</v>
      </c>
      <c r="X71" s="6">
        <v>21</v>
      </c>
      <c r="Y71" s="6">
        <v>12</v>
      </c>
      <c r="Z71" s="49">
        <f t="shared" si="60"/>
        <v>1</v>
      </c>
      <c r="AA71" s="6"/>
      <c r="AB71" s="6">
        <v>1</v>
      </c>
      <c r="AC71" s="49">
        <f t="shared" si="61"/>
        <v>0</v>
      </c>
      <c r="AD71" s="6"/>
      <c r="AE71" s="6"/>
      <c r="AF71" s="50"/>
    </row>
    <row r="72" spans="1:32" s="29" customFormat="1" ht="15" customHeight="1" x14ac:dyDescent="0.15">
      <c r="B72" s="59" t="s">
        <v>72</v>
      </c>
      <c r="C72" s="44">
        <f t="shared" ref="C72:K72" si="62">SUM(C73:C80)</f>
        <v>73</v>
      </c>
      <c r="D72" s="44">
        <f t="shared" si="62"/>
        <v>32</v>
      </c>
      <c r="E72" s="44">
        <f t="shared" si="62"/>
        <v>609</v>
      </c>
      <c r="F72" s="44">
        <f t="shared" si="62"/>
        <v>335</v>
      </c>
      <c r="G72" s="44">
        <f t="shared" si="62"/>
        <v>274</v>
      </c>
      <c r="H72" s="44">
        <f t="shared" si="62"/>
        <v>185</v>
      </c>
      <c r="I72" s="44">
        <f t="shared" si="62"/>
        <v>101</v>
      </c>
      <c r="J72" s="44">
        <f t="shared" si="62"/>
        <v>84</v>
      </c>
      <c r="K72" s="44">
        <f t="shared" si="62"/>
        <v>222</v>
      </c>
      <c r="L72" s="44">
        <f>O72+R72</f>
        <v>119</v>
      </c>
      <c r="M72" s="44">
        <f>P72+S72</f>
        <v>103</v>
      </c>
      <c r="N72" s="44">
        <f t="shared" ref="N72:AE72" si="63">SUM(N73:N80)</f>
        <v>197</v>
      </c>
      <c r="O72" s="44">
        <f t="shared" si="63"/>
        <v>103</v>
      </c>
      <c r="P72" s="44">
        <f t="shared" si="63"/>
        <v>94</v>
      </c>
      <c r="Q72" s="44">
        <f t="shared" si="63"/>
        <v>25</v>
      </c>
      <c r="R72" s="44">
        <f t="shared" si="63"/>
        <v>16</v>
      </c>
      <c r="S72" s="44">
        <f t="shared" si="63"/>
        <v>9</v>
      </c>
      <c r="T72" s="44">
        <f t="shared" si="63"/>
        <v>202</v>
      </c>
      <c r="U72" s="44">
        <f t="shared" si="63"/>
        <v>115</v>
      </c>
      <c r="V72" s="44">
        <f t="shared" si="63"/>
        <v>87</v>
      </c>
      <c r="W72" s="44">
        <f t="shared" si="63"/>
        <v>164</v>
      </c>
      <c r="X72" s="44">
        <f t="shared" si="63"/>
        <v>94</v>
      </c>
      <c r="Y72" s="44">
        <f t="shared" si="63"/>
        <v>70</v>
      </c>
      <c r="Z72" s="44">
        <f t="shared" si="63"/>
        <v>33</v>
      </c>
      <c r="AA72" s="44">
        <f t="shared" si="63"/>
        <v>18</v>
      </c>
      <c r="AB72" s="44">
        <f t="shared" si="63"/>
        <v>15</v>
      </c>
      <c r="AC72" s="44">
        <f t="shared" si="63"/>
        <v>5</v>
      </c>
      <c r="AD72" s="44">
        <f t="shared" si="63"/>
        <v>3</v>
      </c>
      <c r="AE72" s="44">
        <f t="shared" si="63"/>
        <v>2</v>
      </c>
      <c r="AF72" s="47"/>
    </row>
    <row r="73" spans="1:32" s="80" customFormat="1" ht="15" customHeight="1" x14ac:dyDescent="0.15">
      <c r="A73" s="4"/>
      <c r="B73" s="5" t="s">
        <v>141</v>
      </c>
      <c r="C73" s="69">
        <v>11</v>
      </c>
      <c r="D73" s="10">
        <v>5</v>
      </c>
      <c r="E73" s="56">
        <f>F73+G73</f>
        <v>92</v>
      </c>
      <c r="F73" s="54">
        <f t="shared" ref="F73:G80" si="64">I73+L73+U73</f>
        <v>55</v>
      </c>
      <c r="G73" s="54">
        <f t="shared" si="64"/>
        <v>37</v>
      </c>
      <c r="H73" s="56">
        <f t="shared" ref="H73:H80" si="65">I73+J73</f>
        <v>28</v>
      </c>
      <c r="I73" s="10">
        <v>14</v>
      </c>
      <c r="J73" s="10">
        <v>14</v>
      </c>
      <c r="K73" s="56">
        <f t="shared" ref="K73:K80" si="66">L73+M73</f>
        <v>30</v>
      </c>
      <c r="L73" s="56">
        <f t="shared" ref="L73:M80" si="67">O73+R73</f>
        <v>23</v>
      </c>
      <c r="M73" s="56">
        <f t="shared" si="67"/>
        <v>7</v>
      </c>
      <c r="N73" s="56">
        <f t="shared" ref="N73:N80" si="68">O73+P73</f>
        <v>24</v>
      </c>
      <c r="O73" s="10">
        <v>19</v>
      </c>
      <c r="P73" s="10">
        <v>5</v>
      </c>
      <c r="Q73" s="56">
        <f t="shared" ref="Q73:Q80" si="69">R73+S73</f>
        <v>6</v>
      </c>
      <c r="R73" s="10">
        <v>4</v>
      </c>
      <c r="S73" s="10">
        <v>2</v>
      </c>
      <c r="T73" s="56">
        <f t="shared" ref="T73:T80" si="70">U73+V73</f>
        <v>34</v>
      </c>
      <c r="U73" s="56">
        <f t="shared" ref="U73:V80" si="71">X73+AA73+AD73</f>
        <v>18</v>
      </c>
      <c r="V73" s="56">
        <f t="shared" si="71"/>
        <v>16</v>
      </c>
      <c r="W73" s="56">
        <f t="shared" ref="W73:W80" si="72">X73+Y73</f>
        <v>31</v>
      </c>
      <c r="X73" s="10">
        <v>16</v>
      </c>
      <c r="Y73" s="10">
        <v>15</v>
      </c>
      <c r="Z73" s="56">
        <f t="shared" ref="Z73:Z80" si="73">AA73+AB73</f>
        <v>2</v>
      </c>
      <c r="AA73" s="10">
        <v>1</v>
      </c>
      <c r="AB73" s="10">
        <v>1</v>
      </c>
      <c r="AC73" s="56">
        <f t="shared" ref="AC73:AC80" si="74">AD73+AE73</f>
        <v>1</v>
      </c>
      <c r="AD73" s="10">
        <v>1</v>
      </c>
      <c r="AE73" s="10"/>
      <c r="AF73" s="69"/>
    </row>
    <row r="74" spans="1:32" s="80" customFormat="1" ht="15" customHeight="1" x14ac:dyDescent="0.15">
      <c r="A74" s="4"/>
      <c r="B74" s="5" t="s">
        <v>142</v>
      </c>
      <c r="C74" s="69">
        <v>8</v>
      </c>
      <c r="D74" s="10">
        <v>3</v>
      </c>
      <c r="E74" s="56">
        <f>F74+G74</f>
        <v>58</v>
      </c>
      <c r="F74" s="54">
        <f t="shared" si="64"/>
        <v>41</v>
      </c>
      <c r="G74" s="54">
        <f t="shared" si="64"/>
        <v>17</v>
      </c>
      <c r="H74" s="56">
        <f t="shared" si="65"/>
        <v>15</v>
      </c>
      <c r="I74" s="10">
        <v>12</v>
      </c>
      <c r="J74" s="10">
        <v>3</v>
      </c>
      <c r="K74" s="56">
        <f t="shared" si="66"/>
        <v>21</v>
      </c>
      <c r="L74" s="56">
        <f t="shared" si="67"/>
        <v>16</v>
      </c>
      <c r="M74" s="56">
        <f t="shared" si="67"/>
        <v>5</v>
      </c>
      <c r="N74" s="56">
        <f t="shared" si="68"/>
        <v>17</v>
      </c>
      <c r="O74" s="10">
        <v>12</v>
      </c>
      <c r="P74" s="10">
        <v>5</v>
      </c>
      <c r="Q74" s="56">
        <f t="shared" si="69"/>
        <v>4</v>
      </c>
      <c r="R74" s="10">
        <v>4</v>
      </c>
      <c r="S74" s="10">
        <v>0</v>
      </c>
      <c r="T74" s="56">
        <f t="shared" si="70"/>
        <v>22</v>
      </c>
      <c r="U74" s="56">
        <f t="shared" si="71"/>
        <v>13</v>
      </c>
      <c r="V74" s="56">
        <f t="shared" si="71"/>
        <v>9</v>
      </c>
      <c r="W74" s="56">
        <f t="shared" si="72"/>
        <v>19</v>
      </c>
      <c r="X74" s="10">
        <v>10</v>
      </c>
      <c r="Y74" s="10">
        <v>9</v>
      </c>
      <c r="Z74" s="56">
        <f t="shared" si="73"/>
        <v>3</v>
      </c>
      <c r="AA74" s="10">
        <v>3</v>
      </c>
      <c r="AB74" s="10">
        <v>0</v>
      </c>
      <c r="AC74" s="56">
        <f t="shared" si="74"/>
        <v>0</v>
      </c>
      <c r="AD74" s="10">
        <v>0</v>
      </c>
      <c r="AE74" s="10">
        <v>0</v>
      </c>
      <c r="AF74" s="69"/>
    </row>
    <row r="75" spans="1:32" s="80" customFormat="1" ht="15" customHeight="1" x14ac:dyDescent="0.15">
      <c r="A75" s="4"/>
      <c r="B75" s="5" t="s">
        <v>157</v>
      </c>
      <c r="C75" s="69">
        <v>7</v>
      </c>
      <c r="D75" s="10">
        <v>3</v>
      </c>
      <c r="E75" s="56">
        <f t="shared" ref="E75:E78" si="75">F75+G75</f>
        <v>74</v>
      </c>
      <c r="F75" s="54">
        <f t="shared" si="64"/>
        <v>38</v>
      </c>
      <c r="G75" s="54">
        <f t="shared" si="64"/>
        <v>36</v>
      </c>
      <c r="H75" s="56">
        <f t="shared" si="65"/>
        <v>24</v>
      </c>
      <c r="I75" s="10">
        <v>14</v>
      </c>
      <c r="J75" s="10">
        <v>10</v>
      </c>
      <c r="K75" s="56">
        <f t="shared" si="66"/>
        <v>27</v>
      </c>
      <c r="L75" s="56">
        <f t="shared" si="67"/>
        <v>11</v>
      </c>
      <c r="M75" s="56">
        <f t="shared" si="67"/>
        <v>16</v>
      </c>
      <c r="N75" s="56">
        <f t="shared" si="68"/>
        <v>25</v>
      </c>
      <c r="O75" s="10">
        <v>10</v>
      </c>
      <c r="P75" s="10">
        <v>15</v>
      </c>
      <c r="Q75" s="56">
        <f t="shared" si="69"/>
        <v>2</v>
      </c>
      <c r="R75" s="10">
        <v>1</v>
      </c>
      <c r="S75" s="10">
        <v>1</v>
      </c>
      <c r="T75" s="56">
        <f t="shared" si="70"/>
        <v>23</v>
      </c>
      <c r="U75" s="56">
        <f t="shared" si="71"/>
        <v>13</v>
      </c>
      <c r="V75" s="56">
        <f t="shared" si="71"/>
        <v>10</v>
      </c>
      <c r="W75" s="56">
        <f t="shared" si="72"/>
        <v>20</v>
      </c>
      <c r="X75" s="10">
        <v>13</v>
      </c>
      <c r="Y75" s="10">
        <v>7</v>
      </c>
      <c r="Z75" s="56">
        <f t="shared" si="73"/>
        <v>2</v>
      </c>
      <c r="AA75" s="10">
        <v>0</v>
      </c>
      <c r="AB75" s="10">
        <v>2</v>
      </c>
      <c r="AC75" s="56">
        <f t="shared" si="74"/>
        <v>1</v>
      </c>
      <c r="AD75" s="10">
        <v>0</v>
      </c>
      <c r="AE75" s="10">
        <v>1</v>
      </c>
      <c r="AF75" s="69"/>
    </row>
    <row r="76" spans="1:32" s="80" customFormat="1" ht="15" customHeight="1" x14ac:dyDescent="0.15">
      <c r="A76" s="4"/>
      <c r="B76" s="23" t="s">
        <v>140</v>
      </c>
      <c r="C76" s="69">
        <v>11</v>
      </c>
      <c r="D76" s="10">
        <v>6</v>
      </c>
      <c r="E76" s="56">
        <f t="shared" si="75"/>
        <v>113</v>
      </c>
      <c r="F76" s="54">
        <f t="shared" si="64"/>
        <v>60</v>
      </c>
      <c r="G76" s="54">
        <f t="shared" si="64"/>
        <v>53</v>
      </c>
      <c r="H76" s="56">
        <f t="shared" si="65"/>
        <v>36</v>
      </c>
      <c r="I76" s="10">
        <v>19</v>
      </c>
      <c r="J76" s="10">
        <v>17</v>
      </c>
      <c r="K76" s="56">
        <f t="shared" si="66"/>
        <v>41</v>
      </c>
      <c r="L76" s="56">
        <f t="shared" si="67"/>
        <v>18</v>
      </c>
      <c r="M76" s="56">
        <f t="shared" si="67"/>
        <v>23</v>
      </c>
      <c r="N76" s="56">
        <f t="shared" si="68"/>
        <v>39</v>
      </c>
      <c r="O76" s="10">
        <v>18</v>
      </c>
      <c r="P76" s="10">
        <v>21</v>
      </c>
      <c r="Q76" s="56">
        <f t="shared" si="69"/>
        <v>2</v>
      </c>
      <c r="R76" s="10">
        <v>0</v>
      </c>
      <c r="S76" s="10">
        <v>2</v>
      </c>
      <c r="T76" s="56">
        <f t="shared" si="70"/>
        <v>36</v>
      </c>
      <c r="U76" s="56">
        <f t="shared" si="71"/>
        <v>23</v>
      </c>
      <c r="V76" s="56">
        <f t="shared" si="71"/>
        <v>13</v>
      </c>
      <c r="W76" s="56">
        <f t="shared" si="72"/>
        <v>33</v>
      </c>
      <c r="X76" s="10">
        <v>21</v>
      </c>
      <c r="Y76" s="10">
        <v>12</v>
      </c>
      <c r="Z76" s="56">
        <f t="shared" si="73"/>
        <v>2</v>
      </c>
      <c r="AA76" s="10">
        <v>1</v>
      </c>
      <c r="AB76" s="10">
        <v>1</v>
      </c>
      <c r="AC76" s="56">
        <f t="shared" si="74"/>
        <v>1</v>
      </c>
      <c r="AD76" s="10">
        <v>1</v>
      </c>
      <c r="AE76" s="10"/>
      <c r="AF76" s="69"/>
    </row>
    <row r="77" spans="1:32" s="80" customFormat="1" ht="15" customHeight="1" x14ac:dyDescent="0.15">
      <c r="A77" s="4"/>
      <c r="B77" s="5" t="s">
        <v>148</v>
      </c>
      <c r="C77" s="69">
        <v>12</v>
      </c>
      <c r="D77" s="10">
        <v>3</v>
      </c>
      <c r="E77" s="56">
        <f t="shared" si="75"/>
        <v>40</v>
      </c>
      <c r="F77" s="54">
        <f t="shared" si="64"/>
        <v>21</v>
      </c>
      <c r="G77" s="54">
        <f t="shared" si="64"/>
        <v>19</v>
      </c>
      <c r="H77" s="56">
        <f t="shared" si="65"/>
        <v>9</v>
      </c>
      <c r="I77" s="10">
        <v>5</v>
      </c>
      <c r="J77" s="10">
        <v>4</v>
      </c>
      <c r="K77" s="56">
        <f t="shared" si="66"/>
        <v>16</v>
      </c>
      <c r="L77" s="56">
        <f t="shared" si="67"/>
        <v>9</v>
      </c>
      <c r="M77" s="56">
        <f t="shared" si="67"/>
        <v>7</v>
      </c>
      <c r="N77" s="56">
        <f t="shared" si="68"/>
        <v>15</v>
      </c>
      <c r="O77" s="10">
        <v>8</v>
      </c>
      <c r="P77" s="10">
        <v>7</v>
      </c>
      <c r="Q77" s="56">
        <f t="shared" si="69"/>
        <v>1</v>
      </c>
      <c r="R77" s="10">
        <v>1</v>
      </c>
      <c r="S77" s="10">
        <v>0</v>
      </c>
      <c r="T77" s="56">
        <f t="shared" si="70"/>
        <v>15</v>
      </c>
      <c r="U77" s="56">
        <f t="shared" si="71"/>
        <v>7</v>
      </c>
      <c r="V77" s="56">
        <f t="shared" si="71"/>
        <v>8</v>
      </c>
      <c r="W77" s="56">
        <f t="shared" si="72"/>
        <v>12</v>
      </c>
      <c r="X77" s="10">
        <v>6</v>
      </c>
      <c r="Y77" s="10">
        <v>6</v>
      </c>
      <c r="Z77" s="56">
        <f t="shared" si="73"/>
        <v>3</v>
      </c>
      <c r="AA77" s="10">
        <v>1</v>
      </c>
      <c r="AB77" s="10">
        <v>2</v>
      </c>
      <c r="AC77" s="56">
        <f t="shared" si="74"/>
        <v>0</v>
      </c>
      <c r="AD77" s="10">
        <v>0</v>
      </c>
      <c r="AE77" s="10">
        <v>0</v>
      </c>
      <c r="AF77" s="69"/>
    </row>
    <row r="78" spans="1:32" s="80" customFormat="1" ht="15" customHeight="1" x14ac:dyDescent="0.15">
      <c r="A78" s="4"/>
      <c r="B78" s="5" t="s">
        <v>149</v>
      </c>
      <c r="C78" s="69">
        <v>12</v>
      </c>
      <c r="D78" s="10">
        <v>6</v>
      </c>
      <c r="E78" s="56">
        <f t="shared" si="75"/>
        <v>121</v>
      </c>
      <c r="F78" s="54">
        <f t="shared" si="64"/>
        <v>61</v>
      </c>
      <c r="G78" s="54">
        <f t="shared" si="64"/>
        <v>60</v>
      </c>
      <c r="H78" s="56">
        <f t="shared" si="65"/>
        <v>43</v>
      </c>
      <c r="I78" s="10">
        <v>25</v>
      </c>
      <c r="J78" s="10">
        <v>18</v>
      </c>
      <c r="K78" s="56">
        <f t="shared" si="66"/>
        <v>43</v>
      </c>
      <c r="L78" s="56">
        <f t="shared" si="67"/>
        <v>19</v>
      </c>
      <c r="M78" s="56">
        <f t="shared" si="67"/>
        <v>24</v>
      </c>
      <c r="N78" s="56">
        <f t="shared" si="68"/>
        <v>36</v>
      </c>
      <c r="O78" s="10">
        <v>16</v>
      </c>
      <c r="P78" s="10">
        <v>20</v>
      </c>
      <c r="Q78" s="56">
        <f t="shared" si="69"/>
        <v>7</v>
      </c>
      <c r="R78" s="10">
        <v>3</v>
      </c>
      <c r="S78" s="10">
        <v>4</v>
      </c>
      <c r="T78" s="56">
        <f t="shared" si="70"/>
        <v>35</v>
      </c>
      <c r="U78" s="56">
        <f t="shared" si="71"/>
        <v>17</v>
      </c>
      <c r="V78" s="56">
        <f t="shared" si="71"/>
        <v>18</v>
      </c>
      <c r="W78" s="56">
        <f t="shared" si="72"/>
        <v>31</v>
      </c>
      <c r="X78" s="10">
        <v>15</v>
      </c>
      <c r="Y78" s="10">
        <v>16</v>
      </c>
      <c r="Z78" s="56">
        <f t="shared" si="73"/>
        <v>4</v>
      </c>
      <c r="AA78" s="10">
        <v>2</v>
      </c>
      <c r="AB78" s="10">
        <v>2</v>
      </c>
      <c r="AC78" s="56">
        <f t="shared" si="74"/>
        <v>0</v>
      </c>
      <c r="AD78" s="10">
        <v>0</v>
      </c>
      <c r="AE78" s="10">
        <v>0</v>
      </c>
      <c r="AF78" s="69"/>
    </row>
    <row r="79" spans="1:32" s="80" customFormat="1" ht="15" customHeight="1" x14ac:dyDescent="0.15">
      <c r="A79" s="4"/>
      <c r="B79" s="5" t="s">
        <v>150</v>
      </c>
      <c r="C79" s="69">
        <v>6</v>
      </c>
      <c r="D79" s="10">
        <v>3</v>
      </c>
      <c r="E79" s="56">
        <f>F79+G79</f>
        <v>58</v>
      </c>
      <c r="F79" s="54">
        <f t="shared" si="64"/>
        <v>33</v>
      </c>
      <c r="G79" s="54">
        <f t="shared" si="64"/>
        <v>25</v>
      </c>
      <c r="H79" s="56">
        <f t="shared" si="65"/>
        <v>12</v>
      </c>
      <c r="I79" s="10">
        <v>4</v>
      </c>
      <c r="J79" s="10">
        <v>8</v>
      </c>
      <c r="K79" s="56">
        <f t="shared" si="66"/>
        <v>24</v>
      </c>
      <c r="L79" s="56">
        <f t="shared" si="67"/>
        <v>13</v>
      </c>
      <c r="M79" s="56">
        <f t="shared" si="67"/>
        <v>11</v>
      </c>
      <c r="N79" s="56">
        <f t="shared" si="68"/>
        <v>22</v>
      </c>
      <c r="O79" s="10">
        <v>11</v>
      </c>
      <c r="P79" s="10">
        <v>11</v>
      </c>
      <c r="Q79" s="56">
        <f t="shared" si="69"/>
        <v>2</v>
      </c>
      <c r="R79" s="10">
        <v>2</v>
      </c>
      <c r="S79" s="10">
        <v>0</v>
      </c>
      <c r="T79" s="56">
        <f t="shared" si="70"/>
        <v>22</v>
      </c>
      <c r="U79" s="56">
        <f t="shared" si="71"/>
        <v>16</v>
      </c>
      <c r="V79" s="56">
        <f t="shared" si="71"/>
        <v>6</v>
      </c>
      <c r="W79" s="56">
        <f t="shared" si="72"/>
        <v>18</v>
      </c>
      <c r="X79" s="10">
        <v>13</v>
      </c>
      <c r="Y79" s="10">
        <v>5</v>
      </c>
      <c r="Z79" s="56">
        <f t="shared" si="73"/>
        <v>2</v>
      </c>
      <c r="AA79" s="10">
        <v>2</v>
      </c>
      <c r="AB79" s="10">
        <v>0</v>
      </c>
      <c r="AC79" s="56">
        <f t="shared" si="74"/>
        <v>2</v>
      </c>
      <c r="AD79" s="10">
        <v>1</v>
      </c>
      <c r="AE79" s="10">
        <v>1</v>
      </c>
      <c r="AF79" s="69"/>
    </row>
    <row r="80" spans="1:32" s="80" customFormat="1" ht="15" customHeight="1" x14ac:dyDescent="0.15">
      <c r="A80" s="4"/>
      <c r="B80" s="5" t="s">
        <v>161</v>
      </c>
      <c r="C80" s="69">
        <v>6</v>
      </c>
      <c r="D80" s="10">
        <v>3</v>
      </c>
      <c r="E80" s="56">
        <f>F80+G80</f>
        <v>53</v>
      </c>
      <c r="F80" s="54">
        <f t="shared" si="64"/>
        <v>26</v>
      </c>
      <c r="G80" s="54">
        <f t="shared" si="64"/>
        <v>27</v>
      </c>
      <c r="H80" s="56">
        <f t="shared" si="65"/>
        <v>18</v>
      </c>
      <c r="I80" s="10">
        <v>8</v>
      </c>
      <c r="J80" s="10">
        <v>10</v>
      </c>
      <c r="K80" s="56">
        <f t="shared" si="66"/>
        <v>20</v>
      </c>
      <c r="L80" s="56">
        <f t="shared" si="67"/>
        <v>10</v>
      </c>
      <c r="M80" s="56">
        <f t="shared" si="67"/>
        <v>10</v>
      </c>
      <c r="N80" s="56">
        <f t="shared" si="68"/>
        <v>19</v>
      </c>
      <c r="O80" s="10">
        <v>9</v>
      </c>
      <c r="P80" s="10">
        <v>10</v>
      </c>
      <c r="Q80" s="56">
        <f t="shared" si="69"/>
        <v>1</v>
      </c>
      <c r="R80" s="10">
        <v>1</v>
      </c>
      <c r="S80" s="10">
        <v>0</v>
      </c>
      <c r="T80" s="56">
        <f t="shared" si="70"/>
        <v>15</v>
      </c>
      <c r="U80" s="56">
        <f t="shared" si="71"/>
        <v>8</v>
      </c>
      <c r="V80" s="56">
        <f t="shared" si="71"/>
        <v>7</v>
      </c>
      <c r="W80" s="56">
        <f t="shared" si="72"/>
        <v>0</v>
      </c>
      <c r="X80" s="10">
        <v>0</v>
      </c>
      <c r="Y80" s="10">
        <v>0</v>
      </c>
      <c r="Z80" s="56">
        <f t="shared" si="73"/>
        <v>15</v>
      </c>
      <c r="AA80" s="10">
        <v>8</v>
      </c>
      <c r="AB80" s="10">
        <v>7</v>
      </c>
      <c r="AC80" s="56">
        <f t="shared" si="74"/>
        <v>0</v>
      </c>
      <c r="AD80" s="10">
        <v>0</v>
      </c>
      <c r="AE80" s="10">
        <v>0</v>
      </c>
      <c r="AF80" s="69"/>
    </row>
    <row r="81" spans="1:32" s="80" customFormat="1" ht="15" customHeight="1" x14ac:dyDescent="0.15">
      <c r="A81" s="29"/>
      <c r="B81" s="59" t="s">
        <v>73</v>
      </c>
      <c r="C81" s="44">
        <f t="shared" ref="C81:AE81" si="76">SUM(C82:C87)</f>
        <v>45</v>
      </c>
      <c r="D81" s="44">
        <f t="shared" si="76"/>
        <v>32</v>
      </c>
      <c r="E81" s="44">
        <f t="shared" si="76"/>
        <v>700</v>
      </c>
      <c r="F81" s="44">
        <f t="shared" si="76"/>
        <v>337</v>
      </c>
      <c r="G81" s="44">
        <f t="shared" si="76"/>
        <v>363</v>
      </c>
      <c r="H81" s="44">
        <f t="shared" si="76"/>
        <v>201</v>
      </c>
      <c r="I81" s="44">
        <f t="shared" si="76"/>
        <v>93</v>
      </c>
      <c r="J81" s="44">
        <f t="shared" si="76"/>
        <v>108</v>
      </c>
      <c r="K81" s="44">
        <f t="shared" si="76"/>
        <v>239</v>
      </c>
      <c r="L81" s="44">
        <f t="shared" si="76"/>
        <v>120</v>
      </c>
      <c r="M81" s="44">
        <f t="shared" si="76"/>
        <v>119</v>
      </c>
      <c r="N81" s="44">
        <f t="shared" si="76"/>
        <v>223</v>
      </c>
      <c r="O81" s="44">
        <f t="shared" si="76"/>
        <v>110</v>
      </c>
      <c r="P81" s="44">
        <f t="shared" si="76"/>
        <v>113</v>
      </c>
      <c r="Q81" s="44">
        <f t="shared" si="76"/>
        <v>16</v>
      </c>
      <c r="R81" s="44">
        <f t="shared" si="76"/>
        <v>10</v>
      </c>
      <c r="S81" s="44">
        <f t="shared" si="76"/>
        <v>6</v>
      </c>
      <c r="T81" s="44">
        <f t="shared" si="76"/>
        <v>260</v>
      </c>
      <c r="U81" s="44">
        <f t="shared" si="76"/>
        <v>124</v>
      </c>
      <c r="V81" s="44">
        <f t="shared" si="76"/>
        <v>136</v>
      </c>
      <c r="W81" s="44">
        <f t="shared" si="76"/>
        <v>218</v>
      </c>
      <c r="X81" s="44">
        <f t="shared" si="76"/>
        <v>108</v>
      </c>
      <c r="Y81" s="44">
        <f t="shared" si="76"/>
        <v>110</v>
      </c>
      <c r="Z81" s="44">
        <f t="shared" si="76"/>
        <v>30</v>
      </c>
      <c r="AA81" s="44">
        <f t="shared" si="76"/>
        <v>14</v>
      </c>
      <c r="AB81" s="44">
        <f t="shared" si="76"/>
        <v>16</v>
      </c>
      <c r="AC81" s="44">
        <f t="shared" si="76"/>
        <v>12</v>
      </c>
      <c r="AD81" s="44">
        <f t="shared" si="76"/>
        <v>2</v>
      </c>
      <c r="AE81" s="44">
        <f t="shared" si="76"/>
        <v>10</v>
      </c>
      <c r="AF81" s="47"/>
    </row>
    <row r="82" spans="1:32" s="29" customFormat="1" ht="15" customHeight="1" x14ac:dyDescent="0.15">
      <c r="A82" s="80"/>
      <c r="B82" s="91" t="s">
        <v>156</v>
      </c>
      <c r="C82" s="69">
        <v>13</v>
      </c>
      <c r="D82" s="9">
        <v>9</v>
      </c>
      <c r="E82" s="56">
        <f t="shared" ref="E82:E87" si="77">F82+G82</f>
        <v>218</v>
      </c>
      <c r="F82" s="54">
        <f t="shared" ref="F82:G87" si="78">I82+L82+U82</f>
        <v>109</v>
      </c>
      <c r="G82" s="54">
        <f t="shared" si="78"/>
        <v>109</v>
      </c>
      <c r="H82" s="56">
        <f t="shared" ref="H82:H87" si="79">I82+J82</f>
        <v>58</v>
      </c>
      <c r="I82" s="9">
        <v>22</v>
      </c>
      <c r="J82" s="9">
        <v>36</v>
      </c>
      <c r="K82" s="56">
        <f t="shared" ref="K82:K87" si="80">L82+M82</f>
        <v>79</v>
      </c>
      <c r="L82" s="56">
        <f t="shared" ref="L82:M87" si="81">O82+R82</f>
        <v>42</v>
      </c>
      <c r="M82" s="56">
        <f t="shared" si="81"/>
        <v>37</v>
      </c>
      <c r="N82" s="56">
        <f t="shared" ref="N82:N87" si="82">O82+P82</f>
        <v>75</v>
      </c>
      <c r="O82" s="9">
        <v>40</v>
      </c>
      <c r="P82" s="9">
        <v>35</v>
      </c>
      <c r="Q82" s="56">
        <f t="shared" ref="Q82:Q87" si="83">R82+S82</f>
        <v>4</v>
      </c>
      <c r="R82" s="9">
        <v>2</v>
      </c>
      <c r="S82" s="9">
        <v>2</v>
      </c>
      <c r="T82" s="56">
        <f t="shared" ref="T82:T87" si="84">U82+V82</f>
        <v>81</v>
      </c>
      <c r="U82" s="56">
        <f t="shared" ref="U82:V87" si="85">X82+AA82+AD82</f>
        <v>45</v>
      </c>
      <c r="V82" s="56">
        <f t="shared" si="85"/>
        <v>36</v>
      </c>
      <c r="W82" s="56">
        <f t="shared" ref="W82:W87" si="86">X82+Y82</f>
        <v>66</v>
      </c>
      <c r="X82" s="9">
        <v>39</v>
      </c>
      <c r="Y82" s="9">
        <v>27</v>
      </c>
      <c r="Z82" s="56">
        <f t="shared" ref="Z82:Z87" si="87">AA82+AB82</f>
        <v>13</v>
      </c>
      <c r="AA82" s="9">
        <v>6</v>
      </c>
      <c r="AB82" s="9">
        <v>7</v>
      </c>
      <c r="AC82" s="56">
        <f t="shared" ref="AC82:AC87" si="88">AD82+AE82</f>
        <v>2</v>
      </c>
      <c r="AD82" s="9"/>
      <c r="AE82" s="9">
        <v>2</v>
      </c>
      <c r="AF82" s="69"/>
    </row>
    <row r="83" spans="1:32" s="80" customFormat="1" ht="15" customHeight="1" x14ac:dyDescent="0.15">
      <c r="B83" s="48" t="s">
        <v>74</v>
      </c>
      <c r="C83" s="69">
        <v>7</v>
      </c>
      <c r="D83" s="9">
        <v>6</v>
      </c>
      <c r="E83" s="56">
        <f t="shared" si="77"/>
        <v>127</v>
      </c>
      <c r="F83" s="54">
        <f t="shared" si="78"/>
        <v>63</v>
      </c>
      <c r="G83" s="54">
        <f t="shared" si="78"/>
        <v>64</v>
      </c>
      <c r="H83" s="56">
        <f t="shared" si="79"/>
        <v>42</v>
      </c>
      <c r="I83" s="9">
        <v>22</v>
      </c>
      <c r="J83" s="9">
        <v>20</v>
      </c>
      <c r="K83" s="56">
        <f t="shared" si="80"/>
        <v>40</v>
      </c>
      <c r="L83" s="56">
        <f t="shared" si="81"/>
        <v>22</v>
      </c>
      <c r="M83" s="56">
        <f t="shared" si="81"/>
        <v>18</v>
      </c>
      <c r="N83" s="56">
        <f t="shared" si="82"/>
        <v>38</v>
      </c>
      <c r="O83" s="9">
        <v>21</v>
      </c>
      <c r="P83" s="9">
        <v>17</v>
      </c>
      <c r="Q83" s="56">
        <f t="shared" si="83"/>
        <v>2</v>
      </c>
      <c r="R83" s="9">
        <v>1</v>
      </c>
      <c r="S83" s="9">
        <v>1</v>
      </c>
      <c r="T83" s="56">
        <f t="shared" si="84"/>
        <v>45</v>
      </c>
      <c r="U83" s="56">
        <f t="shared" si="85"/>
        <v>19</v>
      </c>
      <c r="V83" s="56">
        <f t="shared" si="85"/>
        <v>26</v>
      </c>
      <c r="W83" s="56">
        <f t="shared" si="86"/>
        <v>42</v>
      </c>
      <c r="X83" s="9">
        <v>18</v>
      </c>
      <c r="Y83" s="9">
        <v>24</v>
      </c>
      <c r="Z83" s="56">
        <f t="shared" si="87"/>
        <v>3</v>
      </c>
      <c r="AA83" s="9">
        <v>1</v>
      </c>
      <c r="AB83" s="9">
        <v>2</v>
      </c>
      <c r="AC83" s="56">
        <f t="shared" si="88"/>
        <v>0</v>
      </c>
      <c r="AD83" s="9"/>
      <c r="AE83" s="9"/>
      <c r="AF83" s="69"/>
    </row>
    <row r="84" spans="1:32" s="80" customFormat="1" ht="15" customHeight="1" x14ac:dyDescent="0.15">
      <c r="B84" s="48" t="s">
        <v>75</v>
      </c>
      <c r="C84" s="69">
        <v>5</v>
      </c>
      <c r="D84" s="9">
        <v>3</v>
      </c>
      <c r="E84" s="56">
        <f t="shared" si="77"/>
        <v>67</v>
      </c>
      <c r="F84" s="54">
        <f t="shared" si="78"/>
        <v>29</v>
      </c>
      <c r="G84" s="54">
        <f t="shared" si="78"/>
        <v>38</v>
      </c>
      <c r="H84" s="56">
        <f t="shared" si="79"/>
        <v>20</v>
      </c>
      <c r="I84" s="9">
        <v>10</v>
      </c>
      <c r="J84" s="9">
        <v>10</v>
      </c>
      <c r="K84" s="56">
        <f t="shared" si="80"/>
        <v>22</v>
      </c>
      <c r="L84" s="56">
        <f t="shared" si="81"/>
        <v>10</v>
      </c>
      <c r="M84" s="56">
        <f t="shared" si="81"/>
        <v>12</v>
      </c>
      <c r="N84" s="56">
        <f t="shared" si="82"/>
        <v>21</v>
      </c>
      <c r="O84" s="9">
        <v>9</v>
      </c>
      <c r="P84" s="9">
        <v>12</v>
      </c>
      <c r="Q84" s="56">
        <f t="shared" si="83"/>
        <v>1</v>
      </c>
      <c r="R84" s="9">
        <v>1</v>
      </c>
      <c r="S84" s="9"/>
      <c r="T84" s="56">
        <f t="shared" si="84"/>
        <v>25</v>
      </c>
      <c r="U84" s="56">
        <f t="shared" si="85"/>
        <v>9</v>
      </c>
      <c r="V84" s="56">
        <f t="shared" si="85"/>
        <v>16</v>
      </c>
      <c r="W84" s="56">
        <f t="shared" si="86"/>
        <v>21</v>
      </c>
      <c r="X84" s="9">
        <v>9</v>
      </c>
      <c r="Y84" s="9">
        <v>12</v>
      </c>
      <c r="Z84" s="56">
        <f t="shared" si="87"/>
        <v>2</v>
      </c>
      <c r="AA84" s="9"/>
      <c r="AB84" s="9">
        <v>2</v>
      </c>
      <c r="AC84" s="56">
        <f t="shared" si="88"/>
        <v>2</v>
      </c>
      <c r="AD84" s="9"/>
      <c r="AE84" s="9">
        <v>2</v>
      </c>
      <c r="AF84" s="69"/>
    </row>
    <row r="85" spans="1:32" s="80" customFormat="1" ht="15" customHeight="1" x14ac:dyDescent="0.15">
      <c r="B85" s="48" t="s">
        <v>76</v>
      </c>
      <c r="C85" s="69">
        <v>7</v>
      </c>
      <c r="D85" s="9">
        <v>6</v>
      </c>
      <c r="E85" s="56">
        <f t="shared" si="77"/>
        <v>107</v>
      </c>
      <c r="F85" s="54">
        <f t="shared" si="78"/>
        <v>46</v>
      </c>
      <c r="G85" s="54">
        <f t="shared" si="78"/>
        <v>61</v>
      </c>
      <c r="H85" s="56">
        <f t="shared" si="79"/>
        <v>28</v>
      </c>
      <c r="I85" s="9">
        <v>14</v>
      </c>
      <c r="J85" s="9">
        <v>14</v>
      </c>
      <c r="K85" s="56">
        <f t="shared" si="80"/>
        <v>37</v>
      </c>
      <c r="L85" s="56">
        <f t="shared" si="81"/>
        <v>19</v>
      </c>
      <c r="M85" s="56">
        <f t="shared" si="81"/>
        <v>18</v>
      </c>
      <c r="N85" s="56">
        <f t="shared" si="82"/>
        <v>34</v>
      </c>
      <c r="O85" s="9">
        <v>16</v>
      </c>
      <c r="P85" s="9">
        <v>18</v>
      </c>
      <c r="Q85" s="56">
        <f t="shared" si="83"/>
        <v>3</v>
      </c>
      <c r="R85" s="9">
        <v>3</v>
      </c>
      <c r="S85" s="9"/>
      <c r="T85" s="56">
        <f t="shared" si="84"/>
        <v>42</v>
      </c>
      <c r="U85" s="56">
        <f t="shared" si="85"/>
        <v>13</v>
      </c>
      <c r="V85" s="56">
        <f t="shared" si="85"/>
        <v>29</v>
      </c>
      <c r="W85" s="56">
        <f t="shared" si="86"/>
        <v>35</v>
      </c>
      <c r="X85" s="9">
        <v>10</v>
      </c>
      <c r="Y85" s="9">
        <v>25</v>
      </c>
      <c r="Z85" s="56">
        <f t="shared" si="87"/>
        <v>5</v>
      </c>
      <c r="AA85" s="9">
        <v>3</v>
      </c>
      <c r="AB85" s="9">
        <v>2</v>
      </c>
      <c r="AC85" s="56">
        <f t="shared" si="88"/>
        <v>2</v>
      </c>
      <c r="AD85" s="9"/>
      <c r="AE85" s="9">
        <v>2</v>
      </c>
      <c r="AF85" s="69"/>
    </row>
    <row r="86" spans="1:32" s="80" customFormat="1" ht="15" customHeight="1" x14ac:dyDescent="0.15">
      <c r="B86" s="48" t="s">
        <v>77</v>
      </c>
      <c r="C86" s="69">
        <v>7</v>
      </c>
      <c r="D86" s="9">
        <v>5</v>
      </c>
      <c r="E86" s="56">
        <f t="shared" si="77"/>
        <v>100</v>
      </c>
      <c r="F86" s="54">
        <f t="shared" si="78"/>
        <v>47</v>
      </c>
      <c r="G86" s="54">
        <f t="shared" si="78"/>
        <v>53</v>
      </c>
      <c r="H86" s="56">
        <f t="shared" si="79"/>
        <v>29</v>
      </c>
      <c r="I86" s="9">
        <v>13</v>
      </c>
      <c r="J86" s="9">
        <v>16</v>
      </c>
      <c r="K86" s="56">
        <f t="shared" si="80"/>
        <v>38</v>
      </c>
      <c r="L86" s="56">
        <f t="shared" si="81"/>
        <v>15</v>
      </c>
      <c r="M86" s="56">
        <f t="shared" si="81"/>
        <v>23</v>
      </c>
      <c r="N86" s="56">
        <f t="shared" si="82"/>
        <v>35</v>
      </c>
      <c r="O86" s="9">
        <v>14</v>
      </c>
      <c r="P86" s="9">
        <v>21</v>
      </c>
      <c r="Q86" s="56">
        <f t="shared" si="83"/>
        <v>3</v>
      </c>
      <c r="R86" s="9">
        <v>1</v>
      </c>
      <c r="S86" s="9">
        <v>2</v>
      </c>
      <c r="T86" s="56">
        <f t="shared" si="84"/>
        <v>33</v>
      </c>
      <c r="U86" s="56">
        <f t="shared" si="85"/>
        <v>19</v>
      </c>
      <c r="V86" s="56">
        <f t="shared" si="85"/>
        <v>14</v>
      </c>
      <c r="W86" s="56">
        <f t="shared" si="86"/>
        <v>27</v>
      </c>
      <c r="X86" s="9">
        <v>17</v>
      </c>
      <c r="Y86" s="9">
        <v>10</v>
      </c>
      <c r="Z86" s="56">
        <f t="shared" si="87"/>
        <v>3</v>
      </c>
      <c r="AA86" s="9">
        <v>1</v>
      </c>
      <c r="AB86" s="9">
        <v>2</v>
      </c>
      <c r="AC86" s="56">
        <f t="shared" si="88"/>
        <v>3</v>
      </c>
      <c r="AD86" s="9">
        <v>1</v>
      </c>
      <c r="AE86" s="9">
        <v>2</v>
      </c>
      <c r="AF86" s="69"/>
    </row>
    <row r="87" spans="1:32" s="80" customFormat="1" ht="15" customHeight="1" x14ac:dyDescent="0.15">
      <c r="B87" s="48" t="s">
        <v>78</v>
      </c>
      <c r="C87" s="69">
        <v>6</v>
      </c>
      <c r="D87" s="9">
        <v>3</v>
      </c>
      <c r="E87" s="56">
        <f t="shared" si="77"/>
        <v>81</v>
      </c>
      <c r="F87" s="54">
        <f t="shared" si="78"/>
        <v>43</v>
      </c>
      <c r="G87" s="54">
        <f t="shared" si="78"/>
        <v>38</v>
      </c>
      <c r="H87" s="56">
        <f t="shared" si="79"/>
        <v>24</v>
      </c>
      <c r="I87" s="9">
        <v>12</v>
      </c>
      <c r="J87" s="9">
        <v>12</v>
      </c>
      <c r="K87" s="56">
        <f t="shared" si="80"/>
        <v>23</v>
      </c>
      <c r="L87" s="56">
        <f t="shared" si="81"/>
        <v>12</v>
      </c>
      <c r="M87" s="56">
        <f t="shared" si="81"/>
        <v>11</v>
      </c>
      <c r="N87" s="56">
        <f t="shared" si="82"/>
        <v>20</v>
      </c>
      <c r="O87" s="9">
        <v>10</v>
      </c>
      <c r="P87" s="9">
        <v>10</v>
      </c>
      <c r="Q87" s="56">
        <f t="shared" si="83"/>
        <v>3</v>
      </c>
      <c r="R87" s="9">
        <v>2</v>
      </c>
      <c r="S87" s="9">
        <v>1</v>
      </c>
      <c r="T87" s="56">
        <f t="shared" si="84"/>
        <v>34</v>
      </c>
      <c r="U87" s="56">
        <f t="shared" si="85"/>
        <v>19</v>
      </c>
      <c r="V87" s="56">
        <f t="shared" si="85"/>
        <v>15</v>
      </c>
      <c r="W87" s="56">
        <f t="shared" si="86"/>
        <v>27</v>
      </c>
      <c r="X87" s="9">
        <v>15</v>
      </c>
      <c r="Y87" s="9">
        <v>12</v>
      </c>
      <c r="Z87" s="56">
        <f t="shared" si="87"/>
        <v>4</v>
      </c>
      <c r="AA87" s="9">
        <v>3</v>
      </c>
      <c r="AB87" s="9">
        <v>1</v>
      </c>
      <c r="AC87" s="56">
        <f t="shared" si="88"/>
        <v>3</v>
      </c>
      <c r="AD87" s="9">
        <v>1</v>
      </c>
      <c r="AE87" s="9">
        <v>2</v>
      </c>
      <c r="AF87" s="69"/>
    </row>
    <row r="88" spans="1:32" s="80" customFormat="1" ht="15" customHeight="1" x14ac:dyDescent="0.15">
      <c r="A88" s="29"/>
      <c r="B88" s="59" t="s">
        <v>79</v>
      </c>
      <c r="C88" s="44">
        <f t="shared" ref="C88:AE88" si="89">SUM(C89:C96)</f>
        <v>82</v>
      </c>
      <c r="D88" s="44">
        <f t="shared" si="89"/>
        <v>38</v>
      </c>
      <c r="E88" s="44">
        <f t="shared" si="89"/>
        <v>784</v>
      </c>
      <c r="F88" s="44">
        <f t="shared" si="89"/>
        <v>412</v>
      </c>
      <c r="G88" s="44">
        <f t="shared" si="89"/>
        <v>372</v>
      </c>
      <c r="H88" s="44">
        <f t="shared" si="89"/>
        <v>235</v>
      </c>
      <c r="I88" s="44">
        <f t="shared" si="89"/>
        <v>117</v>
      </c>
      <c r="J88" s="44">
        <f t="shared" si="89"/>
        <v>118</v>
      </c>
      <c r="K88" s="44">
        <f t="shared" si="89"/>
        <v>286</v>
      </c>
      <c r="L88" s="44">
        <f t="shared" si="89"/>
        <v>147</v>
      </c>
      <c r="M88" s="44">
        <f t="shared" si="89"/>
        <v>139</v>
      </c>
      <c r="N88" s="44">
        <f t="shared" si="89"/>
        <v>253</v>
      </c>
      <c r="O88" s="44">
        <f t="shared" si="89"/>
        <v>132</v>
      </c>
      <c r="P88" s="44">
        <f t="shared" si="89"/>
        <v>121</v>
      </c>
      <c r="Q88" s="44">
        <f t="shared" si="89"/>
        <v>33</v>
      </c>
      <c r="R88" s="44">
        <f t="shared" si="89"/>
        <v>15</v>
      </c>
      <c r="S88" s="44">
        <f t="shared" si="89"/>
        <v>18</v>
      </c>
      <c r="T88" s="44">
        <f t="shared" si="89"/>
        <v>263</v>
      </c>
      <c r="U88" s="44">
        <f t="shared" si="89"/>
        <v>148</v>
      </c>
      <c r="V88" s="44">
        <f t="shared" si="89"/>
        <v>115</v>
      </c>
      <c r="W88" s="44">
        <f t="shared" si="89"/>
        <v>206</v>
      </c>
      <c r="X88" s="44">
        <f t="shared" si="89"/>
        <v>119</v>
      </c>
      <c r="Y88" s="44">
        <f t="shared" si="89"/>
        <v>87</v>
      </c>
      <c r="Z88" s="44">
        <f t="shared" si="89"/>
        <v>19</v>
      </c>
      <c r="AA88" s="44">
        <f t="shared" si="89"/>
        <v>11</v>
      </c>
      <c r="AB88" s="44">
        <f t="shared" si="89"/>
        <v>8</v>
      </c>
      <c r="AC88" s="44">
        <f t="shared" si="89"/>
        <v>38</v>
      </c>
      <c r="AD88" s="44">
        <f t="shared" si="89"/>
        <v>18</v>
      </c>
      <c r="AE88" s="44">
        <f t="shared" si="89"/>
        <v>20</v>
      </c>
      <c r="AF88" s="47"/>
    </row>
    <row r="89" spans="1:32" s="80" customFormat="1" ht="15" customHeight="1" x14ac:dyDescent="0.15">
      <c r="B89" s="48" t="s">
        <v>80</v>
      </c>
      <c r="C89" s="85">
        <v>10</v>
      </c>
      <c r="D89" s="12">
        <v>6</v>
      </c>
      <c r="E89" s="60">
        <f t="shared" ref="E89:E96" si="90">F89+G89</f>
        <v>75</v>
      </c>
      <c r="F89" s="54">
        <f t="shared" ref="F89:G96" si="91">I89+L89+U89</f>
        <v>39</v>
      </c>
      <c r="G89" s="54">
        <f t="shared" si="91"/>
        <v>36</v>
      </c>
      <c r="H89" s="60">
        <f t="shared" ref="H89:H101" si="92">I89+J89</f>
        <v>15</v>
      </c>
      <c r="I89" s="12">
        <v>8</v>
      </c>
      <c r="J89" s="12">
        <v>7</v>
      </c>
      <c r="K89" s="60">
        <f t="shared" ref="K89:K96" si="93">L89+M89</f>
        <v>35</v>
      </c>
      <c r="L89" s="60">
        <f t="shared" ref="L89:M96" si="94">O89+R89</f>
        <v>17</v>
      </c>
      <c r="M89" s="60">
        <f t="shared" si="94"/>
        <v>18</v>
      </c>
      <c r="N89" s="60">
        <f t="shared" ref="N89:N96" si="95">O89+P89</f>
        <v>30</v>
      </c>
      <c r="O89" s="12">
        <v>13</v>
      </c>
      <c r="P89" s="12">
        <v>17</v>
      </c>
      <c r="Q89" s="60">
        <f t="shared" ref="Q89:Q96" si="96">R89+S89</f>
        <v>5</v>
      </c>
      <c r="R89" s="12">
        <v>4</v>
      </c>
      <c r="S89" s="12">
        <v>1</v>
      </c>
      <c r="T89" s="60">
        <f t="shared" ref="T89:T96" si="97">U89+V89</f>
        <v>25</v>
      </c>
      <c r="U89" s="60">
        <f t="shared" ref="U89:V96" si="98">X89+AA89+AD89</f>
        <v>14</v>
      </c>
      <c r="V89" s="60">
        <f t="shared" si="98"/>
        <v>11</v>
      </c>
      <c r="W89" s="60">
        <f t="shared" ref="W89:W96" si="99">X89+Y89</f>
        <v>22</v>
      </c>
      <c r="X89" s="12">
        <v>11</v>
      </c>
      <c r="Y89" s="12">
        <v>11</v>
      </c>
      <c r="Z89" s="60">
        <f t="shared" ref="Z89:Z96" si="100">AA89+AB89</f>
        <v>2</v>
      </c>
      <c r="AA89" s="12">
        <v>2</v>
      </c>
      <c r="AB89" s="12">
        <v>0</v>
      </c>
      <c r="AC89" s="60">
        <f t="shared" ref="AC89:AC96" si="101">AD89+AE89</f>
        <v>1</v>
      </c>
      <c r="AD89" s="12">
        <v>1</v>
      </c>
      <c r="AE89" s="12"/>
      <c r="AF89" s="85"/>
    </row>
    <row r="90" spans="1:32" s="29" customFormat="1" ht="15" customHeight="1" x14ac:dyDescent="0.15">
      <c r="A90" s="80"/>
      <c r="B90" s="48" t="s">
        <v>81</v>
      </c>
      <c r="C90" s="85">
        <v>10</v>
      </c>
      <c r="D90" s="12">
        <v>6</v>
      </c>
      <c r="E90" s="60">
        <f t="shared" si="90"/>
        <v>145</v>
      </c>
      <c r="F90" s="54">
        <f t="shared" si="91"/>
        <v>78</v>
      </c>
      <c r="G90" s="54">
        <f t="shared" si="91"/>
        <v>67</v>
      </c>
      <c r="H90" s="60">
        <f t="shared" si="92"/>
        <v>40</v>
      </c>
      <c r="I90" s="12">
        <v>19</v>
      </c>
      <c r="J90" s="12">
        <v>21</v>
      </c>
      <c r="K90" s="60">
        <f t="shared" si="93"/>
        <v>51</v>
      </c>
      <c r="L90" s="60">
        <f t="shared" si="94"/>
        <v>25</v>
      </c>
      <c r="M90" s="60">
        <f t="shared" si="94"/>
        <v>26</v>
      </c>
      <c r="N90" s="60">
        <f t="shared" si="95"/>
        <v>33</v>
      </c>
      <c r="O90" s="12">
        <v>20</v>
      </c>
      <c r="P90" s="12">
        <v>13</v>
      </c>
      <c r="Q90" s="60">
        <f t="shared" si="96"/>
        <v>18</v>
      </c>
      <c r="R90" s="12">
        <v>5</v>
      </c>
      <c r="S90" s="12">
        <v>13</v>
      </c>
      <c r="T90" s="60">
        <f t="shared" si="97"/>
        <v>54</v>
      </c>
      <c r="U90" s="60">
        <f t="shared" si="98"/>
        <v>34</v>
      </c>
      <c r="V90" s="60">
        <f t="shared" si="98"/>
        <v>20</v>
      </c>
      <c r="W90" s="60">
        <f t="shared" si="99"/>
        <v>24</v>
      </c>
      <c r="X90" s="12">
        <v>18</v>
      </c>
      <c r="Y90" s="12">
        <v>6</v>
      </c>
      <c r="Z90" s="60">
        <f t="shared" si="100"/>
        <v>3</v>
      </c>
      <c r="AA90" s="12">
        <v>2</v>
      </c>
      <c r="AB90" s="12">
        <v>1</v>
      </c>
      <c r="AC90" s="60">
        <f t="shared" si="101"/>
        <v>27</v>
      </c>
      <c r="AD90" s="12">
        <v>14</v>
      </c>
      <c r="AE90" s="12">
        <v>13</v>
      </c>
      <c r="AF90" s="85"/>
    </row>
    <row r="91" spans="1:32" s="80" customFormat="1" ht="15" customHeight="1" x14ac:dyDescent="0.15">
      <c r="B91" s="48" t="s">
        <v>82</v>
      </c>
      <c r="C91" s="85">
        <v>11</v>
      </c>
      <c r="D91" s="12">
        <v>3</v>
      </c>
      <c r="E91" s="60">
        <f t="shared" si="90"/>
        <v>87</v>
      </c>
      <c r="F91" s="54">
        <f t="shared" si="91"/>
        <v>51</v>
      </c>
      <c r="G91" s="54">
        <f t="shared" si="91"/>
        <v>36</v>
      </c>
      <c r="H91" s="60">
        <f t="shared" si="92"/>
        <v>24</v>
      </c>
      <c r="I91" s="12">
        <v>14</v>
      </c>
      <c r="J91" s="12">
        <v>10</v>
      </c>
      <c r="K91" s="60">
        <f t="shared" si="93"/>
        <v>33</v>
      </c>
      <c r="L91" s="60">
        <f t="shared" si="94"/>
        <v>22</v>
      </c>
      <c r="M91" s="60">
        <f t="shared" si="94"/>
        <v>11</v>
      </c>
      <c r="N91" s="60">
        <f t="shared" si="95"/>
        <v>31</v>
      </c>
      <c r="O91" s="12">
        <v>20</v>
      </c>
      <c r="P91" s="12">
        <v>11</v>
      </c>
      <c r="Q91" s="60">
        <f t="shared" si="96"/>
        <v>2</v>
      </c>
      <c r="R91" s="12">
        <v>2</v>
      </c>
      <c r="S91" s="12">
        <v>0</v>
      </c>
      <c r="T91" s="60">
        <f t="shared" si="97"/>
        <v>30</v>
      </c>
      <c r="U91" s="60">
        <f t="shared" si="98"/>
        <v>15</v>
      </c>
      <c r="V91" s="60">
        <f t="shared" si="98"/>
        <v>15</v>
      </c>
      <c r="W91" s="60">
        <f t="shared" si="99"/>
        <v>22</v>
      </c>
      <c r="X91" s="12">
        <v>12</v>
      </c>
      <c r="Y91" s="12">
        <v>10</v>
      </c>
      <c r="Z91" s="60">
        <f t="shared" si="100"/>
        <v>2</v>
      </c>
      <c r="AA91" s="12">
        <v>1</v>
      </c>
      <c r="AB91" s="12">
        <v>1</v>
      </c>
      <c r="AC91" s="60">
        <f t="shared" si="101"/>
        <v>6</v>
      </c>
      <c r="AD91" s="12">
        <v>2</v>
      </c>
      <c r="AE91" s="12">
        <v>4</v>
      </c>
      <c r="AF91" s="85"/>
    </row>
    <row r="92" spans="1:32" s="80" customFormat="1" ht="15" customHeight="1" x14ac:dyDescent="0.15">
      <c r="B92" s="48" t="s">
        <v>83</v>
      </c>
      <c r="C92" s="85">
        <v>7</v>
      </c>
      <c r="D92" s="12">
        <v>5</v>
      </c>
      <c r="E92" s="60">
        <f t="shared" si="90"/>
        <v>49</v>
      </c>
      <c r="F92" s="54">
        <f t="shared" si="91"/>
        <v>27</v>
      </c>
      <c r="G92" s="54">
        <f t="shared" si="91"/>
        <v>22</v>
      </c>
      <c r="H92" s="60">
        <f t="shared" si="92"/>
        <v>15</v>
      </c>
      <c r="I92" s="12">
        <v>8</v>
      </c>
      <c r="J92" s="12">
        <v>7</v>
      </c>
      <c r="K92" s="60">
        <f t="shared" si="93"/>
        <v>19</v>
      </c>
      <c r="L92" s="60">
        <f t="shared" si="94"/>
        <v>11</v>
      </c>
      <c r="M92" s="60">
        <f t="shared" si="94"/>
        <v>8</v>
      </c>
      <c r="N92" s="60">
        <f t="shared" si="95"/>
        <v>18</v>
      </c>
      <c r="O92" s="12">
        <v>10</v>
      </c>
      <c r="P92" s="12">
        <v>8</v>
      </c>
      <c r="Q92" s="60">
        <f t="shared" si="96"/>
        <v>1</v>
      </c>
      <c r="R92" s="12">
        <v>1</v>
      </c>
      <c r="S92" s="12">
        <v>0</v>
      </c>
      <c r="T92" s="60">
        <f t="shared" si="97"/>
        <v>15</v>
      </c>
      <c r="U92" s="60">
        <f t="shared" si="98"/>
        <v>8</v>
      </c>
      <c r="V92" s="60">
        <f t="shared" si="98"/>
        <v>7</v>
      </c>
      <c r="W92" s="60">
        <f t="shared" si="99"/>
        <v>12</v>
      </c>
      <c r="X92" s="12">
        <v>7</v>
      </c>
      <c r="Y92" s="12">
        <v>5</v>
      </c>
      <c r="Z92" s="60">
        <f t="shared" si="100"/>
        <v>2</v>
      </c>
      <c r="AA92" s="12">
        <v>1</v>
      </c>
      <c r="AB92" s="12">
        <v>1</v>
      </c>
      <c r="AC92" s="60">
        <f t="shared" si="101"/>
        <v>1</v>
      </c>
      <c r="AD92" s="12">
        <v>0</v>
      </c>
      <c r="AE92" s="12">
        <v>1</v>
      </c>
      <c r="AF92" s="85"/>
    </row>
    <row r="93" spans="1:32" s="80" customFormat="1" ht="15" customHeight="1" x14ac:dyDescent="0.15">
      <c r="B93" s="48" t="s">
        <v>84</v>
      </c>
      <c r="C93" s="85">
        <v>11</v>
      </c>
      <c r="D93" s="12">
        <v>6</v>
      </c>
      <c r="E93" s="60">
        <f t="shared" si="90"/>
        <v>165</v>
      </c>
      <c r="F93" s="54">
        <f t="shared" si="91"/>
        <v>83</v>
      </c>
      <c r="G93" s="54">
        <f t="shared" si="91"/>
        <v>82</v>
      </c>
      <c r="H93" s="60">
        <f t="shared" si="92"/>
        <v>55</v>
      </c>
      <c r="I93" s="12">
        <v>23</v>
      </c>
      <c r="J93" s="12">
        <v>32</v>
      </c>
      <c r="K93" s="60">
        <f t="shared" si="93"/>
        <v>65</v>
      </c>
      <c r="L93" s="60">
        <f t="shared" si="94"/>
        <v>34</v>
      </c>
      <c r="M93" s="60">
        <f t="shared" si="94"/>
        <v>31</v>
      </c>
      <c r="N93" s="60">
        <f t="shared" si="95"/>
        <v>63</v>
      </c>
      <c r="O93" s="12">
        <v>34</v>
      </c>
      <c r="P93" s="12">
        <v>29</v>
      </c>
      <c r="Q93" s="60">
        <f t="shared" si="96"/>
        <v>2</v>
      </c>
      <c r="R93" s="12"/>
      <c r="S93" s="12">
        <v>2</v>
      </c>
      <c r="T93" s="60">
        <f t="shared" si="97"/>
        <v>45</v>
      </c>
      <c r="U93" s="60">
        <f t="shared" si="98"/>
        <v>26</v>
      </c>
      <c r="V93" s="60">
        <f t="shared" si="98"/>
        <v>19</v>
      </c>
      <c r="W93" s="60">
        <f t="shared" si="99"/>
        <v>42</v>
      </c>
      <c r="X93" s="12">
        <v>25</v>
      </c>
      <c r="Y93" s="12">
        <v>17</v>
      </c>
      <c r="Z93" s="60">
        <f t="shared" si="100"/>
        <v>2</v>
      </c>
      <c r="AA93" s="12"/>
      <c r="AB93" s="12">
        <v>2</v>
      </c>
      <c r="AC93" s="60">
        <f t="shared" si="101"/>
        <v>1</v>
      </c>
      <c r="AD93" s="12">
        <v>1</v>
      </c>
      <c r="AE93" s="12">
        <v>0</v>
      </c>
      <c r="AF93" s="85"/>
    </row>
    <row r="94" spans="1:32" s="80" customFormat="1" ht="15" customHeight="1" x14ac:dyDescent="0.15">
      <c r="B94" s="48" t="s">
        <v>85</v>
      </c>
      <c r="C94" s="85">
        <v>10</v>
      </c>
      <c r="D94" s="12">
        <v>3</v>
      </c>
      <c r="E94" s="60">
        <f t="shared" si="90"/>
        <v>70</v>
      </c>
      <c r="F94" s="54">
        <f t="shared" si="91"/>
        <v>39</v>
      </c>
      <c r="G94" s="54">
        <f t="shared" si="91"/>
        <v>31</v>
      </c>
      <c r="H94" s="60">
        <f t="shared" si="92"/>
        <v>19</v>
      </c>
      <c r="I94" s="12">
        <v>12</v>
      </c>
      <c r="J94" s="12">
        <v>7</v>
      </c>
      <c r="K94" s="60">
        <f t="shared" si="93"/>
        <v>28</v>
      </c>
      <c r="L94" s="60">
        <f t="shared" si="94"/>
        <v>14</v>
      </c>
      <c r="M94" s="60">
        <f t="shared" si="94"/>
        <v>14</v>
      </c>
      <c r="N94" s="60">
        <f t="shared" si="95"/>
        <v>26</v>
      </c>
      <c r="O94" s="12">
        <v>12</v>
      </c>
      <c r="P94" s="12">
        <v>14</v>
      </c>
      <c r="Q94" s="60">
        <f t="shared" si="96"/>
        <v>2</v>
      </c>
      <c r="R94" s="12">
        <v>2</v>
      </c>
      <c r="S94" s="12">
        <v>0</v>
      </c>
      <c r="T94" s="60">
        <f t="shared" si="97"/>
        <v>23</v>
      </c>
      <c r="U94" s="60">
        <f t="shared" si="98"/>
        <v>13</v>
      </c>
      <c r="V94" s="60">
        <f t="shared" si="98"/>
        <v>10</v>
      </c>
      <c r="W94" s="60">
        <f t="shared" si="99"/>
        <v>18</v>
      </c>
      <c r="X94" s="12">
        <v>10</v>
      </c>
      <c r="Y94" s="12">
        <v>8</v>
      </c>
      <c r="Z94" s="60">
        <f t="shared" si="100"/>
        <v>3</v>
      </c>
      <c r="AA94" s="12">
        <v>3</v>
      </c>
      <c r="AB94" s="12">
        <v>0</v>
      </c>
      <c r="AC94" s="60">
        <f t="shared" si="101"/>
        <v>2</v>
      </c>
      <c r="AD94" s="12">
        <v>0</v>
      </c>
      <c r="AE94" s="12">
        <v>2</v>
      </c>
      <c r="AF94" s="85"/>
    </row>
    <row r="95" spans="1:32" s="80" customFormat="1" ht="15" customHeight="1" x14ac:dyDescent="0.15">
      <c r="B95" s="48" t="s">
        <v>86</v>
      </c>
      <c r="C95" s="85">
        <v>14</v>
      </c>
      <c r="D95" s="12">
        <v>6</v>
      </c>
      <c r="E95" s="60">
        <f t="shared" si="90"/>
        <v>125</v>
      </c>
      <c r="F95" s="54">
        <f t="shared" si="91"/>
        <v>59</v>
      </c>
      <c r="G95" s="54">
        <f t="shared" si="91"/>
        <v>66</v>
      </c>
      <c r="H95" s="60">
        <f t="shared" si="92"/>
        <v>36</v>
      </c>
      <c r="I95" s="12">
        <v>13</v>
      </c>
      <c r="J95" s="12">
        <v>23</v>
      </c>
      <c r="K95" s="60">
        <f>L95+M95</f>
        <v>40</v>
      </c>
      <c r="L95" s="60">
        <f t="shared" si="94"/>
        <v>21</v>
      </c>
      <c r="M95" s="60">
        <f t="shared" si="94"/>
        <v>19</v>
      </c>
      <c r="N95" s="60">
        <f t="shared" si="95"/>
        <v>37</v>
      </c>
      <c r="O95" s="12">
        <v>20</v>
      </c>
      <c r="P95" s="12">
        <v>17</v>
      </c>
      <c r="Q95" s="60">
        <f t="shared" si="96"/>
        <v>3</v>
      </c>
      <c r="R95" s="12">
        <v>1</v>
      </c>
      <c r="S95" s="12">
        <v>2</v>
      </c>
      <c r="T95" s="60">
        <f t="shared" si="97"/>
        <v>49</v>
      </c>
      <c r="U95" s="60">
        <f t="shared" si="98"/>
        <v>25</v>
      </c>
      <c r="V95" s="60">
        <f t="shared" si="98"/>
        <v>24</v>
      </c>
      <c r="W95" s="60">
        <f t="shared" si="99"/>
        <v>45</v>
      </c>
      <c r="X95" s="12">
        <v>24</v>
      </c>
      <c r="Y95" s="12">
        <v>21</v>
      </c>
      <c r="Z95" s="60">
        <f t="shared" si="100"/>
        <v>4</v>
      </c>
      <c r="AA95" s="12">
        <v>1</v>
      </c>
      <c r="AB95" s="12">
        <v>3</v>
      </c>
      <c r="AC95" s="60">
        <f t="shared" si="101"/>
        <v>0</v>
      </c>
      <c r="AD95" s="12"/>
      <c r="AE95" s="12"/>
      <c r="AF95" s="85"/>
    </row>
    <row r="96" spans="1:32" s="80" customFormat="1" ht="15" customHeight="1" x14ac:dyDescent="0.15">
      <c r="B96" s="48" t="s">
        <v>87</v>
      </c>
      <c r="C96" s="85">
        <v>9</v>
      </c>
      <c r="D96" s="12">
        <v>3</v>
      </c>
      <c r="E96" s="60">
        <f t="shared" si="90"/>
        <v>68</v>
      </c>
      <c r="F96" s="54">
        <f t="shared" si="91"/>
        <v>36</v>
      </c>
      <c r="G96" s="54">
        <f t="shared" si="91"/>
        <v>32</v>
      </c>
      <c r="H96" s="60">
        <f t="shared" si="92"/>
        <v>31</v>
      </c>
      <c r="I96" s="12">
        <v>20</v>
      </c>
      <c r="J96" s="12">
        <v>11</v>
      </c>
      <c r="K96" s="60">
        <f t="shared" si="93"/>
        <v>15</v>
      </c>
      <c r="L96" s="60">
        <f t="shared" si="94"/>
        <v>3</v>
      </c>
      <c r="M96" s="60">
        <f t="shared" si="94"/>
        <v>12</v>
      </c>
      <c r="N96" s="60">
        <f t="shared" si="95"/>
        <v>15</v>
      </c>
      <c r="O96" s="12">
        <v>3</v>
      </c>
      <c r="P96" s="12">
        <v>12</v>
      </c>
      <c r="Q96" s="60">
        <f t="shared" si="96"/>
        <v>0</v>
      </c>
      <c r="R96" s="12"/>
      <c r="S96" s="12"/>
      <c r="T96" s="60">
        <f t="shared" si="97"/>
        <v>22</v>
      </c>
      <c r="U96" s="60">
        <f t="shared" si="98"/>
        <v>13</v>
      </c>
      <c r="V96" s="60">
        <f t="shared" si="98"/>
        <v>9</v>
      </c>
      <c r="W96" s="60">
        <f t="shared" si="99"/>
        <v>21</v>
      </c>
      <c r="X96" s="12">
        <v>12</v>
      </c>
      <c r="Y96" s="12">
        <v>9</v>
      </c>
      <c r="Z96" s="60">
        <f t="shared" si="100"/>
        <v>1</v>
      </c>
      <c r="AA96" s="12">
        <v>1</v>
      </c>
      <c r="AB96" s="12"/>
      <c r="AC96" s="60">
        <f t="shared" si="101"/>
        <v>0</v>
      </c>
      <c r="AD96" s="12"/>
      <c r="AE96" s="12"/>
      <c r="AF96" s="85"/>
    </row>
    <row r="97" spans="1:32" s="80" customFormat="1" ht="15" customHeight="1" x14ac:dyDescent="0.15">
      <c r="A97" s="29"/>
      <c r="B97" s="59" t="s">
        <v>88</v>
      </c>
      <c r="C97" s="44">
        <f>SUM(C98:C101)</f>
        <v>19</v>
      </c>
      <c r="D97" s="44">
        <f>SUM(D98:D101)</f>
        <v>12</v>
      </c>
      <c r="E97" s="44">
        <f>SUM(E98:E101)</f>
        <v>34</v>
      </c>
      <c r="F97" s="44">
        <f>SUM(F98:F101)</f>
        <v>13</v>
      </c>
      <c r="G97" s="44">
        <f>SUM(G98:G101)</f>
        <v>21</v>
      </c>
      <c r="H97" s="44">
        <f t="shared" si="92"/>
        <v>14</v>
      </c>
      <c r="I97" s="44">
        <f t="shared" ref="I97:AE97" si="102">SUM(I98:I101)</f>
        <v>5</v>
      </c>
      <c r="J97" s="44">
        <f t="shared" si="102"/>
        <v>9</v>
      </c>
      <c r="K97" s="44">
        <f t="shared" si="102"/>
        <v>11</v>
      </c>
      <c r="L97" s="44">
        <f t="shared" si="102"/>
        <v>4</v>
      </c>
      <c r="M97" s="44">
        <f t="shared" si="102"/>
        <v>7</v>
      </c>
      <c r="N97" s="44">
        <f t="shared" si="102"/>
        <v>9</v>
      </c>
      <c r="O97" s="44">
        <f t="shared" si="102"/>
        <v>4</v>
      </c>
      <c r="P97" s="44">
        <f t="shared" si="102"/>
        <v>5</v>
      </c>
      <c r="Q97" s="44">
        <f t="shared" si="102"/>
        <v>2</v>
      </c>
      <c r="R97" s="44">
        <f t="shared" si="102"/>
        <v>0</v>
      </c>
      <c r="S97" s="44">
        <f t="shared" si="102"/>
        <v>2</v>
      </c>
      <c r="T97" s="44">
        <f t="shared" si="102"/>
        <v>9</v>
      </c>
      <c r="U97" s="44">
        <f t="shared" si="102"/>
        <v>4</v>
      </c>
      <c r="V97" s="44">
        <f t="shared" si="102"/>
        <v>5</v>
      </c>
      <c r="W97" s="44">
        <f t="shared" si="102"/>
        <v>5</v>
      </c>
      <c r="X97" s="44">
        <f t="shared" si="102"/>
        <v>3</v>
      </c>
      <c r="Y97" s="44">
        <f t="shared" si="102"/>
        <v>2</v>
      </c>
      <c r="Z97" s="44">
        <f t="shared" si="102"/>
        <v>3</v>
      </c>
      <c r="AA97" s="44">
        <f t="shared" si="102"/>
        <v>0</v>
      </c>
      <c r="AB97" s="44">
        <f t="shared" si="102"/>
        <v>3</v>
      </c>
      <c r="AC97" s="44">
        <f t="shared" si="102"/>
        <v>1</v>
      </c>
      <c r="AD97" s="44">
        <f t="shared" si="102"/>
        <v>1</v>
      </c>
      <c r="AE97" s="44">
        <f t="shared" si="102"/>
        <v>0</v>
      </c>
      <c r="AF97" s="47"/>
    </row>
    <row r="98" spans="1:32" s="29" customFormat="1" ht="15" customHeight="1" x14ac:dyDescent="0.15">
      <c r="A98" s="80"/>
      <c r="B98" s="61" t="s">
        <v>89</v>
      </c>
      <c r="C98" s="86">
        <v>5</v>
      </c>
      <c r="D98" s="13">
        <v>3</v>
      </c>
      <c r="E98" s="62">
        <f>F98+G98</f>
        <v>4</v>
      </c>
      <c r="F98" s="54">
        <f t="shared" ref="F98:G101" si="103">I98+L98+U98</f>
        <v>0</v>
      </c>
      <c r="G98" s="54">
        <f t="shared" si="103"/>
        <v>4</v>
      </c>
      <c r="H98" s="62">
        <f t="shared" si="92"/>
        <v>3</v>
      </c>
      <c r="I98" s="13">
        <v>0</v>
      </c>
      <c r="J98" s="13">
        <v>3</v>
      </c>
      <c r="K98" s="62">
        <f>L98+M98</f>
        <v>1</v>
      </c>
      <c r="L98" s="62">
        <f t="shared" ref="L98:M101" si="104">O98+R98</f>
        <v>0</v>
      </c>
      <c r="M98" s="62">
        <f t="shared" si="104"/>
        <v>1</v>
      </c>
      <c r="N98" s="62">
        <f>O98+P98</f>
        <v>0</v>
      </c>
      <c r="O98" s="13"/>
      <c r="P98" s="13"/>
      <c r="Q98" s="62">
        <f>R98+S98</f>
        <v>1</v>
      </c>
      <c r="R98" s="13"/>
      <c r="S98" s="13">
        <v>1</v>
      </c>
      <c r="T98" s="62">
        <f>U98+V98</f>
        <v>0</v>
      </c>
      <c r="U98" s="62">
        <f t="shared" ref="U98:V101" si="105">X98+AA98+AD98</f>
        <v>0</v>
      </c>
      <c r="V98" s="62">
        <f t="shared" si="105"/>
        <v>0</v>
      </c>
      <c r="W98" s="62">
        <f>X98+Y98</f>
        <v>0</v>
      </c>
      <c r="X98" s="13"/>
      <c r="Y98" s="13"/>
      <c r="Z98" s="62">
        <f>AA98+AB98</f>
        <v>0</v>
      </c>
      <c r="AA98" s="13"/>
      <c r="AB98" s="13"/>
      <c r="AC98" s="62">
        <f>AD98+AE98</f>
        <v>0</v>
      </c>
      <c r="AD98" s="13"/>
      <c r="AE98" s="13"/>
      <c r="AF98" s="86"/>
    </row>
    <row r="99" spans="1:32" s="80" customFormat="1" ht="15" customHeight="1" x14ac:dyDescent="0.15">
      <c r="B99" s="61" t="s">
        <v>90</v>
      </c>
      <c r="C99" s="86">
        <v>5</v>
      </c>
      <c r="D99" s="13">
        <v>3</v>
      </c>
      <c r="E99" s="62">
        <f>F99+G99</f>
        <v>16</v>
      </c>
      <c r="F99" s="54">
        <f t="shared" si="103"/>
        <v>9</v>
      </c>
      <c r="G99" s="54">
        <f t="shared" si="103"/>
        <v>7</v>
      </c>
      <c r="H99" s="62">
        <f t="shared" si="92"/>
        <v>6</v>
      </c>
      <c r="I99" s="13">
        <v>4</v>
      </c>
      <c r="J99" s="13">
        <v>2</v>
      </c>
      <c r="K99" s="62">
        <f>L99+M99</f>
        <v>6</v>
      </c>
      <c r="L99" s="62">
        <f t="shared" si="104"/>
        <v>3</v>
      </c>
      <c r="M99" s="62">
        <f t="shared" si="104"/>
        <v>3</v>
      </c>
      <c r="N99" s="62">
        <f>O99+P99</f>
        <v>5</v>
      </c>
      <c r="O99" s="13">
        <v>3</v>
      </c>
      <c r="P99" s="13">
        <v>2</v>
      </c>
      <c r="Q99" s="62">
        <f>R99+S99</f>
        <v>1</v>
      </c>
      <c r="R99" s="13">
        <v>0</v>
      </c>
      <c r="S99" s="13">
        <v>1</v>
      </c>
      <c r="T99" s="62">
        <f>U99+V99</f>
        <v>4</v>
      </c>
      <c r="U99" s="62">
        <f t="shared" si="105"/>
        <v>2</v>
      </c>
      <c r="V99" s="62">
        <f t="shared" si="105"/>
        <v>2</v>
      </c>
      <c r="W99" s="62">
        <f>X99+Y99</f>
        <v>3</v>
      </c>
      <c r="X99" s="13">
        <v>1</v>
      </c>
      <c r="Y99" s="13">
        <v>2</v>
      </c>
      <c r="Z99" s="62">
        <f>AA99+AB99</f>
        <v>0</v>
      </c>
      <c r="AA99" s="13"/>
      <c r="AB99" s="13"/>
      <c r="AC99" s="62">
        <f>AD99+AE99</f>
        <v>1</v>
      </c>
      <c r="AD99" s="13">
        <v>1</v>
      </c>
      <c r="AE99" s="13"/>
      <c r="AF99" s="86"/>
    </row>
    <row r="100" spans="1:32" s="80" customFormat="1" ht="15" customHeight="1" x14ac:dyDescent="0.15">
      <c r="B100" s="61" t="s">
        <v>91</v>
      </c>
      <c r="C100" s="86">
        <v>4</v>
      </c>
      <c r="D100" s="13">
        <v>3</v>
      </c>
      <c r="E100" s="62">
        <f>F100+G100</f>
        <v>7</v>
      </c>
      <c r="F100" s="54">
        <f t="shared" si="103"/>
        <v>1</v>
      </c>
      <c r="G100" s="54">
        <f t="shared" si="103"/>
        <v>6</v>
      </c>
      <c r="H100" s="62">
        <f t="shared" si="92"/>
        <v>3</v>
      </c>
      <c r="I100" s="13">
        <v>0</v>
      </c>
      <c r="J100" s="13">
        <v>3</v>
      </c>
      <c r="K100" s="62">
        <f>L100+M100</f>
        <v>2</v>
      </c>
      <c r="L100" s="62">
        <f t="shared" si="104"/>
        <v>0</v>
      </c>
      <c r="M100" s="62">
        <f t="shared" si="104"/>
        <v>2</v>
      </c>
      <c r="N100" s="62">
        <f>O100+P100</f>
        <v>2</v>
      </c>
      <c r="O100" s="13">
        <v>0</v>
      </c>
      <c r="P100" s="13">
        <v>2</v>
      </c>
      <c r="Q100" s="62">
        <f>R100+S100</f>
        <v>0</v>
      </c>
      <c r="R100" s="13"/>
      <c r="S100" s="13"/>
      <c r="T100" s="62">
        <f>U100+V100</f>
        <v>2</v>
      </c>
      <c r="U100" s="62">
        <f t="shared" si="105"/>
        <v>1</v>
      </c>
      <c r="V100" s="62">
        <f t="shared" si="105"/>
        <v>1</v>
      </c>
      <c r="W100" s="62">
        <f>X100+Y100</f>
        <v>1</v>
      </c>
      <c r="X100" s="13">
        <v>1</v>
      </c>
      <c r="Y100" s="13">
        <v>0</v>
      </c>
      <c r="Z100" s="62">
        <f>AA100+AB100</f>
        <v>1</v>
      </c>
      <c r="AA100" s="13">
        <v>0</v>
      </c>
      <c r="AB100" s="13">
        <v>1</v>
      </c>
      <c r="AC100" s="62">
        <f>AD100+AE100</f>
        <v>0</v>
      </c>
      <c r="AD100" s="13"/>
      <c r="AE100" s="13"/>
      <c r="AF100" s="86"/>
    </row>
    <row r="101" spans="1:32" s="80" customFormat="1" ht="15" customHeight="1" x14ac:dyDescent="0.15">
      <c r="B101" s="61" t="s">
        <v>92</v>
      </c>
      <c r="C101" s="86">
        <v>5</v>
      </c>
      <c r="D101" s="13">
        <v>3</v>
      </c>
      <c r="E101" s="62">
        <f>F101+G101</f>
        <v>7</v>
      </c>
      <c r="F101" s="54">
        <f t="shared" si="103"/>
        <v>3</v>
      </c>
      <c r="G101" s="54">
        <f t="shared" si="103"/>
        <v>4</v>
      </c>
      <c r="H101" s="62">
        <f t="shared" si="92"/>
        <v>2</v>
      </c>
      <c r="I101" s="13">
        <v>1</v>
      </c>
      <c r="J101" s="13">
        <v>1</v>
      </c>
      <c r="K101" s="62">
        <f>L101+M101</f>
        <v>2</v>
      </c>
      <c r="L101" s="62">
        <f t="shared" si="104"/>
        <v>1</v>
      </c>
      <c r="M101" s="62">
        <f t="shared" si="104"/>
        <v>1</v>
      </c>
      <c r="N101" s="62">
        <f>O101+P101</f>
        <v>2</v>
      </c>
      <c r="O101" s="13">
        <v>1</v>
      </c>
      <c r="P101" s="13">
        <v>1</v>
      </c>
      <c r="Q101" s="62">
        <f>R101+S101</f>
        <v>0</v>
      </c>
      <c r="R101" s="13"/>
      <c r="S101" s="13"/>
      <c r="T101" s="62">
        <f>U101+V101</f>
        <v>3</v>
      </c>
      <c r="U101" s="62">
        <f t="shared" si="105"/>
        <v>1</v>
      </c>
      <c r="V101" s="62">
        <f t="shared" si="105"/>
        <v>2</v>
      </c>
      <c r="W101" s="62">
        <f>X101+Y101</f>
        <v>1</v>
      </c>
      <c r="X101" s="13">
        <v>1</v>
      </c>
      <c r="Y101" s="13">
        <v>0</v>
      </c>
      <c r="Z101" s="62">
        <f>AA101+AB101</f>
        <v>2</v>
      </c>
      <c r="AA101" s="13">
        <v>0</v>
      </c>
      <c r="AB101" s="13">
        <v>2</v>
      </c>
      <c r="AC101" s="62">
        <f>AD101+AE101</f>
        <v>0</v>
      </c>
      <c r="AD101" s="13"/>
      <c r="AE101" s="13"/>
      <c r="AF101" s="86"/>
    </row>
    <row r="102" spans="1:32" s="80" customFormat="1" ht="15" customHeight="1" x14ac:dyDescent="0.15">
      <c r="A102" s="29"/>
      <c r="B102" s="59" t="s">
        <v>93</v>
      </c>
      <c r="C102" s="44">
        <f t="shared" ref="C102:AE102" si="106">SUM(C103:C110)</f>
        <v>83</v>
      </c>
      <c r="D102" s="44">
        <f t="shared" si="106"/>
        <v>38</v>
      </c>
      <c r="E102" s="44">
        <f t="shared" si="106"/>
        <v>627</v>
      </c>
      <c r="F102" s="44">
        <f t="shared" si="106"/>
        <v>322</v>
      </c>
      <c r="G102" s="44">
        <f t="shared" si="106"/>
        <v>305</v>
      </c>
      <c r="H102" s="44">
        <f t="shared" si="106"/>
        <v>159</v>
      </c>
      <c r="I102" s="44">
        <f t="shared" si="106"/>
        <v>80</v>
      </c>
      <c r="J102" s="44">
        <f t="shared" si="106"/>
        <v>79</v>
      </c>
      <c r="K102" s="44">
        <f t="shared" si="106"/>
        <v>238</v>
      </c>
      <c r="L102" s="44">
        <f t="shared" si="106"/>
        <v>117</v>
      </c>
      <c r="M102" s="44">
        <f t="shared" si="106"/>
        <v>121</v>
      </c>
      <c r="N102" s="44">
        <f t="shared" si="106"/>
        <v>224</v>
      </c>
      <c r="O102" s="44">
        <f t="shared" si="106"/>
        <v>110</v>
      </c>
      <c r="P102" s="44">
        <f t="shared" si="106"/>
        <v>114</v>
      </c>
      <c r="Q102" s="44">
        <f t="shared" si="106"/>
        <v>14</v>
      </c>
      <c r="R102" s="44">
        <f t="shared" si="106"/>
        <v>7</v>
      </c>
      <c r="S102" s="44">
        <f t="shared" si="106"/>
        <v>7</v>
      </c>
      <c r="T102" s="44">
        <f t="shared" si="106"/>
        <v>230</v>
      </c>
      <c r="U102" s="44">
        <f t="shared" si="106"/>
        <v>125</v>
      </c>
      <c r="V102" s="44">
        <f t="shared" si="106"/>
        <v>105</v>
      </c>
      <c r="W102" s="44">
        <f t="shared" si="106"/>
        <v>211</v>
      </c>
      <c r="X102" s="44">
        <f t="shared" si="106"/>
        <v>111</v>
      </c>
      <c r="Y102" s="44">
        <f t="shared" si="106"/>
        <v>100</v>
      </c>
      <c r="Z102" s="44">
        <f t="shared" si="106"/>
        <v>14</v>
      </c>
      <c r="AA102" s="44">
        <f t="shared" si="106"/>
        <v>10</v>
      </c>
      <c r="AB102" s="44">
        <f t="shared" si="106"/>
        <v>4</v>
      </c>
      <c r="AC102" s="44">
        <f t="shared" si="106"/>
        <v>5</v>
      </c>
      <c r="AD102" s="44">
        <f t="shared" si="106"/>
        <v>4</v>
      </c>
      <c r="AE102" s="44">
        <f t="shared" si="106"/>
        <v>1</v>
      </c>
      <c r="AF102" s="47"/>
    </row>
    <row r="103" spans="1:32" s="80" customFormat="1" ht="15" customHeight="1" x14ac:dyDescent="0.15">
      <c r="B103" s="48" t="s">
        <v>94</v>
      </c>
      <c r="C103" s="87">
        <v>21</v>
      </c>
      <c r="D103" s="14">
        <v>10</v>
      </c>
      <c r="E103" s="64">
        <f t="shared" ref="E103:E110" si="107">F103+G103</f>
        <v>208</v>
      </c>
      <c r="F103" s="54">
        <f t="shared" ref="F103:G110" si="108">I103+L103+U103</f>
        <v>102</v>
      </c>
      <c r="G103" s="54">
        <f t="shared" si="108"/>
        <v>106</v>
      </c>
      <c r="H103" s="64">
        <f t="shared" ref="H103:H110" si="109">I103+J103</f>
        <v>55</v>
      </c>
      <c r="I103" s="14">
        <v>30</v>
      </c>
      <c r="J103" s="14">
        <v>25</v>
      </c>
      <c r="K103" s="64">
        <f t="shared" ref="K103:K110" si="110">L103+M103</f>
        <v>65</v>
      </c>
      <c r="L103" s="64">
        <f t="shared" ref="L103:M110" si="111">O103+R103</f>
        <v>29</v>
      </c>
      <c r="M103" s="64">
        <f t="shared" si="111"/>
        <v>36</v>
      </c>
      <c r="N103" s="64">
        <f t="shared" ref="N103:N110" si="112">O103+P103</f>
        <v>63</v>
      </c>
      <c r="O103" s="14">
        <v>29</v>
      </c>
      <c r="P103" s="14">
        <v>34</v>
      </c>
      <c r="Q103" s="64">
        <f t="shared" ref="Q103:Q110" si="113">R103+S103</f>
        <v>2</v>
      </c>
      <c r="R103" s="14"/>
      <c r="S103" s="14">
        <v>2</v>
      </c>
      <c r="T103" s="64">
        <f t="shared" ref="T103:T110" si="114">U103+V103</f>
        <v>88</v>
      </c>
      <c r="U103" s="64">
        <f t="shared" ref="U103:V110" si="115">X103+AA103+AD103</f>
        <v>43</v>
      </c>
      <c r="V103" s="64">
        <f t="shared" si="115"/>
        <v>45</v>
      </c>
      <c r="W103" s="64">
        <f t="shared" ref="W103:W110" si="116">X103+Y103</f>
        <v>80</v>
      </c>
      <c r="X103" s="14">
        <v>37</v>
      </c>
      <c r="Y103" s="14">
        <v>43</v>
      </c>
      <c r="Z103" s="64">
        <f t="shared" ref="Z103:Z110" si="117">AA103+AB103</f>
        <v>6</v>
      </c>
      <c r="AA103" s="14">
        <v>4</v>
      </c>
      <c r="AB103" s="14">
        <v>2</v>
      </c>
      <c r="AC103" s="49">
        <f t="shared" ref="AC103:AC110" si="118">AD103+AE103</f>
        <v>2</v>
      </c>
      <c r="AD103" s="14">
        <v>2</v>
      </c>
      <c r="AE103" s="14"/>
      <c r="AF103" s="87"/>
    </row>
    <row r="104" spans="1:32" s="29" customFormat="1" ht="15" customHeight="1" x14ac:dyDescent="0.15">
      <c r="A104" s="80"/>
      <c r="B104" s="48" t="s">
        <v>95</v>
      </c>
      <c r="C104" s="87">
        <v>12</v>
      </c>
      <c r="D104" s="14">
        <v>4</v>
      </c>
      <c r="E104" s="64">
        <f t="shared" si="107"/>
        <v>79</v>
      </c>
      <c r="F104" s="54">
        <f t="shared" si="108"/>
        <v>45</v>
      </c>
      <c r="G104" s="54">
        <f t="shared" si="108"/>
        <v>34</v>
      </c>
      <c r="H104" s="64">
        <f t="shared" si="109"/>
        <v>16</v>
      </c>
      <c r="I104" s="14">
        <v>6</v>
      </c>
      <c r="J104" s="14">
        <v>10</v>
      </c>
      <c r="K104" s="64">
        <f t="shared" si="110"/>
        <v>38</v>
      </c>
      <c r="L104" s="64">
        <f t="shared" si="111"/>
        <v>24</v>
      </c>
      <c r="M104" s="64">
        <f t="shared" si="111"/>
        <v>14</v>
      </c>
      <c r="N104" s="64">
        <f t="shared" si="112"/>
        <v>35</v>
      </c>
      <c r="O104" s="14">
        <v>23</v>
      </c>
      <c r="P104" s="14">
        <v>12</v>
      </c>
      <c r="Q104" s="64">
        <f t="shared" si="113"/>
        <v>3</v>
      </c>
      <c r="R104" s="14">
        <v>1</v>
      </c>
      <c r="S104" s="14">
        <v>2</v>
      </c>
      <c r="T104" s="64">
        <f t="shared" si="114"/>
        <v>25</v>
      </c>
      <c r="U104" s="64">
        <f t="shared" si="115"/>
        <v>15</v>
      </c>
      <c r="V104" s="64">
        <f t="shared" si="115"/>
        <v>10</v>
      </c>
      <c r="W104" s="64">
        <f t="shared" si="116"/>
        <v>23</v>
      </c>
      <c r="X104" s="14">
        <v>13</v>
      </c>
      <c r="Y104" s="14">
        <v>10</v>
      </c>
      <c r="Z104" s="64">
        <f t="shared" si="117"/>
        <v>1</v>
      </c>
      <c r="AA104" s="14">
        <v>1</v>
      </c>
      <c r="AB104" s="14"/>
      <c r="AC104" s="49">
        <f t="shared" si="118"/>
        <v>1</v>
      </c>
      <c r="AD104" s="14">
        <v>1</v>
      </c>
      <c r="AE104" s="14"/>
      <c r="AF104" s="87"/>
    </row>
    <row r="105" spans="1:32" s="80" customFormat="1" ht="15" customHeight="1" x14ac:dyDescent="0.15">
      <c r="B105" s="48" t="s">
        <v>96</v>
      </c>
      <c r="C105" s="87">
        <v>6</v>
      </c>
      <c r="D105" s="14">
        <v>3</v>
      </c>
      <c r="E105" s="64">
        <f t="shared" si="107"/>
        <v>32</v>
      </c>
      <c r="F105" s="54">
        <f t="shared" si="108"/>
        <v>16</v>
      </c>
      <c r="G105" s="54">
        <f t="shared" si="108"/>
        <v>16</v>
      </c>
      <c r="H105" s="64">
        <f t="shared" si="109"/>
        <v>9</v>
      </c>
      <c r="I105" s="14">
        <v>7</v>
      </c>
      <c r="J105" s="14">
        <v>2</v>
      </c>
      <c r="K105" s="64">
        <f t="shared" si="110"/>
        <v>14</v>
      </c>
      <c r="L105" s="64">
        <f t="shared" si="111"/>
        <v>7</v>
      </c>
      <c r="M105" s="64">
        <f t="shared" si="111"/>
        <v>7</v>
      </c>
      <c r="N105" s="64">
        <f t="shared" si="112"/>
        <v>13</v>
      </c>
      <c r="O105" s="14">
        <v>7</v>
      </c>
      <c r="P105" s="14">
        <v>6</v>
      </c>
      <c r="Q105" s="64">
        <f t="shared" si="113"/>
        <v>1</v>
      </c>
      <c r="R105" s="14"/>
      <c r="S105" s="14">
        <v>1</v>
      </c>
      <c r="T105" s="64">
        <f t="shared" si="114"/>
        <v>9</v>
      </c>
      <c r="U105" s="64">
        <f t="shared" si="115"/>
        <v>2</v>
      </c>
      <c r="V105" s="64">
        <f t="shared" si="115"/>
        <v>7</v>
      </c>
      <c r="W105" s="64">
        <f t="shared" si="116"/>
        <v>8</v>
      </c>
      <c r="X105" s="14">
        <v>2</v>
      </c>
      <c r="Y105" s="14">
        <v>6</v>
      </c>
      <c r="Z105" s="64">
        <f t="shared" si="117"/>
        <v>1</v>
      </c>
      <c r="AA105" s="14"/>
      <c r="AB105" s="14">
        <v>1</v>
      </c>
      <c r="AC105" s="49">
        <f t="shared" si="118"/>
        <v>0</v>
      </c>
      <c r="AD105" s="14"/>
      <c r="AE105" s="14"/>
      <c r="AF105" s="87"/>
    </row>
    <row r="106" spans="1:32" s="80" customFormat="1" ht="15" customHeight="1" x14ac:dyDescent="0.15">
      <c r="B106" s="48" t="s">
        <v>97</v>
      </c>
      <c r="C106" s="87">
        <v>6</v>
      </c>
      <c r="D106" s="14">
        <v>3</v>
      </c>
      <c r="E106" s="64">
        <f t="shared" si="107"/>
        <v>34</v>
      </c>
      <c r="F106" s="54">
        <f t="shared" si="108"/>
        <v>19</v>
      </c>
      <c r="G106" s="54">
        <f t="shared" si="108"/>
        <v>15</v>
      </c>
      <c r="H106" s="64">
        <f t="shared" si="109"/>
        <v>6</v>
      </c>
      <c r="I106" s="14">
        <v>2</v>
      </c>
      <c r="J106" s="14">
        <v>4</v>
      </c>
      <c r="K106" s="64">
        <f t="shared" si="110"/>
        <v>13</v>
      </c>
      <c r="L106" s="64">
        <f t="shared" si="111"/>
        <v>7</v>
      </c>
      <c r="M106" s="64">
        <f t="shared" si="111"/>
        <v>6</v>
      </c>
      <c r="N106" s="64">
        <f t="shared" si="112"/>
        <v>11</v>
      </c>
      <c r="O106" s="14">
        <v>5</v>
      </c>
      <c r="P106" s="14">
        <v>6</v>
      </c>
      <c r="Q106" s="64">
        <f t="shared" si="113"/>
        <v>2</v>
      </c>
      <c r="R106" s="14">
        <v>2</v>
      </c>
      <c r="S106" s="14"/>
      <c r="T106" s="64">
        <f t="shared" si="114"/>
        <v>15</v>
      </c>
      <c r="U106" s="64">
        <f t="shared" si="115"/>
        <v>10</v>
      </c>
      <c r="V106" s="64">
        <f t="shared" si="115"/>
        <v>5</v>
      </c>
      <c r="W106" s="64">
        <f t="shared" si="116"/>
        <v>10</v>
      </c>
      <c r="X106" s="14">
        <v>7</v>
      </c>
      <c r="Y106" s="14">
        <v>3</v>
      </c>
      <c r="Z106" s="64">
        <f t="shared" si="117"/>
        <v>4</v>
      </c>
      <c r="AA106" s="14">
        <v>3</v>
      </c>
      <c r="AB106" s="14">
        <v>1</v>
      </c>
      <c r="AC106" s="49">
        <f t="shared" si="118"/>
        <v>1</v>
      </c>
      <c r="AD106" s="14"/>
      <c r="AE106" s="14">
        <v>1</v>
      </c>
      <c r="AF106" s="87"/>
    </row>
    <row r="107" spans="1:32" s="80" customFormat="1" ht="15" customHeight="1" x14ac:dyDescent="0.15">
      <c r="B107" s="48" t="s">
        <v>98</v>
      </c>
      <c r="C107" s="87">
        <v>10</v>
      </c>
      <c r="D107" s="14">
        <v>4</v>
      </c>
      <c r="E107" s="64">
        <f t="shared" si="107"/>
        <v>75</v>
      </c>
      <c r="F107" s="54">
        <f t="shared" si="108"/>
        <v>41</v>
      </c>
      <c r="G107" s="54">
        <f t="shared" si="108"/>
        <v>34</v>
      </c>
      <c r="H107" s="64">
        <f t="shared" si="109"/>
        <v>18</v>
      </c>
      <c r="I107" s="14">
        <v>11</v>
      </c>
      <c r="J107" s="14">
        <v>7</v>
      </c>
      <c r="K107" s="64">
        <f t="shared" si="110"/>
        <v>32</v>
      </c>
      <c r="L107" s="64">
        <f t="shared" si="111"/>
        <v>14</v>
      </c>
      <c r="M107" s="64">
        <f t="shared" si="111"/>
        <v>18</v>
      </c>
      <c r="N107" s="64">
        <f t="shared" si="112"/>
        <v>31</v>
      </c>
      <c r="O107" s="14">
        <v>13</v>
      </c>
      <c r="P107" s="14">
        <v>18</v>
      </c>
      <c r="Q107" s="64">
        <f t="shared" si="113"/>
        <v>1</v>
      </c>
      <c r="R107" s="14">
        <v>1</v>
      </c>
      <c r="S107" s="14"/>
      <c r="T107" s="64">
        <f t="shared" si="114"/>
        <v>25</v>
      </c>
      <c r="U107" s="64">
        <f t="shared" si="115"/>
        <v>16</v>
      </c>
      <c r="V107" s="64">
        <f t="shared" si="115"/>
        <v>9</v>
      </c>
      <c r="W107" s="64">
        <f t="shared" si="116"/>
        <v>25</v>
      </c>
      <c r="X107" s="14">
        <v>16</v>
      </c>
      <c r="Y107" s="14">
        <v>9</v>
      </c>
      <c r="Z107" s="64">
        <f t="shared" si="117"/>
        <v>0</v>
      </c>
      <c r="AA107" s="14"/>
      <c r="AB107" s="14"/>
      <c r="AC107" s="49">
        <f t="shared" si="118"/>
        <v>0</v>
      </c>
      <c r="AD107" s="14"/>
      <c r="AE107" s="14"/>
      <c r="AF107" s="87"/>
    </row>
    <row r="108" spans="1:32" s="80" customFormat="1" ht="15" customHeight="1" x14ac:dyDescent="0.15">
      <c r="B108" s="48" t="s">
        <v>99</v>
      </c>
      <c r="C108" s="87">
        <v>16</v>
      </c>
      <c r="D108" s="14">
        <v>8</v>
      </c>
      <c r="E108" s="64">
        <f t="shared" si="107"/>
        <v>153</v>
      </c>
      <c r="F108" s="54">
        <f t="shared" si="108"/>
        <v>70</v>
      </c>
      <c r="G108" s="54">
        <f t="shared" si="108"/>
        <v>83</v>
      </c>
      <c r="H108" s="64">
        <f t="shared" si="109"/>
        <v>43</v>
      </c>
      <c r="I108" s="14">
        <v>19</v>
      </c>
      <c r="J108" s="14">
        <v>24</v>
      </c>
      <c r="K108" s="64">
        <f t="shared" si="110"/>
        <v>56</v>
      </c>
      <c r="L108" s="64">
        <f t="shared" si="111"/>
        <v>22</v>
      </c>
      <c r="M108" s="64">
        <f t="shared" si="111"/>
        <v>34</v>
      </c>
      <c r="N108" s="64">
        <f t="shared" si="112"/>
        <v>53</v>
      </c>
      <c r="O108" s="14">
        <v>21</v>
      </c>
      <c r="P108" s="14">
        <v>32</v>
      </c>
      <c r="Q108" s="64">
        <f t="shared" si="113"/>
        <v>3</v>
      </c>
      <c r="R108" s="14">
        <v>1</v>
      </c>
      <c r="S108" s="14">
        <v>2</v>
      </c>
      <c r="T108" s="64">
        <f t="shared" si="114"/>
        <v>54</v>
      </c>
      <c r="U108" s="64">
        <f t="shared" si="115"/>
        <v>29</v>
      </c>
      <c r="V108" s="64">
        <f t="shared" si="115"/>
        <v>25</v>
      </c>
      <c r="W108" s="64">
        <f t="shared" si="116"/>
        <v>52</v>
      </c>
      <c r="X108" s="14">
        <v>27</v>
      </c>
      <c r="Y108" s="14">
        <v>25</v>
      </c>
      <c r="Z108" s="64">
        <f t="shared" si="117"/>
        <v>1</v>
      </c>
      <c r="AA108" s="14">
        <v>1</v>
      </c>
      <c r="AB108" s="14"/>
      <c r="AC108" s="49">
        <f t="shared" si="118"/>
        <v>1</v>
      </c>
      <c r="AD108" s="14">
        <v>1</v>
      </c>
      <c r="AE108" s="14"/>
      <c r="AF108" s="87"/>
    </row>
    <row r="109" spans="1:32" s="80" customFormat="1" ht="15" customHeight="1" x14ac:dyDescent="0.15">
      <c r="B109" s="65" t="s">
        <v>100</v>
      </c>
      <c r="C109" s="87">
        <v>5</v>
      </c>
      <c r="D109" s="14">
        <v>3</v>
      </c>
      <c r="E109" s="64">
        <f>F109+G109</f>
        <v>21</v>
      </c>
      <c r="F109" s="54">
        <f t="shared" si="108"/>
        <v>17</v>
      </c>
      <c r="G109" s="54">
        <f t="shared" si="108"/>
        <v>4</v>
      </c>
      <c r="H109" s="64">
        <f>I109+J109</f>
        <v>5</v>
      </c>
      <c r="I109" s="14">
        <v>3</v>
      </c>
      <c r="J109" s="14">
        <v>2</v>
      </c>
      <c r="K109" s="64">
        <f>L109+M109</f>
        <v>10</v>
      </c>
      <c r="L109" s="64">
        <f>O109+R109</f>
        <v>8</v>
      </c>
      <c r="M109" s="64">
        <f>P109+S109</f>
        <v>2</v>
      </c>
      <c r="N109" s="64">
        <f>O109+P109</f>
        <v>9</v>
      </c>
      <c r="O109" s="14">
        <v>7</v>
      </c>
      <c r="P109" s="14">
        <v>2</v>
      </c>
      <c r="Q109" s="64">
        <f>R109+S109</f>
        <v>1</v>
      </c>
      <c r="R109" s="14">
        <v>1</v>
      </c>
      <c r="S109" s="14"/>
      <c r="T109" s="64">
        <f>U109+V109</f>
        <v>6</v>
      </c>
      <c r="U109" s="64">
        <f>X109+AA109+AD109</f>
        <v>6</v>
      </c>
      <c r="V109" s="64">
        <f>Y109+AB109+AE109</f>
        <v>0</v>
      </c>
      <c r="W109" s="64">
        <f>X109+Y109</f>
        <v>6</v>
      </c>
      <c r="X109" s="14">
        <v>6</v>
      </c>
      <c r="Y109" s="14"/>
      <c r="Z109" s="64">
        <f>AA109+AB109</f>
        <v>0</v>
      </c>
      <c r="AA109" s="14"/>
      <c r="AB109" s="14"/>
      <c r="AC109" s="49">
        <f t="shared" si="118"/>
        <v>0</v>
      </c>
      <c r="AD109" s="14"/>
      <c r="AE109" s="14"/>
      <c r="AF109" s="87"/>
    </row>
    <row r="110" spans="1:32" s="80" customFormat="1" ht="15" customHeight="1" x14ac:dyDescent="0.15">
      <c r="B110" s="65" t="s">
        <v>101</v>
      </c>
      <c r="C110" s="87">
        <v>7</v>
      </c>
      <c r="D110" s="14">
        <v>3</v>
      </c>
      <c r="E110" s="64">
        <f t="shared" si="107"/>
        <v>25</v>
      </c>
      <c r="F110" s="54">
        <f t="shared" si="108"/>
        <v>12</v>
      </c>
      <c r="G110" s="54">
        <f t="shared" si="108"/>
        <v>13</v>
      </c>
      <c r="H110" s="64">
        <f t="shared" si="109"/>
        <v>7</v>
      </c>
      <c r="I110" s="14">
        <v>2</v>
      </c>
      <c r="J110" s="14">
        <v>5</v>
      </c>
      <c r="K110" s="64">
        <f t="shared" si="110"/>
        <v>10</v>
      </c>
      <c r="L110" s="64">
        <f t="shared" si="111"/>
        <v>6</v>
      </c>
      <c r="M110" s="64">
        <f t="shared" si="111"/>
        <v>4</v>
      </c>
      <c r="N110" s="64">
        <f t="shared" si="112"/>
        <v>9</v>
      </c>
      <c r="O110" s="14">
        <v>5</v>
      </c>
      <c r="P110" s="14">
        <v>4</v>
      </c>
      <c r="Q110" s="64">
        <f t="shared" si="113"/>
        <v>1</v>
      </c>
      <c r="R110" s="14">
        <v>1</v>
      </c>
      <c r="S110" s="14"/>
      <c r="T110" s="64">
        <f t="shared" si="114"/>
        <v>8</v>
      </c>
      <c r="U110" s="64">
        <f t="shared" si="115"/>
        <v>4</v>
      </c>
      <c r="V110" s="64">
        <f t="shared" si="115"/>
        <v>4</v>
      </c>
      <c r="W110" s="64">
        <f t="shared" si="116"/>
        <v>7</v>
      </c>
      <c r="X110" s="14">
        <v>3</v>
      </c>
      <c r="Y110" s="14">
        <v>4</v>
      </c>
      <c r="Z110" s="64">
        <f t="shared" si="117"/>
        <v>1</v>
      </c>
      <c r="AA110" s="14">
        <v>1</v>
      </c>
      <c r="AB110" s="14"/>
      <c r="AC110" s="49">
        <f t="shared" si="118"/>
        <v>0</v>
      </c>
      <c r="AD110" s="14"/>
      <c r="AE110" s="14"/>
      <c r="AF110" s="87"/>
    </row>
    <row r="111" spans="1:32" s="80" customFormat="1" ht="15" customHeight="1" x14ac:dyDescent="0.15">
      <c r="A111" s="29"/>
      <c r="B111" s="43" t="s">
        <v>104</v>
      </c>
      <c r="C111" s="44">
        <f t="shared" ref="C111:AF111" si="119">SUM(C112:C116)</f>
        <v>19</v>
      </c>
      <c r="D111" s="44">
        <f t="shared" si="119"/>
        <v>14</v>
      </c>
      <c r="E111" s="44">
        <f t="shared" si="119"/>
        <v>206</v>
      </c>
      <c r="F111" s="44">
        <f t="shared" si="119"/>
        <v>111</v>
      </c>
      <c r="G111" s="44">
        <f t="shared" si="119"/>
        <v>95</v>
      </c>
      <c r="H111" s="44">
        <f t="shared" si="119"/>
        <v>58</v>
      </c>
      <c r="I111" s="44">
        <f t="shared" si="119"/>
        <v>35</v>
      </c>
      <c r="J111" s="44">
        <f t="shared" si="119"/>
        <v>23</v>
      </c>
      <c r="K111" s="44">
        <f t="shared" si="119"/>
        <v>79</v>
      </c>
      <c r="L111" s="44">
        <f t="shared" si="119"/>
        <v>41</v>
      </c>
      <c r="M111" s="44">
        <f t="shared" si="119"/>
        <v>38</v>
      </c>
      <c r="N111" s="44">
        <f t="shared" si="119"/>
        <v>76</v>
      </c>
      <c r="O111" s="44">
        <f t="shared" si="119"/>
        <v>41</v>
      </c>
      <c r="P111" s="44">
        <f t="shared" si="119"/>
        <v>35</v>
      </c>
      <c r="Q111" s="44">
        <f t="shared" si="119"/>
        <v>3</v>
      </c>
      <c r="R111" s="44">
        <f t="shared" si="119"/>
        <v>0</v>
      </c>
      <c r="S111" s="44">
        <f t="shared" si="119"/>
        <v>3</v>
      </c>
      <c r="T111" s="44">
        <f t="shared" si="119"/>
        <v>69</v>
      </c>
      <c r="U111" s="44">
        <f t="shared" si="119"/>
        <v>35</v>
      </c>
      <c r="V111" s="44">
        <f t="shared" si="119"/>
        <v>34</v>
      </c>
      <c r="W111" s="44">
        <f t="shared" si="119"/>
        <v>64</v>
      </c>
      <c r="X111" s="44">
        <f t="shared" si="119"/>
        <v>33</v>
      </c>
      <c r="Y111" s="44">
        <f t="shared" si="119"/>
        <v>31</v>
      </c>
      <c r="Z111" s="44">
        <f t="shared" si="119"/>
        <v>3</v>
      </c>
      <c r="AA111" s="44">
        <f t="shared" si="119"/>
        <v>2</v>
      </c>
      <c r="AB111" s="44">
        <f t="shared" si="119"/>
        <v>1</v>
      </c>
      <c r="AC111" s="44">
        <f t="shared" si="119"/>
        <v>2</v>
      </c>
      <c r="AD111" s="44">
        <f t="shared" si="119"/>
        <v>0</v>
      </c>
      <c r="AE111" s="44">
        <f t="shared" si="119"/>
        <v>2</v>
      </c>
      <c r="AF111" s="47">
        <f t="shared" si="119"/>
        <v>0</v>
      </c>
    </row>
    <row r="112" spans="1:32" s="80" customFormat="1" ht="15" customHeight="1" x14ac:dyDescent="0.15">
      <c r="B112" s="48" t="s">
        <v>105</v>
      </c>
      <c r="C112" s="88">
        <v>4</v>
      </c>
      <c r="D112" s="16">
        <v>3</v>
      </c>
      <c r="E112" s="68">
        <f t="shared" ref="E112:E116" si="120">F112+G112</f>
        <v>52</v>
      </c>
      <c r="F112" s="54">
        <f t="shared" ref="F112:G116" si="121">I112+L112+U112</f>
        <v>26</v>
      </c>
      <c r="G112" s="54">
        <f t="shared" si="121"/>
        <v>26</v>
      </c>
      <c r="H112" s="68">
        <f t="shared" ref="H112:H116" si="122">I112+J112</f>
        <v>18</v>
      </c>
      <c r="I112" s="17">
        <v>9</v>
      </c>
      <c r="J112" s="17">
        <v>9</v>
      </c>
      <c r="K112" s="68">
        <f t="shared" ref="K112:K116" si="123">L112+M112</f>
        <v>23</v>
      </c>
      <c r="L112" s="68">
        <f t="shared" ref="L112:M116" si="124">O112+R112</f>
        <v>13</v>
      </c>
      <c r="M112" s="68">
        <f t="shared" si="124"/>
        <v>10</v>
      </c>
      <c r="N112" s="68">
        <f t="shared" ref="N112:N116" si="125">O112+P112</f>
        <v>22</v>
      </c>
      <c r="O112" s="17">
        <v>13</v>
      </c>
      <c r="P112" s="17">
        <v>9</v>
      </c>
      <c r="Q112" s="68">
        <f t="shared" ref="Q112:Q116" si="126">R112+S112</f>
        <v>1</v>
      </c>
      <c r="R112" s="17">
        <v>0</v>
      </c>
      <c r="S112" s="17">
        <v>1</v>
      </c>
      <c r="T112" s="68">
        <f t="shared" ref="T112:T116" si="127">U112+V112</f>
        <v>11</v>
      </c>
      <c r="U112" s="68">
        <f t="shared" ref="U112:V116" si="128">X112+AA112+AD112</f>
        <v>4</v>
      </c>
      <c r="V112" s="68">
        <f t="shared" si="128"/>
        <v>7</v>
      </c>
      <c r="W112" s="68">
        <f t="shared" ref="W112:W116" si="129">X112+Y112</f>
        <v>8</v>
      </c>
      <c r="X112" s="17">
        <v>3</v>
      </c>
      <c r="Y112" s="17">
        <v>5</v>
      </c>
      <c r="Z112" s="68">
        <f t="shared" ref="Z112:Z116" si="130">AA112+AB112</f>
        <v>1</v>
      </c>
      <c r="AA112" s="17">
        <v>1</v>
      </c>
      <c r="AB112" s="17">
        <v>0</v>
      </c>
      <c r="AC112" s="68">
        <f t="shared" ref="AC112:AC116" si="131">AD112+AE112</f>
        <v>2</v>
      </c>
      <c r="AD112" s="17">
        <v>0</v>
      </c>
      <c r="AE112" s="17">
        <v>2</v>
      </c>
      <c r="AF112" s="88"/>
    </row>
    <row r="113" spans="1:32" s="29" customFormat="1" ht="15" customHeight="1" x14ac:dyDescent="0.15">
      <c r="A113" s="80"/>
      <c r="B113" s="48" t="s">
        <v>106</v>
      </c>
      <c r="C113" s="88">
        <v>3</v>
      </c>
      <c r="D113" s="16">
        <v>2</v>
      </c>
      <c r="E113" s="68">
        <f t="shared" si="120"/>
        <v>23</v>
      </c>
      <c r="F113" s="54">
        <f t="shared" si="121"/>
        <v>12</v>
      </c>
      <c r="G113" s="54">
        <f t="shared" si="121"/>
        <v>11</v>
      </c>
      <c r="H113" s="68">
        <f t="shared" si="122"/>
        <v>4</v>
      </c>
      <c r="I113" s="17">
        <v>3</v>
      </c>
      <c r="J113" s="17">
        <v>1</v>
      </c>
      <c r="K113" s="68">
        <f t="shared" si="123"/>
        <v>11</v>
      </c>
      <c r="L113" s="68">
        <f t="shared" si="124"/>
        <v>6</v>
      </c>
      <c r="M113" s="68">
        <f t="shared" si="124"/>
        <v>5</v>
      </c>
      <c r="N113" s="68">
        <f t="shared" si="125"/>
        <v>11</v>
      </c>
      <c r="O113" s="17">
        <v>6</v>
      </c>
      <c r="P113" s="17">
        <v>5</v>
      </c>
      <c r="Q113" s="68">
        <f t="shared" si="126"/>
        <v>0</v>
      </c>
      <c r="R113" s="17"/>
      <c r="S113" s="17"/>
      <c r="T113" s="68">
        <f t="shared" si="127"/>
        <v>8</v>
      </c>
      <c r="U113" s="68">
        <f t="shared" si="128"/>
        <v>3</v>
      </c>
      <c r="V113" s="68">
        <f t="shared" si="128"/>
        <v>5</v>
      </c>
      <c r="W113" s="68">
        <f t="shared" si="129"/>
        <v>8</v>
      </c>
      <c r="X113" s="17">
        <v>3</v>
      </c>
      <c r="Y113" s="17">
        <v>5</v>
      </c>
      <c r="Z113" s="68">
        <f t="shared" si="130"/>
        <v>0</v>
      </c>
      <c r="AA113" s="17"/>
      <c r="AB113" s="17"/>
      <c r="AC113" s="68">
        <f t="shared" si="131"/>
        <v>0</v>
      </c>
      <c r="AD113" s="17"/>
      <c r="AE113" s="17"/>
      <c r="AF113" s="88"/>
    </row>
    <row r="114" spans="1:32" s="80" customFormat="1" ht="15" customHeight="1" x14ac:dyDescent="0.15">
      <c r="B114" s="48" t="s">
        <v>107</v>
      </c>
      <c r="C114" s="88">
        <v>4</v>
      </c>
      <c r="D114" s="16">
        <v>3</v>
      </c>
      <c r="E114" s="68">
        <f t="shared" si="120"/>
        <v>52</v>
      </c>
      <c r="F114" s="54">
        <f t="shared" si="121"/>
        <v>31</v>
      </c>
      <c r="G114" s="54">
        <f t="shared" si="121"/>
        <v>21</v>
      </c>
      <c r="H114" s="68">
        <f t="shared" si="122"/>
        <v>16</v>
      </c>
      <c r="I114" s="17">
        <v>10</v>
      </c>
      <c r="J114" s="17">
        <v>6</v>
      </c>
      <c r="K114" s="68">
        <f t="shared" si="123"/>
        <v>14</v>
      </c>
      <c r="L114" s="68">
        <f t="shared" si="124"/>
        <v>8</v>
      </c>
      <c r="M114" s="68">
        <f t="shared" si="124"/>
        <v>6</v>
      </c>
      <c r="N114" s="68">
        <f t="shared" si="125"/>
        <v>14</v>
      </c>
      <c r="O114" s="17">
        <v>8</v>
      </c>
      <c r="P114" s="17">
        <v>6</v>
      </c>
      <c r="Q114" s="68">
        <f t="shared" si="126"/>
        <v>0</v>
      </c>
      <c r="R114" s="17"/>
      <c r="S114" s="17"/>
      <c r="T114" s="68">
        <f t="shared" si="127"/>
        <v>22</v>
      </c>
      <c r="U114" s="68">
        <f t="shared" si="128"/>
        <v>13</v>
      </c>
      <c r="V114" s="68">
        <f t="shared" si="128"/>
        <v>9</v>
      </c>
      <c r="W114" s="68">
        <f t="shared" si="129"/>
        <v>22</v>
      </c>
      <c r="X114" s="17">
        <v>13</v>
      </c>
      <c r="Y114" s="17">
        <v>9</v>
      </c>
      <c r="Z114" s="68">
        <f t="shared" si="130"/>
        <v>0</v>
      </c>
      <c r="AA114" s="17"/>
      <c r="AB114" s="17"/>
      <c r="AC114" s="68">
        <f t="shared" si="131"/>
        <v>0</v>
      </c>
      <c r="AD114" s="17"/>
      <c r="AE114" s="17"/>
      <c r="AF114" s="88"/>
    </row>
    <row r="115" spans="1:32" s="80" customFormat="1" ht="15" customHeight="1" x14ac:dyDescent="0.15">
      <c r="B115" s="48" t="s">
        <v>108</v>
      </c>
      <c r="C115" s="88">
        <v>4</v>
      </c>
      <c r="D115" s="16">
        <v>3</v>
      </c>
      <c r="E115" s="68">
        <f t="shared" si="120"/>
        <v>47</v>
      </c>
      <c r="F115" s="54">
        <f t="shared" si="121"/>
        <v>25</v>
      </c>
      <c r="G115" s="54">
        <f t="shared" si="121"/>
        <v>22</v>
      </c>
      <c r="H115" s="68">
        <f t="shared" si="122"/>
        <v>11</v>
      </c>
      <c r="I115" s="17">
        <v>7</v>
      </c>
      <c r="J115" s="17">
        <v>4</v>
      </c>
      <c r="K115" s="68">
        <f t="shared" si="123"/>
        <v>17</v>
      </c>
      <c r="L115" s="68">
        <f t="shared" si="124"/>
        <v>8</v>
      </c>
      <c r="M115" s="68">
        <f t="shared" si="124"/>
        <v>9</v>
      </c>
      <c r="N115" s="68">
        <f t="shared" si="125"/>
        <v>16</v>
      </c>
      <c r="O115" s="17">
        <v>8</v>
      </c>
      <c r="P115" s="17">
        <v>8</v>
      </c>
      <c r="Q115" s="68">
        <f t="shared" si="126"/>
        <v>1</v>
      </c>
      <c r="R115" s="17"/>
      <c r="S115" s="17">
        <v>1</v>
      </c>
      <c r="T115" s="68">
        <f t="shared" si="127"/>
        <v>19</v>
      </c>
      <c r="U115" s="68">
        <f t="shared" si="128"/>
        <v>10</v>
      </c>
      <c r="V115" s="68">
        <f t="shared" si="128"/>
        <v>9</v>
      </c>
      <c r="W115" s="68">
        <f t="shared" si="129"/>
        <v>18</v>
      </c>
      <c r="X115" s="17">
        <v>9</v>
      </c>
      <c r="Y115" s="17">
        <v>9</v>
      </c>
      <c r="Z115" s="68">
        <f t="shared" si="130"/>
        <v>1</v>
      </c>
      <c r="AA115" s="17">
        <v>1</v>
      </c>
      <c r="AB115" s="17"/>
      <c r="AC115" s="68">
        <f t="shared" si="131"/>
        <v>0</v>
      </c>
      <c r="AD115" s="17"/>
      <c r="AE115" s="17"/>
      <c r="AF115" s="88"/>
    </row>
    <row r="116" spans="1:32" s="80" customFormat="1" ht="15" customHeight="1" x14ac:dyDescent="0.15">
      <c r="B116" s="48" t="s">
        <v>138</v>
      </c>
      <c r="C116" s="88">
        <v>4</v>
      </c>
      <c r="D116" s="16">
        <v>3</v>
      </c>
      <c r="E116" s="68">
        <f t="shared" si="120"/>
        <v>32</v>
      </c>
      <c r="F116" s="54">
        <f t="shared" si="121"/>
        <v>17</v>
      </c>
      <c r="G116" s="54">
        <f t="shared" si="121"/>
        <v>15</v>
      </c>
      <c r="H116" s="68">
        <f t="shared" si="122"/>
        <v>9</v>
      </c>
      <c r="I116" s="17">
        <v>6</v>
      </c>
      <c r="J116" s="17">
        <v>3</v>
      </c>
      <c r="K116" s="68">
        <f t="shared" si="123"/>
        <v>14</v>
      </c>
      <c r="L116" s="68">
        <f t="shared" si="124"/>
        <v>6</v>
      </c>
      <c r="M116" s="68">
        <f t="shared" si="124"/>
        <v>8</v>
      </c>
      <c r="N116" s="68">
        <f t="shared" si="125"/>
        <v>13</v>
      </c>
      <c r="O116" s="17">
        <v>6</v>
      </c>
      <c r="P116" s="17">
        <v>7</v>
      </c>
      <c r="Q116" s="68">
        <f t="shared" si="126"/>
        <v>1</v>
      </c>
      <c r="R116" s="17"/>
      <c r="S116" s="17">
        <v>1</v>
      </c>
      <c r="T116" s="68">
        <f t="shared" si="127"/>
        <v>9</v>
      </c>
      <c r="U116" s="68">
        <f t="shared" si="128"/>
        <v>5</v>
      </c>
      <c r="V116" s="68">
        <f t="shared" si="128"/>
        <v>4</v>
      </c>
      <c r="W116" s="68">
        <f t="shared" si="129"/>
        <v>8</v>
      </c>
      <c r="X116" s="17">
        <v>5</v>
      </c>
      <c r="Y116" s="17">
        <v>3</v>
      </c>
      <c r="Z116" s="68">
        <f t="shared" si="130"/>
        <v>1</v>
      </c>
      <c r="AA116" s="17"/>
      <c r="AB116" s="17">
        <v>1</v>
      </c>
      <c r="AC116" s="68">
        <f t="shared" si="131"/>
        <v>0</v>
      </c>
      <c r="AD116" s="17"/>
      <c r="AE116" s="17"/>
      <c r="AF116" s="88"/>
    </row>
    <row r="117" spans="1:32" s="80" customFormat="1" ht="15" customHeight="1" x14ac:dyDescent="0.15">
      <c r="A117" s="29"/>
      <c r="B117" s="59" t="s">
        <v>109</v>
      </c>
      <c r="C117" s="44">
        <f t="shared" ref="C117:AE117" si="132">SUM(C118:C118)</f>
        <v>4</v>
      </c>
      <c r="D117" s="44">
        <f t="shared" si="132"/>
        <v>2</v>
      </c>
      <c r="E117" s="44">
        <f t="shared" si="132"/>
        <v>26</v>
      </c>
      <c r="F117" s="44">
        <f t="shared" si="132"/>
        <v>17</v>
      </c>
      <c r="G117" s="44">
        <f t="shared" si="132"/>
        <v>9</v>
      </c>
      <c r="H117" s="44">
        <f t="shared" si="132"/>
        <v>0</v>
      </c>
      <c r="I117" s="44">
        <f t="shared" si="132"/>
        <v>0</v>
      </c>
      <c r="J117" s="44">
        <f t="shared" si="132"/>
        <v>0</v>
      </c>
      <c r="K117" s="44">
        <f t="shared" si="132"/>
        <v>10</v>
      </c>
      <c r="L117" s="44">
        <f t="shared" si="132"/>
        <v>7</v>
      </c>
      <c r="M117" s="44">
        <f t="shared" si="132"/>
        <v>3</v>
      </c>
      <c r="N117" s="44">
        <f t="shared" si="132"/>
        <v>10</v>
      </c>
      <c r="O117" s="44">
        <f t="shared" si="132"/>
        <v>7</v>
      </c>
      <c r="P117" s="44">
        <f t="shared" si="132"/>
        <v>3</v>
      </c>
      <c r="Q117" s="44">
        <f t="shared" si="132"/>
        <v>0</v>
      </c>
      <c r="R117" s="44">
        <f t="shared" si="132"/>
        <v>0</v>
      </c>
      <c r="S117" s="44">
        <f t="shared" si="132"/>
        <v>0</v>
      </c>
      <c r="T117" s="44">
        <f t="shared" si="132"/>
        <v>16</v>
      </c>
      <c r="U117" s="44">
        <f t="shared" si="132"/>
        <v>10</v>
      </c>
      <c r="V117" s="44">
        <f t="shared" si="132"/>
        <v>6</v>
      </c>
      <c r="W117" s="44">
        <f t="shared" si="132"/>
        <v>16</v>
      </c>
      <c r="X117" s="44">
        <f t="shared" si="132"/>
        <v>10</v>
      </c>
      <c r="Y117" s="44">
        <f t="shared" si="132"/>
        <v>6</v>
      </c>
      <c r="Z117" s="44">
        <f t="shared" si="132"/>
        <v>0</v>
      </c>
      <c r="AA117" s="44">
        <f t="shared" si="132"/>
        <v>0</v>
      </c>
      <c r="AB117" s="44">
        <f t="shared" si="132"/>
        <v>0</v>
      </c>
      <c r="AC117" s="44">
        <f t="shared" si="132"/>
        <v>0</v>
      </c>
      <c r="AD117" s="44">
        <f t="shared" si="132"/>
        <v>0</v>
      </c>
      <c r="AE117" s="44">
        <f t="shared" si="132"/>
        <v>0</v>
      </c>
      <c r="AF117" s="47"/>
    </row>
    <row r="118" spans="1:32" s="80" customFormat="1" ht="15" customHeight="1" x14ac:dyDescent="0.15">
      <c r="B118" s="48" t="s">
        <v>110</v>
      </c>
      <c r="C118" s="69">
        <v>4</v>
      </c>
      <c r="D118" s="69">
        <v>2</v>
      </c>
      <c r="E118" s="56">
        <f>F118+G118</f>
        <v>26</v>
      </c>
      <c r="F118" s="54">
        <f>I118+L118+U118</f>
        <v>17</v>
      </c>
      <c r="G118" s="54">
        <f>J118+M118+V118</f>
        <v>9</v>
      </c>
      <c r="H118" s="56">
        <f>I118+J118</f>
        <v>0</v>
      </c>
      <c r="I118" s="69"/>
      <c r="J118" s="69"/>
      <c r="K118" s="56">
        <f>L118+M118</f>
        <v>10</v>
      </c>
      <c r="L118" s="56">
        <f t="shared" ref="L118:M125" si="133">O118+R118</f>
        <v>7</v>
      </c>
      <c r="M118" s="56">
        <f t="shared" si="133"/>
        <v>3</v>
      </c>
      <c r="N118" s="56">
        <f>O118+P118</f>
        <v>10</v>
      </c>
      <c r="O118" s="69">
        <v>7</v>
      </c>
      <c r="P118" s="69">
        <v>3</v>
      </c>
      <c r="Q118" s="56">
        <f>R118+S118</f>
        <v>0</v>
      </c>
      <c r="R118" s="57"/>
      <c r="S118" s="57">
        <v>0</v>
      </c>
      <c r="T118" s="56">
        <f>U118+V118</f>
        <v>16</v>
      </c>
      <c r="U118" s="56">
        <f>X118+AA118+AD118</f>
        <v>10</v>
      </c>
      <c r="V118" s="56">
        <f>Y118+AB118+AE118</f>
        <v>6</v>
      </c>
      <c r="W118" s="56">
        <f>X118+Y118</f>
        <v>16</v>
      </c>
      <c r="X118" s="69">
        <v>10</v>
      </c>
      <c r="Y118" s="69">
        <v>6</v>
      </c>
      <c r="Z118" s="56">
        <f>AA118+AB118</f>
        <v>0</v>
      </c>
      <c r="AA118" s="69"/>
      <c r="AB118" s="69"/>
      <c r="AC118" s="56">
        <f>AD118+AE118</f>
        <v>0</v>
      </c>
      <c r="AD118" s="69"/>
      <c r="AE118" s="69"/>
      <c r="AF118" s="69"/>
    </row>
    <row r="119" spans="1:32" s="29" customFormat="1" ht="15" customHeight="1" x14ac:dyDescent="0.15">
      <c r="B119" s="59" t="s">
        <v>111</v>
      </c>
      <c r="C119" s="44">
        <f t="shared" ref="C119:K119" si="134">SUM(C120:C123)</f>
        <v>25</v>
      </c>
      <c r="D119" s="44">
        <f t="shared" si="134"/>
        <v>15</v>
      </c>
      <c r="E119" s="44">
        <f t="shared" si="134"/>
        <v>175</v>
      </c>
      <c r="F119" s="44">
        <f t="shared" si="134"/>
        <v>100</v>
      </c>
      <c r="G119" s="44">
        <f t="shared" si="134"/>
        <v>75</v>
      </c>
      <c r="H119" s="44">
        <f t="shared" si="134"/>
        <v>45</v>
      </c>
      <c r="I119" s="44">
        <f t="shared" si="134"/>
        <v>26</v>
      </c>
      <c r="J119" s="44">
        <f t="shared" si="134"/>
        <v>19</v>
      </c>
      <c r="K119" s="44">
        <f t="shared" si="134"/>
        <v>66</v>
      </c>
      <c r="L119" s="44">
        <f t="shared" si="133"/>
        <v>38</v>
      </c>
      <c r="M119" s="44">
        <f t="shared" si="133"/>
        <v>28</v>
      </c>
      <c r="N119" s="44">
        <f t="shared" ref="N119:AE119" si="135">SUM(N120:N123)</f>
        <v>64</v>
      </c>
      <c r="O119" s="44">
        <f t="shared" si="135"/>
        <v>36</v>
      </c>
      <c r="P119" s="44">
        <f t="shared" si="135"/>
        <v>28</v>
      </c>
      <c r="Q119" s="44">
        <f t="shared" si="135"/>
        <v>2</v>
      </c>
      <c r="R119" s="44">
        <f t="shared" si="135"/>
        <v>2</v>
      </c>
      <c r="S119" s="44">
        <f t="shared" si="135"/>
        <v>0</v>
      </c>
      <c r="T119" s="44">
        <f t="shared" si="135"/>
        <v>64</v>
      </c>
      <c r="U119" s="44">
        <f t="shared" si="135"/>
        <v>36</v>
      </c>
      <c r="V119" s="44">
        <f t="shared" si="135"/>
        <v>28</v>
      </c>
      <c r="W119" s="44">
        <f t="shared" si="135"/>
        <v>56</v>
      </c>
      <c r="X119" s="44">
        <f t="shared" si="135"/>
        <v>33</v>
      </c>
      <c r="Y119" s="44">
        <f t="shared" si="135"/>
        <v>23</v>
      </c>
      <c r="Z119" s="44">
        <f t="shared" si="135"/>
        <v>8</v>
      </c>
      <c r="AA119" s="44">
        <f t="shared" si="135"/>
        <v>3</v>
      </c>
      <c r="AB119" s="44">
        <f t="shared" si="135"/>
        <v>5</v>
      </c>
      <c r="AC119" s="44">
        <f>SUM(AC120:AC123)</f>
        <v>0</v>
      </c>
      <c r="AD119" s="44">
        <f t="shared" si="135"/>
        <v>0</v>
      </c>
      <c r="AE119" s="44">
        <f t="shared" si="135"/>
        <v>0</v>
      </c>
      <c r="AF119" s="47"/>
    </row>
    <row r="120" spans="1:32" s="80" customFormat="1" ht="15" customHeight="1" x14ac:dyDescent="0.15">
      <c r="B120" s="48" t="s">
        <v>112</v>
      </c>
      <c r="C120" s="69">
        <v>9</v>
      </c>
      <c r="D120" s="9">
        <v>5</v>
      </c>
      <c r="E120" s="56">
        <f>F120+G120</f>
        <v>81</v>
      </c>
      <c r="F120" s="54">
        <f t="shared" ref="F120:G123" si="136">I120+L120+U120</f>
        <v>47</v>
      </c>
      <c r="G120" s="54">
        <f t="shared" si="136"/>
        <v>34</v>
      </c>
      <c r="H120" s="56">
        <f>I120+J120</f>
        <v>15</v>
      </c>
      <c r="I120" s="9">
        <v>10</v>
      </c>
      <c r="J120" s="9">
        <v>5</v>
      </c>
      <c r="K120" s="56">
        <f>L120+M120</f>
        <v>35</v>
      </c>
      <c r="L120" s="56">
        <f t="shared" si="133"/>
        <v>19</v>
      </c>
      <c r="M120" s="56">
        <f t="shared" si="133"/>
        <v>16</v>
      </c>
      <c r="N120" s="56">
        <f>O120+P120</f>
        <v>34</v>
      </c>
      <c r="O120" s="9">
        <v>18</v>
      </c>
      <c r="P120" s="9">
        <v>16</v>
      </c>
      <c r="Q120" s="56">
        <f>R120+S120</f>
        <v>1</v>
      </c>
      <c r="R120" s="9">
        <v>1</v>
      </c>
      <c r="S120" s="9">
        <v>0</v>
      </c>
      <c r="T120" s="56">
        <f>U120+V120</f>
        <v>31</v>
      </c>
      <c r="U120" s="56">
        <f t="shared" ref="U120:V123" si="137">X120+AA120+AD120</f>
        <v>18</v>
      </c>
      <c r="V120" s="56">
        <f t="shared" si="137"/>
        <v>13</v>
      </c>
      <c r="W120" s="56">
        <f>X120+Y120</f>
        <v>24</v>
      </c>
      <c r="X120" s="9">
        <v>16</v>
      </c>
      <c r="Y120" s="9">
        <v>8</v>
      </c>
      <c r="Z120" s="56">
        <f>AA120+AB120</f>
        <v>7</v>
      </c>
      <c r="AA120" s="9">
        <v>2</v>
      </c>
      <c r="AB120" s="9">
        <v>5</v>
      </c>
      <c r="AC120" s="56">
        <f>AD120+AE120</f>
        <v>0</v>
      </c>
      <c r="AD120" s="9">
        <v>0</v>
      </c>
      <c r="AE120" s="9"/>
      <c r="AF120" s="69"/>
    </row>
    <row r="121" spans="1:32" s="80" customFormat="1" ht="15" customHeight="1" x14ac:dyDescent="0.15">
      <c r="B121" s="48" t="s">
        <v>113</v>
      </c>
      <c r="C121" s="69">
        <v>3</v>
      </c>
      <c r="D121" s="9">
        <v>3</v>
      </c>
      <c r="E121" s="56">
        <f>F121+G121</f>
        <v>14</v>
      </c>
      <c r="F121" s="54">
        <f t="shared" si="136"/>
        <v>5</v>
      </c>
      <c r="G121" s="54">
        <f t="shared" si="136"/>
        <v>9</v>
      </c>
      <c r="H121" s="56">
        <f>I121+J121</f>
        <v>5</v>
      </c>
      <c r="I121" s="9">
        <v>2</v>
      </c>
      <c r="J121" s="9">
        <v>3</v>
      </c>
      <c r="K121" s="56">
        <f>L121+M121</f>
        <v>2</v>
      </c>
      <c r="L121" s="56">
        <f t="shared" si="133"/>
        <v>0</v>
      </c>
      <c r="M121" s="56">
        <f t="shared" si="133"/>
        <v>2</v>
      </c>
      <c r="N121" s="56">
        <f>O121+P121</f>
        <v>2</v>
      </c>
      <c r="O121" s="9">
        <v>0</v>
      </c>
      <c r="P121" s="9">
        <v>2</v>
      </c>
      <c r="Q121" s="56">
        <f>R121+S121</f>
        <v>0</v>
      </c>
      <c r="R121" s="9">
        <v>0</v>
      </c>
      <c r="S121" s="9">
        <v>0</v>
      </c>
      <c r="T121" s="56">
        <f>U121+V121</f>
        <v>7</v>
      </c>
      <c r="U121" s="56">
        <f t="shared" si="137"/>
        <v>3</v>
      </c>
      <c r="V121" s="56">
        <f t="shared" si="137"/>
        <v>4</v>
      </c>
      <c r="W121" s="56">
        <f>X121+Y121</f>
        <v>6</v>
      </c>
      <c r="X121" s="9">
        <v>2</v>
      </c>
      <c r="Y121" s="9">
        <v>4</v>
      </c>
      <c r="Z121" s="56">
        <f>AA121+AB121</f>
        <v>1</v>
      </c>
      <c r="AA121" s="9">
        <v>1</v>
      </c>
      <c r="AB121" s="9">
        <v>0</v>
      </c>
      <c r="AC121" s="56">
        <f>AD121+AE121</f>
        <v>0</v>
      </c>
      <c r="AD121" s="9">
        <v>0</v>
      </c>
      <c r="AE121" s="9"/>
      <c r="AF121" s="69"/>
    </row>
    <row r="122" spans="1:32" s="80" customFormat="1" ht="15" customHeight="1" x14ac:dyDescent="0.15">
      <c r="B122" s="48" t="s">
        <v>114</v>
      </c>
      <c r="C122" s="69">
        <v>6</v>
      </c>
      <c r="D122" s="9">
        <v>3</v>
      </c>
      <c r="E122" s="56">
        <f>F122+G122</f>
        <v>17</v>
      </c>
      <c r="F122" s="54">
        <f t="shared" ref="F122" si="138">I122+L122+U122</f>
        <v>11</v>
      </c>
      <c r="G122" s="54">
        <f t="shared" ref="G122" si="139">J122+M122+V122</f>
        <v>6</v>
      </c>
      <c r="H122" s="56">
        <f>I122+J122</f>
        <v>3</v>
      </c>
      <c r="I122" s="9">
        <v>1</v>
      </c>
      <c r="J122" s="9">
        <v>2</v>
      </c>
      <c r="K122" s="56">
        <f>L122+M122</f>
        <v>7</v>
      </c>
      <c r="L122" s="56">
        <f t="shared" ref="L122" si="140">O122+R122</f>
        <v>5</v>
      </c>
      <c r="M122" s="56">
        <f t="shared" ref="M122" si="141">P122+S122</f>
        <v>2</v>
      </c>
      <c r="N122" s="56">
        <f>O122+P122</f>
        <v>7</v>
      </c>
      <c r="O122" s="9">
        <v>5</v>
      </c>
      <c r="P122" s="9">
        <v>2</v>
      </c>
      <c r="Q122" s="56">
        <f>R122+S122</f>
        <v>0</v>
      </c>
      <c r="R122" s="9">
        <v>0</v>
      </c>
      <c r="S122" s="9">
        <v>0</v>
      </c>
      <c r="T122" s="56">
        <f>U122+V122</f>
        <v>7</v>
      </c>
      <c r="U122" s="56">
        <f t="shared" si="137"/>
        <v>5</v>
      </c>
      <c r="V122" s="56">
        <f t="shared" si="137"/>
        <v>2</v>
      </c>
      <c r="W122" s="56">
        <f>X122+Y122</f>
        <v>7</v>
      </c>
      <c r="X122" s="9">
        <v>5</v>
      </c>
      <c r="Y122" s="9">
        <v>2</v>
      </c>
      <c r="Z122" s="56">
        <f>AA122+AB122</f>
        <v>0</v>
      </c>
      <c r="AA122" s="9">
        <v>0</v>
      </c>
      <c r="AB122" s="9">
        <v>0</v>
      </c>
      <c r="AC122" s="56">
        <f>AD122+AE122</f>
        <v>0</v>
      </c>
      <c r="AD122" s="9">
        <v>0</v>
      </c>
      <c r="AE122" s="9"/>
      <c r="AF122" s="69"/>
    </row>
    <row r="123" spans="1:32" s="29" customFormat="1" ht="15" customHeight="1" x14ac:dyDescent="0.15">
      <c r="A123" s="80"/>
      <c r="B123" s="48" t="s">
        <v>115</v>
      </c>
      <c r="C123" s="69">
        <v>7</v>
      </c>
      <c r="D123" s="9">
        <v>4</v>
      </c>
      <c r="E123" s="56">
        <f>F123+G123</f>
        <v>63</v>
      </c>
      <c r="F123" s="54">
        <f t="shared" si="136"/>
        <v>37</v>
      </c>
      <c r="G123" s="54">
        <f t="shared" si="136"/>
        <v>26</v>
      </c>
      <c r="H123" s="56">
        <f>I123+J123</f>
        <v>22</v>
      </c>
      <c r="I123" s="9">
        <v>13</v>
      </c>
      <c r="J123" s="9">
        <v>9</v>
      </c>
      <c r="K123" s="56">
        <f>L123+M123</f>
        <v>22</v>
      </c>
      <c r="L123" s="56">
        <f t="shared" si="133"/>
        <v>14</v>
      </c>
      <c r="M123" s="56">
        <f t="shared" si="133"/>
        <v>8</v>
      </c>
      <c r="N123" s="56">
        <f>O123+P123</f>
        <v>21</v>
      </c>
      <c r="O123" s="9">
        <v>13</v>
      </c>
      <c r="P123" s="9">
        <v>8</v>
      </c>
      <c r="Q123" s="56">
        <f>R123+S123</f>
        <v>1</v>
      </c>
      <c r="R123" s="9">
        <v>1</v>
      </c>
      <c r="S123" s="9">
        <v>0</v>
      </c>
      <c r="T123" s="56">
        <f>U123+V123</f>
        <v>19</v>
      </c>
      <c r="U123" s="56">
        <f t="shared" si="137"/>
        <v>10</v>
      </c>
      <c r="V123" s="56">
        <f t="shared" si="137"/>
        <v>9</v>
      </c>
      <c r="W123" s="56">
        <f>X123+Y123</f>
        <v>19</v>
      </c>
      <c r="X123" s="9">
        <v>10</v>
      </c>
      <c r="Y123" s="9">
        <v>9</v>
      </c>
      <c r="Z123" s="56">
        <f>AA123+AB123</f>
        <v>0</v>
      </c>
      <c r="AA123" s="9">
        <v>0</v>
      </c>
      <c r="AB123" s="9">
        <v>0</v>
      </c>
      <c r="AC123" s="56">
        <f>AD123+AE123</f>
        <v>0</v>
      </c>
      <c r="AD123" s="9">
        <v>0</v>
      </c>
      <c r="AE123" s="9"/>
      <c r="AF123" s="69"/>
    </row>
    <row r="124" spans="1:32" s="80" customFormat="1" ht="15" customHeight="1" x14ac:dyDescent="0.15">
      <c r="A124" s="29"/>
      <c r="B124" s="59" t="s">
        <v>116</v>
      </c>
      <c r="C124" s="44">
        <f t="shared" ref="C124:K124" si="142">SUM(C125:C125)</f>
        <v>14</v>
      </c>
      <c r="D124" s="44">
        <f t="shared" si="142"/>
        <v>6</v>
      </c>
      <c r="E124" s="44">
        <f t="shared" si="142"/>
        <v>95</v>
      </c>
      <c r="F124" s="44">
        <f t="shared" si="142"/>
        <v>59</v>
      </c>
      <c r="G124" s="44">
        <f t="shared" si="142"/>
        <v>36</v>
      </c>
      <c r="H124" s="44">
        <f t="shared" si="142"/>
        <v>23</v>
      </c>
      <c r="I124" s="44">
        <f t="shared" si="142"/>
        <v>10</v>
      </c>
      <c r="J124" s="44">
        <f t="shared" si="142"/>
        <v>13</v>
      </c>
      <c r="K124" s="44">
        <f t="shared" si="142"/>
        <v>37</v>
      </c>
      <c r="L124" s="44">
        <f t="shared" si="133"/>
        <v>24</v>
      </c>
      <c r="M124" s="44">
        <f t="shared" si="133"/>
        <v>13</v>
      </c>
      <c r="N124" s="44">
        <f t="shared" ref="N124:AE124" si="143">SUM(N125:N125)</f>
        <v>33</v>
      </c>
      <c r="O124" s="44">
        <f t="shared" si="143"/>
        <v>21</v>
      </c>
      <c r="P124" s="44">
        <f t="shared" si="143"/>
        <v>12</v>
      </c>
      <c r="Q124" s="44">
        <f t="shared" si="143"/>
        <v>4</v>
      </c>
      <c r="R124" s="44">
        <f t="shared" si="143"/>
        <v>3</v>
      </c>
      <c r="S124" s="44">
        <f t="shared" si="143"/>
        <v>1</v>
      </c>
      <c r="T124" s="44">
        <f t="shared" si="143"/>
        <v>35</v>
      </c>
      <c r="U124" s="44">
        <f t="shared" si="143"/>
        <v>25</v>
      </c>
      <c r="V124" s="44">
        <f t="shared" si="143"/>
        <v>10</v>
      </c>
      <c r="W124" s="44">
        <f t="shared" si="143"/>
        <v>0</v>
      </c>
      <c r="X124" s="44">
        <f t="shared" si="143"/>
        <v>0</v>
      </c>
      <c r="Y124" s="44">
        <f t="shared" si="143"/>
        <v>0</v>
      </c>
      <c r="Z124" s="44">
        <f t="shared" si="143"/>
        <v>35</v>
      </c>
      <c r="AA124" s="44">
        <f t="shared" si="143"/>
        <v>25</v>
      </c>
      <c r="AB124" s="44">
        <f t="shared" si="143"/>
        <v>10</v>
      </c>
      <c r="AC124" s="44">
        <f t="shared" si="143"/>
        <v>0</v>
      </c>
      <c r="AD124" s="44">
        <f t="shared" si="143"/>
        <v>0</v>
      </c>
      <c r="AE124" s="44">
        <f t="shared" si="143"/>
        <v>0</v>
      </c>
      <c r="AF124" s="47"/>
    </row>
    <row r="125" spans="1:32" s="80" customFormat="1" ht="15" customHeight="1" x14ac:dyDescent="0.15">
      <c r="B125" s="48" t="s">
        <v>160</v>
      </c>
      <c r="C125" s="71">
        <v>14</v>
      </c>
      <c r="D125" s="18">
        <v>6</v>
      </c>
      <c r="E125" s="70">
        <f>F125+G125</f>
        <v>95</v>
      </c>
      <c r="F125" s="54">
        <f t="shared" ref="F125:G125" si="144">I125+L125+U125</f>
        <v>59</v>
      </c>
      <c r="G125" s="54">
        <f t="shared" si="144"/>
        <v>36</v>
      </c>
      <c r="H125" s="70">
        <f>I125+J125</f>
        <v>23</v>
      </c>
      <c r="I125" s="18">
        <v>10</v>
      </c>
      <c r="J125" s="18">
        <v>13</v>
      </c>
      <c r="K125" s="70">
        <f>L125+M125</f>
        <v>37</v>
      </c>
      <c r="L125" s="70">
        <f t="shared" si="133"/>
        <v>24</v>
      </c>
      <c r="M125" s="70">
        <f t="shared" si="133"/>
        <v>13</v>
      </c>
      <c r="N125" s="70">
        <f>O125+P125</f>
        <v>33</v>
      </c>
      <c r="O125" s="18">
        <v>21</v>
      </c>
      <c r="P125" s="18">
        <v>12</v>
      </c>
      <c r="Q125" s="70">
        <f>R125+S125</f>
        <v>4</v>
      </c>
      <c r="R125" s="18">
        <v>3</v>
      </c>
      <c r="S125" s="18">
        <v>1</v>
      </c>
      <c r="T125" s="70">
        <f>U125+V125</f>
        <v>35</v>
      </c>
      <c r="U125" s="70">
        <f>X125+AA125+AD125</f>
        <v>25</v>
      </c>
      <c r="V125" s="70">
        <f>Y125+AB125+AE125</f>
        <v>10</v>
      </c>
      <c r="W125" s="70">
        <f>X125+Y125</f>
        <v>0</v>
      </c>
      <c r="X125" s="18"/>
      <c r="Y125" s="18"/>
      <c r="Z125" s="70">
        <f>AA125+AB125</f>
        <v>35</v>
      </c>
      <c r="AA125" s="18">
        <v>25</v>
      </c>
      <c r="AB125" s="18">
        <v>10</v>
      </c>
      <c r="AC125" s="70">
        <f>AD125+AE125</f>
        <v>0</v>
      </c>
      <c r="AD125" s="71"/>
      <c r="AE125" s="71"/>
      <c r="AF125" s="71"/>
    </row>
    <row r="126" spans="1:32" s="80" customFormat="1" ht="15" customHeight="1" x14ac:dyDescent="0.15">
      <c r="A126" s="29"/>
      <c r="B126" s="59" t="s">
        <v>117</v>
      </c>
      <c r="C126" s="44">
        <f>SUM(C127:C128)</f>
        <v>28</v>
      </c>
      <c r="D126" s="44">
        <f t="shared" ref="D126:AF126" si="145">SUM(D127:D128)</f>
        <v>11</v>
      </c>
      <c r="E126" s="44">
        <f>SUM(E127:E128)</f>
        <v>222</v>
      </c>
      <c r="F126" s="44">
        <f t="shared" si="145"/>
        <v>109</v>
      </c>
      <c r="G126" s="44">
        <f>SUM(G127:G128)</f>
        <v>113</v>
      </c>
      <c r="H126" s="44">
        <f t="shared" si="145"/>
        <v>65</v>
      </c>
      <c r="I126" s="44">
        <f t="shared" si="145"/>
        <v>28</v>
      </c>
      <c r="J126" s="44">
        <f t="shared" si="145"/>
        <v>37</v>
      </c>
      <c r="K126" s="44">
        <f t="shared" si="145"/>
        <v>70</v>
      </c>
      <c r="L126" s="44">
        <f t="shared" si="145"/>
        <v>34</v>
      </c>
      <c r="M126" s="44">
        <f t="shared" si="145"/>
        <v>36</v>
      </c>
      <c r="N126" s="44">
        <f t="shared" si="145"/>
        <v>66</v>
      </c>
      <c r="O126" s="44">
        <f t="shared" si="145"/>
        <v>33</v>
      </c>
      <c r="P126" s="44">
        <f t="shared" si="145"/>
        <v>33</v>
      </c>
      <c r="Q126" s="44">
        <f t="shared" si="145"/>
        <v>4</v>
      </c>
      <c r="R126" s="44">
        <f t="shared" si="145"/>
        <v>1</v>
      </c>
      <c r="S126" s="44">
        <f t="shared" si="145"/>
        <v>3</v>
      </c>
      <c r="T126" s="44">
        <f t="shared" si="145"/>
        <v>87</v>
      </c>
      <c r="U126" s="44">
        <f t="shared" si="145"/>
        <v>47</v>
      </c>
      <c r="V126" s="44">
        <f t="shared" si="145"/>
        <v>40</v>
      </c>
      <c r="W126" s="44">
        <f t="shared" si="145"/>
        <v>82</v>
      </c>
      <c r="X126" s="44">
        <f t="shared" si="145"/>
        <v>45</v>
      </c>
      <c r="Y126" s="44">
        <f t="shared" si="145"/>
        <v>37</v>
      </c>
      <c r="Z126" s="44">
        <f t="shared" si="145"/>
        <v>3</v>
      </c>
      <c r="AA126" s="44">
        <f t="shared" si="145"/>
        <v>1</v>
      </c>
      <c r="AB126" s="44">
        <f t="shared" si="145"/>
        <v>2</v>
      </c>
      <c r="AC126" s="44">
        <f t="shared" si="145"/>
        <v>2</v>
      </c>
      <c r="AD126" s="44">
        <f t="shared" si="145"/>
        <v>1</v>
      </c>
      <c r="AE126" s="44">
        <f t="shared" si="145"/>
        <v>1</v>
      </c>
      <c r="AF126" s="47">
        <f t="shared" si="145"/>
        <v>0</v>
      </c>
    </row>
    <row r="127" spans="1:32" s="80" customFormat="1" ht="15" customHeight="1" x14ac:dyDescent="0.15">
      <c r="B127" s="48" t="s">
        <v>118</v>
      </c>
      <c r="C127" s="89">
        <v>12</v>
      </c>
      <c r="D127" s="18">
        <v>4</v>
      </c>
      <c r="E127" s="72">
        <f>F127+G127</f>
        <v>80</v>
      </c>
      <c r="F127" s="54">
        <f t="shared" ref="F127:G128" si="146">I127+L127+U127</f>
        <v>38</v>
      </c>
      <c r="G127" s="54">
        <f t="shared" si="146"/>
        <v>42</v>
      </c>
      <c r="H127" s="72">
        <f>I127+J127</f>
        <v>20</v>
      </c>
      <c r="I127" s="18">
        <v>9</v>
      </c>
      <c r="J127" s="18">
        <v>11</v>
      </c>
      <c r="K127" s="72">
        <f>L127+M127</f>
        <v>27</v>
      </c>
      <c r="L127" s="72">
        <f>O127+R127</f>
        <v>13</v>
      </c>
      <c r="M127" s="72">
        <f>P127+S127</f>
        <v>14</v>
      </c>
      <c r="N127" s="72">
        <f>O127+P127</f>
        <v>27</v>
      </c>
      <c r="O127" s="18">
        <v>13</v>
      </c>
      <c r="P127" s="18">
        <v>14</v>
      </c>
      <c r="Q127" s="72">
        <f>R127+S127</f>
        <v>0</v>
      </c>
      <c r="R127" s="18">
        <v>0</v>
      </c>
      <c r="S127" s="18">
        <v>0</v>
      </c>
      <c r="T127" s="72">
        <f>U127+V127</f>
        <v>33</v>
      </c>
      <c r="U127" s="72">
        <f>X127+AA127+AD127</f>
        <v>16</v>
      </c>
      <c r="V127" s="72">
        <f>Y127+AB127+AE127</f>
        <v>17</v>
      </c>
      <c r="W127" s="72">
        <f>X127+Y127</f>
        <v>32</v>
      </c>
      <c r="X127" s="18">
        <v>16</v>
      </c>
      <c r="Y127" s="18">
        <v>16</v>
      </c>
      <c r="Z127" s="72">
        <f>AA127+AB127</f>
        <v>1</v>
      </c>
      <c r="AA127" s="18"/>
      <c r="AB127" s="18">
        <v>1</v>
      </c>
      <c r="AC127" s="72">
        <f>AD127+AE127</f>
        <v>0</v>
      </c>
      <c r="AD127" s="18"/>
      <c r="AE127" s="18"/>
      <c r="AF127" s="89"/>
    </row>
    <row r="128" spans="1:32" s="29" customFormat="1" ht="15" customHeight="1" x14ac:dyDescent="0.15">
      <c r="A128" s="80"/>
      <c r="B128" s="48" t="s">
        <v>119</v>
      </c>
      <c r="C128" s="89">
        <v>16</v>
      </c>
      <c r="D128" s="18">
        <v>7</v>
      </c>
      <c r="E128" s="72">
        <f>F128+G128</f>
        <v>142</v>
      </c>
      <c r="F128" s="54">
        <f t="shared" si="146"/>
        <v>71</v>
      </c>
      <c r="G128" s="54">
        <f t="shared" si="146"/>
        <v>71</v>
      </c>
      <c r="H128" s="72">
        <f>I128+J128</f>
        <v>45</v>
      </c>
      <c r="I128" s="18">
        <v>19</v>
      </c>
      <c r="J128" s="18">
        <v>26</v>
      </c>
      <c r="K128" s="72">
        <f>L128+M128</f>
        <v>43</v>
      </c>
      <c r="L128" s="72">
        <f>O128+R128</f>
        <v>21</v>
      </c>
      <c r="M128" s="72">
        <f>P128+S128</f>
        <v>22</v>
      </c>
      <c r="N128" s="72">
        <f>O128+P128</f>
        <v>39</v>
      </c>
      <c r="O128" s="18">
        <v>20</v>
      </c>
      <c r="P128" s="18">
        <v>19</v>
      </c>
      <c r="Q128" s="72">
        <f>R128+S128</f>
        <v>4</v>
      </c>
      <c r="R128" s="18">
        <v>1</v>
      </c>
      <c r="S128" s="18">
        <v>3</v>
      </c>
      <c r="T128" s="72">
        <f>U128+V128</f>
        <v>54</v>
      </c>
      <c r="U128" s="72">
        <f>X128+AA128+AD128</f>
        <v>31</v>
      </c>
      <c r="V128" s="72">
        <f>Y128+AB128+AE128</f>
        <v>23</v>
      </c>
      <c r="W128" s="72">
        <f>X128+Y128</f>
        <v>50</v>
      </c>
      <c r="X128" s="18">
        <v>29</v>
      </c>
      <c r="Y128" s="18">
        <v>21</v>
      </c>
      <c r="Z128" s="72">
        <f>AA128+AB128</f>
        <v>2</v>
      </c>
      <c r="AA128" s="18">
        <v>1</v>
      </c>
      <c r="AB128" s="18">
        <v>1</v>
      </c>
      <c r="AC128" s="72">
        <f>AD128+AE128</f>
        <v>2</v>
      </c>
      <c r="AD128" s="18">
        <v>1</v>
      </c>
      <c r="AE128" s="18">
        <v>1</v>
      </c>
      <c r="AF128" s="89"/>
    </row>
    <row r="129" spans="1:32" s="80" customFormat="1" ht="15" customHeight="1" x14ac:dyDescent="0.15">
      <c r="A129" s="29"/>
      <c r="B129" s="59" t="s">
        <v>120</v>
      </c>
      <c r="C129" s="44">
        <f>SUM(C130)</f>
        <v>6</v>
      </c>
      <c r="D129" s="44">
        <f t="shared" ref="D129:AE129" si="147">SUM(D130)</f>
        <v>3</v>
      </c>
      <c r="E129" s="49">
        <f>SUM(E130)</f>
        <v>51</v>
      </c>
      <c r="F129" s="44">
        <f t="shared" si="147"/>
        <v>22</v>
      </c>
      <c r="G129" s="44">
        <f t="shared" si="147"/>
        <v>29</v>
      </c>
      <c r="H129" s="49">
        <f t="shared" si="147"/>
        <v>14</v>
      </c>
      <c r="I129" s="44">
        <f t="shared" si="147"/>
        <v>6</v>
      </c>
      <c r="J129" s="44">
        <f t="shared" si="147"/>
        <v>8</v>
      </c>
      <c r="K129" s="44">
        <f t="shared" si="147"/>
        <v>16</v>
      </c>
      <c r="L129" s="44">
        <f t="shared" si="147"/>
        <v>7</v>
      </c>
      <c r="M129" s="44">
        <f t="shared" si="147"/>
        <v>9</v>
      </c>
      <c r="N129" s="44">
        <f t="shared" si="147"/>
        <v>16</v>
      </c>
      <c r="O129" s="44">
        <f t="shared" si="147"/>
        <v>7</v>
      </c>
      <c r="P129" s="44">
        <f t="shared" si="147"/>
        <v>9</v>
      </c>
      <c r="Q129" s="44">
        <f t="shared" si="147"/>
        <v>0</v>
      </c>
      <c r="R129" s="44">
        <f t="shared" si="147"/>
        <v>0</v>
      </c>
      <c r="S129" s="44">
        <f t="shared" si="147"/>
        <v>0</v>
      </c>
      <c r="T129" s="44">
        <f t="shared" si="147"/>
        <v>21</v>
      </c>
      <c r="U129" s="44">
        <f t="shared" si="147"/>
        <v>9</v>
      </c>
      <c r="V129" s="44">
        <f t="shared" si="147"/>
        <v>12</v>
      </c>
      <c r="W129" s="44">
        <f t="shared" si="147"/>
        <v>17</v>
      </c>
      <c r="X129" s="44">
        <f t="shared" si="147"/>
        <v>7</v>
      </c>
      <c r="Y129" s="44">
        <f t="shared" si="147"/>
        <v>10</v>
      </c>
      <c r="Z129" s="44">
        <f t="shared" si="147"/>
        <v>4</v>
      </c>
      <c r="AA129" s="44">
        <f t="shared" si="147"/>
        <v>2</v>
      </c>
      <c r="AB129" s="44">
        <f t="shared" si="147"/>
        <v>2</v>
      </c>
      <c r="AC129" s="44">
        <f t="shared" si="147"/>
        <v>0</v>
      </c>
      <c r="AD129" s="44">
        <f t="shared" si="147"/>
        <v>0</v>
      </c>
      <c r="AE129" s="44">
        <f t="shared" si="147"/>
        <v>0</v>
      </c>
      <c r="AF129" s="47"/>
    </row>
    <row r="130" spans="1:32" s="80" customFormat="1" ht="15" customHeight="1" x14ac:dyDescent="0.15">
      <c r="B130" s="48" t="s">
        <v>121</v>
      </c>
      <c r="C130" s="75">
        <v>6</v>
      </c>
      <c r="D130" s="19">
        <v>3</v>
      </c>
      <c r="E130" s="73">
        <f>F130+G130</f>
        <v>51</v>
      </c>
      <c r="F130" s="54">
        <f>I130+L130+U130</f>
        <v>22</v>
      </c>
      <c r="G130" s="54">
        <f>J130+M130+V130</f>
        <v>29</v>
      </c>
      <c r="H130" s="73">
        <f>I130+J130</f>
        <v>14</v>
      </c>
      <c r="I130" s="19">
        <v>6</v>
      </c>
      <c r="J130" s="19">
        <v>8</v>
      </c>
      <c r="K130" s="73">
        <f>L130+M130</f>
        <v>16</v>
      </c>
      <c r="L130" s="73">
        <f>O130+R130</f>
        <v>7</v>
      </c>
      <c r="M130" s="73">
        <f>P130+S130</f>
        <v>9</v>
      </c>
      <c r="N130" s="73">
        <f>O130+P130</f>
        <v>16</v>
      </c>
      <c r="O130" s="19">
        <v>7</v>
      </c>
      <c r="P130" s="19">
        <v>9</v>
      </c>
      <c r="Q130" s="73">
        <f>R130+S130</f>
        <v>0</v>
      </c>
      <c r="R130" s="74"/>
      <c r="S130" s="74"/>
      <c r="T130" s="73">
        <f>U130+V130</f>
        <v>21</v>
      </c>
      <c r="U130" s="73">
        <f>X130+AA130+AD130</f>
        <v>9</v>
      </c>
      <c r="V130" s="73">
        <f>Y130+AB130+AE130</f>
        <v>12</v>
      </c>
      <c r="W130" s="73">
        <f>X130+Y130</f>
        <v>17</v>
      </c>
      <c r="X130" s="19">
        <v>7</v>
      </c>
      <c r="Y130" s="19">
        <v>10</v>
      </c>
      <c r="Z130" s="73">
        <f>AA130+AB130</f>
        <v>4</v>
      </c>
      <c r="AA130" s="19">
        <v>2</v>
      </c>
      <c r="AB130" s="19">
        <v>2</v>
      </c>
      <c r="AC130" s="73">
        <f>AD130+AE130</f>
        <v>0</v>
      </c>
      <c r="AD130" s="75">
        <v>0</v>
      </c>
      <c r="AE130" s="75">
        <v>0</v>
      </c>
      <c r="AF130" s="75"/>
    </row>
    <row r="131" spans="1:32" s="29" customFormat="1" ht="15" customHeight="1" x14ac:dyDescent="0.15">
      <c r="B131" s="59" t="s">
        <v>122</v>
      </c>
      <c r="C131" s="44">
        <f>SUM(C132:C132)</f>
        <v>8</v>
      </c>
      <c r="D131" s="44">
        <f t="shared" ref="D131:K131" si="148">SUM(D132:D132)</f>
        <v>3</v>
      </c>
      <c r="E131" s="44">
        <f>SUM(E132:E132)</f>
        <v>47</v>
      </c>
      <c r="F131" s="44">
        <f t="shared" si="148"/>
        <v>22</v>
      </c>
      <c r="G131" s="44">
        <f t="shared" si="148"/>
        <v>25</v>
      </c>
      <c r="H131" s="44">
        <f t="shared" si="148"/>
        <v>23</v>
      </c>
      <c r="I131" s="44">
        <f t="shared" si="148"/>
        <v>11</v>
      </c>
      <c r="J131" s="44">
        <f t="shared" si="148"/>
        <v>12</v>
      </c>
      <c r="K131" s="44">
        <f t="shared" si="148"/>
        <v>11</v>
      </c>
      <c r="L131" s="44">
        <f t="shared" ref="L131:M132" si="149">O131+R131</f>
        <v>4</v>
      </c>
      <c r="M131" s="44">
        <f t="shared" si="149"/>
        <v>7</v>
      </c>
      <c r="N131" s="44">
        <f t="shared" ref="N131:AE131" si="150">SUM(N132:N132)</f>
        <v>10</v>
      </c>
      <c r="O131" s="44">
        <f t="shared" si="150"/>
        <v>3</v>
      </c>
      <c r="P131" s="44">
        <f t="shared" si="150"/>
        <v>7</v>
      </c>
      <c r="Q131" s="44">
        <f t="shared" si="150"/>
        <v>1</v>
      </c>
      <c r="R131" s="44">
        <f t="shared" si="150"/>
        <v>1</v>
      </c>
      <c r="S131" s="44">
        <f t="shared" si="150"/>
        <v>0</v>
      </c>
      <c r="T131" s="44">
        <f t="shared" si="150"/>
        <v>13</v>
      </c>
      <c r="U131" s="44">
        <f t="shared" si="150"/>
        <v>7</v>
      </c>
      <c r="V131" s="44">
        <f t="shared" si="150"/>
        <v>6</v>
      </c>
      <c r="W131" s="44">
        <f t="shared" si="150"/>
        <v>13</v>
      </c>
      <c r="X131" s="44">
        <f t="shared" si="150"/>
        <v>7</v>
      </c>
      <c r="Y131" s="44">
        <f t="shared" si="150"/>
        <v>6</v>
      </c>
      <c r="Z131" s="44">
        <f t="shared" si="150"/>
        <v>0</v>
      </c>
      <c r="AA131" s="44">
        <f t="shared" si="150"/>
        <v>0</v>
      </c>
      <c r="AB131" s="44">
        <f t="shared" si="150"/>
        <v>0</v>
      </c>
      <c r="AC131" s="44">
        <f t="shared" si="150"/>
        <v>0</v>
      </c>
      <c r="AD131" s="44">
        <f t="shared" si="150"/>
        <v>0</v>
      </c>
      <c r="AE131" s="44">
        <f t="shared" si="150"/>
        <v>0</v>
      </c>
      <c r="AF131" s="47"/>
    </row>
    <row r="132" spans="1:32" s="29" customFormat="1" ht="15" customHeight="1" x14ac:dyDescent="0.15">
      <c r="A132" s="80"/>
      <c r="B132" s="48" t="s">
        <v>123</v>
      </c>
      <c r="C132" s="50">
        <v>8</v>
      </c>
      <c r="D132" s="19">
        <v>3</v>
      </c>
      <c r="E132" s="49">
        <f>F132+G132</f>
        <v>47</v>
      </c>
      <c r="F132" s="54">
        <f>I132+L132+U132</f>
        <v>22</v>
      </c>
      <c r="G132" s="54">
        <f>J132+M132+V132</f>
        <v>25</v>
      </c>
      <c r="H132" s="49">
        <f>I132+J132</f>
        <v>23</v>
      </c>
      <c r="I132" s="19">
        <v>11</v>
      </c>
      <c r="J132" s="19">
        <v>12</v>
      </c>
      <c r="K132" s="49">
        <f>L132+M132</f>
        <v>11</v>
      </c>
      <c r="L132" s="49">
        <f t="shared" si="149"/>
        <v>4</v>
      </c>
      <c r="M132" s="49">
        <f t="shared" si="149"/>
        <v>7</v>
      </c>
      <c r="N132" s="49">
        <f>O132+P132</f>
        <v>10</v>
      </c>
      <c r="O132" s="19">
        <v>3</v>
      </c>
      <c r="P132" s="19">
        <v>7</v>
      </c>
      <c r="Q132" s="49">
        <f>R132+S132</f>
        <v>1</v>
      </c>
      <c r="R132" s="19">
        <v>1</v>
      </c>
      <c r="S132" s="19">
        <v>0</v>
      </c>
      <c r="T132" s="49">
        <f>U132+V132</f>
        <v>13</v>
      </c>
      <c r="U132" s="49">
        <f>X132+AA132+AD132</f>
        <v>7</v>
      </c>
      <c r="V132" s="49">
        <f>Y132+AB132+AE132</f>
        <v>6</v>
      </c>
      <c r="W132" s="49">
        <f>X132+Y132</f>
        <v>13</v>
      </c>
      <c r="X132" s="19">
        <v>7</v>
      </c>
      <c r="Y132" s="19">
        <v>6</v>
      </c>
      <c r="Z132" s="49">
        <f>AA132+AB132</f>
        <v>0</v>
      </c>
      <c r="AA132" s="19"/>
      <c r="AB132" s="19"/>
      <c r="AC132" s="49">
        <f>AD132+AE132</f>
        <v>0</v>
      </c>
      <c r="AD132" s="19"/>
      <c r="AE132" s="19"/>
      <c r="AF132" s="50"/>
    </row>
    <row r="133" spans="1:32" s="80" customFormat="1" ht="15" customHeight="1" x14ac:dyDescent="0.15">
      <c r="A133" s="81"/>
      <c r="B133" s="76"/>
      <c r="C133" s="51"/>
      <c r="D133" s="51"/>
      <c r="E133" s="51"/>
      <c r="F133" s="50"/>
      <c r="G133" s="50"/>
      <c r="H133" s="50"/>
      <c r="I133" s="51"/>
      <c r="J133" s="51"/>
      <c r="K133" s="51"/>
      <c r="L133" s="50"/>
      <c r="M133" s="50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3"/>
    </row>
    <row r="134" spans="1:32" s="80" customFormat="1" ht="15" customHeight="1" x14ac:dyDescent="0.15">
      <c r="A134" s="29"/>
      <c r="B134" s="77" t="s">
        <v>124</v>
      </c>
      <c r="C134" s="47"/>
      <c r="D134" s="47"/>
      <c r="E134" s="47"/>
      <c r="F134" s="46"/>
      <c r="G134" s="46"/>
      <c r="H134" s="46"/>
      <c r="I134" s="47"/>
      <c r="J134" s="47"/>
      <c r="K134" s="47"/>
      <c r="L134" s="46"/>
      <c r="M134" s="46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</row>
    <row r="135" spans="1:32" s="29" customFormat="1" ht="15" customHeight="1" x14ac:dyDescent="0.15">
      <c r="B135" s="59" t="s">
        <v>19</v>
      </c>
      <c r="C135" s="44">
        <f t="shared" ref="C135:AF135" si="151">SUM(C136:C141)</f>
        <v>55</v>
      </c>
      <c r="D135" s="44">
        <f t="shared" si="151"/>
        <v>23</v>
      </c>
      <c r="E135" s="44">
        <f t="shared" si="151"/>
        <v>413</v>
      </c>
      <c r="F135" s="44">
        <f t="shared" si="151"/>
        <v>217</v>
      </c>
      <c r="G135" s="44">
        <f t="shared" si="151"/>
        <v>196</v>
      </c>
      <c r="H135" s="44">
        <f t="shared" si="151"/>
        <v>120</v>
      </c>
      <c r="I135" s="44">
        <f t="shared" si="151"/>
        <v>69</v>
      </c>
      <c r="J135" s="44">
        <f t="shared" si="151"/>
        <v>51</v>
      </c>
      <c r="K135" s="44">
        <f t="shared" si="151"/>
        <v>140</v>
      </c>
      <c r="L135" s="44">
        <f t="shared" si="151"/>
        <v>71</v>
      </c>
      <c r="M135" s="44">
        <f t="shared" si="151"/>
        <v>69</v>
      </c>
      <c r="N135" s="44">
        <f t="shared" si="151"/>
        <v>136</v>
      </c>
      <c r="O135" s="44">
        <f t="shared" si="151"/>
        <v>69</v>
      </c>
      <c r="P135" s="44">
        <f t="shared" si="151"/>
        <v>67</v>
      </c>
      <c r="Q135" s="44">
        <f t="shared" si="151"/>
        <v>4</v>
      </c>
      <c r="R135" s="44">
        <f t="shared" si="151"/>
        <v>2</v>
      </c>
      <c r="S135" s="44">
        <f t="shared" si="151"/>
        <v>2</v>
      </c>
      <c r="T135" s="44">
        <f t="shared" si="151"/>
        <v>153</v>
      </c>
      <c r="U135" s="44">
        <f t="shared" si="151"/>
        <v>77</v>
      </c>
      <c r="V135" s="44">
        <f t="shared" si="151"/>
        <v>76</v>
      </c>
      <c r="W135" s="44">
        <f t="shared" si="151"/>
        <v>147</v>
      </c>
      <c r="X135" s="44">
        <f t="shared" si="151"/>
        <v>74</v>
      </c>
      <c r="Y135" s="44">
        <f t="shared" si="151"/>
        <v>73</v>
      </c>
      <c r="Z135" s="44">
        <f t="shared" si="151"/>
        <v>4</v>
      </c>
      <c r="AA135" s="44">
        <f t="shared" si="151"/>
        <v>3</v>
      </c>
      <c r="AB135" s="44">
        <f t="shared" si="151"/>
        <v>1</v>
      </c>
      <c r="AC135" s="44">
        <f t="shared" si="151"/>
        <v>2</v>
      </c>
      <c r="AD135" s="44">
        <f t="shared" si="151"/>
        <v>0</v>
      </c>
      <c r="AE135" s="44">
        <f t="shared" si="151"/>
        <v>2</v>
      </c>
      <c r="AF135" s="46">
        <f t="shared" si="151"/>
        <v>0</v>
      </c>
    </row>
    <row r="136" spans="1:32" s="80" customFormat="1" ht="15" customHeight="1" x14ac:dyDescent="0.15">
      <c r="B136" s="48" t="s">
        <v>125</v>
      </c>
      <c r="C136" s="50">
        <v>3</v>
      </c>
      <c r="D136" s="50">
        <v>3</v>
      </c>
      <c r="E136" s="49">
        <f t="shared" ref="E136:E141" si="152">F136+G136</f>
        <v>16</v>
      </c>
      <c r="F136" s="54">
        <f t="shared" ref="F136:G141" si="153">I136+L136+U136</f>
        <v>10</v>
      </c>
      <c r="G136" s="54">
        <f t="shared" si="153"/>
        <v>6</v>
      </c>
      <c r="H136" s="49">
        <f t="shared" ref="H136:H141" si="154">I136+J136</f>
        <v>3</v>
      </c>
      <c r="I136" s="50">
        <v>2</v>
      </c>
      <c r="J136" s="50">
        <v>1</v>
      </c>
      <c r="K136" s="49">
        <f t="shared" ref="K136:K141" si="155">L136+M136</f>
        <v>6</v>
      </c>
      <c r="L136" s="49">
        <f t="shared" ref="L136:M141" si="156">O136+R136</f>
        <v>3</v>
      </c>
      <c r="M136" s="49">
        <f t="shared" si="156"/>
        <v>3</v>
      </c>
      <c r="N136" s="49">
        <f t="shared" ref="N136:N141" si="157">O136+P136</f>
        <v>6</v>
      </c>
      <c r="O136" s="50">
        <v>3</v>
      </c>
      <c r="P136" s="50">
        <v>3</v>
      </c>
      <c r="Q136" s="49">
        <f t="shared" ref="Q136:Q141" si="158">R136+S136</f>
        <v>0</v>
      </c>
      <c r="R136" s="50"/>
      <c r="S136" s="50"/>
      <c r="T136" s="49">
        <f t="shared" ref="T136:T141" si="159">U136+V136</f>
        <v>7</v>
      </c>
      <c r="U136" s="49">
        <f t="shared" ref="U136:V141" si="160">X136+AA136+AD136</f>
        <v>5</v>
      </c>
      <c r="V136" s="49">
        <f t="shared" si="160"/>
        <v>2</v>
      </c>
      <c r="W136" s="49">
        <f t="shared" ref="W136:W141" si="161">X136+Y136</f>
        <v>7</v>
      </c>
      <c r="X136" s="50">
        <v>5</v>
      </c>
      <c r="Y136" s="50">
        <v>2</v>
      </c>
      <c r="Z136" s="49">
        <f t="shared" ref="Z136:Z141" si="162">AA136+AB136</f>
        <v>0</v>
      </c>
      <c r="AA136" s="50"/>
      <c r="AB136" s="50"/>
      <c r="AC136" s="49">
        <f t="shared" ref="AC136:AC141" si="163">AD136+AE136</f>
        <v>0</v>
      </c>
      <c r="AD136" s="50"/>
      <c r="AE136" s="50"/>
      <c r="AF136" s="51"/>
    </row>
    <row r="137" spans="1:32" s="80" customFormat="1" ht="15" customHeight="1" x14ac:dyDescent="0.15">
      <c r="B137" s="48" t="s">
        <v>126</v>
      </c>
      <c r="C137" s="50">
        <v>4</v>
      </c>
      <c r="D137" s="50">
        <v>4</v>
      </c>
      <c r="E137" s="49">
        <f t="shared" si="152"/>
        <v>27</v>
      </c>
      <c r="F137" s="54">
        <f t="shared" si="153"/>
        <v>10</v>
      </c>
      <c r="G137" s="54">
        <f t="shared" si="153"/>
        <v>17</v>
      </c>
      <c r="H137" s="49">
        <f t="shared" si="154"/>
        <v>13</v>
      </c>
      <c r="I137" s="50">
        <v>6</v>
      </c>
      <c r="J137" s="50">
        <v>7</v>
      </c>
      <c r="K137" s="49">
        <f t="shared" si="155"/>
        <v>6</v>
      </c>
      <c r="L137" s="49">
        <f t="shared" si="156"/>
        <v>3</v>
      </c>
      <c r="M137" s="49">
        <f t="shared" si="156"/>
        <v>3</v>
      </c>
      <c r="N137" s="49">
        <f t="shared" si="157"/>
        <v>6</v>
      </c>
      <c r="O137" s="50">
        <v>3</v>
      </c>
      <c r="P137" s="50">
        <v>3</v>
      </c>
      <c r="Q137" s="49">
        <f t="shared" si="158"/>
        <v>0</v>
      </c>
      <c r="R137" s="50"/>
      <c r="S137" s="50"/>
      <c r="T137" s="49">
        <f t="shared" si="159"/>
        <v>8</v>
      </c>
      <c r="U137" s="49">
        <f t="shared" si="160"/>
        <v>1</v>
      </c>
      <c r="V137" s="49">
        <f t="shared" si="160"/>
        <v>7</v>
      </c>
      <c r="W137" s="49">
        <f t="shared" si="161"/>
        <v>8</v>
      </c>
      <c r="X137" s="50">
        <v>1</v>
      </c>
      <c r="Y137" s="50">
        <v>7</v>
      </c>
      <c r="Z137" s="49">
        <f t="shared" si="162"/>
        <v>0</v>
      </c>
      <c r="AA137" s="50"/>
      <c r="AB137" s="50"/>
      <c r="AC137" s="49">
        <f t="shared" si="163"/>
        <v>0</v>
      </c>
      <c r="AD137" s="50"/>
      <c r="AE137" s="50"/>
      <c r="AF137" s="51"/>
    </row>
    <row r="138" spans="1:32" s="81" customFormat="1" ht="15" customHeight="1" x14ac:dyDescent="0.15">
      <c r="A138" s="80"/>
      <c r="B138" s="48" t="s">
        <v>127</v>
      </c>
      <c r="C138" s="50">
        <v>11</v>
      </c>
      <c r="D138" s="50">
        <v>5</v>
      </c>
      <c r="E138" s="49">
        <f t="shared" si="152"/>
        <v>112</v>
      </c>
      <c r="F138" s="54">
        <f t="shared" si="153"/>
        <v>51</v>
      </c>
      <c r="G138" s="54">
        <f t="shared" si="153"/>
        <v>61</v>
      </c>
      <c r="H138" s="49">
        <f t="shared" si="154"/>
        <v>36</v>
      </c>
      <c r="I138" s="50">
        <v>17</v>
      </c>
      <c r="J138" s="50">
        <v>19</v>
      </c>
      <c r="K138" s="49">
        <f t="shared" si="155"/>
        <v>34</v>
      </c>
      <c r="L138" s="49">
        <f t="shared" si="156"/>
        <v>12</v>
      </c>
      <c r="M138" s="49">
        <f t="shared" si="156"/>
        <v>22</v>
      </c>
      <c r="N138" s="49">
        <f t="shared" si="157"/>
        <v>33</v>
      </c>
      <c r="O138" s="50">
        <v>12</v>
      </c>
      <c r="P138" s="50">
        <v>21</v>
      </c>
      <c r="Q138" s="49">
        <f t="shared" si="158"/>
        <v>1</v>
      </c>
      <c r="R138" s="50"/>
      <c r="S138" s="50">
        <v>1</v>
      </c>
      <c r="T138" s="49">
        <f t="shared" si="159"/>
        <v>42</v>
      </c>
      <c r="U138" s="49">
        <f t="shared" si="160"/>
        <v>22</v>
      </c>
      <c r="V138" s="49">
        <f t="shared" si="160"/>
        <v>20</v>
      </c>
      <c r="W138" s="49">
        <f t="shared" si="161"/>
        <v>39</v>
      </c>
      <c r="X138" s="50">
        <v>21</v>
      </c>
      <c r="Y138" s="50">
        <v>18</v>
      </c>
      <c r="Z138" s="49">
        <f t="shared" si="162"/>
        <v>2</v>
      </c>
      <c r="AA138" s="50">
        <v>1</v>
      </c>
      <c r="AB138" s="50">
        <v>1</v>
      </c>
      <c r="AC138" s="49">
        <f t="shared" si="163"/>
        <v>1</v>
      </c>
      <c r="AD138" s="50"/>
      <c r="AE138" s="50">
        <v>1</v>
      </c>
      <c r="AF138" s="51"/>
    </row>
    <row r="139" spans="1:32" s="29" customFormat="1" ht="15" customHeight="1" x14ac:dyDescent="0.15">
      <c r="A139" s="80"/>
      <c r="B139" s="48" t="s">
        <v>128</v>
      </c>
      <c r="C139" s="50">
        <v>7</v>
      </c>
      <c r="D139" s="50">
        <v>3</v>
      </c>
      <c r="E139" s="49">
        <f t="shared" si="152"/>
        <v>45</v>
      </c>
      <c r="F139" s="54">
        <f t="shared" si="153"/>
        <v>29</v>
      </c>
      <c r="G139" s="54">
        <f t="shared" si="153"/>
        <v>16</v>
      </c>
      <c r="H139" s="49">
        <f t="shared" si="154"/>
        <v>10</v>
      </c>
      <c r="I139" s="50">
        <v>7</v>
      </c>
      <c r="J139" s="50">
        <v>3</v>
      </c>
      <c r="K139" s="49">
        <f t="shared" si="155"/>
        <v>20</v>
      </c>
      <c r="L139" s="49">
        <f t="shared" si="156"/>
        <v>15</v>
      </c>
      <c r="M139" s="49">
        <f t="shared" si="156"/>
        <v>5</v>
      </c>
      <c r="N139" s="49">
        <f t="shared" si="157"/>
        <v>18</v>
      </c>
      <c r="O139" s="50">
        <v>13</v>
      </c>
      <c r="P139" s="50">
        <v>5</v>
      </c>
      <c r="Q139" s="49">
        <f t="shared" si="158"/>
        <v>2</v>
      </c>
      <c r="R139" s="50">
        <v>2</v>
      </c>
      <c r="S139" s="50"/>
      <c r="T139" s="49">
        <f t="shared" si="159"/>
        <v>15</v>
      </c>
      <c r="U139" s="49">
        <f t="shared" si="160"/>
        <v>7</v>
      </c>
      <c r="V139" s="49">
        <f t="shared" si="160"/>
        <v>8</v>
      </c>
      <c r="W139" s="49">
        <f t="shared" si="161"/>
        <v>13</v>
      </c>
      <c r="X139" s="50">
        <v>5</v>
      </c>
      <c r="Y139" s="50">
        <v>8</v>
      </c>
      <c r="Z139" s="49">
        <f t="shared" si="162"/>
        <v>2</v>
      </c>
      <c r="AA139" s="50">
        <v>2</v>
      </c>
      <c r="AB139" s="50"/>
      <c r="AC139" s="49">
        <f t="shared" si="163"/>
        <v>0</v>
      </c>
      <c r="AD139" s="50"/>
      <c r="AE139" s="50"/>
      <c r="AF139" s="51"/>
    </row>
    <row r="140" spans="1:32" s="80" customFormat="1" ht="15" customHeight="1" x14ac:dyDescent="0.15">
      <c r="B140" s="48" t="s">
        <v>129</v>
      </c>
      <c r="C140" s="50">
        <v>10</v>
      </c>
      <c r="D140" s="50">
        <v>4</v>
      </c>
      <c r="E140" s="49">
        <f t="shared" si="152"/>
        <v>93</v>
      </c>
      <c r="F140" s="54">
        <f t="shared" si="153"/>
        <v>49</v>
      </c>
      <c r="G140" s="54">
        <f t="shared" si="153"/>
        <v>44</v>
      </c>
      <c r="H140" s="49">
        <f t="shared" si="154"/>
        <v>19</v>
      </c>
      <c r="I140" s="50">
        <v>11</v>
      </c>
      <c r="J140" s="50">
        <v>8</v>
      </c>
      <c r="K140" s="49">
        <f t="shared" si="155"/>
        <v>33</v>
      </c>
      <c r="L140" s="49">
        <f t="shared" si="156"/>
        <v>18</v>
      </c>
      <c r="M140" s="49">
        <f t="shared" si="156"/>
        <v>15</v>
      </c>
      <c r="N140" s="49">
        <f t="shared" si="157"/>
        <v>33</v>
      </c>
      <c r="O140" s="50">
        <v>18</v>
      </c>
      <c r="P140" s="50">
        <v>15</v>
      </c>
      <c r="Q140" s="49">
        <f t="shared" si="158"/>
        <v>0</v>
      </c>
      <c r="R140" s="50"/>
      <c r="S140" s="50"/>
      <c r="T140" s="49">
        <f t="shared" si="159"/>
        <v>41</v>
      </c>
      <c r="U140" s="49">
        <f t="shared" si="160"/>
        <v>20</v>
      </c>
      <c r="V140" s="49">
        <f t="shared" si="160"/>
        <v>21</v>
      </c>
      <c r="W140" s="49">
        <f t="shared" si="161"/>
        <v>40</v>
      </c>
      <c r="X140" s="50">
        <v>20</v>
      </c>
      <c r="Y140" s="50">
        <v>20</v>
      </c>
      <c r="Z140" s="49">
        <f t="shared" si="162"/>
        <v>0</v>
      </c>
      <c r="AA140" s="50"/>
      <c r="AB140" s="50"/>
      <c r="AC140" s="49">
        <f t="shared" si="163"/>
        <v>1</v>
      </c>
      <c r="AD140" s="50"/>
      <c r="AE140" s="50">
        <v>1</v>
      </c>
      <c r="AF140" s="51"/>
    </row>
    <row r="141" spans="1:32" s="80" customFormat="1" ht="15" customHeight="1" x14ac:dyDescent="0.15">
      <c r="B141" s="91" t="s">
        <v>151</v>
      </c>
      <c r="C141" s="50">
        <v>20</v>
      </c>
      <c r="D141" s="50">
        <v>4</v>
      </c>
      <c r="E141" s="49">
        <f t="shared" si="152"/>
        <v>120</v>
      </c>
      <c r="F141" s="54">
        <f t="shared" si="153"/>
        <v>68</v>
      </c>
      <c r="G141" s="54">
        <f t="shared" si="153"/>
        <v>52</v>
      </c>
      <c r="H141" s="49">
        <f t="shared" si="154"/>
        <v>39</v>
      </c>
      <c r="I141" s="50">
        <v>26</v>
      </c>
      <c r="J141" s="50">
        <v>13</v>
      </c>
      <c r="K141" s="49">
        <f t="shared" si="155"/>
        <v>41</v>
      </c>
      <c r="L141" s="49">
        <f t="shared" si="156"/>
        <v>20</v>
      </c>
      <c r="M141" s="49">
        <f t="shared" si="156"/>
        <v>21</v>
      </c>
      <c r="N141" s="49">
        <f t="shared" si="157"/>
        <v>40</v>
      </c>
      <c r="O141" s="50">
        <v>20</v>
      </c>
      <c r="P141" s="50">
        <v>20</v>
      </c>
      <c r="Q141" s="49">
        <f t="shared" si="158"/>
        <v>1</v>
      </c>
      <c r="R141" s="50"/>
      <c r="S141" s="50">
        <v>1</v>
      </c>
      <c r="T141" s="49">
        <f t="shared" si="159"/>
        <v>40</v>
      </c>
      <c r="U141" s="49">
        <f t="shared" si="160"/>
        <v>22</v>
      </c>
      <c r="V141" s="49">
        <f t="shared" si="160"/>
        <v>18</v>
      </c>
      <c r="W141" s="49">
        <f t="shared" si="161"/>
        <v>40</v>
      </c>
      <c r="X141" s="50">
        <v>22</v>
      </c>
      <c r="Y141" s="50">
        <v>18</v>
      </c>
      <c r="Z141" s="49">
        <f t="shared" si="162"/>
        <v>0</v>
      </c>
      <c r="AA141" s="50"/>
      <c r="AB141" s="50"/>
      <c r="AC141" s="49">
        <f t="shared" si="163"/>
        <v>0</v>
      </c>
      <c r="AD141" s="50"/>
      <c r="AE141" s="50"/>
      <c r="AF141" s="51"/>
    </row>
    <row r="142" spans="1:32" s="80" customFormat="1" ht="15" customHeight="1" x14ac:dyDescent="0.15">
      <c r="B142" s="59" t="s">
        <v>48</v>
      </c>
      <c r="C142" s="44">
        <f t="shared" ref="C142:AE142" si="164">SUM(C143:C143)</f>
        <v>9</v>
      </c>
      <c r="D142" s="44">
        <f t="shared" si="164"/>
        <v>6</v>
      </c>
      <c r="E142" s="44">
        <f t="shared" si="164"/>
        <v>158</v>
      </c>
      <c r="F142" s="44">
        <f t="shared" si="164"/>
        <v>88</v>
      </c>
      <c r="G142" s="44">
        <f t="shared" si="164"/>
        <v>70</v>
      </c>
      <c r="H142" s="44">
        <f t="shared" si="164"/>
        <v>42</v>
      </c>
      <c r="I142" s="44">
        <f t="shared" si="164"/>
        <v>23</v>
      </c>
      <c r="J142" s="44">
        <f t="shared" si="164"/>
        <v>19</v>
      </c>
      <c r="K142" s="44">
        <f t="shared" si="164"/>
        <v>61</v>
      </c>
      <c r="L142" s="44">
        <f t="shared" si="164"/>
        <v>30</v>
      </c>
      <c r="M142" s="44">
        <f t="shared" si="164"/>
        <v>31</v>
      </c>
      <c r="N142" s="44">
        <f t="shared" si="164"/>
        <v>58</v>
      </c>
      <c r="O142" s="44">
        <f t="shared" si="164"/>
        <v>29</v>
      </c>
      <c r="P142" s="44">
        <f t="shared" si="164"/>
        <v>29</v>
      </c>
      <c r="Q142" s="44">
        <f t="shared" si="164"/>
        <v>3</v>
      </c>
      <c r="R142" s="44">
        <f t="shared" si="164"/>
        <v>1</v>
      </c>
      <c r="S142" s="44">
        <f t="shared" si="164"/>
        <v>2</v>
      </c>
      <c r="T142" s="44">
        <f t="shared" si="164"/>
        <v>55</v>
      </c>
      <c r="U142" s="44">
        <f t="shared" si="164"/>
        <v>35</v>
      </c>
      <c r="V142" s="44">
        <f t="shared" si="164"/>
        <v>20</v>
      </c>
      <c r="W142" s="44">
        <f t="shared" si="164"/>
        <v>52</v>
      </c>
      <c r="X142" s="44">
        <f t="shared" si="164"/>
        <v>33</v>
      </c>
      <c r="Y142" s="44">
        <f t="shared" si="164"/>
        <v>19</v>
      </c>
      <c r="Z142" s="44">
        <f t="shared" si="164"/>
        <v>2</v>
      </c>
      <c r="AA142" s="44">
        <f t="shared" si="164"/>
        <v>1</v>
      </c>
      <c r="AB142" s="44">
        <f t="shared" si="164"/>
        <v>1</v>
      </c>
      <c r="AC142" s="44">
        <f t="shared" si="164"/>
        <v>1</v>
      </c>
      <c r="AD142" s="44">
        <f t="shared" si="164"/>
        <v>1</v>
      </c>
      <c r="AE142" s="44">
        <f t="shared" si="164"/>
        <v>0</v>
      </c>
      <c r="AF142" s="47"/>
    </row>
    <row r="143" spans="1:32" s="80" customFormat="1" ht="15" customHeight="1" x14ac:dyDescent="0.15">
      <c r="B143" s="48" t="s">
        <v>130</v>
      </c>
      <c r="C143" s="50">
        <v>9</v>
      </c>
      <c r="D143" s="3">
        <v>6</v>
      </c>
      <c r="E143" s="49">
        <f>F143+G143</f>
        <v>158</v>
      </c>
      <c r="F143" s="54">
        <f t="shared" ref="F143:G143" si="165">I143+L143+U143</f>
        <v>88</v>
      </c>
      <c r="G143" s="54">
        <f t="shared" si="165"/>
        <v>70</v>
      </c>
      <c r="H143" s="49">
        <f>I143+J143</f>
        <v>42</v>
      </c>
      <c r="I143" s="3">
        <v>23</v>
      </c>
      <c r="J143" s="3">
        <v>19</v>
      </c>
      <c r="K143" s="49">
        <f>L143+M143</f>
        <v>61</v>
      </c>
      <c r="L143" s="49">
        <f>O143+R143</f>
        <v>30</v>
      </c>
      <c r="M143" s="49">
        <f>P143+S143</f>
        <v>31</v>
      </c>
      <c r="N143" s="49">
        <f>O143+P143</f>
        <v>58</v>
      </c>
      <c r="O143" s="3">
        <v>29</v>
      </c>
      <c r="P143" s="3">
        <v>29</v>
      </c>
      <c r="Q143" s="49">
        <f>R143+S143</f>
        <v>3</v>
      </c>
      <c r="R143" s="3">
        <v>1</v>
      </c>
      <c r="S143" s="3">
        <v>2</v>
      </c>
      <c r="T143" s="49">
        <f>U143+V143</f>
        <v>55</v>
      </c>
      <c r="U143" s="49">
        <f>X143+AA143+AD143</f>
        <v>35</v>
      </c>
      <c r="V143" s="49">
        <f>Y143+AB143+AE143</f>
        <v>20</v>
      </c>
      <c r="W143" s="49">
        <f>X143+Y143</f>
        <v>52</v>
      </c>
      <c r="X143" s="46">
        <v>33</v>
      </c>
      <c r="Y143" s="46">
        <v>19</v>
      </c>
      <c r="Z143" s="49">
        <f>AA143+AB143</f>
        <v>2</v>
      </c>
      <c r="AA143" s="46">
        <v>1</v>
      </c>
      <c r="AB143" s="46">
        <v>1</v>
      </c>
      <c r="AC143" s="49">
        <f>AD143+AE143</f>
        <v>1</v>
      </c>
      <c r="AD143" s="3">
        <v>1</v>
      </c>
      <c r="AE143" s="3"/>
      <c r="AF143" s="51"/>
    </row>
    <row r="144" spans="1:32" s="80" customFormat="1" ht="15" customHeight="1" x14ac:dyDescent="0.15">
      <c r="B144" s="59" t="s">
        <v>72</v>
      </c>
      <c r="C144" s="44">
        <f t="shared" ref="C144:AF144" si="166">SUM(C145:C149)</f>
        <v>46</v>
      </c>
      <c r="D144" s="44">
        <f t="shared" si="166"/>
        <v>23</v>
      </c>
      <c r="E144" s="44">
        <f t="shared" si="166"/>
        <v>526</v>
      </c>
      <c r="F144" s="44">
        <f t="shared" si="166"/>
        <v>264</v>
      </c>
      <c r="G144" s="44">
        <f t="shared" si="166"/>
        <v>262</v>
      </c>
      <c r="H144" s="44">
        <f t="shared" si="166"/>
        <v>167</v>
      </c>
      <c r="I144" s="44">
        <f t="shared" si="166"/>
        <v>89</v>
      </c>
      <c r="J144" s="44">
        <f t="shared" si="166"/>
        <v>78</v>
      </c>
      <c r="K144" s="44">
        <f t="shared" si="166"/>
        <v>161</v>
      </c>
      <c r="L144" s="44">
        <f t="shared" si="166"/>
        <v>79</v>
      </c>
      <c r="M144" s="44">
        <f t="shared" si="166"/>
        <v>82</v>
      </c>
      <c r="N144" s="44">
        <f t="shared" si="166"/>
        <v>156</v>
      </c>
      <c r="O144" s="44">
        <f t="shared" si="166"/>
        <v>77</v>
      </c>
      <c r="P144" s="44">
        <f t="shared" si="166"/>
        <v>79</v>
      </c>
      <c r="Q144" s="44">
        <f t="shared" si="166"/>
        <v>5</v>
      </c>
      <c r="R144" s="44">
        <f t="shared" si="166"/>
        <v>2</v>
      </c>
      <c r="S144" s="44">
        <f t="shared" si="166"/>
        <v>3</v>
      </c>
      <c r="T144" s="44">
        <f t="shared" si="166"/>
        <v>198</v>
      </c>
      <c r="U144" s="44">
        <f t="shared" si="166"/>
        <v>96</v>
      </c>
      <c r="V144" s="44">
        <f t="shared" si="166"/>
        <v>102</v>
      </c>
      <c r="W144" s="44">
        <f t="shared" si="166"/>
        <v>190</v>
      </c>
      <c r="X144" s="44">
        <f t="shared" si="166"/>
        <v>92</v>
      </c>
      <c r="Y144" s="44">
        <f t="shared" si="166"/>
        <v>98</v>
      </c>
      <c r="Z144" s="44">
        <f t="shared" si="166"/>
        <v>7</v>
      </c>
      <c r="AA144" s="44">
        <f t="shared" si="166"/>
        <v>3</v>
      </c>
      <c r="AB144" s="44">
        <f t="shared" si="166"/>
        <v>4</v>
      </c>
      <c r="AC144" s="44">
        <f t="shared" si="166"/>
        <v>1</v>
      </c>
      <c r="AD144" s="44">
        <f t="shared" si="166"/>
        <v>1</v>
      </c>
      <c r="AE144" s="44">
        <f t="shared" si="166"/>
        <v>0</v>
      </c>
      <c r="AF144" s="47">
        <f t="shared" si="166"/>
        <v>0</v>
      </c>
    </row>
    <row r="145" spans="1:32" s="80" customFormat="1" ht="15" customHeight="1" x14ac:dyDescent="0.15">
      <c r="B145" s="48" t="s">
        <v>131</v>
      </c>
      <c r="C145" s="50">
        <v>8</v>
      </c>
      <c r="D145" s="6">
        <v>3</v>
      </c>
      <c r="E145" s="49">
        <f>F145+G145</f>
        <v>96</v>
      </c>
      <c r="F145" s="54">
        <f t="shared" ref="F145:G149" si="167">I145+L145+U145</f>
        <v>48</v>
      </c>
      <c r="G145" s="54">
        <f t="shared" si="167"/>
        <v>48</v>
      </c>
      <c r="H145" s="49">
        <f>I145+J145</f>
        <v>29</v>
      </c>
      <c r="I145" s="6">
        <v>15</v>
      </c>
      <c r="J145" s="6">
        <v>14</v>
      </c>
      <c r="K145" s="49">
        <f>L145+M145</f>
        <v>24</v>
      </c>
      <c r="L145" s="49">
        <f t="shared" ref="L145:M149" si="168">O145+R145</f>
        <v>14</v>
      </c>
      <c r="M145" s="49">
        <f t="shared" si="168"/>
        <v>10</v>
      </c>
      <c r="N145" s="49">
        <f>O145+P145</f>
        <v>23</v>
      </c>
      <c r="O145" s="50">
        <v>13</v>
      </c>
      <c r="P145" s="50">
        <v>10</v>
      </c>
      <c r="Q145" s="49">
        <f>R145+S145</f>
        <v>1</v>
      </c>
      <c r="R145" s="6">
        <v>1</v>
      </c>
      <c r="S145" s="6"/>
      <c r="T145" s="49">
        <f>U145+V145</f>
        <v>43</v>
      </c>
      <c r="U145" s="49">
        <f t="shared" ref="U145:V149" si="169">X145+AA145+AD145</f>
        <v>19</v>
      </c>
      <c r="V145" s="49">
        <f t="shared" si="169"/>
        <v>24</v>
      </c>
      <c r="W145" s="49">
        <f>X145+Y145</f>
        <v>41</v>
      </c>
      <c r="X145" s="6">
        <v>18</v>
      </c>
      <c r="Y145" s="6">
        <v>23</v>
      </c>
      <c r="Z145" s="49">
        <f>AA145+AB145</f>
        <v>2</v>
      </c>
      <c r="AA145" s="6">
        <v>1</v>
      </c>
      <c r="AB145" s="6">
        <v>1</v>
      </c>
      <c r="AC145" s="49">
        <f>AD145+AE145</f>
        <v>0</v>
      </c>
      <c r="AD145" s="6"/>
      <c r="AE145" s="6"/>
      <c r="AF145" s="51"/>
    </row>
    <row r="146" spans="1:32" s="29" customFormat="1" ht="15" customHeight="1" x14ac:dyDescent="0.15">
      <c r="A146" s="80"/>
      <c r="B146" s="48" t="s">
        <v>132</v>
      </c>
      <c r="C146" s="50">
        <v>5</v>
      </c>
      <c r="D146" s="6">
        <v>3</v>
      </c>
      <c r="E146" s="49">
        <f t="shared" ref="E146:E149" si="170">F146+G146</f>
        <v>66</v>
      </c>
      <c r="F146" s="54">
        <f t="shared" si="167"/>
        <v>35</v>
      </c>
      <c r="G146" s="54">
        <f t="shared" si="167"/>
        <v>31</v>
      </c>
      <c r="H146" s="49">
        <f>I146+J146</f>
        <v>21</v>
      </c>
      <c r="I146" s="6">
        <v>10</v>
      </c>
      <c r="J146" s="6">
        <v>11</v>
      </c>
      <c r="K146" s="49">
        <f t="shared" ref="K146:K149" si="171">L146+M146</f>
        <v>19</v>
      </c>
      <c r="L146" s="49">
        <f t="shared" si="168"/>
        <v>11</v>
      </c>
      <c r="M146" s="49">
        <f t="shared" si="168"/>
        <v>8</v>
      </c>
      <c r="N146" s="49">
        <f t="shared" ref="N146:N149" si="172">O146+P146</f>
        <v>19</v>
      </c>
      <c r="O146" s="6">
        <v>11</v>
      </c>
      <c r="P146" s="6">
        <v>8</v>
      </c>
      <c r="Q146" s="49">
        <f t="shared" ref="Q146:Q149" si="173">R146+S146</f>
        <v>0</v>
      </c>
      <c r="R146" s="6"/>
      <c r="S146" s="6"/>
      <c r="T146" s="49">
        <f t="shared" ref="T146:T149" si="174">U146+V146</f>
        <v>26</v>
      </c>
      <c r="U146" s="49">
        <f t="shared" si="169"/>
        <v>14</v>
      </c>
      <c r="V146" s="49">
        <f t="shared" si="169"/>
        <v>12</v>
      </c>
      <c r="W146" s="49">
        <f t="shared" ref="W146:W149" si="175">X146+Y146</f>
        <v>24</v>
      </c>
      <c r="X146" s="50">
        <v>12</v>
      </c>
      <c r="Y146" s="50">
        <v>12</v>
      </c>
      <c r="Z146" s="49">
        <f t="shared" ref="Z146:Z149" si="176">AA146+AB146</f>
        <v>1</v>
      </c>
      <c r="AA146" s="50">
        <v>1</v>
      </c>
      <c r="AB146" s="50"/>
      <c r="AC146" s="49">
        <f t="shared" ref="AC146:AC149" si="177">AD146+AE146</f>
        <v>1</v>
      </c>
      <c r="AD146" s="6">
        <v>1</v>
      </c>
      <c r="AE146" s="6"/>
      <c r="AF146" s="51"/>
    </row>
    <row r="147" spans="1:32" s="29" customFormat="1" ht="15" customHeight="1" x14ac:dyDescent="0.15">
      <c r="A147" s="80"/>
      <c r="B147" s="48" t="s">
        <v>133</v>
      </c>
      <c r="C147" s="50">
        <v>7</v>
      </c>
      <c r="D147" s="6">
        <v>5</v>
      </c>
      <c r="E147" s="49">
        <f>F147+G147</f>
        <v>71</v>
      </c>
      <c r="F147" s="54">
        <f t="shared" si="167"/>
        <v>38</v>
      </c>
      <c r="G147" s="54">
        <f t="shared" si="167"/>
        <v>33</v>
      </c>
      <c r="H147" s="49">
        <f t="shared" ref="H147:H149" si="178">I147+J147</f>
        <v>19</v>
      </c>
      <c r="I147" s="6">
        <v>12</v>
      </c>
      <c r="J147" s="6">
        <v>7</v>
      </c>
      <c r="K147" s="49">
        <f t="shared" si="171"/>
        <v>24</v>
      </c>
      <c r="L147" s="49">
        <f t="shared" si="168"/>
        <v>14</v>
      </c>
      <c r="M147" s="49">
        <f t="shared" si="168"/>
        <v>10</v>
      </c>
      <c r="N147" s="49">
        <f t="shared" si="172"/>
        <v>22</v>
      </c>
      <c r="O147" s="6">
        <v>13</v>
      </c>
      <c r="P147" s="6">
        <v>9</v>
      </c>
      <c r="Q147" s="49">
        <f t="shared" si="173"/>
        <v>2</v>
      </c>
      <c r="R147" s="6">
        <v>1</v>
      </c>
      <c r="S147" s="6">
        <v>1</v>
      </c>
      <c r="T147" s="49">
        <f t="shared" si="174"/>
        <v>28</v>
      </c>
      <c r="U147" s="49">
        <f t="shared" si="169"/>
        <v>12</v>
      </c>
      <c r="V147" s="49">
        <f t="shared" si="169"/>
        <v>16</v>
      </c>
      <c r="W147" s="49">
        <f t="shared" si="175"/>
        <v>28</v>
      </c>
      <c r="X147" s="50">
        <v>12</v>
      </c>
      <c r="Y147" s="50">
        <v>16</v>
      </c>
      <c r="Z147" s="49">
        <f t="shared" si="176"/>
        <v>0</v>
      </c>
      <c r="AA147" s="50"/>
      <c r="AB147" s="50"/>
      <c r="AC147" s="49">
        <f t="shared" si="177"/>
        <v>0</v>
      </c>
      <c r="AD147" s="6"/>
      <c r="AE147" s="6"/>
      <c r="AF147" s="51"/>
    </row>
    <row r="148" spans="1:32" s="29" customFormat="1" ht="15" customHeight="1" x14ac:dyDescent="0.15">
      <c r="A148" s="80"/>
      <c r="B148" s="91" t="s">
        <v>152</v>
      </c>
      <c r="C148" s="50">
        <v>11</v>
      </c>
      <c r="D148" s="50">
        <v>7</v>
      </c>
      <c r="E148" s="49">
        <f>F148+G148</f>
        <v>159</v>
      </c>
      <c r="F148" s="54">
        <f>I148+L148+U148</f>
        <v>80</v>
      </c>
      <c r="G148" s="54">
        <f>J148+M148+V148</f>
        <v>79</v>
      </c>
      <c r="H148" s="49">
        <f>I148+J148</f>
        <v>56</v>
      </c>
      <c r="I148" s="50">
        <v>32</v>
      </c>
      <c r="J148" s="50">
        <v>24</v>
      </c>
      <c r="K148" s="49">
        <f>L148+M148</f>
        <v>43</v>
      </c>
      <c r="L148" s="49">
        <f>O148+R148</f>
        <v>20</v>
      </c>
      <c r="M148" s="49">
        <f>P148+S148</f>
        <v>23</v>
      </c>
      <c r="N148" s="49">
        <f>O148+P148</f>
        <v>41</v>
      </c>
      <c r="O148" s="50">
        <v>20</v>
      </c>
      <c r="P148" s="50">
        <v>21</v>
      </c>
      <c r="Q148" s="49">
        <f>R148+S148</f>
        <v>2</v>
      </c>
      <c r="R148" s="50"/>
      <c r="S148" s="50">
        <v>2</v>
      </c>
      <c r="T148" s="49">
        <f>U148+V148</f>
        <v>60</v>
      </c>
      <c r="U148" s="49">
        <f>X148+AA148+AD148</f>
        <v>28</v>
      </c>
      <c r="V148" s="49">
        <f>Y148+AB148+AE148</f>
        <v>32</v>
      </c>
      <c r="W148" s="49">
        <f>X148+Y148</f>
        <v>58</v>
      </c>
      <c r="X148" s="50">
        <v>27</v>
      </c>
      <c r="Y148" s="50">
        <v>31</v>
      </c>
      <c r="Z148" s="49">
        <f>AA148+AB148</f>
        <v>2</v>
      </c>
      <c r="AA148" s="50">
        <v>1</v>
      </c>
      <c r="AB148" s="50">
        <v>1</v>
      </c>
      <c r="AC148" s="49">
        <f>AD148+AE148</f>
        <v>0</v>
      </c>
      <c r="AD148" s="50"/>
      <c r="AE148" s="50"/>
      <c r="AF148" s="51"/>
    </row>
    <row r="149" spans="1:32" s="80" customFormat="1" ht="15" customHeight="1" x14ac:dyDescent="0.15">
      <c r="B149" s="78" t="s">
        <v>144</v>
      </c>
      <c r="C149" s="92">
        <v>15</v>
      </c>
      <c r="D149" s="6">
        <v>5</v>
      </c>
      <c r="E149" s="49">
        <f t="shared" si="170"/>
        <v>134</v>
      </c>
      <c r="F149" s="54">
        <f t="shared" si="167"/>
        <v>63</v>
      </c>
      <c r="G149" s="54">
        <f t="shared" si="167"/>
        <v>71</v>
      </c>
      <c r="H149" s="49">
        <f t="shared" si="178"/>
        <v>42</v>
      </c>
      <c r="I149" s="50">
        <v>20</v>
      </c>
      <c r="J149" s="50">
        <v>22</v>
      </c>
      <c r="K149" s="49">
        <f t="shared" si="171"/>
        <v>51</v>
      </c>
      <c r="L149" s="49">
        <f t="shared" si="168"/>
        <v>20</v>
      </c>
      <c r="M149" s="49">
        <f t="shared" si="168"/>
        <v>31</v>
      </c>
      <c r="N149" s="49">
        <f t="shared" si="172"/>
        <v>51</v>
      </c>
      <c r="O149" s="6">
        <v>20</v>
      </c>
      <c r="P149" s="6">
        <v>31</v>
      </c>
      <c r="Q149" s="49">
        <f t="shared" si="173"/>
        <v>0</v>
      </c>
      <c r="R149" s="6"/>
      <c r="S149" s="6"/>
      <c r="T149" s="49">
        <f t="shared" si="174"/>
        <v>41</v>
      </c>
      <c r="U149" s="49">
        <f t="shared" si="169"/>
        <v>23</v>
      </c>
      <c r="V149" s="49">
        <f t="shared" si="169"/>
        <v>18</v>
      </c>
      <c r="W149" s="49">
        <f t="shared" si="175"/>
        <v>39</v>
      </c>
      <c r="X149" s="50">
        <v>23</v>
      </c>
      <c r="Y149" s="50">
        <v>16</v>
      </c>
      <c r="Z149" s="49">
        <f t="shared" si="176"/>
        <v>2</v>
      </c>
      <c r="AA149" s="6"/>
      <c r="AB149" s="50">
        <v>2</v>
      </c>
      <c r="AC149" s="49">
        <f t="shared" si="177"/>
        <v>0</v>
      </c>
      <c r="AD149" s="6"/>
      <c r="AE149" s="6"/>
      <c r="AF149" s="51"/>
    </row>
    <row r="150" spans="1:32" s="80" customFormat="1" ht="15" customHeight="1" x14ac:dyDescent="0.15">
      <c r="B150" s="43" t="s">
        <v>88</v>
      </c>
      <c r="C150" s="44">
        <f t="shared" ref="C150:AE150" si="179">SUM(C151:C152)</f>
        <v>54</v>
      </c>
      <c r="D150" s="44">
        <f t="shared" si="179"/>
        <v>12</v>
      </c>
      <c r="E150" s="44">
        <f>SUM(E151:E152)</f>
        <v>265</v>
      </c>
      <c r="F150" s="44">
        <f t="shared" si="179"/>
        <v>131</v>
      </c>
      <c r="G150" s="44">
        <f t="shared" si="179"/>
        <v>134</v>
      </c>
      <c r="H150" s="44">
        <f t="shared" si="179"/>
        <v>79</v>
      </c>
      <c r="I150" s="44">
        <f t="shared" si="179"/>
        <v>49</v>
      </c>
      <c r="J150" s="44">
        <f t="shared" si="179"/>
        <v>30</v>
      </c>
      <c r="K150" s="44">
        <f t="shared" si="179"/>
        <v>96</v>
      </c>
      <c r="L150" s="44">
        <f t="shared" si="179"/>
        <v>39</v>
      </c>
      <c r="M150" s="44">
        <f t="shared" si="179"/>
        <v>57</v>
      </c>
      <c r="N150" s="44">
        <f t="shared" si="179"/>
        <v>91</v>
      </c>
      <c r="O150" s="44">
        <f t="shared" si="179"/>
        <v>37</v>
      </c>
      <c r="P150" s="44">
        <f t="shared" si="179"/>
        <v>54</v>
      </c>
      <c r="Q150" s="44">
        <f t="shared" si="179"/>
        <v>5</v>
      </c>
      <c r="R150" s="44">
        <f t="shared" si="179"/>
        <v>2</v>
      </c>
      <c r="S150" s="44">
        <f t="shared" si="179"/>
        <v>3</v>
      </c>
      <c r="T150" s="44">
        <f t="shared" si="179"/>
        <v>90</v>
      </c>
      <c r="U150" s="44">
        <f t="shared" si="179"/>
        <v>43</v>
      </c>
      <c r="V150" s="44">
        <f t="shared" si="179"/>
        <v>47</v>
      </c>
      <c r="W150" s="44">
        <f t="shared" si="179"/>
        <v>85</v>
      </c>
      <c r="X150" s="44">
        <f t="shared" si="179"/>
        <v>42</v>
      </c>
      <c r="Y150" s="44">
        <f t="shared" si="179"/>
        <v>43</v>
      </c>
      <c r="Z150" s="44">
        <f t="shared" si="179"/>
        <v>3</v>
      </c>
      <c r="AA150" s="44">
        <f t="shared" si="179"/>
        <v>0</v>
      </c>
      <c r="AB150" s="44">
        <f t="shared" si="179"/>
        <v>3</v>
      </c>
      <c r="AC150" s="44">
        <f t="shared" si="179"/>
        <v>2</v>
      </c>
      <c r="AD150" s="44">
        <f t="shared" si="179"/>
        <v>1</v>
      </c>
      <c r="AE150" s="44">
        <f t="shared" si="179"/>
        <v>1</v>
      </c>
      <c r="AF150" s="47"/>
    </row>
    <row r="151" spans="1:32" s="29" customFormat="1" ht="15" customHeight="1" x14ac:dyDescent="0.15">
      <c r="A151" s="80"/>
      <c r="B151" s="91" t="s">
        <v>162</v>
      </c>
      <c r="C151" s="86">
        <v>30</v>
      </c>
      <c r="D151" s="20">
        <v>6</v>
      </c>
      <c r="E151" s="62">
        <f>F151+G151</f>
        <v>108</v>
      </c>
      <c r="F151" s="54">
        <f t="shared" ref="F151:G152" si="180">I151+L151+U151</f>
        <v>63</v>
      </c>
      <c r="G151" s="54">
        <f t="shared" si="180"/>
        <v>45</v>
      </c>
      <c r="H151" s="62">
        <f>I151+J151</f>
        <v>30</v>
      </c>
      <c r="I151" s="20">
        <v>24</v>
      </c>
      <c r="J151" s="20">
        <v>6</v>
      </c>
      <c r="K151" s="62">
        <f>L151+M151</f>
        <v>45</v>
      </c>
      <c r="L151" s="62">
        <f>O151+R151</f>
        <v>21</v>
      </c>
      <c r="M151" s="62">
        <f>P151+S151</f>
        <v>24</v>
      </c>
      <c r="N151" s="62">
        <f>O151+P151</f>
        <v>41</v>
      </c>
      <c r="O151" s="20">
        <v>20</v>
      </c>
      <c r="P151" s="20">
        <v>21</v>
      </c>
      <c r="Q151" s="62">
        <f>R151+S151</f>
        <v>4</v>
      </c>
      <c r="R151" s="20">
        <v>1</v>
      </c>
      <c r="S151" s="20">
        <v>3</v>
      </c>
      <c r="T151" s="62">
        <f>U151+V151</f>
        <v>33</v>
      </c>
      <c r="U151" s="62">
        <f>X151+AA151+AD151</f>
        <v>18</v>
      </c>
      <c r="V151" s="62">
        <f>Y151+AB151+AE151</f>
        <v>15</v>
      </c>
      <c r="W151" s="62">
        <f>X151+Y151</f>
        <v>28</v>
      </c>
      <c r="X151" s="93">
        <v>17</v>
      </c>
      <c r="Y151" s="93">
        <v>11</v>
      </c>
      <c r="Z151" s="62">
        <f>AA151+AB151</f>
        <v>3</v>
      </c>
      <c r="AA151" s="93">
        <v>0</v>
      </c>
      <c r="AB151" s="93">
        <v>3</v>
      </c>
      <c r="AC151" s="62">
        <f>AD151+AE151</f>
        <v>2</v>
      </c>
      <c r="AD151" s="63">
        <v>1</v>
      </c>
      <c r="AE151" s="63">
        <v>1</v>
      </c>
      <c r="AF151" s="90"/>
    </row>
    <row r="152" spans="1:32" s="80" customFormat="1" ht="15" customHeight="1" x14ac:dyDescent="0.15">
      <c r="B152" s="48" t="s">
        <v>134</v>
      </c>
      <c r="C152" s="86">
        <v>24</v>
      </c>
      <c r="D152" s="20">
        <v>6</v>
      </c>
      <c r="E152" s="62">
        <f>F152+G152</f>
        <v>157</v>
      </c>
      <c r="F152" s="54">
        <f t="shared" si="180"/>
        <v>68</v>
      </c>
      <c r="G152" s="54">
        <f t="shared" si="180"/>
        <v>89</v>
      </c>
      <c r="H152" s="62">
        <f>I152+J152</f>
        <v>49</v>
      </c>
      <c r="I152" s="20">
        <v>25</v>
      </c>
      <c r="J152" s="20">
        <v>24</v>
      </c>
      <c r="K152" s="62">
        <f>L152+M152</f>
        <v>51</v>
      </c>
      <c r="L152" s="62">
        <f>O152+R152</f>
        <v>18</v>
      </c>
      <c r="M152" s="62">
        <f>P152+S152</f>
        <v>33</v>
      </c>
      <c r="N152" s="62">
        <f>O152+P152</f>
        <v>50</v>
      </c>
      <c r="O152" s="20">
        <v>17</v>
      </c>
      <c r="P152" s="20">
        <v>33</v>
      </c>
      <c r="Q152" s="62">
        <f>R152+S152</f>
        <v>1</v>
      </c>
      <c r="R152" s="20">
        <v>1</v>
      </c>
      <c r="S152" s="20"/>
      <c r="T152" s="62">
        <f>U152+V152</f>
        <v>57</v>
      </c>
      <c r="U152" s="62">
        <f>X152+AA152+AD152</f>
        <v>25</v>
      </c>
      <c r="V152" s="62">
        <f>Y152+AB152+AE152</f>
        <v>32</v>
      </c>
      <c r="W152" s="62">
        <f>X152+Y152</f>
        <v>57</v>
      </c>
      <c r="X152" s="93">
        <v>25</v>
      </c>
      <c r="Y152" s="93">
        <v>32</v>
      </c>
      <c r="Z152" s="62">
        <f>AA152+AB152</f>
        <v>0</v>
      </c>
      <c r="AA152" s="93"/>
      <c r="AB152" s="93"/>
      <c r="AC152" s="62">
        <f>AD152+AE152</f>
        <v>0</v>
      </c>
      <c r="AD152" s="63"/>
      <c r="AE152" s="63"/>
      <c r="AF152" s="90"/>
    </row>
    <row r="153" spans="1:32" s="80" customFormat="1" ht="15" customHeight="1" x14ac:dyDescent="0.15">
      <c r="B153" s="59" t="s">
        <v>102</v>
      </c>
      <c r="C153" s="44">
        <f t="shared" ref="C153:AE153" si="181">SUM(C154:C156)</f>
        <v>28</v>
      </c>
      <c r="D153" s="44">
        <f t="shared" si="181"/>
        <v>13</v>
      </c>
      <c r="E153" s="44">
        <f t="shared" si="181"/>
        <v>255</v>
      </c>
      <c r="F153" s="44">
        <f t="shared" si="181"/>
        <v>133</v>
      </c>
      <c r="G153" s="44">
        <f t="shared" si="181"/>
        <v>122</v>
      </c>
      <c r="H153" s="44">
        <f t="shared" si="181"/>
        <v>74</v>
      </c>
      <c r="I153" s="44">
        <f t="shared" si="181"/>
        <v>41</v>
      </c>
      <c r="J153" s="44">
        <f t="shared" si="181"/>
        <v>33</v>
      </c>
      <c r="K153" s="44">
        <f t="shared" si="181"/>
        <v>98</v>
      </c>
      <c r="L153" s="44">
        <f t="shared" si="181"/>
        <v>50</v>
      </c>
      <c r="M153" s="44">
        <f t="shared" si="181"/>
        <v>48</v>
      </c>
      <c r="N153" s="44">
        <f t="shared" si="181"/>
        <v>97</v>
      </c>
      <c r="O153" s="44">
        <f t="shared" si="181"/>
        <v>49</v>
      </c>
      <c r="P153" s="44">
        <f t="shared" si="181"/>
        <v>48</v>
      </c>
      <c r="Q153" s="44">
        <f t="shared" si="181"/>
        <v>1</v>
      </c>
      <c r="R153" s="44">
        <f t="shared" si="181"/>
        <v>1</v>
      </c>
      <c r="S153" s="44">
        <f t="shared" si="181"/>
        <v>0</v>
      </c>
      <c r="T153" s="44">
        <f t="shared" si="181"/>
        <v>83</v>
      </c>
      <c r="U153" s="44">
        <f t="shared" si="181"/>
        <v>42</v>
      </c>
      <c r="V153" s="44">
        <f t="shared" si="181"/>
        <v>41</v>
      </c>
      <c r="W153" s="44">
        <f t="shared" si="181"/>
        <v>76</v>
      </c>
      <c r="X153" s="44">
        <f t="shared" si="181"/>
        <v>37</v>
      </c>
      <c r="Y153" s="44">
        <f t="shared" si="181"/>
        <v>39</v>
      </c>
      <c r="Z153" s="44">
        <f t="shared" si="181"/>
        <v>5</v>
      </c>
      <c r="AA153" s="44">
        <f t="shared" si="181"/>
        <v>3</v>
      </c>
      <c r="AB153" s="44">
        <f t="shared" si="181"/>
        <v>2</v>
      </c>
      <c r="AC153" s="44">
        <f t="shared" si="181"/>
        <v>2</v>
      </c>
      <c r="AD153" s="44">
        <f t="shared" si="181"/>
        <v>2</v>
      </c>
      <c r="AE153" s="44">
        <f t="shared" si="181"/>
        <v>0</v>
      </c>
      <c r="AF153" s="47"/>
    </row>
    <row r="154" spans="1:32" s="80" customFormat="1" ht="15" customHeight="1" x14ac:dyDescent="0.15">
      <c r="B154" s="48" t="s">
        <v>135</v>
      </c>
      <c r="C154" s="50">
        <v>9</v>
      </c>
      <c r="D154" s="3">
        <v>6</v>
      </c>
      <c r="E154" s="49">
        <f>F154+G154</f>
        <v>107</v>
      </c>
      <c r="F154" s="54">
        <f t="shared" ref="F154:G156" si="182">I154+L154+U154</f>
        <v>47</v>
      </c>
      <c r="G154" s="54">
        <f t="shared" si="182"/>
        <v>60</v>
      </c>
      <c r="H154" s="49">
        <f>I154+J154</f>
        <v>31</v>
      </c>
      <c r="I154" s="3">
        <v>14</v>
      </c>
      <c r="J154" s="3">
        <v>17</v>
      </c>
      <c r="K154" s="49">
        <f>L154+M154</f>
        <v>38</v>
      </c>
      <c r="L154" s="49">
        <f t="shared" ref="L154:M156" si="183">O154+R154</f>
        <v>18</v>
      </c>
      <c r="M154" s="49">
        <f t="shared" si="183"/>
        <v>20</v>
      </c>
      <c r="N154" s="49">
        <f>O154+P154</f>
        <v>38</v>
      </c>
      <c r="O154" s="3">
        <v>18</v>
      </c>
      <c r="P154" s="3">
        <v>20</v>
      </c>
      <c r="Q154" s="49">
        <f>R154+S154</f>
        <v>0</v>
      </c>
      <c r="R154" s="3"/>
      <c r="S154" s="3"/>
      <c r="T154" s="49">
        <f>U154+V154</f>
        <v>38</v>
      </c>
      <c r="U154" s="49">
        <f t="shared" ref="U154:V156" si="184">X154+AA154+AD154</f>
        <v>15</v>
      </c>
      <c r="V154" s="49">
        <f t="shared" si="184"/>
        <v>23</v>
      </c>
      <c r="W154" s="49">
        <f>X154+Y154</f>
        <v>38</v>
      </c>
      <c r="X154" s="46">
        <v>15</v>
      </c>
      <c r="Y154" s="3">
        <v>23</v>
      </c>
      <c r="Z154" s="49">
        <f>AA154+AB154</f>
        <v>0</v>
      </c>
      <c r="AA154" s="46"/>
      <c r="AB154" s="3"/>
      <c r="AC154" s="49">
        <f>AD154+AE154</f>
        <v>0</v>
      </c>
      <c r="AD154" s="63"/>
      <c r="AE154" s="63"/>
      <c r="AF154" s="51"/>
    </row>
    <row r="155" spans="1:32" s="80" customFormat="1" ht="15" customHeight="1" x14ac:dyDescent="0.15">
      <c r="B155" s="91" t="s">
        <v>153</v>
      </c>
      <c r="C155" s="50">
        <v>11</v>
      </c>
      <c r="D155" s="3">
        <v>4</v>
      </c>
      <c r="E155" s="49">
        <f t="shared" ref="E155" si="185">F155+G155</f>
        <v>78</v>
      </c>
      <c r="F155" s="54">
        <f t="shared" ref="F155" si="186">I155+L155+U155</f>
        <v>47</v>
      </c>
      <c r="G155" s="54">
        <f t="shared" ref="G155" si="187">J155+M155+V155</f>
        <v>31</v>
      </c>
      <c r="H155" s="49">
        <f t="shared" ref="H155" si="188">I155+J155</f>
        <v>22</v>
      </c>
      <c r="I155" s="3">
        <v>14</v>
      </c>
      <c r="J155" s="3">
        <v>8</v>
      </c>
      <c r="K155" s="49">
        <f t="shared" ref="K155" si="189">L155+M155</f>
        <v>30</v>
      </c>
      <c r="L155" s="49">
        <f t="shared" ref="L155" si="190">O155+R155</f>
        <v>16</v>
      </c>
      <c r="M155" s="49">
        <f t="shared" ref="M155" si="191">P155+S155</f>
        <v>14</v>
      </c>
      <c r="N155" s="49">
        <f t="shared" ref="N155" si="192">O155+P155</f>
        <v>29</v>
      </c>
      <c r="O155" s="3">
        <v>15</v>
      </c>
      <c r="P155" s="3">
        <v>14</v>
      </c>
      <c r="Q155" s="49">
        <f t="shared" ref="Q155" si="193">R155+S155</f>
        <v>1</v>
      </c>
      <c r="R155" s="3">
        <v>1</v>
      </c>
      <c r="S155" s="3"/>
      <c r="T155" s="49">
        <f t="shared" ref="T155" si="194">U155+V155</f>
        <v>26</v>
      </c>
      <c r="U155" s="49">
        <f t="shared" ref="U155" si="195">X155+AA155+AD155</f>
        <v>17</v>
      </c>
      <c r="V155" s="49">
        <f t="shared" ref="V155" si="196">Y155+AB155+AE155</f>
        <v>9</v>
      </c>
      <c r="W155" s="49">
        <f t="shared" ref="W155" si="197">X155+Y155</f>
        <v>21</v>
      </c>
      <c r="X155" s="46">
        <v>14</v>
      </c>
      <c r="Y155" s="3">
        <v>7</v>
      </c>
      <c r="Z155" s="49">
        <f t="shared" ref="Z155" si="198">AA155+AB155</f>
        <v>4</v>
      </c>
      <c r="AA155" s="46">
        <v>2</v>
      </c>
      <c r="AB155" s="3">
        <v>2</v>
      </c>
      <c r="AC155" s="49">
        <f t="shared" ref="AC155" si="199">AD155+AE155</f>
        <v>1</v>
      </c>
      <c r="AD155" s="63">
        <v>1</v>
      </c>
      <c r="AE155" s="63"/>
      <c r="AF155" s="51"/>
    </row>
    <row r="156" spans="1:32" s="80" customFormat="1" ht="15" customHeight="1" x14ac:dyDescent="0.15">
      <c r="B156" s="91" t="s">
        <v>154</v>
      </c>
      <c r="C156" s="50">
        <v>8</v>
      </c>
      <c r="D156" s="6">
        <v>3</v>
      </c>
      <c r="E156" s="49">
        <f>F156+G156</f>
        <v>70</v>
      </c>
      <c r="F156" s="54">
        <f t="shared" si="182"/>
        <v>39</v>
      </c>
      <c r="G156" s="54">
        <f t="shared" si="182"/>
        <v>31</v>
      </c>
      <c r="H156" s="49">
        <f>I156+J156</f>
        <v>21</v>
      </c>
      <c r="I156" s="6">
        <v>13</v>
      </c>
      <c r="J156" s="6">
        <v>8</v>
      </c>
      <c r="K156" s="49">
        <f>L156+M156</f>
        <v>30</v>
      </c>
      <c r="L156" s="49">
        <f t="shared" si="183"/>
        <v>16</v>
      </c>
      <c r="M156" s="49">
        <f t="shared" si="183"/>
        <v>14</v>
      </c>
      <c r="N156" s="49">
        <f>O156+P156</f>
        <v>30</v>
      </c>
      <c r="O156" s="6">
        <v>16</v>
      </c>
      <c r="P156" s="6">
        <v>14</v>
      </c>
      <c r="Q156" s="49">
        <f>R156+S156</f>
        <v>0</v>
      </c>
      <c r="R156" s="6"/>
      <c r="S156" s="6"/>
      <c r="T156" s="49">
        <f>U156+V156</f>
        <v>19</v>
      </c>
      <c r="U156" s="49">
        <f t="shared" si="184"/>
        <v>10</v>
      </c>
      <c r="V156" s="49">
        <f t="shared" si="184"/>
        <v>9</v>
      </c>
      <c r="W156" s="49">
        <f>X156+Y156</f>
        <v>17</v>
      </c>
      <c r="X156" s="6">
        <v>8</v>
      </c>
      <c r="Y156" s="6">
        <v>9</v>
      </c>
      <c r="Z156" s="49">
        <f>AA156+AB156</f>
        <v>1</v>
      </c>
      <c r="AA156" s="6">
        <v>1</v>
      </c>
      <c r="AB156" s="6"/>
      <c r="AC156" s="49">
        <f>AD156+AE156</f>
        <v>1</v>
      </c>
      <c r="AD156" s="63">
        <v>1</v>
      </c>
      <c r="AE156" s="63"/>
      <c r="AF156" s="51"/>
    </row>
    <row r="157" spans="1:32" s="80" customFormat="1" ht="15" customHeight="1" x14ac:dyDescent="0.15">
      <c r="B157" s="59" t="s">
        <v>103</v>
      </c>
      <c r="C157" s="44">
        <f t="shared" ref="C157:AE157" si="200">SUM(C158:C159)</f>
        <v>5</v>
      </c>
      <c r="D157" s="44">
        <f t="shared" si="200"/>
        <v>4</v>
      </c>
      <c r="E157" s="44">
        <f>SUM(E158:E159)</f>
        <v>15</v>
      </c>
      <c r="F157" s="44">
        <f t="shared" si="200"/>
        <v>8</v>
      </c>
      <c r="G157" s="44">
        <f t="shared" si="200"/>
        <v>7</v>
      </c>
      <c r="H157" s="44">
        <f t="shared" si="200"/>
        <v>6</v>
      </c>
      <c r="I157" s="44">
        <f t="shared" si="200"/>
        <v>4</v>
      </c>
      <c r="J157" s="44">
        <f t="shared" si="200"/>
        <v>2</v>
      </c>
      <c r="K157" s="44">
        <f t="shared" si="200"/>
        <v>5</v>
      </c>
      <c r="L157" s="44">
        <f t="shared" si="200"/>
        <v>2</v>
      </c>
      <c r="M157" s="44">
        <f t="shared" si="200"/>
        <v>3</v>
      </c>
      <c r="N157" s="44">
        <f t="shared" si="200"/>
        <v>5</v>
      </c>
      <c r="O157" s="44">
        <f t="shared" si="200"/>
        <v>2</v>
      </c>
      <c r="P157" s="44">
        <f t="shared" si="200"/>
        <v>3</v>
      </c>
      <c r="Q157" s="44">
        <f t="shared" si="200"/>
        <v>0</v>
      </c>
      <c r="R157" s="44">
        <f t="shared" si="200"/>
        <v>0</v>
      </c>
      <c r="S157" s="44">
        <f t="shared" si="200"/>
        <v>0</v>
      </c>
      <c r="T157" s="44">
        <f t="shared" si="200"/>
        <v>4</v>
      </c>
      <c r="U157" s="44">
        <f t="shared" si="200"/>
        <v>2</v>
      </c>
      <c r="V157" s="44">
        <f>SUM(V158:V159)</f>
        <v>2</v>
      </c>
      <c r="W157" s="44">
        <f t="shared" si="200"/>
        <v>3</v>
      </c>
      <c r="X157" s="44">
        <f t="shared" si="200"/>
        <v>2</v>
      </c>
      <c r="Y157" s="44">
        <f t="shared" si="200"/>
        <v>1</v>
      </c>
      <c r="Z157" s="44">
        <f t="shared" si="200"/>
        <v>1</v>
      </c>
      <c r="AA157" s="44">
        <f t="shared" si="200"/>
        <v>0</v>
      </c>
      <c r="AB157" s="44">
        <f t="shared" si="200"/>
        <v>1</v>
      </c>
      <c r="AC157" s="44">
        <f t="shared" si="200"/>
        <v>0</v>
      </c>
      <c r="AD157" s="44">
        <f t="shared" si="200"/>
        <v>0</v>
      </c>
      <c r="AE157" s="44">
        <f t="shared" si="200"/>
        <v>0</v>
      </c>
      <c r="AF157" s="47"/>
    </row>
    <row r="158" spans="1:32" s="80" customFormat="1" ht="15" customHeight="1" x14ac:dyDescent="0.15">
      <c r="B158" s="48" t="s">
        <v>136</v>
      </c>
      <c r="C158" s="79">
        <v>5</v>
      </c>
      <c r="D158" s="15">
        <v>4</v>
      </c>
      <c r="E158" s="66">
        <f>F158+G158</f>
        <v>15</v>
      </c>
      <c r="F158" s="54">
        <f t="shared" ref="F158:G159" si="201">I158+L158+U158</f>
        <v>8</v>
      </c>
      <c r="G158" s="54">
        <f t="shared" si="201"/>
        <v>7</v>
      </c>
      <c r="H158" s="66">
        <f>I158+J158</f>
        <v>6</v>
      </c>
      <c r="I158" s="67">
        <v>4</v>
      </c>
      <c r="J158" s="67">
        <v>2</v>
      </c>
      <c r="K158" s="66">
        <f>L158+M158</f>
        <v>5</v>
      </c>
      <c r="L158" s="66">
        <f>O158+R158</f>
        <v>2</v>
      </c>
      <c r="M158" s="66">
        <f>P158+S158</f>
        <v>3</v>
      </c>
      <c r="N158" s="66">
        <f>O158+P158</f>
        <v>5</v>
      </c>
      <c r="O158" s="67">
        <v>2</v>
      </c>
      <c r="P158" s="67">
        <v>3</v>
      </c>
      <c r="Q158" s="66">
        <f>R158+S158</f>
        <v>0</v>
      </c>
      <c r="R158" s="67"/>
      <c r="S158" s="67"/>
      <c r="T158" s="66">
        <f>U158+V158</f>
        <v>4</v>
      </c>
      <c r="U158" s="66">
        <f>X158+AA158+AD158</f>
        <v>2</v>
      </c>
      <c r="V158" s="66">
        <f>Y158+AB158+AE158</f>
        <v>2</v>
      </c>
      <c r="W158" s="66">
        <f>X158+Y158</f>
        <v>3</v>
      </c>
      <c r="X158" s="67">
        <v>2</v>
      </c>
      <c r="Y158" s="67">
        <v>1</v>
      </c>
      <c r="Z158" s="66">
        <f>AA158+AB158</f>
        <v>1</v>
      </c>
      <c r="AA158" s="67"/>
      <c r="AB158" s="67">
        <v>1</v>
      </c>
      <c r="AC158" s="66">
        <f>AD158+AE158</f>
        <v>0</v>
      </c>
      <c r="AD158" s="79"/>
      <c r="AE158" s="79"/>
      <c r="AF158" s="67"/>
    </row>
    <row r="159" spans="1:32" s="29" customFormat="1" ht="15" customHeight="1" x14ac:dyDescent="0.15">
      <c r="A159" s="80"/>
      <c r="B159" s="48" t="s">
        <v>137</v>
      </c>
      <c r="C159" s="79"/>
      <c r="D159" s="79"/>
      <c r="E159" s="66">
        <f>F159+G159</f>
        <v>0</v>
      </c>
      <c r="F159" s="54">
        <f t="shared" si="201"/>
        <v>0</v>
      </c>
      <c r="G159" s="54">
        <f t="shared" si="201"/>
        <v>0</v>
      </c>
      <c r="H159" s="66">
        <f>I159+J159</f>
        <v>0</v>
      </c>
      <c r="I159" s="67"/>
      <c r="J159" s="67"/>
      <c r="K159" s="66">
        <f>L159+M159</f>
        <v>0</v>
      </c>
      <c r="L159" s="66">
        <f>O159+R159</f>
        <v>0</v>
      </c>
      <c r="M159" s="66">
        <f>P159+S159</f>
        <v>0</v>
      </c>
      <c r="N159" s="66">
        <f>O159+P159</f>
        <v>0</v>
      </c>
      <c r="O159" s="67"/>
      <c r="P159" s="67"/>
      <c r="Q159" s="66">
        <f>R159+S159</f>
        <v>0</v>
      </c>
      <c r="R159" s="67"/>
      <c r="S159" s="67"/>
      <c r="T159" s="66">
        <f>U159+V159</f>
        <v>0</v>
      </c>
      <c r="U159" s="66">
        <f>X159+AA159+AD159</f>
        <v>0</v>
      </c>
      <c r="V159" s="66">
        <f>Y159+AB159+AE159</f>
        <v>0</v>
      </c>
      <c r="W159" s="66">
        <f>X159+Y159</f>
        <v>0</v>
      </c>
      <c r="X159" s="67"/>
      <c r="Y159" s="67"/>
      <c r="Z159" s="66">
        <f>AA159+AB159</f>
        <v>0</v>
      </c>
      <c r="AA159" s="67"/>
      <c r="AB159" s="67"/>
      <c r="AC159" s="66">
        <f>AD159+AE159</f>
        <v>0</v>
      </c>
      <c r="AD159" s="79"/>
      <c r="AE159" s="79"/>
      <c r="AF159" s="67"/>
    </row>
    <row r="160" spans="1:32" s="80" customFormat="1" ht="15" customHeight="1" x14ac:dyDescent="0.15">
      <c r="A160" s="81"/>
      <c r="B160" s="29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</row>
    <row r="161" spans="1:32" s="80" customFormat="1" ht="15" customHeight="1" x14ac:dyDescent="0.15">
      <c r="A161" s="81"/>
      <c r="B161" s="29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</row>
    <row r="162" spans="1:32" s="80" customFormat="1" ht="15" customHeight="1" x14ac:dyDescent="0.15">
      <c r="A162" s="81"/>
      <c r="B162" s="29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</row>
    <row r="163" spans="1:32" s="29" customFormat="1" ht="15" customHeight="1" x14ac:dyDescent="0.15">
      <c r="A163" s="81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</row>
    <row r="164" spans="1:32" s="80" customFormat="1" ht="15" customHeight="1" x14ac:dyDescent="0.15">
      <c r="A164" s="81"/>
      <c r="B164" s="29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</row>
    <row r="165" spans="1:32" s="80" customFormat="1" ht="15" customHeight="1" x14ac:dyDescent="0.15">
      <c r="A165" s="81"/>
      <c r="B165" s="29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</row>
    <row r="166" spans="1:32" s="81" customFormat="1" ht="15" customHeight="1" x14ac:dyDescent="0.15">
      <c r="B166" s="29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</row>
    <row r="167" spans="1:32" s="81" customFormat="1" ht="15" customHeight="1" x14ac:dyDescent="0.15">
      <c r="B167" s="29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</row>
    <row r="168" spans="1:32" s="81" customFormat="1" ht="15" customHeight="1" x14ac:dyDescent="0.15">
      <c r="B168" s="29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</row>
    <row r="169" spans="1:32" s="81" customFormat="1" ht="15" customHeight="1" x14ac:dyDescent="0.15">
      <c r="B169" s="29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</row>
    <row r="170" spans="1:32" s="81" customFormat="1" ht="15" customHeight="1" x14ac:dyDescent="0.15">
      <c r="B170" s="29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</row>
    <row r="171" spans="1:32" s="81" customFormat="1" ht="15" customHeight="1" x14ac:dyDescent="0.15">
      <c r="B171" s="29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</row>
    <row r="172" spans="1:32" s="81" customFormat="1" ht="15" customHeight="1" x14ac:dyDescent="0.15">
      <c r="B172" s="29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</row>
    <row r="173" spans="1:32" s="81" customFormat="1" ht="15" customHeight="1" x14ac:dyDescent="0.15">
      <c r="B173" s="29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</row>
    <row r="174" spans="1:32" s="81" customFormat="1" ht="15" customHeight="1" x14ac:dyDescent="0.15">
      <c r="B174" s="29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</row>
    <row r="175" spans="1:32" s="81" customFormat="1" ht="15" customHeight="1" x14ac:dyDescent="0.15">
      <c r="B175" s="29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</row>
    <row r="176" spans="1:32" s="81" customFormat="1" ht="15" customHeight="1" x14ac:dyDescent="0.15">
      <c r="B176" s="29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</row>
    <row r="177" spans="2:32" s="81" customFormat="1" ht="15" customHeight="1" x14ac:dyDescent="0.15">
      <c r="B177" s="29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</row>
    <row r="178" spans="2:32" s="81" customFormat="1" ht="15" customHeight="1" x14ac:dyDescent="0.15">
      <c r="B178" s="29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</row>
    <row r="179" spans="2:32" s="81" customFormat="1" ht="15" customHeight="1" x14ac:dyDescent="0.15">
      <c r="B179" s="29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  <c r="AF179" s="82"/>
    </row>
    <row r="180" spans="2:32" s="81" customFormat="1" ht="15" customHeight="1" x14ac:dyDescent="0.15">
      <c r="B180" s="29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  <c r="AF180" s="82"/>
    </row>
    <row r="181" spans="2:32" s="81" customFormat="1" ht="15" customHeight="1" x14ac:dyDescent="0.15">
      <c r="B181" s="29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</row>
    <row r="182" spans="2:32" s="81" customFormat="1" ht="15" customHeight="1" x14ac:dyDescent="0.15">
      <c r="B182" s="29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  <c r="AF182" s="82"/>
    </row>
    <row r="183" spans="2:32" s="81" customFormat="1" ht="15" customHeight="1" x14ac:dyDescent="0.15">
      <c r="B183" s="29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82"/>
      <c r="AB183" s="82"/>
      <c r="AC183" s="82"/>
      <c r="AD183" s="82"/>
      <c r="AE183" s="82"/>
      <c r="AF183" s="82"/>
    </row>
    <row r="184" spans="2:32" s="81" customFormat="1" ht="15" customHeight="1" x14ac:dyDescent="0.15">
      <c r="B184" s="29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  <c r="AF184" s="82"/>
    </row>
    <row r="185" spans="2:32" s="81" customFormat="1" ht="15" customHeight="1" x14ac:dyDescent="0.15">
      <c r="B185" s="29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</row>
    <row r="186" spans="2:32" s="81" customFormat="1" ht="15" customHeight="1" x14ac:dyDescent="0.15">
      <c r="B186" s="29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</row>
    <row r="187" spans="2:32" s="81" customFormat="1" ht="15" customHeight="1" x14ac:dyDescent="0.15">
      <c r="B187" s="29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</row>
    <row r="188" spans="2:32" s="81" customFormat="1" ht="15" customHeight="1" x14ac:dyDescent="0.15">
      <c r="B188" s="29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</row>
    <row r="189" spans="2:32" s="81" customFormat="1" ht="15" customHeight="1" x14ac:dyDescent="0.15">
      <c r="B189" s="29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</row>
    <row r="190" spans="2:32" s="81" customFormat="1" ht="15" customHeight="1" x14ac:dyDescent="0.15">
      <c r="B190" s="29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</row>
    <row r="191" spans="2:32" s="81" customFormat="1" ht="15" customHeight="1" x14ac:dyDescent="0.15">
      <c r="B191" s="29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</row>
    <row r="192" spans="2:32" s="81" customFormat="1" ht="15" customHeight="1" x14ac:dyDescent="0.15">
      <c r="B192" s="29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  <c r="AF192" s="82"/>
    </row>
    <row r="193" spans="2:32" s="81" customFormat="1" ht="15" customHeight="1" x14ac:dyDescent="0.15">
      <c r="B193" s="29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82"/>
      <c r="AC193" s="82"/>
      <c r="AD193" s="82"/>
      <c r="AE193" s="82"/>
      <c r="AF193" s="82"/>
    </row>
    <row r="194" spans="2:32" s="81" customFormat="1" ht="15" customHeight="1" x14ac:dyDescent="0.15">
      <c r="B194" s="29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  <c r="AF194" s="82"/>
    </row>
    <row r="195" spans="2:32" s="81" customFormat="1" ht="15" customHeight="1" x14ac:dyDescent="0.15">
      <c r="B195" s="29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</row>
    <row r="196" spans="2:32" s="81" customFormat="1" ht="15" customHeight="1" x14ac:dyDescent="0.15">
      <c r="B196" s="29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  <c r="AF196" s="82"/>
    </row>
    <row r="197" spans="2:32" s="81" customFormat="1" ht="15" customHeight="1" x14ac:dyDescent="0.15">
      <c r="B197" s="29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  <c r="AF197" s="82"/>
    </row>
    <row r="198" spans="2:32" s="81" customFormat="1" ht="15" customHeight="1" x14ac:dyDescent="0.15">
      <c r="B198" s="29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  <c r="AF198" s="82"/>
    </row>
    <row r="199" spans="2:32" s="81" customFormat="1" ht="15" customHeight="1" x14ac:dyDescent="0.15">
      <c r="B199" s="29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  <c r="AF199" s="82"/>
    </row>
    <row r="200" spans="2:32" s="81" customFormat="1" ht="15" customHeight="1" x14ac:dyDescent="0.15">
      <c r="B200" s="29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2"/>
    </row>
    <row r="201" spans="2:32" s="81" customFormat="1" ht="15" customHeight="1" x14ac:dyDescent="0.15">
      <c r="B201" s="29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  <c r="AF201" s="82"/>
    </row>
    <row r="202" spans="2:32" s="81" customFormat="1" ht="15" customHeight="1" x14ac:dyDescent="0.15">
      <c r="B202" s="29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  <c r="AA202" s="82"/>
      <c r="AB202" s="82"/>
      <c r="AC202" s="82"/>
      <c r="AD202" s="82"/>
      <c r="AE202" s="82"/>
      <c r="AF202" s="82"/>
    </row>
    <row r="203" spans="2:32" s="81" customFormat="1" ht="15" customHeight="1" x14ac:dyDescent="0.15">
      <c r="B203" s="29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  <c r="AA203" s="82"/>
      <c r="AB203" s="82"/>
      <c r="AC203" s="82"/>
      <c r="AD203" s="82"/>
      <c r="AE203" s="82"/>
      <c r="AF203" s="82"/>
    </row>
    <row r="204" spans="2:32" s="81" customFormat="1" ht="15" customHeight="1" x14ac:dyDescent="0.15">
      <c r="B204" s="29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  <c r="AA204" s="82"/>
      <c r="AB204" s="82"/>
      <c r="AC204" s="82"/>
      <c r="AD204" s="82"/>
      <c r="AE204" s="82"/>
      <c r="AF204" s="82"/>
    </row>
    <row r="205" spans="2:32" ht="15" customHeight="1" x14ac:dyDescent="0.15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2"/>
    </row>
    <row r="206" spans="2:32" ht="15" customHeight="1" x14ac:dyDescent="0.15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2"/>
    </row>
    <row r="207" spans="2:32" ht="15" customHeight="1" x14ac:dyDescent="0.15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2"/>
    </row>
    <row r="208" spans="2:32" ht="15" customHeight="1" x14ac:dyDescent="0.15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2"/>
    </row>
    <row r="209" spans="2:32" ht="15" customHeight="1" x14ac:dyDescent="0.15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2"/>
    </row>
    <row r="210" spans="2:32" ht="15" customHeight="1" x14ac:dyDescent="0.15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2"/>
    </row>
    <row r="211" spans="2:32" ht="15" customHeight="1" x14ac:dyDescent="0.15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2"/>
    </row>
    <row r="212" spans="2:32" ht="15" customHeight="1" x14ac:dyDescent="0.15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2"/>
    </row>
    <row r="213" spans="2:32" ht="15" customHeight="1" x14ac:dyDescent="0.15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2"/>
    </row>
    <row r="214" spans="2:32" ht="15" customHeight="1" x14ac:dyDescent="0.15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2"/>
    </row>
    <row r="215" spans="2:32" ht="15" customHeight="1" x14ac:dyDescent="0.15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2"/>
    </row>
    <row r="216" spans="2:32" ht="15" customHeight="1" x14ac:dyDescent="0.15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2"/>
    </row>
    <row r="217" spans="2:32" ht="15" customHeight="1" x14ac:dyDescent="0.15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2"/>
    </row>
    <row r="218" spans="2:32" ht="15" customHeight="1" x14ac:dyDescent="0.15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2"/>
    </row>
    <row r="219" spans="2:32" ht="15" customHeight="1" x14ac:dyDescent="0.15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2"/>
    </row>
    <row r="220" spans="2:32" ht="15" customHeight="1" x14ac:dyDescent="0.15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2"/>
    </row>
    <row r="221" spans="2:32" ht="15" customHeight="1" x14ac:dyDescent="0.15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2"/>
    </row>
    <row r="222" spans="2:32" ht="15" customHeight="1" x14ac:dyDescent="0.15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2"/>
    </row>
    <row r="223" spans="2:32" ht="15" customHeight="1" x14ac:dyDescent="0.15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2"/>
    </row>
    <row r="224" spans="2:32" ht="15" customHeight="1" x14ac:dyDescent="0.15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2"/>
    </row>
    <row r="225" spans="2:32" ht="15" customHeight="1" x14ac:dyDescent="0.15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2"/>
    </row>
    <row r="226" spans="2:32" ht="15" customHeight="1" x14ac:dyDescent="0.15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2"/>
    </row>
    <row r="227" spans="2:32" ht="15" customHeight="1" x14ac:dyDescent="0.15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</row>
    <row r="228" spans="2:32" ht="15" customHeight="1" x14ac:dyDescent="0.15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</row>
    <row r="229" spans="2:32" ht="15" customHeight="1" x14ac:dyDescent="0.15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</row>
    <row r="230" spans="2:32" ht="15" customHeight="1" x14ac:dyDescent="0.15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</row>
    <row r="231" spans="2:32" ht="15" customHeight="1" x14ac:dyDescent="0.15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</row>
    <row r="232" spans="2:32" ht="15" customHeight="1" x14ac:dyDescent="0.15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</row>
    <row r="233" spans="2:32" ht="15" customHeight="1" x14ac:dyDescent="0.15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</row>
    <row r="234" spans="2:32" ht="15" customHeight="1" x14ac:dyDescent="0.15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</row>
    <row r="235" spans="2:32" ht="15" customHeight="1" x14ac:dyDescent="0.15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</row>
    <row r="236" spans="2:32" ht="15" customHeight="1" x14ac:dyDescent="0.15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</row>
    <row r="237" spans="2:32" ht="15" customHeight="1" x14ac:dyDescent="0.15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</row>
    <row r="238" spans="2:32" ht="15" customHeight="1" x14ac:dyDescent="0.15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</row>
    <row r="239" spans="2:32" ht="15" customHeight="1" x14ac:dyDescent="0.15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</row>
    <row r="240" spans="2:32" ht="15" customHeight="1" x14ac:dyDescent="0.15"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</row>
    <row r="241" spans="2:30" ht="15" customHeight="1" x14ac:dyDescent="0.15"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</row>
    <row r="242" spans="2:30" ht="15" customHeight="1" x14ac:dyDescent="0.15"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</row>
    <row r="243" spans="2:30" ht="15" customHeight="1" x14ac:dyDescent="0.15"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</row>
    <row r="244" spans="2:30" ht="15" customHeight="1" x14ac:dyDescent="0.15"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</row>
    <row r="245" spans="2:30" ht="15" customHeight="1" x14ac:dyDescent="0.15"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</row>
    <row r="246" spans="2:30" ht="15" customHeight="1" x14ac:dyDescent="0.15"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</row>
    <row r="247" spans="2:30" ht="15" customHeight="1" x14ac:dyDescent="0.15"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</row>
    <row r="248" spans="2:30" ht="15" customHeight="1" x14ac:dyDescent="0.15"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</row>
    <row r="249" spans="2:30" ht="15" customHeight="1" x14ac:dyDescent="0.15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</row>
    <row r="250" spans="2:30" ht="15" customHeight="1" x14ac:dyDescent="0.15"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</row>
    <row r="251" spans="2:30" ht="15" customHeight="1" x14ac:dyDescent="0.15"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</row>
    <row r="252" spans="2:30" ht="15" customHeight="1" x14ac:dyDescent="0.15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</row>
    <row r="253" spans="2:30" ht="15" customHeight="1" x14ac:dyDescent="0.15"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</row>
    <row r="254" spans="2:30" ht="13.9" customHeight="1" x14ac:dyDescent="0.15"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</row>
    <row r="255" spans="2:30" ht="13.9" customHeight="1" x14ac:dyDescent="0.15"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</row>
    <row r="256" spans="2:30" ht="13.9" customHeight="1" x14ac:dyDescent="0.15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</row>
    <row r="257" spans="2:30" ht="13.9" customHeight="1" x14ac:dyDescent="0.15"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</row>
    <row r="258" spans="2:30" ht="13.9" customHeight="1" x14ac:dyDescent="0.15"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</row>
    <row r="259" spans="2:30" ht="13.9" customHeight="1" x14ac:dyDescent="0.15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</row>
    <row r="260" spans="2:30" ht="13.9" customHeight="1" x14ac:dyDescent="0.15"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</row>
    <row r="261" spans="2:30" ht="13.9" customHeight="1" x14ac:dyDescent="0.15"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</row>
    <row r="262" spans="2:30" ht="13.9" customHeight="1" x14ac:dyDescent="0.15"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</row>
    <row r="263" spans="2:30" ht="13.9" customHeight="1" x14ac:dyDescent="0.15"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</row>
    <row r="264" spans="2:30" ht="13.9" customHeight="1" x14ac:dyDescent="0.15"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</row>
    <row r="265" spans="2:30" ht="13.9" customHeight="1" x14ac:dyDescent="0.15"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</row>
    <row r="266" spans="2:30" ht="13.9" customHeight="1" x14ac:dyDescent="0.15"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</row>
    <row r="267" spans="2:30" ht="13.9" customHeight="1" x14ac:dyDescent="0.15"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</row>
    <row r="268" spans="2:30" ht="13.9" customHeight="1" x14ac:dyDescent="0.15"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</row>
    <row r="269" spans="2:30" ht="13.9" customHeight="1" x14ac:dyDescent="0.15"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</row>
    <row r="270" spans="2:30" ht="13.9" customHeight="1" x14ac:dyDescent="0.15"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</row>
    <row r="271" spans="2:30" ht="13.9" customHeight="1" x14ac:dyDescent="0.15"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</row>
    <row r="272" spans="2:30" ht="13.9" customHeight="1" x14ac:dyDescent="0.15"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</row>
    <row r="273" spans="2:30" ht="13.9" customHeight="1" x14ac:dyDescent="0.15"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</row>
    <row r="274" spans="2:30" ht="13.9" customHeight="1" x14ac:dyDescent="0.15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</row>
    <row r="275" spans="2:30" ht="13.9" customHeight="1" x14ac:dyDescent="0.15"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</row>
    <row r="276" spans="2:30" ht="13.9" customHeight="1" x14ac:dyDescent="0.15"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</row>
    <row r="277" spans="2:30" ht="13.9" customHeight="1" x14ac:dyDescent="0.15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</row>
    <row r="278" spans="2:30" ht="13.9" customHeight="1" x14ac:dyDescent="0.15"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</row>
    <row r="279" spans="2:30" ht="13.9" customHeight="1" x14ac:dyDescent="0.15"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</row>
    <row r="280" spans="2:30" ht="13.9" customHeight="1" x14ac:dyDescent="0.15"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</row>
    <row r="281" spans="2:30" ht="13.9" customHeight="1" x14ac:dyDescent="0.15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</row>
    <row r="282" spans="2:30" ht="13.9" customHeight="1" x14ac:dyDescent="0.15"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</row>
    <row r="283" spans="2:30" ht="13.9" customHeight="1" x14ac:dyDescent="0.15"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</row>
    <row r="284" spans="2:30" ht="13.9" customHeight="1" x14ac:dyDescent="0.15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</row>
    <row r="285" spans="2:30" ht="13.9" customHeight="1" x14ac:dyDescent="0.15"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</row>
    <row r="286" spans="2:30" ht="13.9" customHeight="1" x14ac:dyDescent="0.15"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</row>
    <row r="287" spans="2:30" ht="13.9" customHeight="1" x14ac:dyDescent="0.15"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</row>
    <row r="288" spans="2:30" ht="13.9" customHeight="1" x14ac:dyDescent="0.15"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</row>
    <row r="289" spans="2:30" ht="13.9" customHeight="1" x14ac:dyDescent="0.15"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</row>
    <row r="290" spans="2:30" ht="13.9" customHeight="1" x14ac:dyDescent="0.15"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</row>
    <row r="291" spans="2:30" ht="13.9" customHeight="1" x14ac:dyDescent="0.15"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</row>
    <row r="292" spans="2:30" ht="13.9" customHeight="1" x14ac:dyDescent="0.15"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</row>
    <row r="293" spans="2:30" ht="13.9" customHeight="1" x14ac:dyDescent="0.15"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</row>
    <row r="294" spans="2:30" ht="13.9" customHeight="1" x14ac:dyDescent="0.15"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</row>
    <row r="295" spans="2:30" ht="13.9" customHeight="1" x14ac:dyDescent="0.15"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</row>
    <row r="296" spans="2:30" ht="13.9" customHeight="1" x14ac:dyDescent="0.15"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</row>
    <row r="297" spans="2:30" ht="13.9" customHeight="1" x14ac:dyDescent="0.15"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</row>
    <row r="298" spans="2:30" ht="13.9" customHeight="1" x14ac:dyDescent="0.15"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</row>
    <row r="299" spans="2:30" ht="13.9" customHeight="1" x14ac:dyDescent="0.15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</row>
    <row r="300" spans="2:30" ht="13.9" customHeight="1" x14ac:dyDescent="0.15"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</row>
    <row r="301" spans="2:30" ht="13.9" customHeight="1" x14ac:dyDescent="0.15"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</row>
    <row r="302" spans="2:30" ht="13.9" customHeight="1" x14ac:dyDescent="0.15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</row>
    <row r="303" spans="2:30" ht="13.9" customHeight="1" x14ac:dyDescent="0.15"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</row>
    <row r="304" spans="2:30" ht="13.9" customHeight="1" x14ac:dyDescent="0.15"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</row>
    <row r="305" spans="2:30" ht="13.9" customHeight="1" x14ac:dyDescent="0.15"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</row>
    <row r="306" spans="2:30" ht="13.9" customHeight="1" x14ac:dyDescent="0.15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</row>
    <row r="307" spans="2:30" ht="13.9" customHeight="1" x14ac:dyDescent="0.15"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</row>
    <row r="308" spans="2:30" ht="13.9" customHeight="1" x14ac:dyDescent="0.15"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</row>
    <row r="309" spans="2:30" ht="13.9" customHeight="1" x14ac:dyDescent="0.15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</row>
    <row r="310" spans="2:30" ht="13.9" customHeight="1" x14ac:dyDescent="0.15"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</row>
    <row r="311" spans="2:30" ht="13.9" customHeight="1" x14ac:dyDescent="0.15"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</row>
    <row r="312" spans="2:30" ht="13.9" customHeight="1" x14ac:dyDescent="0.15"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</row>
    <row r="313" spans="2:30" ht="13.9" customHeight="1" x14ac:dyDescent="0.15"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</row>
    <row r="314" spans="2:30" ht="13.9" customHeight="1" x14ac:dyDescent="0.15"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</row>
    <row r="315" spans="2:30" ht="13.9" customHeight="1" x14ac:dyDescent="0.15"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</row>
    <row r="316" spans="2:30" ht="13.9" customHeight="1" x14ac:dyDescent="0.15"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</row>
    <row r="317" spans="2:30" ht="13.9" customHeight="1" x14ac:dyDescent="0.15"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</row>
    <row r="318" spans="2:30" ht="13.9" customHeight="1" x14ac:dyDescent="0.15"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</row>
    <row r="319" spans="2:30" ht="13.9" customHeight="1" x14ac:dyDescent="0.15"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</row>
    <row r="320" spans="2:30" ht="13.9" customHeight="1" x14ac:dyDescent="0.15"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</row>
    <row r="321" spans="2:30" ht="13.9" customHeight="1" x14ac:dyDescent="0.15"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</row>
    <row r="322" spans="2:30" ht="13.9" customHeight="1" x14ac:dyDescent="0.15"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</row>
    <row r="323" spans="2:30" ht="13.9" customHeight="1" x14ac:dyDescent="0.15"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</row>
    <row r="324" spans="2:30" ht="13.9" customHeight="1" x14ac:dyDescent="0.15"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</row>
    <row r="325" spans="2:30" ht="13.9" customHeight="1" x14ac:dyDescent="0.15"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</row>
    <row r="326" spans="2:30" ht="13.9" customHeight="1" x14ac:dyDescent="0.15"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</row>
    <row r="327" spans="2:30" ht="13.9" customHeight="1" x14ac:dyDescent="0.15"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</row>
    <row r="328" spans="2:30" ht="13.9" customHeight="1" x14ac:dyDescent="0.15"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</row>
    <row r="329" spans="2:30" ht="13.9" customHeight="1" x14ac:dyDescent="0.15"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</row>
    <row r="330" spans="2:30" ht="13.9" customHeight="1" x14ac:dyDescent="0.15"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</row>
    <row r="331" spans="2:30" ht="13.9" customHeight="1" x14ac:dyDescent="0.15"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</row>
    <row r="332" spans="2:30" ht="13.9" customHeight="1" x14ac:dyDescent="0.15"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</row>
    <row r="333" spans="2:30" ht="13.9" customHeight="1" x14ac:dyDescent="0.15"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</row>
    <row r="334" spans="2:30" ht="13.9" customHeight="1" x14ac:dyDescent="0.15"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</row>
    <row r="335" spans="2:30" ht="13.9" customHeight="1" x14ac:dyDescent="0.15"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</row>
    <row r="336" spans="2:30" ht="13.9" customHeight="1" x14ac:dyDescent="0.15"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</row>
    <row r="337" spans="2:30" ht="13.9" customHeight="1" x14ac:dyDescent="0.15"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</row>
    <row r="338" spans="2:30" ht="13.9" customHeight="1" x14ac:dyDescent="0.15"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</row>
    <row r="339" spans="2:30" ht="13.9" customHeight="1" x14ac:dyDescent="0.15"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</row>
    <row r="340" spans="2:30" ht="13.9" customHeight="1" x14ac:dyDescent="0.15"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</row>
    <row r="341" spans="2:30" ht="13.9" customHeight="1" x14ac:dyDescent="0.15"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</row>
    <row r="342" spans="2:30" ht="13.9" customHeight="1" x14ac:dyDescent="0.15"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</row>
    <row r="343" spans="2:30" ht="13.9" customHeight="1" x14ac:dyDescent="0.15"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</row>
    <row r="344" spans="2:30" ht="13.9" customHeight="1" x14ac:dyDescent="0.15"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</row>
    <row r="345" spans="2:30" ht="13.9" customHeight="1" x14ac:dyDescent="0.15"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</row>
    <row r="346" spans="2:30" ht="13.9" customHeight="1" x14ac:dyDescent="0.15"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</row>
    <row r="347" spans="2:30" ht="13.9" customHeight="1" x14ac:dyDescent="0.15"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</row>
    <row r="348" spans="2:30" x14ac:dyDescent="0.15"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</row>
    <row r="349" spans="2:30" x14ac:dyDescent="0.15"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</row>
    <row r="350" spans="2:30" x14ac:dyDescent="0.15"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</row>
    <row r="351" spans="2:30" x14ac:dyDescent="0.15"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</row>
    <row r="352" spans="2:30" x14ac:dyDescent="0.15"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</row>
    <row r="353" spans="2:30" x14ac:dyDescent="0.15"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</row>
    <row r="354" spans="2:30" x14ac:dyDescent="0.15"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</row>
    <row r="355" spans="2:30" x14ac:dyDescent="0.15"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</row>
  </sheetData>
  <mergeCells count="1">
    <mergeCell ref="C3:C5"/>
  </mergeCells>
  <phoneticPr fontId="5"/>
  <pageMargins left="0.59055118110236227" right="0.59055118110236227" top="0.59055118110236227" bottom="0.59055118110236227" header="0.31496062992125984" footer="0.31496062992125984"/>
  <pageSetup paperSize="9" scale="91" fitToHeight="6" orientation="landscape" r:id="rId1"/>
  <headerFooter alignWithMargins="0"/>
  <rowBreaks count="5" manualBreakCount="5">
    <brk id="34" min="1" max="30" man="1"/>
    <brk id="64" min="1" max="30" man="1"/>
    <brk id="96" min="1" max="30" man="1"/>
    <brk id="118" min="1" max="30" man="1"/>
    <brk id="133" min="1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幼稚園</vt:lpstr>
      <vt:lpstr>幼稚園!Print_Area</vt:lpstr>
      <vt:lpstr>幼稚園!Print_Titles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2023-12-14T05:27:25Z</dcterms:modified>
</cp:coreProperties>
</file>