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5\"/>
    </mc:Choice>
  </mc:AlternateContent>
  <bookViews>
    <workbookView xWindow="0" yWindow="0" windowWidth="28800" windowHeight="12390"/>
  </bookViews>
  <sheets>
    <sheet name="人口と世帯数" sheetId="6" r:id="rId1"/>
    <sheet name="4月中の人口移動①" sheetId="8" r:id="rId2"/>
    <sheet name="4月中の人口移動②" sheetId="7" r:id="rId3"/>
    <sheet name="人口の推移" sheetId="9" r:id="rId4"/>
  </sheets>
  <definedNames>
    <definedName name="_xlnm.Print_Area" localSheetId="1">'4月中の人口移動①'!$A$1:$Z$36</definedName>
    <definedName name="_xlnm.Print_Area" localSheetId="2">'4月中の人口移動②'!$A$1:$AE$36</definedName>
  </definedNames>
  <calcPr calcId="152511"/>
</workbook>
</file>

<file path=xl/calcChain.xml><?xml version="1.0" encoding="utf-8"?>
<calcChain xmlns="http://schemas.openxmlformats.org/spreadsheetml/2006/main">
  <c r="G6" i="9" l="1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<sst xmlns="http://schemas.openxmlformats.org/spreadsheetml/2006/main" count="280" uniqueCount="126">
  <si>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</si>
  <si>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</si>
  <si>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</si>
  <si>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</si>
  <si>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</si>
  <si>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</si>
  <si>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</si>
  <si>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</si>
  <si>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</si>
  <si>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</si>
  <si>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</si>
  <si>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</si>
  <si>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</si>
  <si>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5月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</si>
  <si>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</si>
  <si>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</si>
  <si>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</si>
  <si>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</si>
  <si>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</si>
  <si>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</si>
  <si>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</si>
  <si>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</si>
  <si>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</si>
  <si>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</si>
  <si>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</si>
  <si>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</si>
  <si>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</si>
  <si>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</si>
  <si>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</si>
  <si>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</si>
  <si>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</si>
  <si>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</si>
  <si>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</si>
  <si>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</si>
  <si>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</si>
  <si>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</si>
  <si>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</si>
  <si>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</si>
  <si>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</si>
  <si>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</si>
  <si>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</si>
  <si>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</si>
  <si>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</si>
  <si>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</si>
  <si>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</si>
  <si>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</si>
  <si>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</si>
  <si>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</si>
  <si>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</si>
  <si>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</si>
  <si>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</si>
  <si>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</si>
  <si>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</si>
  <si>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</si>
  <si>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</si>
  <si>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</si>
  <si>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</si>
  <si>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</si>
  <si>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</si>
  <si>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</si>
  <si>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</si>
  <si>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</si>
  <si>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</si>
  <si>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</si>
  <si>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</si>
  <si>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</si>
  <si>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</si>
  <si>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</si>
  <si>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</si>
  <si>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</si>
  <si>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</si>
  <si>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</si>
  <si>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</si>
  <si>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市町名</t>
    <rPh sb="0" eb="2">
      <t>シチョウソン</t>
    </rPh>
    <rPh sb="2" eb="3">
      <t>メイ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</si>
  <si>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</si>
  <si>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</si>
  <si>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4月中の人口移動①</t>
    <phoneticPr fontId="3"/>
  </si>
  <si>
    <t>4月中の人口移動②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</si>
  <si>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</si>
  <si>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</si>
  <si>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</si>
  <si>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</si>
  <si>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</si>
  <si>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</si>
  <si>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</si>
  <si>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</si>
  <si>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</si>
  <si>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.5.1</t>
    <phoneticPr fontId="15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</si>
  <si>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</si>
  <si>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</si>
  <si>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</si>
  <si>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</si>
  <si>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</si>
  <si>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</si>
  <si>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</si>
  <si>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.9. 1</t>
    <phoneticPr fontId="3"/>
  </si>
  <si>
    <t>.8. 1</t>
    <phoneticPr fontId="3"/>
  </si>
  <si>
    <t>.10. 1</t>
    <phoneticPr fontId="15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</si>
  <si>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</si>
  <si>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</si>
  <si>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5"/>
  </si>
  <si>
    <t>.10. 1</t>
  </si>
  <si>
    <t>※</t>
  </si>
  <si>
    <t>.10. 1</t>
    <phoneticPr fontId="3"/>
  </si>
  <si>
    <t>.10. 1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</si>
  <si>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</si>
  <si>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</si>
  <si>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</si>
  <si>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</si>
  <si>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</si>
  <si>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</si>
  <si>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※</t>
    <phoneticPr fontId="3"/>
  </si>
  <si>
    <t>.10. 1</t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</si>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</sst>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85">
    <xf numFmtId="0" fontId="0" fillId="0" borderId="0" xfId="0">
      <alignment vertical="center"/>
    </xf>
    <xf numFmtId="0" fontId="6" fillId="0" borderId="1" xfId="7" applyFont="1" applyBorder="1" applyAlignment="1">
      <alignment horizontal="center" vertical="center"/>
    </xf>
    <xf numFmtId="0" fontId="5" fillId="0" borderId="0" xfId="7" applyFont="1" applyBorder="1"/>
    <xf numFmtId="0" fontId="6" fillId="0" borderId="2" xfId="7" applyFont="1" applyBorder="1" applyAlignment="1">
      <alignment horizontal="right" vertical="center"/>
    </xf>
    <xf numFmtId="0" fontId="6" fillId="0" borderId="3" xfId="7" applyFont="1" applyBorder="1" applyAlignment="1">
      <alignment horizontal="left" vertical="center"/>
    </xf>
    <xf numFmtId="0" fontId="6" fillId="0" borderId="3" xfId="7" applyFont="1" applyBorder="1" applyAlignment="1">
      <alignment horizontal="distributed" vertical="center"/>
    </xf>
    <xf numFmtId="0" fontId="6" fillId="0" borderId="1" xfId="7" applyFont="1" applyBorder="1" applyAlignment="1">
      <alignment horizontal="distributed" vertical="center"/>
    </xf>
    <xf numFmtId="0" fontId="7" fillId="0" borderId="0" xfId="7" applyFont="1" applyBorder="1" applyAlignment="1"/>
    <xf numFmtId="0" fontId="7" fillId="0" borderId="0" xfId="7" applyFont="1" applyBorder="1"/>
    <xf numFmtId="178" fontId="8" fillId="0" borderId="0" xfId="7" applyNumberFormat="1" applyFont="1" applyBorder="1"/>
    <xf numFmtId="0" fontId="6" fillId="0" borderId="4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0" xfId="7" applyFont="1" applyBorder="1" applyAlignment="1">
      <alignment horizontal="left"/>
    </xf>
    <xf numFmtId="0" fontId="10" fillId="0" borderId="0" xfId="5" applyFont="1"/>
    <xf numFmtId="3" fontId="6" fillId="0" borderId="0" xfId="5" applyNumberFormat="1" applyFont="1"/>
    <xf numFmtId="0" fontId="6" fillId="0" borderId="0" xfId="5" applyFont="1"/>
    <xf numFmtId="0" fontId="8" fillId="0" borderId="0" xfId="7" applyFont="1" applyBorder="1"/>
    <xf numFmtId="0" fontId="10" fillId="0" borderId="0" xfId="5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179" fontId="6" fillId="0" borderId="7" xfId="5" applyNumberFormat="1" applyFont="1" applyBorder="1"/>
    <xf numFmtId="179" fontId="6" fillId="0" borderId="8" xfId="5" applyNumberFormat="1" applyFont="1" applyBorder="1"/>
    <xf numFmtId="0" fontId="2" fillId="0" borderId="0" xfId="5" applyFont="1"/>
    <xf numFmtId="0" fontId="2" fillId="0" borderId="0" xfId="5" applyFont="1" applyFill="1"/>
    <xf numFmtId="0" fontId="2" fillId="0" borderId="0" xfId="5" applyFont="1" applyFill="1" applyBorder="1"/>
    <xf numFmtId="0" fontId="2" fillId="0" borderId="0" xfId="5" applyFont="1" applyBorder="1"/>
    <xf numFmtId="178" fontId="8" fillId="0" borderId="0" xfId="5" applyNumberFormat="1" applyFont="1" applyFill="1" applyBorder="1"/>
    <xf numFmtId="179" fontId="2" fillId="0" borderId="0" xfId="6" applyNumberFormat="1" applyFont="1" applyFill="1" applyBorder="1">
      <alignment vertical="center"/>
    </xf>
    <xf numFmtId="179" fontId="2" fillId="0" borderId="0" xfId="6" applyNumberFormat="1" applyFont="1" applyBorder="1">
      <alignment vertical="center"/>
    </xf>
    <xf numFmtId="0" fontId="8" fillId="0" borderId="0" xfId="5" applyFont="1" applyBorder="1" applyAlignment="1">
      <alignment horizontal="distributed" vertical="center"/>
    </xf>
    <xf numFmtId="0" fontId="12" fillId="0" borderId="0" xfId="5" applyFont="1"/>
    <xf numFmtId="0" fontId="12" fillId="0" borderId="0" xfId="5" applyFont="1" applyFill="1"/>
    <xf numFmtId="179" fontId="12" fillId="0" borderId="3" xfId="6" applyNumberFormat="1" applyFont="1" applyFill="1" applyBorder="1">
      <alignment vertical="center"/>
    </xf>
    <xf numFmtId="179" fontId="12" fillId="0" borderId="8" xfId="6" applyNumberFormat="1" applyFont="1" applyFill="1" applyBorder="1">
      <alignment vertical="center"/>
    </xf>
    <xf numFmtId="179" fontId="12" fillId="0" borderId="7" xfId="6" applyNumberFormat="1" applyFont="1" applyFill="1" applyBorder="1">
      <alignment vertical="center"/>
    </xf>
    <xf numFmtId="0" fontId="6" fillId="0" borderId="9" xfId="4" applyFont="1" applyBorder="1" applyAlignment="1">
      <alignment horizontal="distributed" vertical="center"/>
    </xf>
    <xf numFmtId="179" fontId="12" fillId="0" borderId="0" xfId="6" applyNumberFormat="1" applyFont="1" applyFill="1" applyBorder="1">
      <alignment vertical="center"/>
    </xf>
    <xf numFmtId="179" fontId="12" fillId="0" borderId="8" xfId="6" applyNumberFormat="1" applyFont="1" applyBorder="1">
      <alignment vertical="center"/>
    </xf>
    <xf numFmtId="0" fontId="6" fillId="0" borderId="8" xfId="5" applyFont="1" applyBorder="1" applyAlignment="1">
      <alignment horizontal="distributed" vertical="center"/>
    </xf>
    <xf numFmtId="0" fontId="12" fillId="0" borderId="0" xfId="5" applyFont="1" applyBorder="1"/>
    <xf numFmtId="0" fontId="12" fillId="0" borderId="0" xfId="5" applyFont="1" applyFill="1" applyBorder="1"/>
    <xf numFmtId="179" fontId="12" fillId="0" borderId="1" xfId="6" applyNumberFormat="1" applyFont="1" applyFill="1" applyBorder="1">
      <alignment vertical="center"/>
    </xf>
    <xf numFmtId="179" fontId="12" fillId="0" borderId="4" xfId="6" applyNumberFormat="1" applyFont="1" applyFill="1" applyBorder="1">
      <alignment vertical="center"/>
    </xf>
    <xf numFmtId="0" fontId="6" fillId="0" borderId="10" xfId="4" applyFont="1" applyBorder="1" applyAlignment="1">
      <alignment horizontal="distributed" vertical="center"/>
    </xf>
    <xf numFmtId="179" fontId="12" fillId="0" borderId="0" xfId="6" applyNumberFormat="1" applyFont="1" applyBorder="1">
      <alignment vertical="center"/>
    </xf>
    <xf numFmtId="0" fontId="6" fillId="0" borderId="0" xfId="5" applyFont="1" applyBorder="1" applyAlignment="1">
      <alignment horizontal="distributed" vertical="center"/>
    </xf>
    <xf numFmtId="179" fontId="12" fillId="0" borderId="1" xfId="2" applyNumberFormat="1" applyFont="1" applyFill="1" applyBorder="1" applyAlignment="1">
      <alignment vertical="center"/>
    </xf>
    <xf numFmtId="179" fontId="12" fillId="0" borderId="0" xfId="2" applyNumberFormat="1" applyFont="1" applyFill="1" applyBorder="1" applyAlignment="1">
      <alignment vertical="center"/>
    </xf>
    <xf numFmtId="0" fontId="6" fillId="0" borderId="11" xfId="4" applyFont="1" applyBorder="1" applyAlignment="1">
      <alignment horizontal="distributed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2" fillId="0" borderId="0" xfId="5" applyFont="1" applyFill="1" applyAlignment="1">
      <alignment horizontal="right"/>
    </xf>
    <xf numFmtId="0" fontId="2" fillId="0" borderId="0" xfId="5" applyFont="1" applyFill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0" fillId="0" borderId="0" xfId="5" applyFont="1"/>
    <xf numFmtId="0" fontId="13" fillId="0" borderId="0" xfId="8" applyFont="1" applyFill="1"/>
    <xf numFmtId="0" fontId="11" fillId="0" borderId="0" xfId="8" applyFont="1" applyFill="1" applyAlignment="1">
      <alignment horizontal="center"/>
    </xf>
    <xf numFmtId="0" fontId="11" fillId="0" borderId="0" xfId="8" applyFont="1" applyFill="1"/>
    <xf numFmtId="0" fontId="11" fillId="0" borderId="0" xfId="8" applyFont="1" applyFill="1" applyAlignment="1">
      <alignment horizontal="right"/>
    </xf>
    <xf numFmtId="38" fontId="11" fillId="0" borderId="0" xfId="3" applyFont="1" applyFill="1" applyAlignment="1">
      <alignment horizontal="center"/>
    </xf>
    <xf numFmtId="0" fontId="11" fillId="0" borderId="0" xfId="8" applyFont="1" applyFill="1" applyAlignment="1"/>
    <xf numFmtId="0" fontId="14" fillId="0" borderId="0" xfId="8" applyFont="1" applyFill="1" applyAlignment="1"/>
    <xf numFmtId="0" fontId="14" fillId="0" borderId="0" xfId="8" applyFont="1" applyFill="1" applyAlignment="1">
      <alignment horizontal="center"/>
    </xf>
    <xf numFmtId="38" fontId="14" fillId="0" borderId="0" xfId="3" applyFont="1" applyFill="1" applyAlignment="1">
      <alignment horizontal="center"/>
    </xf>
    <xf numFmtId="0" fontId="14" fillId="0" borderId="0" xfId="8" applyFont="1" applyFill="1"/>
    <xf numFmtId="0" fontId="11" fillId="0" borderId="0" xfId="8" applyFont="1" applyFill="1" applyAlignment="1">
      <alignment horizontal="left"/>
    </xf>
    <xf numFmtId="38" fontId="14" fillId="0" borderId="0" xfId="3" applyFont="1" applyFill="1" applyAlignment="1"/>
    <xf numFmtId="0" fontId="13" fillId="0" borderId="0" xfId="8" applyFont="1" applyFill="1" applyAlignment="1">
      <alignment horizontal="center"/>
    </xf>
    <xf numFmtId="2" fontId="11" fillId="0" borderId="0" xfId="8" applyNumberFormat="1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center"/>
    </xf>
    <xf numFmtId="38" fontId="11" fillId="0" borderId="0" xfId="3" applyFont="1" applyFill="1" applyBorder="1" applyAlignment="1">
      <alignment horizontal="center"/>
    </xf>
    <xf numFmtId="0" fontId="2" fillId="0" borderId="0" xfId="8" applyFont="1" applyFill="1" applyBorder="1"/>
    <xf numFmtId="0" fontId="11" fillId="0" borderId="0" xfId="8" applyFont="1" applyFill="1" applyBorder="1" applyAlignment="1">
      <alignment horizontal="right"/>
    </xf>
    <xf numFmtId="0" fontId="11" fillId="0" borderId="0" xfId="8" applyFont="1" applyFill="1" applyBorder="1" applyAlignment="1">
      <alignment horizontal="center"/>
    </xf>
    <xf numFmtId="0" fontId="13" fillId="0" borderId="0" xfId="8" applyFont="1" applyFill="1" applyBorder="1"/>
    <xf numFmtId="177" fontId="11" fillId="0" borderId="0" xfId="8" applyNumberFormat="1" applyFont="1" applyFill="1" applyBorder="1" applyAlignment="1">
      <alignment horizontal="right"/>
    </xf>
    <xf numFmtId="2" fontId="11" fillId="0" borderId="0" xfId="8" applyNumberFormat="1" applyFont="1" applyFill="1" applyBorder="1" applyAlignment="1">
      <alignment horizontal="right"/>
    </xf>
    <xf numFmtId="180" fontId="2" fillId="0" borderId="0" xfId="3" applyNumberFormat="1" applyFont="1" applyFill="1" applyBorder="1" applyAlignment="1">
      <alignment horizontal="right"/>
    </xf>
    <xf numFmtId="179" fontId="11" fillId="0" borderId="0" xfId="3" applyNumberFormat="1" applyFont="1" applyFill="1" applyBorder="1" applyAlignment="1">
      <alignment horizontal="right"/>
    </xf>
    <xf numFmtId="181" fontId="11" fillId="0" borderId="0" xfId="3" applyNumberFormat="1" applyFont="1" applyFill="1" applyBorder="1" applyAlignment="1">
      <alignment horizontal="right"/>
    </xf>
    <xf numFmtId="0" fontId="17" fillId="0" borderId="0" xfId="8" applyFont="1" applyFill="1" applyBorder="1"/>
    <xf numFmtId="0" fontId="2" fillId="0" borderId="0" xfId="8" applyFont="1" applyFill="1" applyBorder="1" applyAlignment="1">
      <alignment horizontal="center"/>
    </xf>
    <xf numFmtId="177" fontId="11" fillId="0" borderId="13" xfId="8" applyNumberFormat="1" applyFont="1" applyFill="1" applyBorder="1" applyAlignment="1">
      <alignment horizontal="right"/>
    </xf>
    <xf numFmtId="2" fontId="11" fillId="0" borderId="14" xfId="8" applyNumberFormat="1" applyFont="1" applyFill="1" applyBorder="1" applyAlignment="1">
      <alignment horizontal="right"/>
    </xf>
    <xf numFmtId="180" fontId="2" fillId="0" borderId="14" xfId="3" applyNumberFormat="1" applyFont="1" applyFill="1" applyBorder="1" applyAlignment="1">
      <alignment horizontal="right"/>
    </xf>
    <xf numFmtId="179" fontId="11" fillId="0" borderId="14" xfId="3" applyNumberFormat="1" applyFont="1" applyFill="1" applyBorder="1" applyAlignment="1">
      <alignment horizontal="right"/>
    </xf>
    <xf numFmtId="181" fontId="11" fillId="0" borderId="14" xfId="3" applyNumberFormat="1" applyFont="1" applyFill="1" applyBorder="1" applyAlignment="1">
      <alignment horizontal="right"/>
    </xf>
    <xf numFmtId="180" fontId="2" fillId="0" borderId="15" xfId="3" applyNumberFormat="1" applyFont="1" applyFill="1" applyBorder="1" applyAlignment="1">
      <alignment horizontal="right"/>
    </xf>
    <xf numFmtId="0" fontId="17" fillId="0" borderId="13" xfId="8" applyFont="1" applyFill="1" applyBorder="1"/>
    <xf numFmtId="0" fontId="11" fillId="0" borderId="16" xfId="8" applyFont="1" applyFill="1" applyBorder="1" applyAlignment="1">
      <alignment horizontal="right"/>
    </xf>
    <xf numFmtId="0" fontId="11" fillId="0" borderId="16" xfId="8" applyFont="1" applyFill="1" applyBorder="1" applyAlignment="1">
      <alignment horizontal="center"/>
    </xf>
    <xf numFmtId="177" fontId="11" fillId="0" borderId="17" xfId="8" applyNumberFormat="1" applyFont="1" applyFill="1" applyBorder="1" applyAlignment="1">
      <alignment horizontal="right"/>
    </xf>
    <xf numFmtId="2" fontId="11" fillId="0" borderId="10" xfId="8" applyNumberFormat="1" applyFont="1" applyFill="1" applyBorder="1" applyAlignment="1">
      <alignment horizontal="right"/>
    </xf>
    <xf numFmtId="180" fontId="2" fillId="0" borderId="10" xfId="3" applyNumberFormat="1" applyFont="1" applyFill="1" applyBorder="1" applyAlignment="1">
      <alignment horizontal="right"/>
    </xf>
    <xf numFmtId="179" fontId="11" fillId="0" borderId="10" xfId="3" applyNumberFormat="1" applyFont="1" applyFill="1" applyBorder="1" applyAlignment="1">
      <alignment horizontal="right"/>
    </xf>
    <xf numFmtId="181" fontId="11" fillId="0" borderId="10" xfId="3" applyNumberFormat="1" applyFont="1" applyFill="1" applyBorder="1" applyAlignment="1">
      <alignment horizontal="right"/>
    </xf>
    <xf numFmtId="180" fontId="2" fillId="0" borderId="1" xfId="3" applyNumberFormat="1" applyFont="1" applyFill="1" applyBorder="1" applyAlignment="1">
      <alignment horizontal="right"/>
    </xf>
    <xf numFmtId="0" fontId="17" fillId="0" borderId="17" xfId="8" applyFont="1" applyFill="1" applyBorder="1"/>
    <xf numFmtId="0" fontId="2" fillId="0" borderId="18" xfId="8" applyFont="1" applyFill="1" applyBorder="1" applyAlignment="1">
      <alignment horizontal="center"/>
    </xf>
    <xf numFmtId="2" fontId="11" fillId="0" borderId="1" xfId="8" applyNumberFormat="1" applyFont="1" applyFill="1" applyBorder="1" applyAlignment="1">
      <alignment horizontal="right"/>
    </xf>
    <xf numFmtId="181" fontId="11" fillId="0" borderId="1" xfId="3" applyNumberFormat="1" applyFont="1" applyFill="1" applyBorder="1" applyAlignment="1">
      <alignment horizontal="right"/>
    </xf>
    <xf numFmtId="177" fontId="11" fillId="0" borderId="19" xfId="8" applyNumberFormat="1" applyFont="1" applyFill="1" applyBorder="1" applyAlignment="1">
      <alignment horizontal="right"/>
    </xf>
    <xf numFmtId="2" fontId="11" fillId="0" borderId="4" xfId="8" applyNumberFormat="1" applyFont="1" applyFill="1" applyBorder="1" applyAlignment="1">
      <alignment horizontal="right"/>
    </xf>
    <xf numFmtId="180" fontId="2" fillId="0" borderId="4" xfId="3" applyNumberFormat="1" applyFont="1" applyFill="1" applyBorder="1" applyAlignment="1">
      <alignment horizontal="right"/>
    </xf>
    <xf numFmtId="181" fontId="11" fillId="0" borderId="4" xfId="3" applyNumberFormat="1" applyFont="1" applyFill="1" applyBorder="1" applyAlignment="1">
      <alignment horizontal="right"/>
    </xf>
    <xf numFmtId="0" fontId="11" fillId="0" borderId="17" xfId="8" applyFont="1" applyFill="1" applyBorder="1" applyAlignment="1">
      <alignment horizontal="left"/>
    </xf>
    <xf numFmtId="0" fontId="11" fillId="0" borderId="18" xfId="8" applyFont="1" applyFill="1" applyBorder="1" applyAlignment="1">
      <alignment horizontal="center"/>
    </xf>
    <xf numFmtId="0" fontId="2" fillId="0" borderId="18" xfId="8" applyFont="1" applyFill="1" applyBorder="1"/>
    <xf numFmtId="180" fontId="11" fillId="0" borderId="0" xfId="3" applyNumberFormat="1" applyFont="1" applyFill="1" applyBorder="1" applyAlignment="1">
      <alignment horizontal="right"/>
    </xf>
    <xf numFmtId="180" fontId="11" fillId="0" borderId="10" xfId="3" applyNumberFormat="1" applyFont="1" applyFill="1" applyBorder="1" applyAlignment="1">
      <alignment horizontal="right"/>
    </xf>
    <xf numFmtId="176" fontId="11" fillId="0" borderId="17" xfId="3" applyNumberFormat="1" applyFont="1" applyFill="1" applyBorder="1" applyAlignment="1">
      <alignment horizontal="right"/>
    </xf>
    <xf numFmtId="2" fontId="11" fillId="0" borderId="11" xfId="8" applyNumberFormat="1" applyFont="1" applyFill="1" applyBorder="1" applyAlignment="1">
      <alignment horizontal="right"/>
    </xf>
    <xf numFmtId="179" fontId="11" fillId="0" borderId="11" xfId="3" applyNumberFormat="1" applyFont="1" applyFill="1" applyBorder="1" applyAlignment="1">
      <alignment horizontal="right"/>
    </xf>
    <xf numFmtId="180" fontId="11" fillId="0" borderId="11" xfId="3" applyNumberFormat="1" applyFont="1" applyFill="1" applyBorder="1" applyAlignment="1">
      <alignment horizontal="right"/>
    </xf>
    <xf numFmtId="1" fontId="11" fillId="0" borderId="0" xfId="8" applyNumberFormat="1" applyFont="1" applyFill="1" applyBorder="1" applyAlignment="1">
      <alignment horizontal="right"/>
    </xf>
    <xf numFmtId="0" fontId="11" fillId="0" borderId="5" xfId="8" applyFont="1" applyFill="1" applyBorder="1" applyAlignment="1">
      <alignment horizontal="center" vertical="top"/>
    </xf>
    <xf numFmtId="0" fontId="11" fillId="0" borderId="20" xfId="8" applyFont="1" applyFill="1" applyBorder="1" applyAlignment="1">
      <alignment horizontal="center" vertical="top"/>
    </xf>
    <xf numFmtId="0" fontId="11" fillId="0" borderId="12" xfId="8" applyFont="1" applyFill="1" applyBorder="1" applyAlignment="1">
      <alignment horizontal="center" vertical="top"/>
    </xf>
    <xf numFmtId="0" fontId="2" fillId="0" borderId="33" xfId="8" applyFont="1" applyFill="1" applyBorder="1" applyAlignment="1">
      <alignment horizontal="center"/>
    </xf>
    <xf numFmtId="0" fontId="0" fillId="0" borderId="18" xfId="8" applyFont="1" applyFill="1" applyBorder="1" applyAlignment="1">
      <alignment horizontal="center"/>
    </xf>
    <xf numFmtId="0" fontId="6" fillId="0" borderId="6" xfId="7" applyFont="1" applyBorder="1" applyAlignment="1">
      <alignment horizontal="center" vertical="center"/>
    </xf>
    <xf numFmtId="0" fontId="6" fillId="0" borderId="2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6" fillId="0" borderId="22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/>
    </xf>
    <xf numFmtId="0" fontId="6" fillId="0" borderId="11" xfId="5" applyFont="1" applyBorder="1" applyAlignment="1">
      <alignment horizontal="distributed" vertical="center"/>
    </xf>
    <xf numFmtId="0" fontId="6" fillId="0" borderId="10" xfId="5" applyFont="1" applyBorder="1" applyAlignment="1">
      <alignment horizontal="distributed" vertical="center"/>
    </xf>
    <xf numFmtId="0" fontId="6" fillId="0" borderId="9" xfId="5" applyFont="1" applyBorder="1" applyAlignment="1">
      <alignment horizontal="distributed" vertical="center"/>
    </xf>
    <xf numFmtId="0" fontId="6" fillId="0" borderId="21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0" fontId="6" fillId="0" borderId="20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center"/>
    </xf>
    <xf numFmtId="0" fontId="12" fillId="0" borderId="22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 wrapText="1"/>
    </xf>
    <xf numFmtId="0" fontId="6" fillId="0" borderId="22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14" fillId="0" borderId="0" xfId="8" applyFont="1" applyFill="1" applyAlignment="1">
      <alignment horizontal="justify"/>
    </xf>
    <xf numFmtId="0" fontId="16" fillId="0" borderId="0" xfId="8" applyFont="1" applyFill="1" applyAlignment="1">
      <alignment horizontal="center"/>
    </xf>
    <xf numFmtId="0" fontId="11" fillId="0" borderId="23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25" xfId="8" applyFont="1" applyFill="1" applyBorder="1" applyAlignment="1">
      <alignment horizontal="center" vertical="center"/>
    </xf>
    <xf numFmtId="0" fontId="11" fillId="0" borderId="26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7" xfId="8" applyFont="1" applyFill="1" applyBorder="1" applyAlignment="1">
      <alignment horizontal="center" vertical="center"/>
    </xf>
    <xf numFmtId="0" fontId="11" fillId="0" borderId="28" xfId="8" applyFont="1" applyFill="1" applyBorder="1" applyAlignment="1">
      <alignment horizontal="center" vertical="top"/>
    </xf>
    <xf numFmtId="0" fontId="11" fillId="0" borderId="29" xfId="8" applyFont="1" applyFill="1" applyBorder="1" applyAlignment="1">
      <alignment horizontal="center" vertical="top"/>
    </xf>
    <xf numFmtId="0" fontId="11" fillId="0" borderId="30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 wrapText="1"/>
    </xf>
    <xf numFmtId="0" fontId="11" fillId="0" borderId="31" xfId="8" applyFont="1" applyFill="1" applyBorder="1" applyAlignment="1">
      <alignment horizontal="center" vertical="center" wrapText="1"/>
    </xf>
    <xf numFmtId="0" fontId="11" fillId="0" borderId="32" xfId="8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_１月１日現在" xfId="5"/>
    <cellStyle name="標準_n月中の人口移動" xfId="6"/>
    <cellStyle name="標準_Sheet1" xfId="7"/>
    <cellStyle name="標準_滋賀県の人口と世帯数（月報４頁目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20891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35" name="Line 2"/>
        <xdr:cNvSpPr>
          <a:spLocks noChangeShapeType="1"/>
        </xdr:cNvSpPr>
      </xdr:nvSpPr>
      <xdr:spPr bwMode="auto">
        <a:xfrm>
          <a:off x="2876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6" name="Line 3"/>
        <xdr:cNvSpPr>
          <a:spLocks noChangeShapeType="1"/>
        </xdr:cNvSpPr>
      </xdr:nvSpPr>
      <xdr:spPr bwMode="auto">
        <a:xfrm flipV="1">
          <a:off x="36639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7" t="s">
        <v>4</v>
      </c>
      <c r="B1" s="137"/>
      <c r="C1" s="137"/>
      <c r="D1" s="13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0" t="s">
        <v>9</v>
      </c>
      <c r="F4" s="141"/>
      <c r="G4" s="142"/>
      <c r="H4" s="136"/>
      <c r="I4" s="138"/>
      <c r="J4" s="139"/>
      <c r="K4" s="13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6"/>
      <c r="L5" s="14" t="s">
        <v>7</v>
      </c>
    </row>
    <row r="6" spans="1:12" ht="13.5" customHeight="1">
      <c r="A6" s="6" t="s">
        <v>0</v>
      </c>
      <c r="B6" s="21">
        <v>1408570</v>
      </c>
      <c r="C6" s="21">
        <v>694512</v>
      </c>
      <c r="D6" s="21">
        <v>714058</v>
      </c>
      <c r="E6" s="21">
        <v>29519</v>
      </c>
      <c r="F6" s="21">
        <v>15503</v>
      </c>
      <c r="G6" s="21">
        <v>14016</v>
      </c>
      <c r="H6" s="21">
        <v>2048</v>
      </c>
      <c r="I6" s="21">
        <v>1313</v>
      </c>
      <c r="J6" s="21">
        <v>735</v>
      </c>
      <c r="K6" s="21">
        <v>597901</v>
      </c>
      <c r="L6" s="22">
        <v>2437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1335079</v>
      </c>
      <c r="C8" s="21">
        <v>657769</v>
      </c>
      <c r="D8" s="21">
        <v>677310</v>
      </c>
      <c r="E8" s="21">
        <v>27672</v>
      </c>
      <c r="F8" s="21">
        <v>14464</v>
      </c>
      <c r="G8" s="21">
        <v>13208</v>
      </c>
      <c r="H8" s="21">
        <v>2004</v>
      </c>
      <c r="I8" s="21">
        <v>1274</v>
      </c>
      <c r="J8" s="21">
        <v>730</v>
      </c>
      <c r="K8" s="21">
        <v>568908</v>
      </c>
      <c r="L8" s="22">
        <v>2309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73491</v>
      </c>
      <c r="C10" s="21">
        <v>36743</v>
      </c>
      <c r="D10" s="21">
        <v>36748</v>
      </c>
      <c r="E10" s="21">
        <v>1847</v>
      </c>
      <c r="F10" s="21">
        <v>1039</v>
      </c>
      <c r="G10" s="21">
        <v>808</v>
      </c>
      <c r="H10" s="21">
        <v>44</v>
      </c>
      <c r="I10" s="21">
        <v>39</v>
      </c>
      <c r="J10" s="21">
        <v>5</v>
      </c>
      <c r="K10" s="21">
        <v>28993</v>
      </c>
      <c r="L10" s="22">
        <v>128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345725</v>
      </c>
      <c r="C12" s="21">
        <v>166759</v>
      </c>
      <c r="D12" s="21">
        <v>178966</v>
      </c>
      <c r="E12" s="21">
        <v>4222</v>
      </c>
      <c r="F12" s="21">
        <v>2111</v>
      </c>
      <c r="G12" s="21">
        <v>2111</v>
      </c>
      <c r="H12" s="21">
        <v>1022</v>
      </c>
      <c r="I12" s="21">
        <v>573</v>
      </c>
      <c r="J12" s="21">
        <v>449</v>
      </c>
      <c r="K12" s="21">
        <v>154711</v>
      </c>
      <c r="L12" s="21">
        <v>1059</v>
      </c>
    </row>
    <row r="13" spans="1:12" ht="13.5" customHeight="1">
      <c r="A13" s="6" t="s">
        <v>17</v>
      </c>
      <c r="B13" s="21">
        <v>112793</v>
      </c>
      <c r="C13" s="21">
        <v>56164</v>
      </c>
      <c r="D13" s="21">
        <v>56629</v>
      </c>
      <c r="E13" s="21">
        <v>2455</v>
      </c>
      <c r="F13" s="21">
        <v>1245</v>
      </c>
      <c r="G13" s="21">
        <v>1210</v>
      </c>
      <c r="H13" s="21">
        <v>246</v>
      </c>
      <c r="I13" s="21">
        <v>154</v>
      </c>
      <c r="J13" s="21">
        <v>92</v>
      </c>
      <c r="K13" s="21">
        <v>50697</v>
      </c>
      <c r="L13" s="21">
        <v>340</v>
      </c>
    </row>
    <row r="14" spans="1:12" ht="13.5" customHeight="1">
      <c r="A14" s="6" t="s">
        <v>18</v>
      </c>
      <c r="B14" s="21">
        <v>111916</v>
      </c>
      <c r="C14" s="21">
        <v>54472</v>
      </c>
      <c r="D14" s="21">
        <v>57444</v>
      </c>
      <c r="E14" s="21">
        <v>3182</v>
      </c>
      <c r="F14" s="21">
        <v>1517</v>
      </c>
      <c r="G14" s="21">
        <v>1665</v>
      </c>
      <c r="H14" s="21">
        <v>-75</v>
      </c>
      <c r="I14" s="21">
        <v>-57</v>
      </c>
      <c r="J14" s="21">
        <v>-18</v>
      </c>
      <c r="K14" s="21">
        <v>44396</v>
      </c>
      <c r="L14" s="21">
        <v>42</v>
      </c>
    </row>
    <row r="15" spans="1:12" ht="13.5" customHeight="1">
      <c r="A15" s="6" t="s">
        <v>19</v>
      </c>
      <c r="B15" s="21">
        <v>80809</v>
      </c>
      <c r="C15" s="21">
        <v>39503</v>
      </c>
      <c r="D15" s="21">
        <v>41306</v>
      </c>
      <c r="E15" s="21">
        <v>1513</v>
      </c>
      <c r="F15" s="21">
        <v>812</v>
      </c>
      <c r="G15" s="21">
        <v>701</v>
      </c>
      <c r="H15" s="21">
        <v>37</v>
      </c>
      <c r="I15" s="21">
        <v>19</v>
      </c>
      <c r="J15" s="21">
        <v>18</v>
      </c>
      <c r="K15" s="21">
        <v>32657</v>
      </c>
      <c r="L15" s="21">
        <v>68</v>
      </c>
    </row>
    <row r="16" spans="1:12" ht="13.5" customHeight="1">
      <c r="A16" s="6" t="s">
        <v>20</v>
      </c>
      <c r="B16" s="21">
        <v>145809</v>
      </c>
      <c r="C16" s="21">
        <v>73490</v>
      </c>
      <c r="D16" s="21">
        <v>72319</v>
      </c>
      <c r="E16" s="21">
        <v>2411</v>
      </c>
      <c r="F16" s="21">
        <v>1406</v>
      </c>
      <c r="G16" s="21">
        <v>1005</v>
      </c>
      <c r="H16" s="21">
        <v>436</v>
      </c>
      <c r="I16" s="21">
        <v>261</v>
      </c>
      <c r="J16" s="21">
        <v>175</v>
      </c>
      <c r="K16" s="21">
        <v>69403</v>
      </c>
      <c r="L16" s="21">
        <v>353</v>
      </c>
    </row>
    <row r="17" spans="1:12" ht="13.5" customHeight="1">
      <c r="A17" s="6" t="s">
        <v>21</v>
      </c>
      <c r="B17" s="21">
        <v>84329</v>
      </c>
      <c r="C17" s="21">
        <v>41305</v>
      </c>
      <c r="D17" s="21">
        <v>43024</v>
      </c>
      <c r="E17" s="21">
        <v>958</v>
      </c>
      <c r="F17" s="21">
        <v>377</v>
      </c>
      <c r="G17" s="21">
        <v>581</v>
      </c>
      <c r="H17" s="21">
        <v>150</v>
      </c>
      <c r="I17" s="21">
        <v>100</v>
      </c>
      <c r="J17" s="21">
        <v>50</v>
      </c>
      <c r="K17" s="21">
        <v>33075</v>
      </c>
      <c r="L17" s="21">
        <v>113</v>
      </c>
    </row>
    <row r="18" spans="1:12" ht="13.5" customHeight="1">
      <c r="A18" s="6" t="s">
        <v>22</v>
      </c>
      <c r="B18" s="21">
        <v>68718</v>
      </c>
      <c r="C18" s="21">
        <v>33987</v>
      </c>
      <c r="D18" s="21">
        <v>34731</v>
      </c>
      <c r="E18" s="21">
        <v>1204</v>
      </c>
      <c r="F18" s="21">
        <v>607</v>
      </c>
      <c r="G18" s="21">
        <v>597</v>
      </c>
      <c r="H18" s="21">
        <v>10</v>
      </c>
      <c r="I18" s="21">
        <v>11</v>
      </c>
      <c r="J18" s="21">
        <v>-1</v>
      </c>
      <c r="K18" s="21">
        <v>26977</v>
      </c>
      <c r="L18" s="21">
        <v>9</v>
      </c>
    </row>
    <row r="19" spans="1:12" ht="13.5" customHeight="1">
      <c r="A19" s="6" t="s">
        <v>23</v>
      </c>
      <c r="B19" s="21">
        <v>87327</v>
      </c>
      <c r="C19" s="21">
        <v>43542</v>
      </c>
      <c r="D19" s="21">
        <v>43785</v>
      </c>
      <c r="E19" s="21">
        <v>3448</v>
      </c>
      <c r="F19" s="21">
        <v>1915</v>
      </c>
      <c r="G19" s="21">
        <v>1533</v>
      </c>
      <c r="H19" s="21">
        <v>32</v>
      </c>
      <c r="I19" s="21">
        <v>39</v>
      </c>
      <c r="J19" s="21">
        <v>-7</v>
      </c>
      <c r="K19" s="21">
        <v>35238</v>
      </c>
      <c r="L19" s="21">
        <v>64</v>
      </c>
    </row>
    <row r="20" spans="1:12" ht="13.5" customHeight="1">
      <c r="A20" s="6" t="s">
        <v>24</v>
      </c>
      <c r="B20" s="21">
        <v>50098</v>
      </c>
      <c r="C20" s="21">
        <v>24911</v>
      </c>
      <c r="D20" s="21">
        <v>25187</v>
      </c>
      <c r="E20" s="21">
        <v>628</v>
      </c>
      <c r="F20" s="21">
        <v>373</v>
      </c>
      <c r="G20" s="21">
        <v>255</v>
      </c>
      <c r="H20" s="21">
        <v>37</v>
      </c>
      <c r="I20" s="21">
        <v>56</v>
      </c>
      <c r="J20" s="21">
        <v>-19</v>
      </c>
      <c r="K20" s="21">
        <v>20029</v>
      </c>
      <c r="L20" s="21">
        <v>41</v>
      </c>
    </row>
    <row r="21" spans="1:12" ht="13.5" customHeight="1">
      <c r="A21" s="6" t="s">
        <v>25</v>
      </c>
      <c r="B21" s="21">
        <v>53973</v>
      </c>
      <c r="C21" s="21">
        <v>27920</v>
      </c>
      <c r="D21" s="21">
        <v>26053</v>
      </c>
      <c r="E21" s="21">
        <v>3026</v>
      </c>
      <c r="F21" s="21">
        <v>1666</v>
      </c>
      <c r="G21" s="21">
        <v>1360</v>
      </c>
      <c r="H21" s="21">
        <v>124</v>
      </c>
      <c r="I21" s="21">
        <v>99</v>
      </c>
      <c r="J21" s="21">
        <v>25</v>
      </c>
      <c r="K21" s="21">
        <v>23224</v>
      </c>
      <c r="L21" s="21">
        <v>109</v>
      </c>
    </row>
    <row r="22" spans="1:12" ht="13.5" customHeight="1">
      <c r="A22" s="6" t="s">
        <v>26</v>
      </c>
      <c r="B22" s="21">
        <v>45272</v>
      </c>
      <c r="C22" s="21">
        <v>22208</v>
      </c>
      <c r="D22" s="21">
        <v>23064</v>
      </c>
      <c r="E22" s="21">
        <v>484</v>
      </c>
      <c r="F22" s="21">
        <v>246</v>
      </c>
      <c r="G22" s="21">
        <v>238</v>
      </c>
      <c r="H22" s="21">
        <v>-28</v>
      </c>
      <c r="I22" s="21">
        <v>-4</v>
      </c>
      <c r="J22" s="21">
        <v>-24</v>
      </c>
      <c r="K22" s="21">
        <v>19612</v>
      </c>
      <c r="L22" s="21">
        <v>40</v>
      </c>
    </row>
    <row r="23" spans="1:12" ht="13.5" customHeight="1">
      <c r="A23" s="6" t="s">
        <v>27</v>
      </c>
      <c r="B23" s="21">
        <v>111650</v>
      </c>
      <c r="C23" s="21">
        <v>55706</v>
      </c>
      <c r="D23" s="21">
        <v>55944</v>
      </c>
      <c r="E23" s="21">
        <v>3637</v>
      </c>
      <c r="F23" s="21">
        <v>1972</v>
      </c>
      <c r="G23" s="21">
        <v>1665</v>
      </c>
      <c r="H23" s="21">
        <v>-5</v>
      </c>
      <c r="I23" s="21">
        <v>-7</v>
      </c>
      <c r="J23" s="21">
        <v>2</v>
      </c>
      <c r="K23" s="21">
        <v>44890</v>
      </c>
      <c r="L23" s="21">
        <v>16</v>
      </c>
    </row>
    <row r="24" spans="1:12" ht="13.5" customHeight="1">
      <c r="A24" s="6" t="s">
        <v>28</v>
      </c>
      <c r="B24" s="21">
        <v>36660</v>
      </c>
      <c r="C24" s="21">
        <v>17802</v>
      </c>
      <c r="D24" s="21">
        <v>18858</v>
      </c>
      <c r="E24" s="21">
        <v>504</v>
      </c>
      <c r="F24" s="21">
        <v>217</v>
      </c>
      <c r="G24" s="21">
        <v>287</v>
      </c>
      <c r="H24" s="21">
        <v>18</v>
      </c>
      <c r="I24" s="21">
        <v>30</v>
      </c>
      <c r="J24" s="21">
        <v>-12</v>
      </c>
      <c r="K24" s="21">
        <v>13999</v>
      </c>
      <c r="L24" s="21">
        <v>55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32238</v>
      </c>
      <c r="C26" s="21">
        <v>16533</v>
      </c>
      <c r="D26" s="21">
        <v>15705</v>
      </c>
      <c r="E26" s="21">
        <v>726</v>
      </c>
      <c r="F26" s="21">
        <v>437</v>
      </c>
      <c r="G26" s="21">
        <v>289</v>
      </c>
      <c r="H26" s="21">
        <v>29</v>
      </c>
      <c r="I26" s="21">
        <v>27</v>
      </c>
      <c r="J26" s="21">
        <v>2</v>
      </c>
      <c r="K26" s="21">
        <v>12841</v>
      </c>
      <c r="L26" s="21">
        <v>65</v>
      </c>
    </row>
    <row r="27" spans="1:12" ht="13.5" customHeight="1">
      <c r="A27" s="6" t="s">
        <v>30</v>
      </c>
      <c r="B27" s="21">
        <v>20651</v>
      </c>
      <c r="C27" s="21">
        <v>10438</v>
      </c>
      <c r="D27" s="21">
        <v>10213</v>
      </c>
      <c r="E27" s="21">
        <v>632</v>
      </c>
      <c r="F27" s="21">
        <v>393</v>
      </c>
      <c r="G27" s="21">
        <v>239</v>
      </c>
      <c r="H27" s="21">
        <v>-17</v>
      </c>
      <c r="I27" s="21">
        <v>-13</v>
      </c>
      <c r="J27" s="21">
        <v>-4</v>
      </c>
      <c r="K27" s="21">
        <v>8367</v>
      </c>
      <c r="L27" s="21">
        <v>5</v>
      </c>
    </row>
    <row r="28" spans="1:12" ht="13.5" customHeight="1">
      <c r="A28" s="6" t="s">
        <v>31</v>
      </c>
      <c r="B28" s="21">
        <v>11587</v>
      </c>
      <c r="C28" s="21">
        <v>6095</v>
      </c>
      <c r="D28" s="21">
        <v>5492</v>
      </c>
      <c r="E28" s="21">
        <v>94</v>
      </c>
      <c r="F28" s="21">
        <v>44</v>
      </c>
      <c r="G28" s="21">
        <v>50</v>
      </c>
      <c r="H28" s="21">
        <v>46</v>
      </c>
      <c r="I28" s="21">
        <v>40</v>
      </c>
      <c r="J28" s="21">
        <v>6</v>
      </c>
      <c r="K28" s="21">
        <v>4474</v>
      </c>
      <c r="L28" s="21">
        <v>60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20882</v>
      </c>
      <c r="C30" s="21">
        <v>10389</v>
      </c>
      <c r="D30" s="21">
        <v>10493</v>
      </c>
      <c r="E30" s="21">
        <v>844</v>
      </c>
      <c r="F30" s="21">
        <v>457</v>
      </c>
      <c r="G30" s="21">
        <v>387</v>
      </c>
      <c r="H30" s="21">
        <v>22</v>
      </c>
      <c r="I30" s="21">
        <v>20</v>
      </c>
      <c r="J30" s="21">
        <v>2</v>
      </c>
      <c r="K30" s="21">
        <v>8291</v>
      </c>
      <c r="L30" s="21">
        <v>50</v>
      </c>
    </row>
    <row r="31" spans="1:12" ht="13.5" customHeight="1">
      <c r="A31" s="6" t="s">
        <v>33</v>
      </c>
      <c r="B31" s="21">
        <v>20882</v>
      </c>
      <c r="C31" s="21">
        <v>10389</v>
      </c>
      <c r="D31" s="21">
        <v>10493</v>
      </c>
      <c r="E31" s="21">
        <v>844</v>
      </c>
      <c r="F31" s="21">
        <v>457</v>
      </c>
      <c r="G31" s="21">
        <v>387</v>
      </c>
      <c r="H31" s="21">
        <v>22</v>
      </c>
      <c r="I31" s="21">
        <v>20</v>
      </c>
      <c r="J31" s="21">
        <v>2</v>
      </c>
      <c r="K31" s="21">
        <v>8291</v>
      </c>
      <c r="L31" s="21">
        <v>50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20371</v>
      </c>
      <c r="C33" s="21">
        <v>9821</v>
      </c>
      <c r="D33" s="21">
        <v>10550</v>
      </c>
      <c r="E33" s="21">
        <v>277</v>
      </c>
      <c r="F33" s="21">
        <v>145</v>
      </c>
      <c r="G33" s="21">
        <v>132</v>
      </c>
      <c r="H33" s="21">
        <v>-7</v>
      </c>
      <c r="I33" s="21">
        <v>-8</v>
      </c>
      <c r="J33" s="21">
        <v>1</v>
      </c>
      <c r="K33" s="21">
        <v>7861</v>
      </c>
      <c r="L33" s="21">
        <v>13</v>
      </c>
    </row>
    <row r="34" spans="1:12" ht="13.5" customHeight="1">
      <c r="A34" s="6" t="s">
        <v>35</v>
      </c>
      <c r="B34" s="21">
        <v>6997</v>
      </c>
      <c r="C34" s="21">
        <v>3381</v>
      </c>
      <c r="D34" s="21">
        <v>3616</v>
      </c>
      <c r="E34" s="21">
        <v>188</v>
      </c>
      <c r="F34" s="21">
        <v>114</v>
      </c>
      <c r="G34" s="21">
        <v>74</v>
      </c>
      <c r="H34" s="21">
        <v>12</v>
      </c>
      <c r="I34" s="21">
        <v>3</v>
      </c>
      <c r="J34" s="21">
        <v>9</v>
      </c>
      <c r="K34" s="21">
        <v>2928</v>
      </c>
      <c r="L34" s="21">
        <v>10</v>
      </c>
    </row>
    <row r="35" spans="1:12" ht="13.5" customHeight="1">
      <c r="A35" s="6" t="s">
        <v>36</v>
      </c>
      <c r="B35" s="21">
        <v>6204</v>
      </c>
      <c r="C35" s="21">
        <v>2988</v>
      </c>
      <c r="D35" s="21">
        <v>3216</v>
      </c>
      <c r="E35" s="21">
        <v>52</v>
      </c>
      <c r="F35" s="21">
        <v>17</v>
      </c>
      <c r="G35" s="21">
        <v>35</v>
      </c>
      <c r="H35" s="21">
        <v>-5</v>
      </c>
      <c r="I35" s="21">
        <v>-2</v>
      </c>
      <c r="J35" s="21">
        <v>-3</v>
      </c>
      <c r="K35" s="21">
        <v>2241</v>
      </c>
      <c r="L35" s="21">
        <v>1</v>
      </c>
    </row>
    <row r="36" spans="1:12" ht="13.5" customHeight="1">
      <c r="A36" s="6" t="s">
        <v>37</v>
      </c>
      <c r="B36" s="21">
        <v>7170</v>
      </c>
      <c r="C36" s="21">
        <v>3452</v>
      </c>
      <c r="D36" s="21">
        <v>3718</v>
      </c>
      <c r="E36" s="21">
        <v>37</v>
      </c>
      <c r="F36" s="21">
        <v>14</v>
      </c>
      <c r="G36" s="21">
        <v>23</v>
      </c>
      <c r="H36" s="21">
        <v>-14</v>
      </c>
      <c r="I36" s="21">
        <v>-9</v>
      </c>
      <c r="J36" s="21">
        <v>-5</v>
      </c>
      <c r="K36" s="21">
        <v>2692</v>
      </c>
      <c r="L36" s="21">
        <v>2</v>
      </c>
    </row>
    <row r="37" spans="1:12" ht="7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1"/>
    </row>
    <row r="2" spans="1:34" ht="15" customHeight="1">
      <c r="A2" s="65" t="s">
        <v>76</v>
      </c>
      <c r="B2" s="64"/>
      <c r="C2" s="64"/>
      <c r="D2" s="64"/>
      <c r="E2" s="64"/>
      <c r="F2" s="64"/>
      <c r="G2" s="64"/>
      <c r="X2" s="62"/>
      <c r="Y2" s="62"/>
      <c r="Z2" s="63"/>
    </row>
    <row r="3" spans="1:34" s="33" customFormat="1" ht="12" customHeight="1">
      <c r="A3" s="143" t="s">
        <v>73</v>
      </c>
      <c r="B3" s="146" t="s">
        <v>75</v>
      </c>
      <c r="C3" s="146"/>
      <c r="D3" s="146"/>
      <c r="E3" s="146"/>
      <c r="F3" s="146"/>
      <c r="G3" s="147"/>
      <c r="H3" s="148" t="s">
        <v>74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/>
      <c r="Z3" s="60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4"/>
      <c r="B4" s="151"/>
      <c r="C4" s="152"/>
      <c r="D4" s="152"/>
      <c r="E4" s="153"/>
      <c r="F4" s="153"/>
      <c r="G4" s="154"/>
      <c r="H4" s="155" t="s">
        <v>69</v>
      </c>
      <c r="I4" s="156"/>
      <c r="J4" s="156"/>
      <c r="K4" s="149"/>
      <c r="L4" s="149"/>
      <c r="M4" s="150"/>
      <c r="N4" s="157" t="s">
        <v>71</v>
      </c>
      <c r="O4" s="158"/>
      <c r="P4" s="158"/>
      <c r="Q4" s="159"/>
      <c r="R4" s="159"/>
      <c r="S4" s="160"/>
      <c r="T4" s="157" t="s">
        <v>70</v>
      </c>
      <c r="U4" s="158"/>
      <c r="V4" s="158"/>
      <c r="W4" s="159"/>
      <c r="X4" s="159"/>
      <c r="Y4" s="160"/>
      <c r="Z4" s="59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4"/>
      <c r="B5" s="153"/>
      <c r="C5" s="153"/>
      <c r="D5" s="153"/>
      <c r="E5" s="162" t="s">
        <v>64</v>
      </c>
      <c r="F5" s="163"/>
      <c r="G5" s="164"/>
      <c r="H5" s="165"/>
      <c r="I5" s="165"/>
      <c r="J5" s="165"/>
      <c r="K5" s="162" t="s">
        <v>64</v>
      </c>
      <c r="L5" s="163"/>
      <c r="M5" s="164"/>
      <c r="N5" s="161"/>
      <c r="O5" s="161"/>
      <c r="P5" s="161"/>
      <c r="Q5" s="162" t="s">
        <v>64</v>
      </c>
      <c r="R5" s="163"/>
      <c r="S5" s="164"/>
      <c r="T5" s="161"/>
      <c r="U5" s="161"/>
      <c r="V5" s="161"/>
      <c r="W5" s="162" t="s">
        <v>64</v>
      </c>
      <c r="X5" s="163"/>
      <c r="Y5" s="164"/>
      <c r="Z5" s="56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5"/>
      <c r="B6" s="55" t="s">
        <v>63</v>
      </c>
      <c r="C6" s="55" t="s">
        <v>1</v>
      </c>
      <c r="D6" s="52" t="s">
        <v>2</v>
      </c>
      <c r="E6" s="53" t="s">
        <v>63</v>
      </c>
      <c r="F6" s="54" t="s">
        <v>1</v>
      </c>
      <c r="G6" s="53" t="s">
        <v>2</v>
      </c>
      <c r="H6" s="57" t="s">
        <v>63</v>
      </c>
      <c r="I6" s="58" t="s">
        <v>1</v>
      </c>
      <c r="J6" s="57" t="s">
        <v>2</v>
      </c>
      <c r="K6" s="53" t="s">
        <v>63</v>
      </c>
      <c r="L6" s="54" t="s">
        <v>1</v>
      </c>
      <c r="M6" s="53" t="s">
        <v>2</v>
      </c>
      <c r="N6" s="52" t="s">
        <v>63</v>
      </c>
      <c r="O6" s="52" t="s">
        <v>1</v>
      </c>
      <c r="P6" s="52" t="s">
        <v>2</v>
      </c>
      <c r="Q6" s="52" t="s">
        <v>63</v>
      </c>
      <c r="R6" s="53" t="s">
        <v>1</v>
      </c>
      <c r="S6" s="53" t="s">
        <v>2</v>
      </c>
      <c r="T6" s="52" t="s">
        <v>63</v>
      </c>
      <c r="U6" s="52" t="s">
        <v>1</v>
      </c>
      <c r="V6" s="52" t="s">
        <v>2</v>
      </c>
      <c r="W6" s="52" t="s">
        <v>63</v>
      </c>
      <c r="X6" s="53" t="s">
        <v>1</v>
      </c>
      <c r="Y6" s="53" t="s">
        <v>2</v>
      </c>
      <c r="Z6" s="56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51" t="s">
        <v>62</v>
      </c>
      <c r="B7" s="48">
        <v>2048</v>
      </c>
      <c r="C7" s="48">
        <v>1313</v>
      </c>
      <c r="D7" s="48">
        <v>735</v>
      </c>
      <c r="E7" s="48">
        <v>921</v>
      </c>
      <c r="F7" s="48">
        <v>652</v>
      </c>
      <c r="G7" s="48">
        <v>269</v>
      </c>
      <c r="H7" s="47">
        <v>-491</v>
      </c>
      <c r="I7" s="47">
        <v>-281</v>
      </c>
      <c r="J7" s="47">
        <v>-210</v>
      </c>
      <c r="K7" s="39">
        <v>5</v>
      </c>
      <c r="L7" s="39">
        <v>4</v>
      </c>
      <c r="M7" s="39">
        <v>1</v>
      </c>
      <c r="N7" s="39">
        <v>702</v>
      </c>
      <c r="O7" s="39">
        <v>336</v>
      </c>
      <c r="P7" s="39">
        <v>366</v>
      </c>
      <c r="Q7" s="39">
        <v>13</v>
      </c>
      <c r="R7" s="39">
        <v>9</v>
      </c>
      <c r="S7" s="39">
        <v>4</v>
      </c>
      <c r="T7" s="39">
        <v>1193</v>
      </c>
      <c r="U7" s="39">
        <v>617</v>
      </c>
      <c r="V7" s="39">
        <v>576</v>
      </c>
      <c r="W7" s="39">
        <v>8</v>
      </c>
      <c r="X7" s="39">
        <v>5</v>
      </c>
      <c r="Y7" s="44">
        <v>3</v>
      </c>
      <c r="Z7" s="39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8">
        <v>2004</v>
      </c>
      <c r="C8" s="48">
        <v>1274</v>
      </c>
      <c r="D8" s="48">
        <v>730</v>
      </c>
      <c r="E8" s="48">
        <v>866</v>
      </c>
      <c r="F8" s="48">
        <v>622</v>
      </c>
      <c r="G8" s="48">
        <v>244</v>
      </c>
      <c r="H8" s="47">
        <v>-428</v>
      </c>
      <c r="I8" s="47">
        <v>-246</v>
      </c>
      <c r="J8" s="47">
        <v>-182</v>
      </c>
      <c r="K8" s="39">
        <v>4</v>
      </c>
      <c r="L8" s="39">
        <v>4</v>
      </c>
      <c r="M8" s="39">
        <v>0</v>
      </c>
      <c r="N8" s="39">
        <v>671</v>
      </c>
      <c r="O8" s="39">
        <v>316</v>
      </c>
      <c r="P8" s="39">
        <v>355</v>
      </c>
      <c r="Q8" s="39">
        <v>12</v>
      </c>
      <c r="R8" s="39">
        <v>9</v>
      </c>
      <c r="S8" s="39">
        <v>3</v>
      </c>
      <c r="T8" s="39">
        <v>1099</v>
      </c>
      <c r="U8" s="39">
        <v>562</v>
      </c>
      <c r="V8" s="39">
        <v>537</v>
      </c>
      <c r="W8" s="39">
        <v>8</v>
      </c>
      <c r="X8" s="39">
        <v>5</v>
      </c>
      <c r="Y8" s="44">
        <v>3</v>
      </c>
      <c r="Z8" s="39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8">
        <v>44</v>
      </c>
      <c r="C9" s="48">
        <v>39</v>
      </c>
      <c r="D9" s="48">
        <v>5</v>
      </c>
      <c r="E9" s="48">
        <v>55</v>
      </c>
      <c r="F9" s="48">
        <v>30</v>
      </c>
      <c r="G9" s="48">
        <v>25</v>
      </c>
      <c r="H9" s="47">
        <v>-63</v>
      </c>
      <c r="I9" s="47">
        <v>-35</v>
      </c>
      <c r="J9" s="47">
        <v>-28</v>
      </c>
      <c r="K9" s="39">
        <v>1</v>
      </c>
      <c r="L9" s="39">
        <v>0</v>
      </c>
      <c r="M9" s="39">
        <v>1</v>
      </c>
      <c r="N9" s="39">
        <v>31</v>
      </c>
      <c r="O9" s="39">
        <v>20</v>
      </c>
      <c r="P9" s="39">
        <v>11</v>
      </c>
      <c r="Q9" s="39">
        <v>1</v>
      </c>
      <c r="R9" s="39">
        <v>0</v>
      </c>
      <c r="S9" s="39">
        <v>1</v>
      </c>
      <c r="T9" s="39">
        <v>94</v>
      </c>
      <c r="U9" s="39">
        <v>55</v>
      </c>
      <c r="V9" s="39">
        <v>39</v>
      </c>
      <c r="W9" s="39">
        <v>0</v>
      </c>
      <c r="X9" s="39">
        <v>0</v>
      </c>
      <c r="Y9" s="44">
        <v>0</v>
      </c>
      <c r="Z9" s="39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8"/>
      <c r="C10" s="48"/>
      <c r="D10" s="48"/>
      <c r="E10" s="48"/>
      <c r="F10" s="48"/>
      <c r="G10" s="48"/>
      <c r="H10" s="47"/>
      <c r="I10" s="47"/>
      <c r="J10" s="4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4"/>
      <c r="Z10" s="39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8">
        <v>1022</v>
      </c>
      <c r="C11" s="48">
        <v>573</v>
      </c>
      <c r="D11" s="48">
        <v>449</v>
      </c>
      <c r="E11" s="48">
        <v>168</v>
      </c>
      <c r="F11" s="48">
        <v>120</v>
      </c>
      <c r="G11" s="48">
        <v>48</v>
      </c>
      <c r="H11" s="47">
        <v>-67</v>
      </c>
      <c r="I11" s="47">
        <v>-47</v>
      </c>
      <c r="J11" s="47">
        <v>-20</v>
      </c>
      <c r="K11" s="39">
        <v>1</v>
      </c>
      <c r="L11" s="39">
        <v>1</v>
      </c>
      <c r="M11" s="39">
        <v>0</v>
      </c>
      <c r="N11" s="39">
        <v>180</v>
      </c>
      <c r="O11" s="39">
        <v>86</v>
      </c>
      <c r="P11" s="39">
        <v>94</v>
      </c>
      <c r="Q11" s="39">
        <v>2</v>
      </c>
      <c r="R11" s="39">
        <v>2</v>
      </c>
      <c r="S11" s="39">
        <v>0</v>
      </c>
      <c r="T11" s="39">
        <v>247</v>
      </c>
      <c r="U11" s="39">
        <v>133</v>
      </c>
      <c r="V11" s="39">
        <v>114</v>
      </c>
      <c r="W11" s="39">
        <v>1</v>
      </c>
      <c r="X11" s="39">
        <v>1</v>
      </c>
      <c r="Y11" s="44">
        <v>0</v>
      </c>
      <c r="Z11" s="39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8">
        <v>246</v>
      </c>
      <c r="C12" s="48">
        <v>154</v>
      </c>
      <c r="D12" s="48">
        <v>92</v>
      </c>
      <c r="E12" s="48">
        <v>200</v>
      </c>
      <c r="F12" s="48">
        <v>126</v>
      </c>
      <c r="G12" s="48">
        <v>74</v>
      </c>
      <c r="H12" s="47">
        <v>-61</v>
      </c>
      <c r="I12" s="47">
        <v>-31</v>
      </c>
      <c r="J12" s="47">
        <v>-30</v>
      </c>
      <c r="K12" s="39">
        <v>2</v>
      </c>
      <c r="L12" s="39">
        <v>2</v>
      </c>
      <c r="M12" s="39">
        <v>0</v>
      </c>
      <c r="N12" s="39">
        <v>45</v>
      </c>
      <c r="O12" s="39">
        <v>25</v>
      </c>
      <c r="P12" s="39">
        <v>20</v>
      </c>
      <c r="Q12" s="39">
        <v>2</v>
      </c>
      <c r="R12" s="39">
        <v>2</v>
      </c>
      <c r="S12" s="39">
        <v>0</v>
      </c>
      <c r="T12" s="39">
        <v>106</v>
      </c>
      <c r="U12" s="39">
        <v>56</v>
      </c>
      <c r="V12" s="39">
        <v>50</v>
      </c>
      <c r="W12" s="39">
        <v>0</v>
      </c>
      <c r="X12" s="39">
        <v>0</v>
      </c>
      <c r="Y12" s="44">
        <v>0</v>
      </c>
      <c r="Z12" s="39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8">
        <v>-75</v>
      </c>
      <c r="C13" s="48">
        <v>-57</v>
      </c>
      <c r="D13" s="48">
        <v>-18</v>
      </c>
      <c r="E13" s="48">
        <v>22</v>
      </c>
      <c r="F13" s="48">
        <v>6</v>
      </c>
      <c r="G13" s="48">
        <v>16</v>
      </c>
      <c r="H13" s="47">
        <v>-67</v>
      </c>
      <c r="I13" s="47">
        <v>-42</v>
      </c>
      <c r="J13" s="47">
        <v>-25</v>
      </c>
      <c r="K13" s="39">
        <v>-1</v>
      </c>
      <c r="L13" s="39">
        <v>-1</v>
      </c>
      <c r="M13" s="39">
        <v>0</v>
      </c>
      <c r="N13" s="39">
        <v>57</v>
      </c>
      <c r="O13" s="39">
        <v>29</v>
      </c>
      <c r="P13" s="39">
        <v>28</v>
      </c>
      <c r="Q13" s="39">
        <v>1</v>
      </c>
      <c r="R13" s="39">
        <v>0</v>
      </c>
      <c r="S13" s="39">
        <v>1</v>
      </c>
      <c r="T13" s="39">
        <v>124</v>
      </c>
      <c r="U13" s="39">
        <v>71</v>
      </c>
      <c r="V13" s="39">
        <v>53</v>
      </c>
      <c r="W13" s="39">
        <v>2</v>
      </c>
      <c r="X13" s="39">
        <v>1</v>
      </c>
      <c r="Y13" s="44">
        <v>1</v>
      </c>
      <c r="Z13" s="39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8">
        <v>37</v>
      </c>
      <c r="C14" s="48">
        <v>19</v>
      </c>
      <c r="D14" s="48">
        <v>18</v>
      </c>
      <c r="E14" s="48">
        <v>28</v>
      </c>
      <c r="F14" s="48">
        <v>15</v>
      </c>
      <c r="G14" s="48">
        <v>13</v>
      </c>
      <c r="H14" s="47">
        <v>-19</v>
      </c>
      <c r="I14" s="47">
        <v>-9</v>
      </c>
      <c r="J14" s="47">
        <v>-10</v>
      </c>
      <c r="K14" s="39">
        <v>2</v>
      </c>
      <c r="L14" s="39">
        <v>2</v>
      </c>
      <c r="M14" s="39">
        <v>0</v>
      </c>
      <c r="N14" s="39">
        <v>42</v>
      </c>
      <c r="O14" s="39">
        <v>26</v>
      </c>
      <c r="P14" s="39">
        <v>16</v>
      </c>
      <c r="Q14" s="39">
        <v>2</v>
      </c>
      <c r="R14" s="39">
        <v>2</v>
      </c>
      <c r="S14" s="39">
        <v>0</v>
      </c>
      <c r="T14" s="39">
        <v>61</v>
      </c>
      <c r="U14" s="39">
        <v>35</v>
      </c>
      <c r="V14" s="39">
        <v>26</v>
      </c>
      <c r="W14" s="39">
        <v>0</v>
      </c>
      <c r="X14" s="39">
        <v>0</v>
      </c>
      <c r="Y14" s="44">
        <v>0</v>
      </c>
      <c r="Z14" s="39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8">
        <v>436</v>
      </c>
      <c r="C15" s="48">
        <v>261</v>
      </c>
      <c r="D15" s="48">
        <v>175</v>
      </c>
      <c r="E15" s="48">
        <v>146</v>
      </c>
      <c r="F15" s="48">
        <v>108</v>
      </c>
      <c r="G15" s="48">
        <v>38</v>
      </c>
      <c r="H15" s="47">
        <v>4</v>
      </c>
      <c r="I15" s="47">
        <v>-5</v>
      </c>
      <c r="J15" s="47">
        <v>9</v>
      </c>
      <c r="K15" s="39">
        <v>0</v>
      </c>
      <c r="L15" s="39">
        <v>0</v>
      </c>
      <c r="M15" s="39">
        <v>0</v>
      </c>
      <c r="N15" s="39">
        <v>85</v>
      </c>
      <c r="O15" s="39">
        <v>33</v>
      </c>
      <c r="P15" s="39">
        <v>52</v>
      </c>
      <c r="Q15" s="39">
        <v>0</v>
      </c>
      <c r="R15" s="39">
        <v>0</v>
      </c>
      <c r="S15" s="39">
        <v>0</v>
      </c>
      <c r="T15" s="39">
        <v>81</v>
      </c>
      <c r="U15" s="39">
        <v>38</v>
      </c>
      <c r="V15" s="39">
        <v>43</v>
      </c>
      <c r="W15" s="39">
        <v>0</v>
      </c>
      <c r="X15" s="39">
        <v>0</v>
      </c>
      <c r="Y15" s="44">
        <v>0</v>
      </c>
      <c r="Z15" s="39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8">
        <v>150</v>
      </c>
      <c r="C16" s="48">
        <v>100</v>
      </c>
      <c r="D16" s="48">
        <v>50</v>
      </c>
      <c r="E16" s="48">
        <v>46</v>
      </c>
      <c r="F16" s="48">
        <v>42</v>
      </c>
      <c r="G16" s="48">
        <v>4</v>
      </c>
      <c r="H16" s="47">
        <v>-14</v>
      </c>
      <c r="I16" s="47">
        <v>-1</v>
      </c>
      <c r="J16" s="47">
        <v>-13</v>
      </c>
      <c r="K16" s="39">
        <v>1</v>
      </c>
      <c r="L16" s="39">
        <v>1</v>
      </c>
      <c r="M16" s="39">
        <v>0</v>
      </c>
      <c r="N16" s="39">
        <v>50</v>
      </c>
      <c r="O16" s="39">
        <v>25</v>
      </c>
      <c r="P16" s="39">
        <v>25</v>
      </c>
      <c r="Q16" s="39">
        <v>1</v>
      </c>
      <c r="R16" s="39">
        <v>1</v>
      </c>
      <c r="S16" s="39">
        <v>0</v>
      </c>
      <c r="T16" s="39">
        <v>64</v>
      </c>
      <c r="U16" s="39">
        <v>26</v>
      </c>
      <c r="V16" s="39">
        <v>38</v>
      </c>
      <c r="W16" s="39">
        <v>0</v>
      </c>
      <c r="X16" s="39">
        <v>0</v>
      </c>
      <c r="Y16" s="44">
        <v>0</v>
      </c>
      <c r="Z16" s="39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8">
        <v>10</v>
      </c>
      <c r="C17" s="48">
        <v>11</v>
      </c>
      <c r="D17" s="48">
        <v>-1</v>
      </c>
      <c r="E17" s="48">
        <v>2</v>
      </c>
      <c r="F17" s="48">
        <v>5</v>
      </c>
      <c r="G17" s="48">
        <v>-3</v>
      </c>
      <c r="H17" s="47">
        <v>-1</v>
      </c>
      <c r="I17" s="47">
        <v>0</v>
      </c>
      <c r="J17" s="47">
        <v>-1</v>
      </c>
      <c r="K17" s="39">
        <v>0</v>
      </c>
      <c r="L17" s="39">
        <v>0</v>
      </c>
      <c r="M17" s="39">
        <v>0</v>
      </c>
      <c r="N17" s="39">
        <v>44</v>
      </c>
      <c r="O17" s="39">
        <v>17</v>
      </c>
      <c r="P17" s="39">
        <v>27</v>
      </c>
      <c r="Q17" s="39">
        <v>0</v>
      </c>
      <c r="R17" s="39">
        <v>0</v>
      </c>
      <c r="S17" s="39">
        <v>0</v>
      </c>
      <c r="T17" s="39">
        <v>45</v>
      </c>
      <c r="U17" s="39">
        <v>17</v>
      </c>
      <c r="V17" s="39">
        <v>28</v>
      </c>
      <c r="W17" s="39">
        <v>0</v>
      </c>
      <c r="X17" s="39">
        <v>0</v>
      </c>
      <c r="Y17" s="44">
        <v>0</v>
      </c>
      <c r="Z17" s="39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8">
        <v>32</v>
      </c>
      <c r="C18" s="48">
        <v>39</v>
      </c>
      <c r="D18" s="48">
        <v>-7</v>
      </c>
      <c r="E18" s="48">
        <v>67</v>
      </c>
      <c r="F18" s="48">
        <v>52</v>
      </c>
      <c r="G18" s="48">
        <v>15</v>
      </c>
      <c r="H18" s="47">
        <v>-35</v>
      </c>
      <c r="I18" s="47">
        <v>-19</v>
      </c>
      <c r="J18" s="47">
        <v>-16</v>
      </c>
      <c r="K18" s="39">
        <v>1</v>
      </c>
      <c r="L18" s="39">
        <v>0</v>
      </c>
      <c r="M18" s="39">
        <v>1</v>
      </c>
      <c r="N18" s="39">
        <v>41</v>
      </c>
      <c r="O18" s="39">
        <v>15</v>
      </c>
      <c r="P18" s="39">
        <v>26</v>
      </c>
      <c r="Q18" s="39">
        <v>2</v>
      </c>
      <c r="R18" s="39">
        <v>1</v>
      </c>
      <c r="S18" s="39">
        <v>1</v>
      </c>
      <c r="T18" s="39">
        <v>76</v>
      </c>
      <c r="U18" s="39">
        <v>34</v>
      </c>
      <c r="V18" s="39">
        <v>42</v>
      </c>
      <c r="W18" s="39">
        <v>1</v>
      </c>
      <c r="X18" s="39">
        <v>1</v>
      </c>
      <c r="Y18" s="44">
        <v>0</v>
      </c>
      <c r="Z18" s="39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8">
        <v>37</v>
      </c>
      <c r="C19" s="48">
        <v>56</v>
      </c>
      <c r="D19" s="48">
        <v>-19</v>
      </c>
      <c r="E19" s="48">
        <v>40</v>
      </c>
      <c r="F19" s="48">
        <v>44</v>
      </c>
      <c r="G19" s="48">
        <v>-4</v>
      </c>
      <c r="H19" s="47">
        <v>-14</v>
      </c>
      <c r="I19" s="47">
        <v>-8</v>
      </c>
      <c r="J19" s="47">
        <v>-6</v>
      </c>
      <c r="K19" s="39">
        <v>0</v>
      </c>
      <c r="L19" s="39">
        <v>0</v>
      </c>
      <c r="M19" s="39">
        <v>0</v>
      </c>
      <c r="N19" s="39">
        <v>28</v>
      </c>
      <c r="O19" s="39">
        <v>16</v>
      </c>
      <c r="P19" s="39">
        <v>12</v>
      </c>
      <c r="Q19" s="39">
        <v>0</v>
      </c>
      <c r="R19" s="39">
        <v>0</v>
      </c>
      <c r="S19" s="39">
        <v>0</v>
      </c>
      <c r="T19" s="39">
        <v>42</v>
      </c>
      <c r="U19" s="39">
        <v>24</v>
      </c>
      <c r="V19" s="39">
        <v>18</v>
      </c>
      <c r="W19" s="39">
        <v>0</v>
      </c>
      <c r="X19" s="39">
        <v>0</v>
      </c>
      <c r="Y19" s="44">
        <v>0</v>
      </c>
      <c r="Z19" s="39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8">
        <v>124</v>
      </c>
      <c r="C20" s="48">
        <v>99</v>
      </c>
      <c r="D20" s="48">
        <v>25</v>
      </c>
      <c r="E20" s="48">
        <v>70</v>
      </c>
      <c r="F20" s="48">
        <v>50</v>
      </c>
      <c r="G20" s="48">
        <v>20</v>
      </c>
      <c r="H20" s="47">
        <v>-10</v>
      </c>
      <c r="I20" s="47">
        <v>-6</v>
      </c>
      <c r="J20" s="47">
        <v>-4</v>
      </c>
      <c r="K20" s="39">
        <v>-1</v>
      </c>
      <c r="L20" s="39">
        <v>0</v>
      </c>
      <c r="M20" s="39">
        <v>-1</v>
      </c>
      <c r="N20" s="39">
        <v>17</v>
      </c>
      <c r="O20" s="39">
        <v>9</v>
      </c>
      <c r="P20" s="39">
        <v>8</v>
      </c>
      <c r="Q20" s="39">
        <v>0</v>
      </c>
      <c r="R20" s="39">
        <v>0</v>
      </c>
      <c r="S20" s="39">
        <v>0</v>
      </c>
      <c r="T20" s="39">
        <v>27</v>
      </c>
      <c r="U20" s="39">
        <v>15</v>
      </c>
      <c r="V20" s="39">
        <v>12</v>
      </c>
      <c r="W20" s="39">
        <v>1</v>
      </c>
      <c r="X20" s="39">
        <v>0</v>
      </c>
      <c r="Y20" s="44">
        <v>1</v>
      </c>
      <c r="Z20" s="39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8">
        <v>-28</v>
      </c>
      <c r="C21" s="48">
        <v>-4</v>
      </c>
      <c r="D21" s="48">
        <v>-24</v>
      </c>
      <c r="E21" s="48">
        <v>22</v>
      </c>
      <c r="F21" s="48">
        <v>18</v>
      </c>
      <c r="G21" s="48">
        <v>4</v>
      </c>
      <c r="H21" s="47">
        <v>-66</v>
      </c>
      <c r="I21" s="47">
        <v>-37</v>
      </c>
      <c r="J21" s="47">
        <v>-29</v>
      </c>
      <c r="K21" s="39">
        <v>0</v>
      </c>
      <c r="L21" s="39">
        <v>0</v>
      </c>
      <c r="M21" s="39">
        <v>0</v>
      </c>
      <c r="N21" s="39">
        <v>17</v>
      </c>
      <c r="O21" s="39">
        <v>7</v>
      </c>
      <c r="P21" s="39">
        <v>10</v>
      </c>
      <c r="Q21" s="39">
        <v>0</v>
      </c>
      <c r="R21" s="39">
        <v>0</v>
      </c>
      <c r="S21" s="39">
        <v>0</v>
      </c>
      <c r="T21" s="39">
        <v>83</v>
      </c>
      <c r="U21" s="39">
        <v>44</v>
      </c>
      <c r="V21" s="39">
        <v>39</v>
      </c>
      <c r="W21" s="39">
        <v>0</v>
      </c>
      <c r="X21" s="39">
        <v>0</v>
      </c>
      <c r="Y21" s="44">
        <v>0</v>
      </c>
      <c r="Z21" s="39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8">
        <v>-5</v>
      </c>
      <c r="C22" s="48">
        <v>-7</v>
      </c>
      <c r="D22" s="48">
        <v>2</v>
      </c>
      <c r="E22" s="48">
        <v>35</v>
      </c>
      <c r="F22" s="48">
        <v>18</v>
      </c>
      <c r="G22" s="48">
        <v>17</v>
      </c>
      <c r="H22" s="47">
        <v>-54</v>
      </c>
      <c r="I22" s="47">
        <v>-32</v>
      </c>
      <c r="J22" s="47">
        <v>-22</v>
      </c>
      <c r="K22" s="39">
        <v>0</v>
      </c>
      <c r="L22" s="39">
        <v>0</v>
      </c>
      <c r="M22" s="39">
        <v>0</v>
      </c>
      <c r="N22" s="39">
        <v>49</v>
      </c>
      <c r="O22" s="39">
        <v>18</v>
      </c>
      <c r="P22" s="39">
        <v>31</v>
      </c>
      <c r="Q22" s="39">
        <v>2</v>
      </c>
      <c r="R22" s="39">
        <v>1</v>
      </c>
      <c r="S22" s="39">
        <v>1</v>
      </c>
      <c r="T22" s="39">
        <v>103</v>
      </c>
      <c r="U22" s="39">
        <v>50</v>
      </c>
      <c r="V22" s="39">
        <v>53</v>
      </c>
      <c r="W22" s="39">
        <v>2</v>
      </c>
      <c r="X22" s="39">
        <v>1</v>
      </c>
      <c r="Y22" s="44">
        <v>1</v>
      </c>
      <c r="Z22" s="39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8">
        <v>18</v>
      </c>
      <c r="C23" s="48">
        <v>30</v>
      </c>
      <c r="D23" s="48">
        <v>-12</v>
      </c>
      <c r="E23" s="48">
        <v>20</v>
      </c>
      <c r="F23" s="48">
        <v>18</v>
      </c>
      <c r="G23" s="48">
        <v>2</v>
      </c>
      <c r="H23" s="47">
        <v>-24</v>
      </c>
      <c r="I23" s="47">
        <v>-9</v>
      </c>
      <c r="J23" s="47">
        <v>-15</v>
      </c>
      <c r="K23" s="39">
        <v>-1</v>
      </c>
      <c r="L23" s="39">
        <v>-1</v>
      </c>
      <c r="M23" s="39">
        <v>0</v>
      </c>
      <c r="N23" s="39">
        <v>16</v>
      </c>
      <c r="O23" s="39">
        <v>10</v>
      </c>
      <c r="P23" s="39">
        <v>6</v>
      </c>
      <c r="Q23" s="39">
        <v>0</v>
      </c>
      <c r="R23" s="39">
        <v>0</v>
      </c>
      <c r="S23" s="39">
        <v>0</v>
      </c>
      <c r="T23" s="39">
        <v>40</v>
      </c>
      <c r="U23" s="39">
        <v>19</v>
      </c>
      <c r="V23" s="39">
        <v>21</v>
      </c>
      <c r="W23" s="39">
        <v>1</v>
      </c>
      <c r="X23" s="39">
        <v>1</v>
      </c>
      <c r="Y23" s="44">
        <v>0</v>
      </c>
      <c r="Z23" s="39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8"/>
      <c r="C24" s="48"/>
      <c r="D24" s="48"/>
      <c r="E24" s="48"/>
      <c r="F24" s="48"/>
      <c r="G24" s="48"/>
      <c r="H24" s="47"/>
      <c r="I24" s="47"/>
      <c r="J24" s="4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4"/>
      <c r="Z24" s="39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8">
        <v>29</v>
      </c>
      <c r="C25" s="48">
        <v>27</v>
      </c>
      <c r="D25" s="48">
        <v>2</v>
      </c>
      <c r="E25" s="48">
        <v>4</v>
      </c>
      <c r="F25" s="48">
        <v>-3</v>
      </c>
      <c r="G25" s="48">
        <v>7</v>
      </c>
      <c r="H25" s="47">
        <v>-24</v>
      </c>
      <c r="I25" s="47">
        <v>-13</v>
      </c>
      <c r="J25" s="47">
        <v>-11</v>
      </c>
      <c r="K25" s="39">
        <v>1</v>
      </c>
      <c r="L25" s="39">
        <v>0</v>
      </c>
      <c r="M25" s="39">
        <v>1</v>
      </c>
      <c r="N25" s="39">
        <v>11</v>
      </c>
      <c r="O25" s="39">
        <v>5</v>
      </c>
      <c r="P25" s="39">
        <v>6</v>
      </c>
      <c r="Q25" s="39">
        <v>1</v>
      </c>
      <c r="R25" s="39">
        <v>0</v>
      </c>
      <c r="S25" s="39">
        <v>1</v>
      </c>
      <c r="T25" s="39">
        <v>35</v>
      </c>
      <c r="U25" s="39">
        <v>18</v>
      </c>
      <c r="V25" s="39">
        <v>17</v>
      </c>
      <c r="W25" s="39">
        <v>0</v>
      </c>
      <c r="X25" s="39">
        <v>0</v>
      </c>
      <c r="Y25" s="44">
        <v>0</v>
      </c>
      <c r="Z25" s="39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8">
        <v>-17</v>
      </c>
      <c r="C26" s="48">
        <v>-13</v>
      </c>
      <c r="D26" s="48">
        <v>-4</v>
      </c>
      <c r="E26" s="48">
        <v>7</v>
      </c>
      <c r="F26" s="48">
        <v>2</v>
      </c>
      <c r="G26" s="48">
        <v>5</v>
      </c>
      <c r="H26" s="47">
        <v>-11</v>
      </c>
      <c r="I26" s="47">
        <v>-6</v>
      </c>
      <c r="J26" s="47">
        <v>-5</v>
      </c>
      <c r="K26" s="39">
        <v>1</v>
      </c>
      <c r="L26" s="39">
        <v>0</v>
      </c>
      <c r="M26" s="39">
        <v>1</v>
      </c>
      <c r="N26" s="39">
        <v>8</v>
      </c>
      <c r="O26" s="39">
        <v>4</v>
      </c>
      <c r="P26" s="39">
        <v>4</v>
      </c>
      <c r="Q26" s="39">
        <v>1</v>
      </c>
      <c r="R26" s="39">
        <v>0</v>
      </c>
      <c r="S26" s="39">
        <v>1</v>
      </c>
      <c r="T26" s="39">
        <v>19</v>
      </c>
      <c r="U26" s="39">
        <v>10</v>
      </c>
      <c r="V26" s="39">
        <v>9</v>
      </c>
      <c r="W26" s="39">
        <v>0</v>
      </c>
      <c r="X26" s="39">
        <v>0</v>
      </c>
      <c r="Y26" s="44">
        <v>0</v>
      </c>
      <c r="Z26" s="39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8">
        <v>46</v>
      </c>
      <c r="C27" s="48">
        <v>40</v>
      </c>
      <c r="D27" s="48">
        <v>6</v>
      </c>
      <c r="E27" s="48">
        <v>-3</v>
      </c>
      <c r="F27" s="48">
        <v>-5</v>
      </c>
      <c r="G27" s="48">
        <v>2</v>
      </c>
      <c r="H27" s="47">
        <v>-13</v>
      </c>
      <c r="I27" s="47">
        <v>-7</v>
      </c>
      <c r="J27" s="47">
        <v>-6</v>
      </c>
      <c r="K27" s="39">
        <v>0</v>
      </c>
      <c r="L27" s="39">
        <v>0</v>
      </c>
      <c r="M27" s="39">
        <v>0</v>
      </c>
      <c r="N27" s="39">
        <v>3</v>
      </c>
      <c r="O27" s="39">
        <v>1</v>
      </c>
      <c r="P27" s="39">
        <v>2</v>
      </c>
      <c r="Q27" s="39">
        <v>0</v>
      </c>
      <c r="R27" s="39">
        <v>0</v>
      </c>
      <c r="S27" s="39">
        <v>0</v>
      </c>
      <c r="T27" s="39">
        <v>16</v>
      </c>
      <c r="U27" s="39">
        <v>8</v>
      </c>
      <c r="V27" s="39">
        <v>8</v>
      </c>
      <c r="W27" s="39">
        <v>0</v>
      </c>
      <c r="X27" s="39">
        <v>0</v>
      </c>
      <c r="Y27" s="44">
        <v>0</v>
      </c>
      <c r="Z27" s="39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8"/>
      <c r="C28" s="48"/>
      <c r="D28" s="48"/>
      <c r="E28" s="48"/>
      <c r="F28" s="48"/>
      <c r="G28" s="48"/>
      <c r="H28" s="47"/>
      <c r="I28" s="47"/>
      <c r="J28" s="4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4"/>
      <c r="Z28" s="39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8">
        <v>22</v>
      </c>
      <c r="C29" s="48">
        <v>20</v>
      </c>
      <c r="D29" s="48">
        <v>2</v>
      </c>
      <c r="E29" s="48">
        <v>44</v>
      </c>
      <c r="F29" s="48">
        <v>31</v>
      </c>
      <c r="G29" s="48">
        <v>13</v>
      </c>
      <c r="H29" s="47">
        <v>-12</v>
      </c>
      <c r="I29" s="47">
        <v>-8</v>
      </c>
      <c r="J29" s="47">
        <v>-4</v>
      </c>
      <c r="K29" s="39">
        <v>0</v>
      </c>
      <c r="L29" s="39">
        <v>0</v>
      </c>
      <c r="M29" s="39">
        <v>0</v>
      </c>
      <c r="N29" s="39">
        <v>10</v>
      </c>
      <c r="O29" s="39">
        <v>7</v>
      </c>
      <c r="P29" s="39">
        <v>3</v>
      </c>
      <c r="Q29" s="39">
        <v>0</v>
      </c>
      <c r="R29" s="39">
        <v>0</v>
      </c>
      <c r="S29" s="39">
        <v>0</v>
      </c>
      <c r="T29" s="39">
        <v>22</v>
      </c>
      <c r="U29" s="39">
        <v>15</v>
      </c>
      <c r="V29" s="39">
        <v>7</v>
      </c>
      <c r="W29" s="39">
        <v>0</v>
      </c>
      <c r="X29" s="39">
        <v>0</v>
      </c>
      <c r="Y29" s="44">
        <v>0</v>
      </c>
      <c r="Z29" s="39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8">
        <v>22</v>
      </c>
      <c r="C30" s="48">
        <v>20</v>
      </c>
      <c r="D30" s="48">
        <v>2</v>
      </c>
      <c r="E30" s="48">
        <v>44</v>
      </c>
      <c r="F30" s="48">
        <v>31</v>
      </c>
      <c r="G30" s="48">
        <v>13</v>
      </c>
      <c r="H30" s="47">
        <v>-12</v>
      </c>
      <c r="I30" s="47">
        <v>-8</v>
      </c>
      <c r="J30" s="47">
        <v>-4</v>
      </c>
      <c r="K30" s="39">
        <v>0</v>
      </c>
      <c r="L30" s="39">
        <v>0</v>
      </c>
      <c r="M30" s="39">
        <v>0</v>
      </c>
      <c r="N30" s="39">
        <v>10</v>
      </c>
      <c r="O30" s="39">
        <v>7</v>
      </c>
      <c r="P30" s="39">
        <v>3</v>
      </c>
      <c r="Q30" s="39">
        <v>0</v>
      </c>
      <c r="R30" s="39">
        <v>0</v>
      </c>
      <c r="S30" s="39">
        <v>0</v>
      </c>
      <c r="T30" s="39">
        <v>22</v>
      </c>
      <c r="U30" s="39">
        <v>15</v>
      </c>
      <c r="V30" s="39">
        <v>7</v>
      </c>
      <c r="W30" s="39">
        <v>0</v>
      </c>
      <c r="X30" s="39">
        <v>0</v>
      </c>
      <c r="Y30" s="44">
        <v>0</v>
      </c>
      <c r="Z30" s="39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8"/>
      <c r="C31" s="48"/>
      <c r="D31" s="48"/>
      <c r="E31" s="48"/>
      <c r="F31" s="48"/>
      <c r="G31" s="48"/>
      <c r="H31" s="47"/>
      <c r="I31" s="47"/>
      <c r="J31" s="4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4"/>
      <c r="Z31" s="39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8">
        <v>-7</v>
      </c>
      <c r="C32" s="48">
        <v>-8</v>
      </c>
      <c r="D32" s="48">
        <v>1</v>
      </c>
      <c r="E32" s="48">
        <v>7</v>
      </c>
      <c r="F32" s="48">
        <v>2</v>
      </c>
      <c r="G32" s="48">
        <v>5</v>
      </c>
      <c r="H32" s="47">
        <v>-27</v>
      </c>
      <c r="I32" s="47">
        <v>-14</v>
      </c>
      <c r="J32" s="47">
        <v>-13</v>
      </c>
      <c r="K32" s="39">
        <v>0</v>
      </c>
      <c r="L32" s="39">
        <v>0</v>
      </c>
      <c r="M32" s="39">
        <v>0</v>
      </c>
      <c r="N32" s="39">
        <v>10</v>
      </c>
      <c r="O32" s="39">
        <v>8</v>
      </c>
      <c r="P32" s="39">
        <v>2</v>
      </c>
      <c r="Q32" s="39">
        <v>0</v>
      </c>
      <c r="R32" s="39">
        <v>0</v>
      </c>
      <c r="S32" s="39">
        <v>0</v>
      </c>
      <c r="T32" s="39">
        <v>37</v>
      </c>
      <c r="U32" s="39">
        <v>22</v>
      </c>
      <c r="V32" s="39">
        <v>15</v>
      </c>
      <c r="W32" s="39">
        <v>0</v>
      </c>
      <c r="X32" s="39">
        <v>0</v>
      </c>
      <c r="Y32" s="44">
        <v>0</v>
      </c>
      <c r="Z32" s="39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8">
        <v>12</v>
      </c>
      <c r="C33" s="48">
        <v>3</v>
      </c>
      <c r="D33" s="48">
        <v>9</v>
      </c>
      <c r="E33" s="48">
        <v>8</v>
      </c>
      <c r="F33" s="48">
        <v>1</v>
      </c>
      <c r="G33" s="48">
        <v>7</v>
      </c>
      <c r="H33" s="47">
        <v>-7</v>
      </c>
      <c r="I33" s="47">
        <v>-4</v>
      </c>
      <c r="J33" s="47">
        <v>-3</v>
      </c>
      <c r="K33" s="39">
        <v>0</v>
      </c>
      <c r="L33" s="39">
        <v>0</v>
      </c>
      <c r="M33" s="39">
        <v>0</v>
      </c>
      <c r="N33" s="39">
        <v>4</v>
      </c>
      <c r="O33" s="39">
        <v>4</v>
      </c>
      <c r="P33" s="39">
        <v>0</v>
      </c>
      <c r="Q33" s="39">
        <v>0</v>
      </c>
      <c r="R33" s="39">
        <v>0</v>
      </c>
      <c r="S33" s="39">
        <v>0</v>
      </c>
      <c r="T33" s="39">
        <v>11</v>
      </c>
      <c r="U33" s="39">
        <v>8</v>
      </c>
      <c r="V33" s="39">
        <v>3</v>
      </c>
      <c r="W33" s="39">
        <v>0</v>
      </c>
      <c r="X33" s="39">
        <v>0</v>
      </c>
      <c r="Y33" s="44">
        <v>0</v>
      </c>
      <c r="Z33" s="39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8">
        <v>-5</v>
      </c>
      <c r="C34" s="48">
        <v>-2</v>
      </c>
      <c r="D34" s="48">
        <v>-3</v>
      </c>
      <c r="E34" s="48">
        <v>0</v>
      </c>
      <c r="F34" s="48">
        <v>1</v>
      </c>
      <c r="G34" s="48">
        <v>-1</v>
      </c>
      <c r="H34" s="47">
        <v>-10</v>
      </c>
      <c r="I34" s="47">
        <v>-3</v>
      </c>
      <c r="J34" s="47">
        <v>-7</v>
      </c>
      <c r="K34" s="39">
        <v>0</v>
      </c>
      <c r="L34" s="39">
        <v>0</v>
      </c>
      <c r="M34" s="39">
        <v>0</v>
      </c>
      <c r="N34" s="39">
        <v>3</v>
      </c>
      <c r="O34" s="39">
        <v>2</v>
      </c>
      <c r="P34" s="39">
        <v>1</v>
      </c>
      <c r="Q34" s="39">
        <v>0</v>
      </c>
      <c r="R34" s="39">
        <v>0</v>
      </c>
      <c r="S34" s="39">
        <v>0</v>
      </c>
      <c r="T34" s="39">
        <v>13</v>
      </c>
      <c r="U34" s="39">
        <v>5</v>
      </c>
      <c r="V34" s="39">
        <v>8</v>
      </c>
      <c r="W34" s="39">
        <v>0</v>
      </c>
      <c r="X34" s="39">
        <v>0</v>
      </c>
      <c r="Y34" s="44">
        <v>0</v>
      </c>
      <c r="Z34" s="39"/>
      <c r="AA34" s="34"/>
      <c r="AB34" s="34"/>
      <c r="AC34" s="34"/>
      <c r="AD34" s="34"/>
      <c r="AE34" s="34"/>
      <c r="AF34" s="34"/>
      <c r="AG34" s="34"/>
      <c r="AH34" s="34"/>
    </row>
    <row r="35" spans="1:34" s="42" customFormat="1" ht="13.5" customHeight="1">
      <c r="A35" s="46" t="s">
        <v>38</v>
      </c>
      <c r="B35" s="48">
        <v>-14</v>
      </c>
      <c r="C35" s="48">
        <v>-9</v>
      </c>
      <c r="D35" s="48">
        <v>-5</v>
      </c>
      <c r="E35" s="48">
        <v>-1</v>
      </c>
      <c r="F35" s="48">
        <v>0</v>
      </c>
      <c r="G35" s="48">
        <v>-1</v>
      </c>
      <c r="H35" s="47">
        <v>-10</v>
      </c>
      <c r="I35" s="47">
        <v>-7</v>
      </c>
      <c r="J35" s="47">
        <v>-3</v>
      </c>
      <c r="K35" s="39">
        <v>0</v>
      </c>
      <c r="L35" s="39">
        <v>0</v>
      </c>
      <c r="M35" s="39">
        <v>0</v>
      </c>
      <c r="N35" s="39">
        <v>3</v>
      </c>
      <c r="O35" s="39">
        <v>2</v>
      </c>
      <c r="P35" s="39">
        <v>1</v>
      </c>
      <c r="Q35" s="39">
        <v>0</v>
      </c>
      <c r="R35" s="39">
        <v>0</v>
      </c>
      <c r="S35" s="39">
        <v>0</v>
      </c>
      <c r="T35" s="39">
        <v>13</v>
      </c>
      <c r="U35" s="39">
        <v>9</v>
      </c>
      <c r="V35" s="39">
        <v>4</v>
      </c>
      <c r="W35" s="39">
        <v>0</v>
      </c>
      <c r="X35" s="39">
        <v>0</v>
      </c>
      <c r="Y35" s="44">
        <v>0</v>
      </c>
      <c r="Z35" s="39"/>
      <c r="AA35" s="43"/>
      <c r="AB35" s="43"/>
      <c r="AC35" s="43"/>
      <c r="AD35" s="43"/>
      <c r="AE35" s="43"/>
      <c r="AF35" s="43"/>
      <c r="AG35" s="43"/>
      <c r="AH35" s="43"/>
    </row>
    <row r="36" spans="1:34" s="33" customFormat="1" ht="13.5" customHeight="1">
      <c r="A36" s="38"/>
      <c r="B36" s="41"/>
      <c r="C36" s="41"/>
      <c r="D36" s="41"/>
      <c r="E36" s="41"/>
      <c r="F36" s="41"/>
      <c r="G36" s="41"/>
      <c r="H36" s="40"/>
      <c r="I36" s="40"/>
      <c r="J36" s="40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5"/>
      <c r="Z36" s="39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B3:G3"/>
    <mergeCell ref="H3:Y3"/>
    <mergeCell ref="B4:G4"/>
    <mergeCell ref="H4:M4"/>
    <mergeCell ref="N4:S4"/>
    <mergeCell ref="T4:Y4"/>
    <mergeCell ref="T5:V5"/>
    <mergeCell ref="W5:Y5"/>
    <mergeCell ref="B5:D5"/>
    <mergeCell ref="E5:G5"/>
    <mergeCell ref="H5:J5"/>
    <mergeCell ref="K5:M5"/>
    <mergeCell ref="N5:P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7" customWidth="1"/>
    <col min="2" max="31" width="5.7265625" style="26" customWidth="1"/>
    <col min="32" max="39" width="7.6328125" style="26"/>
    <col min="40" max="16384" width="7.6328125" style="25"/>
  </cols>
  <sheetData>
    <row r="1" spans="1:39">
      <c r="AE1" s="61"/>
    </row>
    <row r="2" spans="1:39" ht="15" customHeight="1">
      <c r="A2" s="65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AE2" s="61"/>
    </row>
    <row r="3" spans="1:39" s="33" customFormat="1" ht="12" customHeight="1">
      <c r="A3" s="143" t="s">
        <v>73</v>
      </c>
      <c r="B3" s="166" t="s">
        <v>72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4"/>
      <c r="AF3" s="34"/>
      <c r="AG3" s="34"/>
      <c r="AH3" s="34"/>
      <c r="AI3" s="34"/>
      <c r="AJ3" s="34"/>
      <c r="AK3" s="34"/>
      <c r="AL3" s="34"/>
      <c r="AM3" s="34"/>
    </row>
    <row r="4" spans="1:39" s="33" customFormat="1" ht="12" customHeight="1">
      <c r="A4" s="144"/>
      <c r="B4" s="167" t="s">
        <v>69</v>
      </c>
      <c r="C4" s="168"/>
      <c r="D4" s="168"/>
      <c r="E4" s="163"/>
      <c r="F4" s="163"/>
      <c r="G4" s="164"/>
      <c r="H4" s="167" t="s">
        <v>68</v>
      </c>
      <c r="I4" s="168"/>
      <c r="J4" s="168"/>
      <c r="K4" s="163"/>
      <c r="L4" s="163"/>
      <c r="M4" s="164"/>
      <c r="N4" s="167" t="s">
        <v>67</v>
      </c>
      <c r="O4" s="168"/>
      <c r="P4" s="168"/>
      <c r="Q4" s="163"/>
      <c r="R4" s="163"/>
      <c r="S4" s="164"/>
      <c r="T4" s="167" t="s">
        <v>66</v>
      </c>
      <c r="U4" s="168"/>
      <c r="V4" s="168"/>
      <c r="W4" s="163"/>
      <c r="X4" s="163"/>
      <c r="Y4" s="164"/>
      <c r="Z4" s="167" t="s">
        <v>65</v>
      </c>
      <c r="AA4" s="168"/>
      <c r="AB4" s="168"/>
      <c r="AC4" s="163"/>
      <c r="AD4" s="163"/>
      <c r="AE4" s="164"/>
      <c r="AF4" s="34"/>
      <c r="AG4" s="34"/>
      <c r="AH4" s="34"/>
      <c r="AI4" s="34"/>
      <c r="AJ4" s="34"/>
      <c r="AK4" s="34"/>
      <c r="AL4" s="34"/>
      <c r="AM4" s="34"/>
    </row>
    <row r="5" spans="1:39" s="33" customFormat="1" ht="12" customHeight="1">
      <c r="A5" s="144"/>
      <c r="B5" s="151"/>
      <c r="C5" s="152"/>
      <c r="D5" s="152"/>
      <c r="E5" s="162" t="s">
        <v>64</v>
      </c>
      <c r="F5" s="163"/>
      <c r="G5" s="164"/>
      <c r="H5" s="152"/>
      <c r="I5" s="152"/>
      <c r="J5" s="152"/>
      <c r="K5" s="162" t="s">
        <v>64</v>
      </c>
      <c r="L5" s="163"/>
      <c r="M5" s="164"/>
      <c r="N5" s="152"/>
      <c r="O5" s="152"/>
      <c r="P5" s="152"/>
      <c r="Q5" s="162" t="s">
        <v>64</v>
      </c>
      <c r="R5" s="163"/>
      <c r="S5" s="164"/>
      <c r="T5" s="152"/>
      <c r="U5" s="152"/>
      <c r="V5" s="152"/>
      <c r="W5" s="162" t="s">
        <v>64</v>
      </c>
      <c r="X5" s="163"/>
      <c r="Y5" s="164"/>
      <c r="Z5" s="152"/>
      <c r="AA5" s="152"/>
      <c r="AB5" s="152"/>
      <c r="AC5" s="169" t="s">
        <v>64</v>
      </c>
      <c r="AD5" s="168"/>
      <c r="AE5" s="170"/>
      <c r="AF5" s="34"/>
      <c r="AG5" s="34"/>
      <c r="AH5" s="34"/>
      <c r="AI5" s="34"/>
      <c r="AJ5" s="34"/>
      <c r="AK5" s="34"/>
      <c r="AL5" s="34"/>
      <c r="AM5" s="34"/>
    </row>
    <row r="6" spans="1:39" s="33" customFormat="1" ht="12" customHeight="1">
      <c r="A6" s="145"/>
      <c r="B6" s="52" t="s">
        <v>63</v>
      </c>
      <c r="C6" s="55" t="s">
        <v>1</v>
      </c>
      <c r="D6" s="52" t="s">
        <v>2</v>
      </c>
      <c r="E6" s="53" t="s">
        <v>63</v>
      </c>
      <c r="F6" s="54" t="s">
        <v>1</v>
      </c>
      <c r="G6" s="53" t="s">
        <v>2</v>
      </c>
      <c r="H6" s="52" t="s">
        <v>63</v>
      </c>
      <c r="I6" s="52" t="s">
        <v>1</v>
      </c>
      <c r="J6" s="52" t="s">
        <v>2</v>
      </c>
      <c r="K6" s="52" t="s">
        <v>63</v>
      </c>
      <c r="L6" s="53" t="s">
        <v>1</v>
      </c>
      <c r="M6" s="53" t="s">
        <v>2</v>
      </c>
      <c r="N6" s="52" t="s">
        <v>63</v>
      </c>
      <c r="O6" s="52" t="s">
        <v>1</v>
      </c>
      <c r="P6" s="52" t="s">
        <v>2</v>
      </c>
      <c r="Q6" s="52" t="s">
        <v>63</v>
      </c>
      <c r="R6" s="53" t="s">
        <v>1</v>
      </c>
      <c r="S6" s="53" t="s">
        <v>2</v>
      </c>
      <c r="T6" s="52" t="s">
        <v>63</v>
      </c>
      <c r="U6" s="52" t="s">
        <v>1</v>
      </c>
      <c r="V6" s="52" t="s">
        <v>2</v>
      </c>
      <c r="W6" s="52" t="s">
        <v>63</v>
      </c>
      <c r="X6" s="53" t="s">
        <v>1</v>
      </c>
      <c r="Y6" s="53" t="s">
        <v>2</v>
      </c>
      <c r="Z6" s="52" t="s">
        <v>63</v>
      </c>
      <c r="AA6" s="52" t="s">
        <v>1</v>
      </c>
      <c r="AB6" s="52" t="s">
        <v>2</v>
      </c>
      <c r="AC6" s="52" t="s">
        <v>63</v>
      </c>
      <c r="AD6" s="52" t="s">
        <v>1</v>
      </c>
      <c r="AE6" s="52" t="s">
        <v>2</v>
      </c>
      <c r="AF6" s="34"/>
      <c r="AG6" s="34"/>
      <c r="AH6" s="34"/>
      <c r="AI6" s="34"/>
      <c r="AJ6" s="34"/>
      <c r="AK6" s="34"/>
      <c r="AL6" s="34"/>
      <c r="AM6" s="34"/>
    </row>
    <row r="7" spans="1:39" s="33" customFormat="1" ht="13.5" customHeight="1">
      <c r="A7" s="51" t="s">
        <v>62</v>
      </c>
      <c r="B7" s="45">
        <v>2539</v>
      </c>
      <c r="C7" s="39">
        <v>1594</v>
      </c>
      <c r="D7" s="39">
        <v>945</v>
      </c>
      <c r="E7" s="39">
        <v>916</v>
      </c>
      <c r="F7" s="39">
        <v>648</v>
      </c>
      <c r="G7" s="39">
        <v>268</v>
      </c>
      <c r="H7" s="50">
        <v>1927</v>
      </c>
      <c r="I7" s="50">
        <v>987</v>
      </c>
      <c r="J7" s="50">
        <v>940</v>
      </c>
      <c r="K7" s="50">
        <v>137</v>
      </c>
      <c r="L7" s="50">
        <v>81</v>
      </c>
      <c r="M7" s="50">
        <v>56</v>
      </c>
      <c r="N7" s="50">
        <v>1927</v>
      </c>
      <c r="O7" s="50">
        <v>987</v>
      </c>
      <c r="P7" s="50">
        <v>940</v>
      </c>
      <c r="Q7" s="50">
        <v>137</v>
      </c>
      <c r="R7" s="50">
        <v>81</v>
      </c>
      <c r="S7" s="50">
        <v>56</v>
      </c>
      <c r="T7" s="50">
        <v>5488</v>
      </c>
      <c r="U7" s="50">
        <v>3310</v>
      </c>
      <c r="V7" s="50">
        <v>2178</v>
      </c>
      <c r="W7" s="50">
        <v>1396</v>
      </c>
      <c r="X7" s="50">
        <v>931</v>
      </c>
      <c r="Y7" s="50">
        <v>465</v>
      </c>
      <c r="Z7" s="50">
        <v>2949</v>
      </c>
      <c r="AA7" s="50">
        <v>1716</v>
      </c>
      <c r="AB7" s="50">
        <v>1233</v>
      </c>
      <c r="AC7" s="50">
        <v>480</v>
      </c>
      <c r="AD7" s="50">
        <v>283</v>
      </c>
      <c r="AE7" s="49">
        <v>197</v>
      </c>
      <c r="AF7" s="34"/>
      <c r="AG7" s="34"/>
      <c r="AH7" s="34"/>
      <c r="AI7" s="34"/>
      <c r="AJ7" s="34"/>
      <c r="AK7" s="34"/>
      <c r="AL7" s="34"/>
      <c r="AM7" s="34"/>
    </row>
    <row r="8" spans="1:39" s="33" customFormat="1" ht="13.5" customHeight="1">
      <c r="A8" s="46" t="s">
        <v>61</v>
      </c>
      <c r="B8" s="45">
        <v>2432</v>
      </c>
      <c r="C8" s="39">
        <v>1520</v>
      </c>
      <c r="D8" s="39">
        <v>912</v>
      </c>
      <c r="E8" s="39">
        <v>862</v>
      </c>
      <c r="F8" s="39">
        <v>618</v>
      </c>
      <c r="G8" s="39">
        <v>244</v>
      </c>
      <c r="H8" s="50">
        <v>1793</v>
      </c>
      <c r="I8" s="50">
        <v>921</v>
      </c>
      <c r="J8" s="50">
        <v>872</v>
      </c>
      <c r="K8" s="50">
        <v>122</v>
      </c>
      <c r="L8" s="50">
        <v>72</v>
      </c>
      <c r="M8" s="50">
        <v>50</v>
      </c>
      <c r="N8" s="50">
        <v>1812</v>
      </c>
      <c r="O8" s="50">
        <v>931</v>
      </c>
      <c r="P8" s="50">
        <v>881</v>
      </c>
      <c r="Q8" s="50">
        <v>131</v>
      </c>
      <c r="R8" s="50">
        <v>78</v>
      </c>
      <c r="S8" s="50">
        <v>53</v>
      </c>
      <c r="T8" s="50">
        <v>5265</v>
      </c>
      <c r="U8" s="50">
        <v>3149</v>
      </c>
      <c r="V8" s="50">
        <v>2116</v>
      </c>
      <c r="W8" s="50">
        <v>1319</v>
      </c>
      <c r="X8" s="50">
        <v>880</v>
      </c>
      <c r="Y8" s="50">
        <v>439</v>
      </c>
      <c r="Z8" s="50">
        <v>2814</v>
      </c>
      <c r="AA8" s="50">
        <v>1619</v>
      </c>
      <c r="AB8" s="50">
        <v>1195</v>
      </c>
      <c r="AC8" s="50">
        <v>448</v>
      </c>
      <c r="AD8" s="50">
        <v>256</v>
      </c>
      <c r="AE8" s="49">
        <v>192</v>
      </c>
      <c r="AF8" s="34"/>
      <c r="AG8" s="34"/>
      <c r="AH8" s="34"/>
      <c r="AI8" s="34"/>
      <c r="AJ8" s="34"/>
      <c r="AK8" s="34"/>
      <c r="AL8" s="34"/>
      <c r="AM8" s="34"/>
    </row>
    <row r="9" spans="1:39" s="33" customFormat="1" ht="13.5" customHeight="1">
      <c r="A9" s="46" t="s">
        <v>60</v>
      </c>
      <c r="B9" s="45">
        <v>107</v>
      </c>
      <c r="C9" s="39">
        <v>74</v>
      </c>
      <c r="D9" s="39">
        <v>33</v>
      </c>
      <c r="E9" s="39">
        <v>54</v>
      </c>
      <c r="F9" s="39">
        <v>30</v>
      </c>
      <c r="G9" s="39">
        <v>24</v>
      </c>
      <c r="H9" s="39">
        <v>134</v>
      </c>
      <c r="I9" s="39">
        <v>66</v>
      </c>
      <c r="J9" s="39">
        <v>68</v>
      </c>
      <c r="K9" s="39">
        <v>15</v>
      </c>
      <c r="L9" s="39">
        <v>9</v>
      </c>
      <c r="M9" s="39">
        <v>6</v>
      </c>
      <c r="N9" s="39">
        <v>115</v>
      </c>
      <c r="O9" s="39">
        <v>56</v>
      </c>
      <c r="P9" s="39">
        <v>59</v>
      </c>
      <c r="Q9" s="39">
        <v>6</v>
      </c>
      <c r="R9" s="39">
        <v>3</v>
      </c>
      <c r="S9" s="39">
        <v>3</v>
      </c>
      <c r="T9" s="39">
        <v>223</v>
      </c>
      <c r="U9" s="39">
        <v>161</v>
      </c>
      <c r="V9" s="39">
        <v>62</v>
      </c>
      <c r="W9" s="39">
        <v>77</v>
      </c>
      <c r="X9" s="39">
        <v>51</v>
      </c>
      <c r="Y9" s="39">
        <v>26</v>
      </c>
      <c r="Z9" s="39">
        <v>135</v>
      </c>
      <c r="AA9" s="39">
        <v>97</v>
      </c>
      <c r="AB9" s="39">
        <v>38</v>
      </c>
      <c r="AC9" s="39">
        <v>32</v>
      </c>
      <c r="AD9" s="39">
        <v>27</v>
      </c>
      <c r="AE9" s="44">
        <v>5</v>
      </c>
      <c r="AF9" s="34"/>
      <c r="AG9" s="34"/>
      <c r="AH9" s="34"/>
      <c r="AI9" s="34"/>
      <c r="AJ9" s="34"/>
      <c r="AK9" s="34"/>
      <c r="AL9" s="34"/>
      <c r="AM9" s="34"/>
    </row>
    <row r="10" spans="1:39" s="33" customFormat="1" ht="13.5" customHeight="1">
      <c r="A10" s="46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34"/>
      <c r="AG10" s="34"/>
      <c r="AH10" s="34"/>
      <c r="AI10" s="34"/>
      <c r="AJ10" s="34"/>
      <c r="AK10" s="34"/>
      <c r="AL10" s="34"/>
      <c r="AM10" s="34"/>
    </row>
    <row r="11" spans="1:39" s="33" customFormat="1" ht="12">
      <c r="A11" s="46" t="s">
        <v>59</v>
      </c>
      <c r="B11" s="45">
        <v>1089</v>
      </c>
      <c r="C11" s="39">
        <v>620</v>
      </c>
      <c r="D11" s="39">
        <v>469</v>
      </c>
      <c r="E11" s="39">
        <v>167</v>
      </c>
      <c r="F11" s="39">
        <v>119</v>
      </c>
      <c r="G11" s="39">
        <v>48</v>
      </c>
      <c r="H11" s="39">
        <v>321</v>
      </c>
      <c r="I11" s="39">
        <v>177</v>
      </c>
      <c r="J11" s="39">
        <v>144</v>
      </c>
      <c r="K11" s="39">
        <v>8</v>
      </c>
      <c r="L11" s="39">
        <v>4</v>
      </c>
      <c r="M11" s="39">
        <v>4</v>
      </c>
      <c r="N11" s="39">
        <v>291</v>
      </c>
      <c r="O11" s="39">
        <v>139</v>
      </c>
      <c r="P11" s="39">
        <v>152</v>
      </c>
      <c r="Q11" s="39">
        <v>11</v>
      </c>
      <c r="R11" s="39">
        <v>8</v>
      </c>
      <c r="S11" s="39">
        <v>3</v>
      </c>
      <c r="T11" s="39">
        <v>1850</v>
      </c>
      <c r="U11" s="39">
        <v>1014</v>
      </c>
      <c r="V11" s="39">
        <v>836</v>
      </c>
      <c r="W11" s="39">
        <v>202</v>
      </c>
      <c r="X11" s="39">
        <v>138</v>
      </c>
      <c r="Y11" s="39">
        <v>64</v>
      </c>
      <c r="Z11" s="39">
        <v>791</v>
      </c>
      <c r="AA11" s="39">
        <v>432</v>
      </c>
      <c r="AB11" s="39">
        <v>359</v>
      </c>
      <c r="AC11" s="39">
        <v>32</v>
      </c>
      <c r="AD11" s="39">
        <v>15</v>
      </c>
      <c r="AE11" s="44">
        <v>17</v>
      </c>
      <c r="AF11" s="34"/>
      <c r="AG11" s="34"/>
      <c r="AH11" s="34"/>
      <c r="AI11" s="34"/>
      <c r="AJ11" s="34"/>
      <c r="AK11" s="34"/>
      <c r="AL11" s="34"/>
      <c r="AM11" s="34"/>
    </row>
    <row r="12" spans="1:39" s="33" customFormat="1" ht="13.5" customHeight="1">
      <c r="A12" s="46" t="s">
        <v>58</v>
      </c>
      <c r="B12" s="45">
        <v>307</v>
      </c>
      <c r="C12" s="39">
        <v>185</v>
      </c>
      <c r="D12" s="39">
        <v>122</v>
      </c>
      <c r="E12" s="39">
        <v>198</v>
      </c>
      <c r="F12" s="39">
        <v>124</v>
      </c>
      <c r="G12" s="39">
        <v>74</v>
      </c>
      <c r="H12" s="39">
        <v>135</v>
      </c>
      <c r="I12" s="39">
        <v>64</v>
      </c>
      <c r="J12" s="39">
        <v>71</v>
      </c>
      <c r="K12" s="39">
        <v>16</v>
      </c>
      <c r="L12" s="39">
        <v>8</v>
      </c>
      <c r="M12" s="39">
        <v>8</v>
      </c>
      <c r="N12" s="39">
        <v>165</v>
      </c>
      <c r="O12" s="39">
        <v>89</v>
      </c>
      <c r="P12" s="39">
        <v>76</v>
      </c>
      <c r="Q12" s="39">
        <v>15</v>
      </c>
      <c r="R12" s="39">
        <v>7</v>
      </c>
      <c r="S12" s="39">
        <v>8</v>
      </c>
      <c r="T12" s="39">
        <v>611</v>
      </c>
      <c r="U12" s="39">
        <v>379</v>
      </c>
      <c r="V12" s="39">
        <v>232</v>
      </c>
      <c r="W12" s="39">
        <v>262</v>
      </c>
      <c r="X12" s="39">
        <v>160</v>
      </c>
      <c r="Y12" s="39">
        <v>102</v>
      </c>
      <c r="Z12" s="39">
        <v>274</v>
      </c>
      <c r="AA12" s="39">
        <v>169</v>
      </c>
      <c r="AB12" s="39">
        <v>105</v>
      </c>
      <c r="AC12" s="39">
        <v>65</v>
      </c>
      <c r="AD12" s="39">
        <v>37</v>
      </c>
      <c r="AE12" s="44">
        <v>28</v>
      </c>
      <c r="AF12" s="34"/>
      <c r="AG12" s="34"/>
      <c r="AH12" s="34"/>
      <c r="AI12" s="34"/>
      <c r="AJ12" s="34"/>
      <c r="AK12" s="34"/>
      <c r="AL12" s="34"/>
      <c r="AM12" s="34"/>
    </row>
    <row r="13" spans="1:39" s="33" customFormat="1" ht="13.5" customHeight="1">
      <c r="A13" s="46" t="s">
        <v>57</v>
      </c>
      <c r="B13" s="45">
        <v>-8</v>
      </c>
      <c r="C13" s="39">
        <v>-15</v>
      </c>
      <c r="D13" s="39">
        <v>7</v>
      </c>
      <c r="E13" s="39">
        <v>23</v>
      </c>
      <c r="F13" s="39">
        <v>7</v>
      </c>
      <c r="G13" s="39">
        <v>16</v>
      </c>
      <c r="H13" s="39">
        <v>70</v>
      </c>
      <c r="I13" s="39">
        <v>38</v>
      </c>
      <c r="J13" s="39">
        <v>32</v>
      </c>
      <c r="K13" s="39">
        <v>10</v>
      </c>
      <c r="L13" s="39">
        <v>7</v>
      </c>
      <c r="M13" s="39">
        <v>3</v>
      </c>
      <c r="N13" s="39">
        <v>108</v>
      </c>
      <c r="O13" s="39">
        <v>63</v>
      </c>
      <c r="P13" s="39">
        <v>45</v>
      </c>
      <c r="Q13" s="39">
        <v>13</v>
      </c>
      <c r="R13" s="39">
        <v>7</v>
      </c>
      <c r="S13" s="39">
        <v>6</v>
      </c>
      <c r="T13" s="39">
        <v>230</v>
      </c>
      <c r="U13" s="39">
        <v>122</v>
      </c>
      <c r="V13" s="39">
        <v>108</v>
      </c>
      <c r="W13" s="39">
        <v>79</v>
      </c>
      <c r="X13" s="39">
        <v>31</v>
      </c>
      <c r="Y13" s="39">
        <v>48</v>
      </c>
      <c r="Z13" s="39">
        <v>200</v>
      </c>
      <c r="AA13" s="39">
        <v>112</v>
      </c>
      <c r="AB13" s="39">
        <v>88</v>
      </c>
      <c r="AC13" s="39">
        <v>53</v>
      </c>
      <c r="AD13" s="39">
        <v>24</v>
      </c>
      <c r="AE13" s="44">
        <v>29</v>
      </c>
      <c r="AF13" s="34"/>
      <c r="AG13" s="34"/>
      <c r="AH13" s="34"/>
      <c r="AI13" s="34"/>
      <c r="AJ13" s="34"/>
      <c r="AK13" s="34"/>
      <c r="AL13" s="34"/>
      <c r="AM13" s="34"/>
    </row>
    <row r="14" spans="1:39" s="33" customFormat="1" ht="13.5" customHeight="1">
      <c r="A14" s="46" t="s">
        <v>56</v>
      </c>
      <c r="B14" s="45">
        <v>56</v>
      </c>
      <c r="C14" s="39">
        <v>28</v>
      </c>
      <c r="D14" s="39">
        <v>28</v>
      </c>
      <c r="E14" s="39">
        <v>26</v>
      </c>
      <c r="F14" s="39">
        <v>13</v>
      </c>
      <c r="G14" s="39">
        <v>13</v>
      </c>
      <c r="H14" s="39">
        <v>151</v>
      </c>
      <c r="I14" s="39">
        <v>74</v>
      </c>
      <c r="J14" s="39">
        <v>77</v>
      </c>
      <c r="K14" s="39">
        <v>18</v>
      </c>
      <c r="L14" s="39">
        <v>12</v>
      </c>
      <c r="M14" s="39">
        <v>6</v>
      </c>
      <c r="N14" s="39">
        <v>118</v>
      </c>
      <c r="O14" s="39">
        <v>61</v>
      </c>
      <c r="P14" s="39">
        <v>57</v>
      </c>
      <c r="Q14" s="39">
        <v>13</v>
      </c>
      <c r="R14" s="39">
        <v>11</v>
      </c>
      <c r="S14" s="39">
        <v>2</v>
      </c>
      <c r="T14" s="39">
        <v>177</v>
      </c>
      <c r="U14" s="39">
        <v>108</v>
      </c>
      <c r="V14" s="39">
        <v>69</v>
      </c>
      <c r="W14" s="39">
        <v>52</v>
      </c>
      <c r="X14" s="39">
        <v>31</v>
      </c>
      <c r="Y14" s="39">
        <v>21</v>
      </c>
      <c r="Z14" s="39">
        <v>154</v>
      </c>
      <c r="AA14" s="39">
        <v>93</v>
      </c>
      <c r="AB14" s="39">
        <v>61</v>
      </c>
      <c r="AC14" s="39">
        <v>31</v>
      </c>
      <c r="AD14" s="39">
        <v>19</v>
      </c>
      <c r="AE14" s="44">
        <v>12</v>
      </c>
      <c r="AF14" s="34"/>
      <c r="AG14" s="34"/>
      <c r="AH14" s="34"/>
      <c r="AI14" s="34"/>
      <c r="AJ14" s="34"/>
      <c r="AK14" s="34"/>
      <c r="AL14" s="34"/>
      <c r="AM14" s="34"/>
    </row>
    <row r="15" spans="1:39" s="33" customFormat="1" ht="13.5" customHeight="1">
      <c r="A15" s="46" t="s">
        <v>55</v>
      </c>
      <c r="B15" s="45">
        <v>432</v>
      </c>
      <c r="C15" s="39">
        <v>266</v>
      </c>
      <c r="D15" s="39">
        <v>166</v>
      </c>
      <c r="E15" s="39">
        <v>146</v>
      </c>
      <c r="F15" s="39">
        <v>108</v>
      </c>
      <c r="G15" s="39">
        <v>38</v>
      </c>
      <c r="H15" s="39">
        <v>294</v>
      </c>
      <c r="I15" s="39">
        <v>141</v>
      </c>
      <c r="J15" s="39">
        <v>153</v>
      </c>
      <c r="K15" s="39">
        <v>17</v>
      </c>
      <c r="L15" s="39">
        <v>11</v>
      </c>
      <c r="M15" s="39">
        <v>6</v>
      </c>
      <c r="N15" s="39">
        <v>235</v>
      </c>
      <c r="O15" s="39">
        <v>118</v>
      </c>
      <c r="P15" s="39">
        <v>117</v>
      </c>
      <c r="Q15" s="39">
        <v>13</v>
      </c>
      <c r="R15" s="39">
        <v>5</v>
      </c>
      <c r="S15" s="39">
        <v>8</v>
      </c>
      <c r="T15" s="39">
        <v>737</v>
      </c>
      <c r="U15" s="39">
        <v>462</v>
      </c>
      <c r="V15" s="39">
        <v>275</v>
      </c>
      <c r="W15" s="39">
        <v>183</v>
      </c>
      <c r="X15" s="39">
        <v>128</v>
      </c>
      <c r="Y15" s="39">
        <v>55</v>
      </c>
      <c r="Z15" s="39">
        <v>364</v>
      </c>
      <c r="AA15" s="39">
        <v>219</v>
      </c>
      <c r="AB15" s="39">
        <v>145</v>
      </c>
      <c r="AC15" s="39">
        <v>41</v>
      </c>
      <c r="AD15" s="39">
        <v>26</v>
      </c>
      <c r="AE15" s="44">
        <v>15</v>
      </c>
      <c r="AF15" s="34"/>
      <c r="AG15" s="34"/>
      <c r="AH15" s="34"/>
      <c r="AI15" s="34"/>
      <c r="AJ15" s="34"/>
      <c r="AK15" s="34"/>
      <c r="AL15" s="34"/>
      <c r="AM15" s="34"/>
    </row>
    <row r="16" spans="1:39" s="33" customFormat="1" ht="13.5" customHeight="1">
      <c r="A16" s="46" t="s">
        <v>54</v>
      </c>
      <c r="B16" s="45">
        <v>164</v>
      </c>
      <c r="C16" s="39">
        <v>101</v>
      </c>
      <c r="D16" s="39">
        <v>63</v>
      </c>
      <c r="E16" s="39">
        <v>45</v>
      </c>
      <c r="F16" s="39">
        <v>41</v>
      </c>
      <c r="G16" s="39">
        <v>4</v>
      </c>
      <c r="H16" s="39">
        <v>156</v>
      </c>
      <c r="I16" s="39">
        <v>71</v>
      </c>
      <c r="J16" s="39">
        <v>85</v>
      </c>
      <c r="K16" s="39">
        <v>1</v>
      </c>
      <c r="L16" s="39">
        <v>0</v>
      </c>
      <c r="M16" s="39">
        <v>1</v>
      </c>
      <c r="N16" s="39">
        <v>109</v>
      </c>
      <c r="O16" s="39">
        <v>47</v>
      </c>
      <c r="P16" s="39">
        <v>62</v>
      </c>
      <c r="Q16" s="39">
        <v>0</v>
      </c>
      <c r="R16" s="39">
        <v>0</v>
      </c>
      <c r="S16" s="39">
        <v>0</v>
      </c>
      <c r="T16" s="39">
        <v>266</v>
      </c>
      <c r="U16" s="39">
        <v>160</v>
      </c>
      <c r="V16" s="39">
        <v>106</v>
      </c>
      <c r="W16" s="39">
        <v>55</v>
      </c>
      <c r="X16" s="39">
        <v>43</v>
      </c>
      <c r="Y16" s="39">
        <v>12</v>
      </c>
      <c r="Z16" s="39">
        <v>149</v>
      </c>
      <c r="AA16" s="39">
        <v>83</v>
      </c>
      <c r="AB16" s="39">
        <v>66</v>
      </c>
      <c r="AC16" s="39">
        <v>11</v>
      </c>
      <c r="AD16" s="39">
        <v>2</v>
      </c>
      <c r="AE16" s="44">
        <v>9</v>
      </c>
      <c r="AF16" s="34"/>
      <c r="AG16" s="34"/>
      <c r="AH16" s="34"/>
      <c r="AI16" s="34"/>
      <c r="AJ16" s="34"/>
      <c r="AK16" s="34"/>
      <c r="AL16" s="34"/>
      <c r="AM16" s="34"/>
    </row>
    <row r="17" spans="1:39" s="33" customFormat="1" ht="13.5" customHeight="1">
      <c r="A17" s="46" t="s">
        <v>53</v>
      </c>
      <c r="B17" s="45">
        <v>11</v>
      </c>
      <c r="C17" s="39">
        <v>11</v>
      </c>
      <c r="D17" s="39">
        <v>0</v>
      </c>
      <c r="E17" s="39">
        <v>2</v>
      </c>
      <c r="F17" s="39">
        <v>5</v>
      </c>
      <c r="G17" s="39">
        <v>-3</v>
      </c>
      <c r="H17" s="39">
        <v>148</v>
      </c>
      <c r="I17" s="39">
        <v>76</v>
      </c>
      <c r="J17" s="39">
        <v>72</v>
      </c>
      <c r="K17" s="39">
        <v>7</v>
      </c>
      <c r="L17" s="39">
        <v>4</v>
      </c>
      <c r="M17" s="39">
        <v>3</v>
      </c>
      <c r="N17" s="39">
        <v>186</v>
      </c>
      <c r="O17" s="39">
        <v>91</v>
      </c>
      <c r="P17" s="39">
        <v>95</v>
      </c>
      <c r="Q17" s="39">
        <v>9</v>
      </c>
      <c r="R17" s="39">
        <v>3</v>
      </c>
      <c r="S17" s="39">
        <v>6</v>
      </c>
      <c r="T17" s="39">
        <v>217</v>
      </c>
      <c r="U17" s="39">
        <v>124</v>
      </c>
      <c r="V17" s="39">
        <v>93</v>
      </c>
      <c r="W17" s="39">
        <v>38</v>
      </c>
      <c r="X17" s="39">
        <v>27</v>
      </c>
      <c r="Y17" s="39">
        <v>11</v>
      </c>
      <c r="Z17" s="39">
        <v>168</v>
      </c>
      <c r="AA17" s="39">
        <v>98</v>
      </c>
      <c r="AB17" s="39">
        <v>70</v>
      </c>
      <c r="AC17" s="39">
        <v>34</v>
      </c>
      <c r="AD17" s="39">
        <v>23</v>
      </c>
      <c r="AE17" s="44">
        <v>11</v>
      </c>
      <c r="AF17" s="34"/>
      <c r="AG17" s="34"/>
      <c r="AH17" s="34"/>
      <c r="AI17" s="34"/>
      <c r="AJ17" s="34"/>
      <c r="AK17" s="34"/>
      <c r="AL17" s="34"/>
      <c r="AM17" s="34"/>
    </row>
    <row r="18" spans="1:39" s="33" customFormat="1" ht="13.5" customHeight="1">
      <c r="A18" s="46" t="s">
        <v>52</v>
      </c>
      <c r="B18" s="45">
        <v>67</v>
      </c>
      <c r="C18" s="39">
        <v>58</v>
      </c>
      <c r="D18" s="39">
        <v>9</v>
      </c>
      <c r="E18" s="39">
        <v>66</v>
      </c>
      <c r="F18" s="39">
        <v>52</v>
      </c>
      <c r="G18" s="39">
        <v>14</v>
      </c>
      <c r="H18" s="39">
        <v>102</v>
      </c>
      <c r="I18" s="39">
        <v>64</v>
      </c>
      <c r="J18" s="39">
        <v>38</v>
      </c>
      <c r="K18" s="39">
        <v>8</v>
      </c>
      <c r="L18" s="39">
        <v>6</v>
      </c>
      <c r="M18" s="39">
        <v>2</v>
      </c>
      <c r="N18" s="39">
        <v>117</v>
      </c>
      <c r="O18" s="39">
        <v>68</v>
      </c>
      <c r="P18" s="39">
        <v>49</v>
      </c>
      <c r="Q18" s="39">
        <v>15</v>
      </c>
      <c r="R18" s="39">
        <v>8</v>
      </c>
      <c r="S18" s="39">
        <v>7</v>
      </c>
      <c r="T18" s="39">
        <v>271</v>
      </c>
      <c r="U18" s="39">
        <v>173</v>
      </c>
      <c r="V18" s="39">
        <v>98</v>
      </c>
      <c r="W18" s="39">
        <v>122</v>
      </c>
      <c r="X18" s="39">
        <v>83</v>
      </c>
      <c r="Y18" s="39">
        <v>39</v>
      </c>
      <c r="Z18" s="39">
        <v>189</v>
      </c>
      <c r="AA18" s="39">
        <v>111</v>
      </c>
      <c r="AB18" s="39">
        <v>78</v>
      </c>
      <c r="AC18" s="39">
        <v>49</v>
      </c>
      <c r="AD18" s="39">
        <v>29</v>
      </c>
      <c r="AE18" s="44">
        <v>20</v>
      </c>
      <c r="AF18" s="34"/>
      <c r="AG18" s="34"/>
      <c r="AH18" s="34"/>
      <c r="AI18" s="34"/>
      <c r="AJ18" s="34"/>
      <c r="AK18" s="34"/>
      <c r="AL18" s="34"/>
      <c r="AM18" s="34"/>
    </row>
    <row r="19" spans="1:39" s="33" customFormat="1" ht="13.5" customHeight="1">
      <c r="A19" s="46" t="s">
        <v>51</v>
      </c>
      <c r="B19" s="45">
        <v>51</v>
      </c>
      <c r="C19" s="39">
        <v>64</v>
      </c>
      <c r="D19" s="39">
        <v>-13</v>
      </c>
      <c r="E19" s="39">
        <v>40</v>
      </c>
      <c r="F19" s="39">
        <v>44</v>
      </c>
      <c r="G19" s="39">
        <v>-4</v>
      </c>
      <c r="H19" s="39">
        <v>60</v>
      </c>
      <c r="I19" s="39">
        <v>42</v>
      </c>
      <c r="J19" s="39">
        <v>18</v>
      </c>
      <c r="K19" s="39">
        <v>1</v>
      </c>
      <c r="L19" s="39">
        <v>0</v>
      </c>
      <c r="M19" s="39">
        <v>1</v>
      </c>
      <c r="N19" s="39">
        <v>89</v>
      </c>
      <c r="O19" s="39">
        <v>43</v>
      </c>
      <c r="P19" s="39">
        <v>46</v>
      </c>
      <c r="Q19" s="39">
        <v>4</v>
      </c>
      <c r="R19" s="39">
        <v>3</v>
      </c>
      <c r="S19" s="39">
        <v>1</v>
      </c>
      <c r="T19" s="39">
        <v>155</v>
      </c>
      <c r="U19" s="39">
        <v>114</v>
      </c>
      <c r="V19" s="39">
        <v>41</v>
      </c>
      <c r="W19" s="39">
        <v>61</v>
      </c>
      <c r="X19" s="39">
        <v>57</v>
      </c>
      <c r="Y19" s="39">
        <v>4</v>
      </c>
      <c r="Z19" s="39">
        <v>75</v>
      </c>
      <c r="AA19" s="39">
        <v>49</v>
      </c>
      <c r="AB19" s="39">
        <v>26</v>
      </c>
      <c r="AC19" s="39">
        <v>18</v>
      </c>
      <c r="AD19" s="39">
        <v>10</v>
      </c>
      <c r="AE19" s="44">
        <v>8</v>
      </c>
      <c r="AF19" s="34"/>
      <c r="AG19" s="34"/>
      <c r="AH19" s="34"/>
      <c r="AI19" s="34"/>
      <c r="AJ19" s="34"/>
      <c r="AK19" s="34"/>
      <c r="AL19" s="34"/>
      <c r="AM19" s="34"/>
    </row>
    <row r="20" spans="1:39" s="33" customFormat="1" ht="13.5" customHeight="1">
      <c r="A20" s="46" t="s">
        <v>50</v>
      </c>
      <c r="B20" s="45">
        <v>134</v>
      </c>
      <c r="C20" s="39">
        <v>105</v>
      </c>
      <c r="D20" s="39">
        <v>29</v>
      </c>
      <c r="E20" s="39">
        <v>71</v>
      </c>
      <c r="F20" s="39">
        <v>50</v>
      </c>
      <c r="G20" s="39">
        <v>21</v>
      </c>
      <c r="H20" s="39">
        <v>97</v>
      </c>
      <c r="I20" s="39">
        <v>48</v>
      </c>
      <c r="J20" s="39">
        <v>49</v>
      </c>
      <c r="K20" s="39">
        <v>16</v>
      </c>
      <c r="L20" s="39">
        <v>10</v>
      </c>
      <c r="M20" s="39">
        <v>6</v>
      </c>
      <c r="N20" s="39">
        <v>107</v>
      </c>
      <c r="O20" s="39">
        <v>60</v>
      </c>
      <c r="P20" s="39">
        <v>47</v>
      </c>
      <c r="Q20" s="39">
        <v>13</v>
      </c>
      <c r="R20" s="39">
        <v>8</v>
      </c>
      <c r="S20" s="39">
        <v>5</v>
      </c>
      <c r="T20" s="39">
        <v>251</v>
      </c>
      <c r="U20" s="39">
        <v>183</v>
      </c>
      <c r="V20" s="39">
        <v>68</v>
      </c>
      <c r="W20" s="39">
        <v>97</v>
      </c>
      <c r="X20" s="39">
        <v>68</v>
      </c>
      <c r="Y20" s="39">
        <v>29</v>
      </c>
      <c r="Z20" s="39">
        <v>107</v>
      </c>
      <c r="AA20" s="39">
        <v>66</v>
      </c>
      <c r="AB20" s="39">
        <v>41</v>
      </c>
      <c r="AC20" s="39">
        <v>29</v>
      </c>
      <c r="AD20" s="39">
        <v>20</v>
      </c>
      <c r="AE20" s="44">
        <v>9</v>
      </c>
      <c r="AF20" s="34"/>
      <c r="AG20" s="34"/>
      <c r="AH20" s="34"/>
      <c r="AI20" s="34"/>
      <c r="AJ20" s="34"/>
      <c r="AK20" s="34"/>
      <c r="AL20" s="34"/>
      <c r="AM20" s="34"/>
    </row>
    <row r="21" spans="1:39" s="33" customFormat="1" ht="13.5" customHeight="1">
      <c r="A21" s="46" t="s">
        <v>49</v>
      </c>
      <c r="B21" s="45">
        <v>38</v>
      </c>
      <c r="C21" s="39">
        <v>33</v>
      </c>
      <c r="D21" s="39">
        <v>5</v>
      </c>
      <c r="E21" s="39">
        <v>22</v>
      </c>
      <c r="F21" s="39">
        <v>18</v>
      </c>
      <c r="G21" s="39">
        <v>4</v>
      </c>
      <c r="H21" s="39">
        <v>47</v>
      </c>
      <c r="I21" s="39">
        <v>28</v>
      </c>
      <c r="J21" s="39">
        <v>19</v>
      </c>
      <c r="K21" s="39">
        <v>1</v>
      </c>
      <c r="L21" s="39">
        <v>1</v>
      </c>
      <c r="M21" s="39">
        <v>0</v>
      </c>
      <c r="N21" s="39">
        <v>47</v>
      </c>
      <c r="O21" s="39">
        <v>30</v>
      </c>
      <c r="P21" s="39">
        <v>17</v>
      </c>
      <c r="Q21" s="39">
        <v>4</v>
      </c>
      <c r="R21" s="39">
        <v>3</v>
      </c>
      <c r="S21" s="39">
        <v>1</v>
      </c>
      <c r="T21" s="39">
        <v>124</v>
      </c>
      <c r="U21" s="39">
        <v>78</v>
      </c>
      <c r="V21" s="39">
        <v>46</v>
      </c>
      <c r="W21" s="39">
        <v>38</v>
      </c>
      <c r="X21" s="39">
        <v>25</v>
      </c>
      <c r="Y21" s="39">
        <v>13</v>
      </c>
      <c r="Z21" s="39">
        <v>86</v>
      </c>
      <c r="AA21" s="39">
        <v>43</v>
      </c>
      <c r="AB21" s="39">
        <v>43</v>
      </c>
      <c r="AC21" s="39">
        <v>13</v>
      </c>
      <c r="AD21" s="39">
        <v>5</v>
      </c>
      <c r="AE21" s="44">
        <v>8</v>
      </c>
      <c r="AF21" s="34"/>
      <c r="AG21" s="34"/>
      <c r="AH21" s="34"/>
      <c r="AI21" s="34"/>
      <c r="AJ21" s="34"/>
      <c r="AK21" s="34"/>
      <c r="AL21" s="34"/>
      <c r="AM21" s="34"/>
    </row>
    <row r="22" spans="1:39" s="33" customFormat="1" ht="13.5" customHeight="1">
      <c r="A22" s="46" t="s">
        <v>48</v>
      </c>
      <c r="B22" s="45">
        <v>49</v>
      </c>
      <c r="C22" s="39">
        <v>25</v>
      </c>
      <c r="D22" s="39">
        <v>24</v>
      </c>
      <c r="E22" s="39">
        <v>35</v>
      </c>
      <c r="F22" s="39">
        <v>18</v>
      </c>
      <c r="G22" s="39">
        <v>17</v>
      </c>
      <c r="H22" s="39">
        <v>166</v>
      </c>
      <c r="I22" s="39">
        <v>78</v>
      </c>
      <c r="J22" s="39">
        <v>88</v>
      </c>
      <c r="K22" s="39">
        <v>18</v>
      </c>
      <c r="L22" s="39">
        <v>8</v>
      </c>
      <c r="M22" s="39">
        <v>10</v>
      </c>
      <c r="N22" s="39">
        <v>177</v>
      </c>
      <c r="O22" s="39">
        <v>93</v>
      </c>
      <c r="P22" s="39">
        <v>84</v>
      </c>
      <c r="Q22" s="39">
        <v>18</v>
      </c>
      <c r="R22" s="39">
        <v>13</v>
      </c>
      <c r="S22" s="39">
        <v>5</v>
      </c>
      <c r="T22" s="39">
        <v>254</v>
      </c>
      <c r="U22" s="39">
        <v>154</v>
      </c>
      <c r="V22" s="39">
        <v>100</v>
      </c>
      <c r="W22" s="39">
        <v>86</v>
      </c>
      <c r="X22" s="39">
        <v>58</v>
      </c>
      <c r="Y22" s="39">
        <v>28</v>
      </c>
      <c r="Z22" s="39">
        <v>194</v>
      </c>
      <c r="AA22" s="39">
        <v>114</v>
      </c>
      <c r="AB22" s="39">
        <v>80</v>
      </c>
      <c r="AC22" s="39">
        <v>51</v>
      </c>
      <c r="AD22" s="39">
        <v>35</v>
      </c>
      <c r="AE22" s="44">
        <v>16</v>
      </c>
      <c r="AF22" s="34"/>
      <c r="AG22" s="34"/>
      <c r="AH22" s="34"/>
      <c r="AI22" s="34"/>
      <c r="AJ22" s="34"/>
      <c r="AK22" s="34"/>
      <c r="AL22" s="34"/>
      <c r="AM22" s="34"/>
    </row>
    <row r="23" spans="1:39" s="33" customFormat="1" ht="13.5" customHeight="1">
      <c r="A23" s="46" t="s">
        <v>47</v>
      </c>
      <c r="B23" s="45">
        <v>42</v>
      </c>
      <c r="C23" s="39">
        <v>39</v>
      </c>
      <c r="D23" s="39">
        <v>3</v>
      </c>
      <c r="E23" s="39">
        <v>21</v>
      </c>
      <c r="F23" s="39">
        <v>19</v>
      </c>
      <c r="G23" s="39">
        <v>2</v>
      </c>
      <c r="H23" s="39">
        <v>46</v>
      </c>
      <c r="I23" s="39">
        <v>20</v>
      </c>
      <c r="J23" s="39">
        <v>26</v>
      </c>
      <c r="K23" s="39">
        <v>1</v>
      </c>
      <c r="L23" s="39">
        <v>1</v>
      </c>
      <c r="M23" s="39">
        <v>0</v>
      </c>
      <c r="N23" s="39">
        <v>63</v>
      </c>
      <c r="O23" s="39">
        <v>29</v>
      </c>
      <c r="P23" s="39">
        <v>34</v>
      </c>
      <c r="Q23" s="39">
        <v>3</v>
      </c>
      <c r="R23" s="39">
        <v>2</v>
      </c>
      <c r="S23" s="39">
        <v>1</v>
      </c>
      <c r="T23" s="39">
        <v>122</v>
      </c>
      <c r="U23" s="39">
        <v>78</v>
      </c>
      <c r="V23" s="39">
        <v>44</v>
      </c>
      <c r="W23" s="39">
        <v>44</v>
      </c>
      <c r="X23" s="39">
        <v>31</v>
      </c>
      <c r="Y23" s="39">
        <v>13</v>
      </c>
      <c r="Z23" s="39">
        <v>63</v>
      </c>
      <c r="AA23" s="39">
        <v>30</v>
      </c>
      <c r="AB23" s="39">
        <v>33</v>
      </c>
      <c r="AC23" s="39">
        <v>21</v>
      </c>
      <c r="AD23" s="39">
        <v>11</v>
      </c>
      <c r="AE23" s="44">
        <v>10</v>
      </c>
      <c r="AF23" s="34"/>
      <c r="AG23" s="34"/>
      <c r="AH23" s="34"/>
      <c r="AI23" s="34"/>
      <c r="AJ23" s="34"/>
      <c r="AK23" s="34"/>
      <c r="AL23" s="34"/>
      <c r="AM23" s="34"/>
    </row>
    <row r="24" spans="1:39" s="33" customFormat="1" ht="13.5" customHeight="1">
      <c r="A24" s="46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4"/>
      <c r="AF24" s="34"/>
      <c r="AG24" s="34"/>
      <c r="AH24" s="34"/>
      <c r="AI24" s="34"/>
      <c r="AJ24" s="34"/>
      <c r="AK24" s="34"/>
      <c r="AL24" s="34"/>
      <c r="AM24" s="34"/>
    </row>
    <row r="25" spans="1:39" s="33" customFormat="1" ht="13.5" customHeight="1">
      <c r="A25" s="46" t="s">
        <v>46</v>
      </c>
      <c r="B25" s="45">
        <v>53</v>
      </c>
      <c r="C25" s="39">
        <v>40</v>
      </c>
      <c r="D25" s="39">
        <v>13</v>
      </c>
      <c r="E25" s="39">
        <v>3</v>
      </c>
      <c r="F25" s="39">
        <v>-3</v>
      </c>
      <c r="G25" s="39">
        <v>6</v>
      </c>
      <c r="H25" s="39">
        <v>57</v>
      </c>
      <c r="I25" s="39">
        <v>35</v>
      </c>
      <c r="J25" s="39">
        <v>22</v>
      </c>
      <c r="K25" s="39">
        <v>10</v>
      </c>
      <c r="L25" s="39">
        <v>7</v>
      </c>
      <c r="M25" s="39">
        <v>3</v>
      </c>
      <c r="N25" s="39">
        <v>46</v>
      </c>
      <c r="O25" s="39">
        <v>30</v>
      </c>
      <c r="P25" s="39">
        <v>16</v>
      </c>
      <c r="Q25" s="39">
        <v>1</v>
      </c>
      <c r="R25" s="39">
        <v>1</v>
      </c>
      <c r="S25" s="39">
        <v>0</v>
      </c>
      <c r="T25" s="39">
        <v>113</v>
      </c>
      <c r="U25" s="39">
        <v>90</v>
      </c>
      <c r="V25" s="39">
        <v>23</v>
      </c>
      <c r="W25" s="39">
        <v>13</v>
      </c>
      <c r="X25" s="39">
        <v>8</v>
      </c>
      <c r="Y25" s="39">
        <v>5</v>
      </c>
      <c r="Z25" s="39">
        <v>71</v>
      </c>
      <c r="AA25" s="39">
        <v>55</v>
      </c>
      <c r="AB25" s="39">
        <v>16</v>
      </c>
      <c r="AC25" s="39">
        <v>19</v>
      </c>
      <c r="AD25" s="39">
        <v>17</v>
      </c>
      <c r="AE25" s="44">
        <v>2</v>
      </c>
      <c r="AF25" s="34"/>
      <c r="AG25" s="34"/>
      <c r="AH25" s="34"/>
      <c r="AI25" s="34"/>
      <c r="AJ25" s="34"/>
      <c r="AK25" s="34"/>
      <c r="AL25" s="34"/>
      <c r="AM25" s="34"/>
    </row>
    <row r="26" spans="1:39" s="33" customFormat="1" ht="12">
      <c r="A26" s="46" t="s">
        <v>45</v>
      </c>
      <c r="B26" s="45">
        <v>-6</v>
      </c>
      <c r="C26" s="39">
        <v>-7</v>
      </c>
      <c r="D26" s="39">
        <v>1</v>
      </c>
      <c r="E26" s="39">
        <v>6</v>
      </c>
      <c r="F26" s="39">
        <v>2</v>
      </c>
      <c r="G26" s="39">
        <v>4</v>
      </c>
      <c r="H26" s="39">
        <v>31</v>
      </c>
      <c r="I26" s="39">
        <v>20</v>
      </c>
      <c r="J26" s="39">
        <v>11</v>
      </c>
      <c r="K26" s="39">
        <v>9</v>
      </c>
      <c r="L26" s="39">
        <v>7</v>
      </c>
      <c r="M26" s="39">
        <v>2</v>
      </c>
      <c r="N26" s="39">
        <v>36</v>
      </c>
      <c r="O26" s="39">
        <v>22</v>
      </c>
      <c r="P26" s="39">
        <v>14</v>
      </c>
      <c r="Q26" s="39">
        <v>1</v>
      </c>
      <c r="R26" s="39">
        <v>1</v>
      </c>
      <c r="S26" s="39">
        <v>0</v>
      </c>
      <c r="T26" s="39">
        <v>39</v>
      </c>
      <c r="U26" s="39">
        <v>22</v>
      </c>
      <c r="V26" s="39">
        <v>17</v>
      </c>
      <c r="W26" s="39">
        <v>9</v>
      </c>
      <c r="X26" s="39">
        <v>5</v>
      </c>
      <c r="Y26" s="39">
        <v>4</v>
      </c>
      <c r="Z26" s="39">
        <v>40</v>
      </c>
      <c r="AA26" s="39">
        <v>27</v>
      </c>
      <c r="AB26" s="39">
        <v>13</v>
      </c>
      <c r="AC26" s="39">
        <v>11</v>
      </c>
      <c r="AD26" s="39">
        <v>9</v>
      </c>
      <c r="AE26" s="44">
        <v>2</v>
      </c>
      <c r="AF26" s="34"/>
      <c r="AG26" s="34"/>
      <c r="AH26" s="34"/>
      <c r="AI26" s="34"/>
      <c r="AJ26" s="34"/>
      <c r="AK26" s="34"/>
      <c r="AL26" s="34"/>
      <c r="AM26" s="34"/>
    </row>
    <row r="27" spans="1:39" s="33" customFormat="1" ht="13.5" customHeight="1">
      <c r="A27" s="46" t="s">
        <v>44</v>
      </c>
      <c r="B27" s="45">
        <v>59</v>
      </c>
      <c r="C27" s="39">
        <v>47</v>
      </c>
      <c r="D27" s="39">
        <v>12</v>
      </c>
      <c r="E27" s="39">
        <v>-3</v>
      </c>
      <c r="F27" s="39">
        <v>-5</v>
      </c>
      <c r="G27" s="39">
        <v>2</v>
      </c>
      <c r="H27" s="39">
        <v>26</v>
      </c>
      <c r="I27" s="39">
        <v>15</v>
      </c>
      <c r="J27" s="39">
        <v>11</v>
      </c>
      <c r="K27" s="39">
        <v>1</v>
      </c>
      <c r="L27" s="39">
        <v>0</v>
      </c>
      <c r="M27" s="39">
        <v>1</v>
      </c>
      <c r="N27" s="39">
        <v>10</v>
      </c>
      <c r="O27" s="39">
        <v>8</v>
      </c>
      <c r="P27" s="39">
        <v>2</v>
      </c>
      <c r="Q27" s="39">
        <v>0</v>
      </c>
      <c r="R27" s="39">
        <v>0</v>
      </c>
      <c r="S27" s="39">
        <v>0</v>
      </c>
      <c r="T27" s="39">
        <v>74</v>
      </c>
      <c r="U27" s="39">
        <v>68</v>
      </c>
      <c r="V27" s="39">
        <v>6</v>
      </c>
      <c r="W27" s="39">
        <v>4</v>
      </c>
      <c r="X27" s="39">
        <v>3</v>
      </c>
      <c r="Y27" s="39">
        <v>1</v>
      </c>
      <c r="Z27" s="39">
        <v>31</v>
      </c>
      <c r="AA27" s="39">
        <v>28</v>
      </c>
      <c r="AB27" s="39">
        <v>3</v>
      </c>
      <c r="AC27" s="39">
        <v>8</v>
      </c>
      <c r="AD27" s="39">
        <v>8</v>
      </c>
      <c r="AE27" s="44">
        <v>0</v>
      </c>
      <c r="AF27" s="34"/>
      <c r="AG27" s="34"/>
      <c r="AH27" s="34"/>
      <c r="AI27" s="34"/>
      <c r="AJ27" s="34"/>
      <c r="AK27" s="34"/>
      <c r="AL27" s="34"/>
      <c r="AM27" s="34"/>
    </row>
    <row r="28" spans="1:39" s="33" customFormat="1" ht="13.5" customHeight="1">
      <c r="A28" s="46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4"/>
      <c r="AF28" s="34"/>
      <c r="AG28" s="34"/>
      <c r="AH28" s="34"/>
      <c r="AI28" s="34"/>
      <c r="AJ28" s="34"/>
      <c r="AK28" s="34"/>
      <c r="AL28" s="34"/>
      <c r="AM28" s="34"/>
    </row>
    <row r="29" spans="1:39" s="33" customFormat="1" ht="13.5" customHeight="1">
      <c r="A29" s="46" t="s">
        <v>43</v>
      </c>
      <c r="B29" s="45">
        <v>34</v>
      </c>
      <c r="C29" s="39">
        <v>28</v>
      </c>
      <c r="D29" s="39">
        <v>6</v>
      </c>
      <c r="E29" s="39">
        <v>44</v>
      </c>
      <c r="F29" s="39">
        <v>31</v>
      </c>
      <c r="G29" s="39">
        <v>13</v>
      </c>
      <c r="H29" s="39">
        <v>39</v>
      </c>
      <c r="I29" s="39">
        <v>17</v>
      </c>
      <c r="J29" s="39">
        <v>22</v>
      </c>
      <c r="K29" s="39">
        <v>3</v>
      </c>
      <c r="L29" s="39">
        <v>1</v>
      </c>
      <c r="M29" s="39">
        <v>2</v>
      </c>
      <c r="N29" s="39">
        <v>43</v>
      </c>
      <c r="O29" s="39">
        <v>15</v>
      </c>
      <c r="P29" s="39">
        <v>28</v>
      </c>
      <c r="Q29" s="39">
        <v>3</v>
      </c>
      <c r="R29" s="39">
        <v>0</v>
      </c>
      <c r="S29" s="39">
        <v>3</v>
      </c>
      <c r="T29" s="39">
        <v>79</v>
      </c>
      <c r="U29" s="39">
        <v>55</v>
      </c>
      <c r="V29" s="39">
        <v>24</v>
      </c>
      <c r="W29" s="39">
        <v>53</v>
      </c>
      <c r="X29" s="39">
        <v>38</v>
      </c>
      <c r="Y29" s="39">
        <v>15</v>
      </c>
      <c r="Z29" s="39">
        <v>41</v>
      </c>
      <c r="AA29" s="39">
        <v>29</v>
      </c>
      <c r="AB29" s="39">
        <v>12</v>
      </c>
      <c r="AC29" s="39">
        <v>9</v>
      </c>
      <c r="AD29" s="39">
        <v>8</v>
      </c>
      <c r="AE29" s="44">
        <v>1</v>
      </c>
      <c r="AF29" s="34"/>
      <c r="AG29" s="34"/>
      <c r="AH29" s="34"/>
      <c r="AI29" s="34"/>
      <c r="AJ29" s="34"/>
      <c r="AK29" s="34"/>
      <c r="AL29" s="34"/>
      <c r="AM29" s="34"/>
    </row>
    <row r="30" spans="1:39" s="33" customFormat="1" ht="12">
      <c r="A30" s="46" t="s">
        <v>42</v>
      </c>
      <c r="B30" s="45">
        <v>34</v>
      </c>
      <c r="C30" s="39">
        <v>28</v>
      </c>
      <c r="D30" s="39">
        <v>6</v>
      </c>
      <c r="E30" s="39">
        <v>44</v>
      </c>
      <c r="F30" s="39">
        <v>31</v>
      </c>
      <c r="G30" s="39">
        <v>13</v>
      </c>
      <c r="H30" s="39">
        <v>39</v>
      </c>
      <c r="I30" s="39">
        <v>17</v>
      </c>
      <c r="J30" s="39">
        <v>22</v>
      </c>
      <c r="K30" s="39">
        <v>3</v>
      </c>
      <c r="L30" s="39">
        <v>1</v>
      </c>
      <c r="M30" s="39">
        <v>2</v>
      </c>
      <c r="N30" s="39">
        <v>43</v>
      </c>
      <c r="O30" s="39">
        <v>15</v>
      </c>
      <c r="P30" s="39">
        <v>28</v>
      </c>
      <c r="Q30" s="39">
        <v>3</v>
      </c>
      <c r="R30" s="39">
        <v>0</v>
      </c>
      <c r="S30" s="39">
        <v>3</v>
      </c>
      <c r="T30" s="39">
        <v>79</v>
      </c>
      <c r="U30" s="39">
        <v>55</v>
      </c>
      <c r="V30" s="39">
        <v>24</v>
      </c>
      <c r="W30" s="39">
        <v>53</v>
      </c>
      <c r="X30" s="39">
        <v>38</v>
      </c>
      <c r="Y30" s="39">
        <v>15</v>
      </c>
      <c r="Z30" s="39">
        <v>41</v>
      </c>
      <c r="AA30" s="39">
        <v>29</v>
      </c>
      <c r="AB30" s="39">
        <v>12</v>
      </c>
      <c r="AC30" s="39">
        <v>9</v>
      </c>
      <c r="AD30" s="39">
        <v>8</v>
      </c>
      <c r="AE30" s="44">
        <v>1</v>
      </c>
      <c r="AF30" s="34"/>
      <c r="AG30" s="34"/>
      <c r="AH30" s="34"/>
      <c r="AI30" s="34"/>
      <c r="AJ30" s="34"/>
      <c r="AK30" s="34"/>
      <c r="AL30" s="34"/>
      <c r="AM30" s="34"/>
    </row>
    <row r="31" spans="1:39" s="33" customFormat="1" ht="12">
      <c r="A31" s="46"/>
      <c r="B31" s="4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4"/>
      <c r="AF31" s="34"/>
      <c r="AG31" s="34"/>
      <c r="AH31" s="34"/>
      <c r="AI31" s="34"/>
      <c r="AJ31" s="34"/>
      <c r="AK31" s="34"/>
      <c r="AL31" s="34"/>
      <c r="AM31" s="34"/>
    </row>
    <row r="32" spans="1:39" s="33" customFormat="1" ht="13.5" customHeight="1">
      <c r="A32" s="46" t="s">
        <v>41</v>
      </c>
      <c r="B32" s="45">
        <v>20</v>
      </c>
      <c r="C32" s="39">
        <v>6</v>
      </c>
      <c r="D32" s="39">
        <v>14</v>
      </c>
      <c r="E32" s="39">
        <v>7</v>
      </c>
      <c r="F32" s="39">
        <v>2</v>
      </c>
      <c r="G32" s="39">
        <v>5</v>
      </c>
      <c r="H32" s="39">
        <v>38</v>
      </c>
      <c r="I32" s="39">
        <v>14</v>
      </c>
      <c r="J32" s="39">
        <v>24</v>
      </c>
      <c r="K32" s="39">
        <v>2</v>
      </c>
      <c r="L32" s="39">
        <v>1</v>
      </c>
      <c r="M32" s="39">
        <v>1</v>
      </c>
      <c r="N32" s="39">
        <v>26</v>
      </c>
      <c r="O32" s="39">
        <v>11</v>
      </c>
      <c r="P32" s="39">
        <v>15</v>
      </c>
      <c r="Q32" s="39">
        <v>2</v>
      </c>
      <c r="R32" s="39">
        <v>2</v>
      </c>
      <c r="S32" s="39">
        <v>0</v>
      </c>
      <c r="T32" s="39">
        <v>31</v>
      </c>
      <c r="U32" s="39">
        <v>16</v>
      </c>
      <c r="V32" s="39">
        <v>15</v>
      </c>
      <c r="W32" s="39">
        <v>11</v>
      </c>
      <c r="X32" s="39">
        <v>5</v>
      </c>
      <c r="Y32" s="39">
        <v>6</v>
      </c>
      <c r="Z32" s="39">
        <v>23</v>
      </c>
      <c r="AA32" s="39">
        <v>13</v>
      </c>
      <c r="AB32" s="39">
        <v>10</v>
      </c>
      <c r="AC32" s="39">
        <v>4</v>
      </c>
      <c r="AD32" s="39">
        <v>2</v>
      </c>
      <c r="AE32" s="44">
        <v>2</v>
      </c>
      <c r="AF32" s="34"/>
      <c r="AG32" s="34"/>
      <c r="AH32" s="34"/>
      <c r="AI32" s="34"/>
      <c r="AJ32" s="34"/>
      <c r="AK32" s="34"/>
      <c r="AL32" s="34"/>
      <c r="AM32" s="34"/>
    </row>
    <row r="33" spans="1:39" s="33" customFormat="1" ht="12">
      <c r="A33" s="46" t="s">
        <v>40</v>
      </c>
      <c r="B33" s="45">
        <v>19</v>
      </c>
      <c r="C33" s="39">
        <v>7</v>
      </c>
      <c r="D33" s="39">
        <v>12</v>
      </c>
      <c r="E33" s="39">
        <v>8</v>
      </c>
      <c r="F33" s="39">
        <v>1</v>
      </c>
      <c r="G33" s="39">
        <v>7</v>
      </c>
      <c r="H33" s="39">
        <v>18</v>
      </c>
      <c r="I33" s="39">
        <v>6</v>
      </c>
      <c r="J33" s="39">
        <v>12</v>
      </c>
      <c r="K33" s="39">
        <v>1</v>
      </c>
      <c r="L33" s="39">
        <v>0</v>
      </c>
      <c r="M33" s="39">
        <v>1</v>
      </c>
      <c r="N33" s="39">
        <v>8</v>
      </c>
      <c r="O33" s="39">
        <v>4</v>
      </c>
      <c r="P33" s="39">
        <v>4</v>
      </c>
      <c r="Q33" s="39">
        <v>2</v>
      </c>
      <c r="R33" s="39">
        <v>2</v>
      </c>
      <c r="S33" s="39">
        <v>0</v>
      </c>
      <c r="T33" s="39">
        <v>19</v>
      </c>
      <c r="U33" s="39">
        <v>9</v>
      </c>
      <c r="V33" s="39">
        <v>10</v>
      </c>
      <c r="W33" s="39">
        <v>9</v>
      </c>
      <c r="X33" s="39">
        <v>3</v>
      </c>
      <c r="Y33" s="39">
        <v>6</v>
      </c>
      <c r="Z33" s="39">
        <v>10</v>
      </c>
      <c r="AA33" s="39">
        <v>4</v>
      </c>
      <c r="AB33" s="39">
        <v>6</v>
      </c>
      <c r="AC33" s="39">
        <v>0</v>
      </c>
      <c r="AD33" s="39">
        <v>0</v>
      </c>
      <c r="AE33" s="44">
        <v>0</v>
      </c>
      <c r="AF33" s="34"/>
      <c r="AG33" s="34"/>
      <c r="AH33" s="34"/>
      <c r="AI33" s="34"/>
      <c r="AJ33" s="34"/>
      <c r="AK33" s="34"/>
      <c r="AL33" s="34"/>
      <c r="AM33" s="34"/>
    </row>
    <row r="34" spans="1:39" s="33" customFormat="1" ht="13.5" customHeight="1">
      <c r="A34" s="46" t="s">
        <v>39</v>
      </c>
      <c r="B34" s="45">
        <v>5</v>
      </c>
      <c r="C34" s="39">
        <v>1</v>
      </c>
      <c r="D34" s="39">
        <v>4</v>
      </c>
      <c r="E34" s="39">
        <v>0</v>
      </c>
      <c r="F34" s="39">
        <v>1</v>
      </c>
      <c r="G34" s="39">
        <v>-1</v>
      </c>
      <c r="H34" s="39">
        <v>13</v>
      </c>
      <c r="I34" s="39">
        <v>5</v>
      </c>
      <c r="J34" s="39">
        <v>8</v>
      </c>
      <c r="K34" s="39">
        <v>1</v>
      </c>
      <c r="L34" s="39">
        <v>1</v>
      </c>
      <c r="M34" s="39">
        <v>0</v>
      </c>
      <c r="N34" s="39">
        <v>8</v>
      </c>
      <c r="O34" s="39">
        <v>2</v>
      </c>
      <c r="P34" s="39">
        <v>6</v>
      </c>
      <c r="Q34" s="39">
        <v>0</v>
      </c>
      <c r="R34" s="39">
        <v>0</v>
      </c>
      <c r="S34" s="39">
        <v>0</v>
      </c>
      <c r="T34" s="39">
        <v>6</v>
      </c>
      <c r="U34" s="39">
        <v>3</v>
      </c>
      <c r="V34" s="39">
        <v>3</v>
      </c>
      <c r="W34" s="39">
        <v>2</v>
      </c>
      <c r="X34" s="39">
        <v>2</v>
      </c>
      <c r="Y34" s="39">
        <v>0</v>
      </c>
      <c r="Z34" s="39">
        <v>6</v>
      </c>
      <c r="AA34" s="39">
        <v>5</v>
      </c>
      <c r="AB34" s="39">
        <v>1</v>
      </c>
      <c r="AC34" s="39">
        <v>3</v>
      </c>
      <c r="AD34" s="39">
        <v>2</v>
      </c>
      <c r="AE34" s="44">
        <v>1</v>
      </c>
      <c r="AF34" s="34"/>
      <c r="AG34" s="34"/>
      <c r="AH34" s="34"/>
      <c r="AI34" s="34"/>
      <c r="AJ34" s="34"/>
      <c r="AK34" s="34"/>
      <c r="AL34" s="34"/>
      <c r="AM34" s="34"/>
    </row>
    <row r="35" spans="1:39" s="42" customFormat="1" ht="13.5" customHeight="1">
      <c r="A35" s="46" t="s">
        <v>38</v>
      </c>
      <c r="B35" s="45">
        <v>-4</v>
      </c>
      <c r="C35" s="39">
        <v>-2</v>
      </c>
      <c r="D35" s="39">
        <v>-2</v>
      </c>
      <c r="E35" s="39">
        <v>-1</v>
      </c>
      <c r="F35" s="39">
        <v>0</v>
      </c>
      <c r="G35" s="39">
        <v>-1</v>
      </c>
      <c r="H35" s="39">
        <v>7</v>
      </c>
      <c r="I35" s="39">
        <v>3</v>
      </c>
      <c r="J35" s="39">
        <v>4</v>
      </c>
      <c r="K35" s="39">
        <v>0</v>
      </c>
      <c r="L35" s="39">
        <v>0</v>
      </c>
      <c r="M35" s="39">
        <v>0</v>
      </c>
      <c r="N35" s="39">
        <v>10</v>
      </c>
      <c r="O35" s="39">
        <v>5</v>
      </c>
      <c r="P35" s="39">
        <v>5</v>
      </c>
      <c r="Q35" s="39">
        <v>0</v>
      </c>
      <c r="R35" s="39">
        <v>0</v>
      </c>
      <c r="S35" s="39">
        <v>0</v>
      </c>
      <c r="T35" s="39">
        <v>6</v>
      </c>
      <c r="U35" s="39">
        <v>4</v>
      </c>
      <c r="V35" s="39">
        <v>2</v>
      </c>
      <c r="W35" s="39">
        <v>0</v>
      </c>
      <c r="X35" s="39">
        <v>0</v>
      </c>
      <c r="Y35" s="39">
        <v>0</v>
      </c>
      <c r="Z35" s="39">
        <v>7</v>
      </c>
      <c r="AA35" s="39">
        <v>4</v>
      </c>
      <c r="AB35" s="39">
        <v>3</v>
      </c>
      <c r="AC35" s="39">
        <v>1</v>
      </c>
      <c r="AD35" s="39">
        <v>0</v>
      </c>
      <c r="AE35" s="44">
        <v>1</v>
      </c>
      <c r="AF35" s="43"/>
      <c r="AG35" s="43"/>
      <c r="AH35" s="43"/>
      <c r="AI35" s="43"/>
      <c r="AJ35" s="43"/>
      <c r="AK35" s="43"/>
      <c r="AL35" s="43"/>
      <c r="AM35" s="43"/>
    </row>
    <row r="36" spans="1:39" s="33" customFormat="1" ht="13.5" customHeight="1">
      <c r="A36" s="38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5"/>
      <c r="AF36" s="34"/>
      <c r="AG36" s="34"/>
      <c r="AH36" s="34"/>
      <c r="AI36" s="34"/>
      <c r="AJ36" s="34"/>
      <c r="AK36" s="34"/>
      <c r="AL36" s="34"/>
      <c r="AM36" s="34"/>
    </row>
    <row r="37" spans="1:39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27"/>
      <c r="AG37" s="27"/>
      <c r="AH37" s="27"/>
      <c r="AI37" s="27"/>
      <c r="AJ37" s="27"/>
    </row>
    <row r="38" spans="1:39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7"/>
      <c r="AG38" s="27"/>
      <c r="AH38" s="27"/>
      <c r="AI38" s="27"/>
      <c r="AJ38" s="27"/>
    </row>
    <row r="39" spans="1:39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7"/>
      <c r="AG39" s="27"/>
      <c r="AH39" s="27"/>
      <c r="AI39" s="27"/>
      <c r="AJ39" s="27"/>
    </row>
    <row r="40" spans="1:39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7"/>
      <c r="AG40" s="27"/>
      <c r="AH40" s="27"/>
      <c r="AI40" s="27"/>
      <c r="AJ40" s="27"/>
    </row>
    <row r="41" spans="1:39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7"/>
      <c r="AG41" s="27"/>
      <c r="AH41" s="27"/>
      <c r="AI41" s="27"/>
      <c r="AJ41" s="27"/>
    </row>
    <row r="42" spans="1:39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27"/>
      <c r="AG42" s="27"/>
      <c r="AH42" s="27"/>
      <c r="AI42" s="27"/>
      <c r="AJ42" s="27"/>
    </row>
    <row r="43" spans="1:39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27"/>
      <c r="AG43" s="27"/>
      <c r="AH43" s="27"/>
      <c r="AI43" s="27"/>
      <c r="AJ43" s="27"/>
    </row>
    <row r="44" spans="1:39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27"/>
      <c r="AG44" s="27"/>
      <c r="AH44" s="27"/>
      <c r="AI44" s="27"/>
      <c r="AJ44" s="27"/>
    </row>
    <row r="45" spans="1:39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27"/>
      <c r="AG45" s="27"/>
      <c r="AH45" s="27"/>
      <c r="AI45" s="27"/>
      <c r="AJ45" s="27"/>
    </row>
    <row r="46" spans="1:39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27"/>
      <c r="AG46" s="27"/>
      <c r="AH46" s="27"/>
      <c r="AI46" s="27"/>
      <c r="AJ46" s="27"/>
    </row>
    <row r="47" spans="1:39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27"/>
      <c r="AG47" s="27"/>
      <c r="AH47" s="27"/>
      <c r="AI47" s="27"/>
      <c r="AJ47" s="27"/>
    </row>
    <row r="48" spans="1:39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27"/>
      <c r="AG48" s="27"/>
      <c r="AH48" s="27"/>
      <c r="AI48" s="27"/>
      <c r="AJ48" s="27"/>
    </row>
    <row r="49" spans="1:47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27"/>
      <c r="AG49" s="27"/>
      <c r="AH49" s="27"/>
      <c r="AI49" s="27"/>
      <c r="AJ49" s="27"/>
    </row>
    <row r="50" spans="1:47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27"/>
      <c r="AG50" s="27"/>
      <c r="AH50" s="27"/>
      <c r="AI50" s="27"/>
      <c r="AJ50" s="27"/>
    </row>
    <row r="51" spans="1:47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27"/>
      <c r="AG51" s="27"/>
      <c r="AH51" s="27"/>
      <c r="AI51" s="27"/>
      <c r="AJ51" s="27"/>
      <c r="AK51" s="27"/>
      <c r="AL51" s="27"/>
      <c r="AM51" s="27"/>
    </row>
    <row r="52" spans="1:47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27"/>
      <c r="AG52" s="27"/>
      <c r="AH52" s="27"/>
      <c r="AI52" s="27"/>
      <c r="AJ52" s="27"/>
    </row>
    <row r="53" spans="1:47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7"/>
      <c r="AG53" s="27"/>
      <c r="AH53" s="27"/>
      <c r="AI53" s="27"/>
      <c r="AJ53" s="27"/>
      <c r="AK53" s="27"/>
      <c r="AL53" s="27"/>
      <c r="AM53" s="27"/>
      <c r="AN53" s="28"/>
      <c r="AO53" s="28"/>
      <c r="AP53" s="28"/>
      <c r="AQ53" s="28"/>
      <c r="AR53" s="28"/>
      <c r="AS53" s="28"/>
      <c r="AT53" s="28"/>
      <c r="AU53" s="28"/>
    </row>
    <row r="54" spans="1:47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</sheetData>
  <mergeCells count="17">
    <mergeCell ref="K5:M5"/>
    <mergeCell ref="Q5:S5"/>
    <mergeCell ref="A3:A6"/>
    <mergeCell ref="B3:AE3"/>
    <mergeCell ref="B4:G4"/>
    <mergeCell ref="AC5:AE5"/>
    <mergeCell ref="Z4:AE4"/>
    <mergeCell ref="T4:Y4"/>
    <mergeCell ref="N4:S4"/>
    <mergeCell ref="H4:M4"/>
    <mergeCell ref="Z5:AB5"/>
    <mergeCell ref="W5:Y5"/>
    <mergeCell ref="E5:G5"/>
    <mergeCell ref="T5:V5"/>
    <mergeCell ref="N5:P5"/>
    <mergeCell ref="B5:D5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9" defaultRowHeight="13"/>
  <cols>
    <col min="1" max="1" width="3.6328125" style="68" customWidth="1"/>
    <col min="2" max="2" width="2.26953125" style="68" customWidth="1"/>
    <col min="3" max="3" width="2.81640625" style="69" customWidth="1"/>
    <col min="4" max="4" width="6.90625" style="68" customWidth="1"/>
    <col min="5" max="5" width="14.26953125" style="67" customWidth="1"/>
    <col min="6" max="8" width="11.26953125" style="67" customWidth="1"/>
    <col min="9" max="9" width="12" style="67" customWidth="1"/>
    <col min="10" max="10" width="10.6328125" style="67" customWidth="1"/>
    <col min="11" max="11" width="11" style="67" customWidth="1"/>
    <col min="12" max="16384" width="9" style="66"/>
  </cols>
  <sheetData>
    <row r="1" spans="1:11" ht="8.25" customHeight="1"/>
    <row r="2" spans="1:11" ht="23.25" customHeight="1">
      <c r="A2" s="172" t="s">
        <v>125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85"/>
      <c r="F3" s="85"/>
      <c r="G3" s="85"/>
      <c r="H3" s="85"/>
    </row>
    <row r="4" spans="1:11" ht="17.25" customHeight="1">
      <c r="A4" s="173" t="s">
        <v>124</v>
      </c>
      <c r="B4" s="174"/>
      <c r="C4" s="174"/>
      <c r="D4" s="175"/>
      <c r="E4" s="179" t="s">
        <v>123</v>
      </c>
      <c r="F4" s="179"/>
      <c r="G4" s="179"/>
      <c r="H4" s="180"/>
      <c r="I4" s="181" t="s">
        <v>3</v>
      </c>
      <c r="J4" s="181" t="s">
        <v>122</v>
      </c>
      <c r="K4" s="183" t="s">
        <v>121</v>
      </c>
    </row>
    <row r="5" spans="1:11" ht="17.25" customHeight="1">
      <c r="A5" s="176"/>
      <c r="B5" s="177"/>
      <c r="C5" s="177"/>
      <c r="D5" s="178"/>
      <c r="E5" s="129" t="s">
        <v>120</v>
      </c>
      <c r="F5" s="127" t="s">
        <v>119</v>
      </c>
      <c r="G5" s="128" t="s">
        <v>118</v>
      </c>
      <c r="H5" s="127" t="s">
        <v>117</v>
      </c>
      <c r="I5" s="182"/>
      <c r="J5" s="182"/>
      <c r="K5" s="184"/>
    </row>
    <row r="6" spans="1:11">
      <c r="A6" s="118" t="s">
        <v>116</v>
      </c>
      <c r="B6" s="85" t="s">
        <v>115</v>
      </c>
      <c r="C6" s="126">
        <v>25</v>
      </c>
      <c r="D6" s="117" t="s">
        <v>114</v>
      </c>
      <c r="E6" s="120">
        <v>861180</v>
      </c>
      <c r="F6" s="125">
        <v>413110</v>
      </c>
      <c r="G6" s="91">
        <f t="shared" ref="G6:G46" si="0">SUM(E6-F6)</f>
        <v>448070</v>
      </c>
      <c r="H6" s="124"/>
      <c r="I6" s="120">
        <v>178689</v>
      </c>
      <c r="J6" s="123">
        <f t="shared" ref="J6:J46" si="1">SUM(E6/I6)</f>
        <v>4.8194348840723267</v>
      </c>
      <c r="K6" s="122">
        <v>213.9</v>
      </c>
    </row>
    <row r="7" spans="1:11">
      <c r="A7" s="118" t="s">
        <v>113</v>
      </c>
      <c r="B7" s="85"/>
      <c r="C7" s="84">
        <v>30</v>
      </c>
      <c r="D7" s="117" t="s">
        <v>112</v>
      </c>
      <c r="E7" s="120">
        <v>853734</v>
      </c>
      <c r="F7" s="121">
        <v>409813</v>
      </c>
      <c r="G7" s="91">
        <f t="shared" si="0"/>
        <v>443921</v>
      </c>
      <c r="H7" s="106">
        <f t="shared" ref="H7:H38" si="2">E7-E6</f>
        <v>-7446</v>
      </c>
      <c r="I7" s="120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>
      <c r="A8" s="118" t="s">
        <v>111</v>
      </c>
      <c r="B8" s="85"/>
      <c r="C8" s="84">
        <v>35</v>
      </c>
      <c r="D8" s="117" t="s">
        <v>101</v>
      </c>
      <c r="E8" s="120">
        <v>842695</v>
      </c>
      <c r="F8" s="121">
        <v>403281</v>
      </c>
      <c r="G8" s="91">
        <f t="shared" si="0"/>
        <v>439414</v>
      </c>
      <c r="H8" s="106">
        <f t="shared" si="2"/>
        <v>-11039</v>
      </c>
      <c r="I8" s="120">
        <v>183277</v>
      </c>
      <c r="J8" s="104">
        <f t="shared" si="1"/>
        <v>4.597931000616553</v>
      </c>
      <c r="K8" s="103">
        <f t="shared" si="3"/>
        <v>209.8344123505976</v>
      </c>
    </row>
    <row r="9" spans="1:11">
      <c r="A9" s="118" t="s">
        <v>111</v>
      </c>
      <c r="B9" s="85"/>
      <c r="C9" s="84">
        <v>40</v>
      </c>
      <c r="D9" s="117" t="s">
        <v>101</v>
      </c>
      <c r="E9" s="120">
        <v>853385</v>
      </c>
      <c r="F9" s="121">
        <v>409502</v>
      </c>
      <c r="G9" s="91">
        <f t="shared" si="0"/>
        <v>443883</v>
      </c>
      <c r="H9" s="106">
        <f t="shared" si="2"/>
        <v>10690</v>
      </c>
      <c r="I9" s="120">
        <v>195831</v>
      </c>
      <c r="J9" s="104">
        <f t="shared" si="1"/>
        <v>4.35776256057519</v>
      </c>
      <c r="K9" s="103">
        <f t="shared" si="3"/>
        <v>212.49626494023903</v>
      </c>
    </row>
    <row r="10" spans="1:11">
      <c r="A10" s="118" t="s">
        <v>110</v>
      </c>
      <c r="B10" s="85"/>
      <c r="C10" s="84">
        <v>45</v>
      </c>
      <c r="D10" s="117" t="s">
        <v>101</v>
      </c>
      <c r="E10" s="120">
        <v>889768</v>
      </c>
      <c r="F10" s="121">
        <v>429885</v>
      </c>
      <c r="G10" s="91">
        <f t="shared" si="0"/>
        <v>459883</v>
      </c>
      <c r="H10" s="106">
        <f t="shared" si="2"/>
        <v>36383</v>
      </c>
      <c r="I10" s="120">
        <v>215263</v>
      </c>
      <c r="J10" s="104">
        <f t="shared" si="1"/>
        <v>4.1333996088505689</v>
      </c>
      <c r="K10" s="103">
        <f t="shared" si="3"/>
        <v>221.55577689243029</v>
      </c>
    </row>
    <row r="11" spans="1:11">
      <c r="A11" s="118"/>
      <c r="B11" s="85"/>
      <c r="C11" s="84">
        <v>46</v>
      </c>
      <c r="D11" s="117" t="s">
        <v>101</v>
      </c>
      <c r="E11" s="120">
        <v>908551</v>
      </c>
      <c r="F11" s="121">
        <v>440614</v>
      </c>
      <c r="G11" s="91">
        <f t="shared" si="0"/>
        <v>467937</v>
      </c>
      <c r="H11" s="106">
        <f t="shared" si="2"/>
        <v>18783</v>
      </c>
      <c r="I11" s="120">
        <v>221319</v>
      </c>
      <c r="J11" s="104">
        <f t="shared" si="1"/>
        <v>4.1051649429104593</v>
      </c>
      <c r="K11" s="103">
        <f t="shared" si="3"/>
        <v>226.23281872509961</v>
      </c>
    </row>
    <row r="12" spans="1:11">
      <c r="A12" s="118"/>
      <c r="B12" s="85"/>
      <c r="C12" s="84">
        <v>47</v>
      </c>
      <c r="D12" s="117" t="s">
        <v>101</v>
      </c>
      <c r="E12" s="120">
        <v>924479</v>
      </c>
      <c r="F12" s="121">
        <v>449328</v>
      </c>
      <c r="G12" s="91">
        <f t="shared" si="0"/>
        <v>475151</v>
      </c>
      <c r="H12" s="106">
        <f t="shared" si="2"/>
        <v>15928</v>
      </c>
      <c r="I12" s="120">
        <v>224246</v>
      </c>
      <c r="J12" s="104">
        <f t="shared" si="1"/>
        <v>4.1226108826913297</v>
      </c>
      <c r="K12" s="103">
        <f t="shared" si="3"/>
        <v>230.19895418326692</v>
      </c>
    </row>
    <row r="13" spans="1:11">
      <c r="A13" s="118"/>
      <c r="B13" s="85"/>
      <c r="C13" s="84">
        <v>48</v>
      </c>
      <c r="D13" s="117" t="s">
        <v>101</v>
      </c>
      <c r="E13" s="120">
        <v>944223</v>
      </c>
      <c r="F13" s="121">
        <v>460361</v>
      </c>
      <c r="G13" s="91">
        <f t="shared" si="0"/>
        <v>483862</v>
      </c>
      <c r="H13" s="106">
        <f t="shared" si="2"/>
        <v>19744</v>
      </c>
      <c r="I13" s="120">
        <v>228217</v>
      </c>
      <c r="J13" s="104">
        <f t="shared" si="1"/>
        <v>4.1373911671786061</v>
      </c>
      <c r="K13" s="103">
        <f t="shared" si="3"/>
        <v>235.11528884462152</v>
      </c>
    </row>
    <row r="14" spans="1:11">
      <c r="A14" s="118"/>
      <c r="B14" s="85"/>
      <c r="C14" s="84">
        <v>49</v>
      </c>
      <c r="D14" s="117" t="s">
        <v>101</v>
      </c>
      <c r="E14" s="120">
        <v>967078</v>
      </c>
      <c r="F14" s="121">
        <v>472831</v>
      </c>
      <c r="G14" s="91">
        <f t="shared" si="0"/>
        <v>494247</v>
      </c>
      <c r="H14" s="106">
        <f t="shared" si="2"/>
        <v>22855</v>
      </c>
      <c r="I14" s="120">
        <v>232519</v>
      </c>
      <c r="J14" s="104">
        <f t="shared" si="1"/>
        <v>4.1591353824848722</v>
      </c>
      <c r="K14" s="103">
        <f t="shared" si="3"/>
        <v>240.80627490039839</v>
      </c>
    </row>
    <row r="15" spans="1:11">
      <c r="A15" s="118" t="s">
        <v>109</v>
      </c>
      <c r="B15" s="85"/>
      <c r="C15" s="84">
        <v>50</v>
      </c>
      <c r="D15" s="117" t="s">
        <v>101</v>
      </c>
      <c r="E15" s="120">
        <v>985621</v>
      </c>
      <c r="F15" s="121">
        <v>481733</v>
      </c>
      <c r="G15" s="91">
        <f t="shared" si="0"/>
        <v>503888</v>
      </c>
      <c r="H15" s="106">
        <f t="shared" si="2"/>
        <v>18543</v>
      </c>
      <c r="I15" s="120">
        <v>250944</v>
      </c>
      <c r="J15" s="104">
        <f t="shared" si="1"/>
        <v>3.9276531815863298</v>
      </c>
      <c r="K15" s="103">
        <f t="shared" si="3"/>
        <v>245.42355577689244</v>
      </c>
    </row>
    <row r="16" spans="1:11">
      <c r="A16" s="118"/>
      <c r="B16" s="85"/>
      <c r="C16" s="84">
        <v>51</v>
      </c>
      <c r="D16" s="117" t="s">
        <v>101</v>
      </c>
      <c r="E16" s="120">
        <v>1005593</v>
      </c>
      <c r="F16" s="121">
        <v>492082</v>
      </c>
      <c r="G16" s="91">
        <f t="shared" si="0"/>
        <v>513511</v>
      </c>
      <c r="H16" s="106">
        <f t="shared" si="2"/>
        <v>19972</v>
      </c>
      <c r="I16" s="120">
        <v>255270</v>
      </c>
      <c r="J16" s="104">
        <f t="shared" si="1"/>
        <v>3.939330904532456</v>
      </c>
      <c r="K16" s="103">
        <f t="shared" si="3"/>
        <v>250.39666334661354</v>
      </c>
    </row>
    <row r="17" spans="1:11">
      <c r="A17" s="118"/>
      <c r="B17" s="85"/>
      <c r="C17" s="84">
        <v>52</v>
      </c>
      <c r="D17" s="117" t="s">
        <v>101</v>
      </c>
      <c r="E17" s="120">
        <v>1025638</v>
      </c>
      <c r="F17" s="121">
        <v>502429</v>
      </c>
      <c r="G17" s="91">
        <f t="shared" si="0"/>
        <v>523209</v>
      </c>
      <c r="H17" s="106">
        <f t="shared" si="2"/>
        <v>20045</v>
      </c>
      <c r="I17" s="120">
        <v>259473</v>
      </c>
      <c r="J17" s="104">
        <f t="shared" si="1"/>
        <v>3.9527735062993066</v>
      </c>
      <c r="K17" s="103">
        <f t="shared" si="3"/>
        <v>255.38794820717132</v>
      </c>
    </row>
    <row r="18" spans="1:11">
      <c r="A18" s="118"/>
      <c r="B18" s="85"/>
      <c r="C18" s="84">
        <v>53</v>
      </c>
      <c r="D18" s="117" t="s">
        <v>101</v>
      </c>
      <c r="E18" s="120">
        <v>1043492</v>
      </c>
      <c r="F18" s="121">
        <v>511357</v>
      </c>
      <c r="G18" s="91">
        <f t="shared" si="0"/>
        <v>532135</v>
      </c>
      <c r="H18" s="106">
        <f t="shared" si="2"/>
        <v>17854</v>
      </c>
      <c r="I18" s="120">
        <v>263270</v>
      </c>
      <c r="J18" s="104">
        <f t="shared" si="1"/>
        <v>3.9635811144452462</v>
      </c>
      <c r="K18" s="103">
        <f t="shared" si="3"/>
        <v>259.8336653386454</v>
      </c>
    </row>
    <row r="19" spans="1:11">
      <c r="A19" s="118"/>
      <c r="B19" s="85"/>
      <c r="C19" s="84">
        <v>54</v>
      </c>
      <c r="D19" s="117" t="s">
        <v>101</v>
      </c>
      <c r="E19" s="120">
        <v>1063037</v>
      </c>
      <c r="F19" s="121">
        <v>521333</v>
      </c>
      <c r="G19" s="91">
        <f t="shared" si="0"/>
        <v>541704</v>
      </c>
      <c r="H19" s="106">
        <f t="shared" si="2"/>
        <v>19545</v>
      </c>
      <c r="I19" s="120">
        <v>267675</v>
      </c>
      <c r="J19" s="104">
        <f t="shared" si="1"/>
        <v>3.9713719996264127</v>
      </c>
      <c r="K19" s="103">
        <f t="shared" si="3"/>
        <v>264.70044820717129</v>
      </c>
    </row>
    <row r="20" spans="1:11">
      <c r="A20" s="118" t="s">
        <v>105</v>
      </c>
      <c r="B20" s="85"/>
      <c r="C20" s="84">
        <v>55</v>
      </c>
      <c r="D20" s="117" t="s">
        <v>101</v>
      </c>
      <c r="E20" s="120">
        <v>1079898</v>
      </c>
      <c r="F20" s="121">
        <v>529208</v>
      </c>
      <c r="G20" s="91">
        <f t="shared" si="0"/>
        <v>550690</v>
      </c>
      <c r="H20" s="106">
        <f t="shared" si="2"/>
        <v>16861</v>
      </c>
      <c r="I20" s="120">
        <v>302635</v>
      </c>
      <c r="J20" s="104">
        <f t="shared" si="1"/>
        <v>3.5683182711847605</v>
      </c>
      <c r="K20" s="103">
        <f t="shared" si="3"/>
        <v>268.89890438247011</v>
      </c>
    </row>
    <row r="21" spans="1:11">
      <c r="A21" s="118"/>
      <c r="B21" s="85"/>
      <c r="C21" s="84">
        <v>56</v>
      </c>
      <c r="D21" s="117" t="s">
        <v>101</v>
      </c>
      <c r="E21" s="120">
        <v>1095584</v>
      </c>
      <c r="F21" s="121">
        <v>537038</v>
      </c>
      <c r="G21" s="91">
        <f t="shared" si="0"/>
        <v>558546</v>
      </c>
      <c r="H21" s="106">
        <f t="shared" si="2"/>
        <v>15686</v>
      </c>
      <c r="I21" s="120">
        <v>306459</v>
      </c>
      <c r="J21" s="104">
        <f t="shared" si="1"/>
        <v>3.5749774031762813</v>
      </c>
      <c r="K21" s="103">
        <f t="shared" si="3"/>
        <v>272.80478087649402</v>
      </c>
    </row>
    <row r="22" spans="1:11">
      <c r="A22" s="118"/>
      <c r="B22" s="85"/>
      <c r="C22" s="84">
        <v>57</v>
      </c>
      <c r="D22" s="117" t="s">
        <v>101</v>
      </c>
      <c r="E22" s="120">
        <v>1110793</v>
      </c>
      <c r="F22" s="121">
        <v>544649</v>
      </c>
      <c r="G22" s="91">
        <f t="shared" si="0"/>
        <v>566144</v>
      </c>
      <c r="H22" s="106">
        <f t="shared" si="2"/>
        <v>15209</v>
      </c>
      <c r="I22" s="120">
        <v>310336</v>
      </c>
      <c r="J22" s="104">
        <f t="shared" si="1"/>
        <v>3.5793237007630441</v>
      </c>
      <c r="K22" s="103">
        <f t="shared" si="3"/>
        <v>276.59188247011951</v>
      </c>
    </row>
    <row r="23" spans="1:11">
      <c r="A23" s="118"/>
      <c r="B23" s="85"/>
      <c r="C23" s="84">
        <v>58</v>
      </c>
      <c r="D23" s="117" t="s">
        <v>101</v>
      </c>
      <c r="E23" s="120">
        <v>1125155</v>
      </c>
      <c r="F23" s="121">
        <v>551775</v>
      </c>
      <c r="G23" s="91">
        <f t="shared" si="0"/>
        <v>573380</v>
      </c>
      <c r="H23" s="106">
        <f t="shared" si="2"/>
        <v>14362</v>
      </c>
      <c r="I23" s="120">
        <v>314410</v>
      </c>
      <c r="J23" s="104">
        <f t="shared" si="1"/>
        <v>3.5786234534524985</v>
      </c>
      <c r="K23" s="103">
        <f t="shared" si="3"/>
        <v>280.16807768924303</v>
      </c>
    </row>
    <row r="24" spans="1:11">
      <c r="A24" s="118"/>
      <c r="B24" s="85"/>
      <c r="C24" s="84">
        <v>59</v>
      </c>
      <c r="D24" s="117" t="s">
        <v>101</v>
      </c>
      <c r="E24" s="120">
        <v>1137932</v>
      </c>
      <c r="F24" s="121">
        <v>558246</v>
      </c>
      <c r="G24" s="91">
        <f t="shared" si="0"/>
        <v>579686</v>
      </c>
      <c r="H24" s="106">
        <f t="shared" si="2"/>
        <v>12777</v>
      </c>
      <c r="I24" s="120">
        <v>318407</v>
      </c>
      <c r="J24" s="104">
        <f t="shared" si="1"/>
        <v>3.5738284648264642</v>
      </c>
      <c r="K24" s="103">
        <f t="shared" si="3"/>
        <v>283.34960159362549</v>
      </c>
    </row>
    <row r="25" spans="1:11">
      <c r="A25" s="118" t="s">
        <v>105</v>
      </c>
      <c r="B25" s="85"/>
      <c r="C25" s="84">
        <v>60</v>
      </c>
      <c r="D25" s="117" t="s">
        <v>101</v>
      </c>
      <c r="E25" s="120">
        <v>1155844</v>
      </c>
      <c r="F25" s="121">
        <v>568735</v>
      </c>
      <c r="G25" s="91">
        <f t="shared" si="0"/>
        <v>587109</v>
      </c>
      <c r="H25" s="106">
        <f t="shared" si="2"/>
        <v>17912</v>
      </c>
      <c r="I25" s="120">
        <v>330012</v>
      </c>
      <c r="J25" s="104">
        <f t="shared" si="1"/>
        <v>3.5024302146588608</v>
      </c>
      <c r="K25" s="103">
        <f t="shared" si="3"/>
        <v>287.8097609561753</v>
      </c>
    </row>
    <row r="26" spans="1:11">
      <c r="A26" s="118"/>
      <c r="B26" s="85"/>
      <c r="C26" s="84">
        <v>61</v>
      </c>
      <c r="D26" s="117" t="s">
        <v>101</v>
      </c>
      <c r="E26" s="120">
        <v>1166928</v>
      </c>
      <c r="F26" s="121">
        <v>574080</v>
      </c>
      <c r="G26" s="91">
        <f t="shared" si="0"/>
        <v>592848</v>
      </c>
      <c r="H26" s="106">
        <f t="shared" si="2"/>
        <v>11084</v>
      </c>
      <c r="I26" s="120">
        <v>333557</v>
      </c>
      <c r="J26" s="104">
        <f t="shared" si="1"/>
        <v>3.4984365490755702</v>
      </c>
      <c r="K26" s="103">
        <f t="shared" si="3"/>
        <v>290.56972111553785</v>
      </c>
    </row>
    <row r="27" spans="1:11">
      <c r="A27" s="118"/>
      <c r="B27" s="85"/>
      <c r="C27" s="84">
        <v>62</v>
      </c>
      <c r="D27" s="117" t="s">
        <v>101</v>
      </c>
      <c r="E27" s="120">
        <v>1178854</v>
      </c>
      <c r="F27" s="121">
        <v>579928</v>
      </c>
      <c r="G27" s="91">
        <f t="shared" si="0"/>
        <v>598926</v>
      </c>
      <c r="H27" s="106">
        <f t="shared" si="2"/>
        <v>11926</v>
      </c>
      <c r="I27" s="120">
        <v>337798</v>
      </c>
      <c r="J27" s="104">
        <f t="shared" si="1"/>
        <v>3.4898193594988722</v>
      </c>
      <c r="K27" s="103">
        <f t="shared" si="3"/>
        <v>293.53934262948206</v>
      </c>
    </row>
    <row r="28" spans="1:11">
      <c r="A28" s="118"/>
      <c r="B28" s="85"/>
      <c r="C28" s="84">
        <v>63</v>
      </c>
      <c r="D28" s="117" t="s">
        <v>101</v>
      </c>
      <c r="E28" s="120">
        <v>1192558</v>
      </c>
      <c r="F28" s="121">
        <v>586576</v>
      </c>
      <c r="G28" s="91">
        <f t="shared" si="0"/>
        <v>605982</v>
      </c>
      <c r="H28" s="106">
        <f t="shared" si="2"/>
        <v>13704</v>
      </c>
      <c r="I28" s="120">
        <v>343574</v>
      </c>
      <c r="J28" s="104">
        <f t="shared" si="1"/>
        <v>3.4710368072089275</v>
      </c>
      <c r="K28" s="103">
        <f t="shared" si="3"/>
        <v>296.95169322709165</v>
      </c>
    </row>
    <row r="29" spans="1:11">
      <c r="A29" s="118"/>
      <c r="B29" s="85" t="s">
        <v>108</v>
      </c>
      <c r="C29" s="84" t="s">
        <v>107</v>
      </c>
      <c r="D29" s="117" t="s">
        <v>101</v>
      </c>
      <c r="E29" s="120">
        <v>1208856</v>
      </c>
      <c r="F29" s="121">
        <v>594785</v>
      </c>
      <c r="G29" s="91">
        <f t="shared" si="0"/>
        <v>614071</v>
      </c>
      <c r="H29" s="106">
        <f t="shared" si="2"/>
        <v>16298</v>
      </c>
      <c r="I29" s="120">
        <v>350763</v>
      </c>
      <c r="J29" s="104">
        <f t="shared" si="1"/>
        <v>3.4463612182584824</v>
      </c>
      <c r="K29" s="103">
        <f t="shared" si="3"/>
        <v>301.00996015936255</v>
      </c>
    </row>
    <row r="30" spans="1:11">
      <c r="A30" s="118" t="s">
        <v>106</v>
      </c>
      <c r="B30" s="85"/>
      <c r="C30" s="84">
        <v>2</v>
      </c>
      <c r="D30" s="117" t="s">
        <v>101</v>
      </c>
      <c r="E30" s="120">
        <v>1222411</v>
      </c>
      <c r="F30" s="121">
        <v>601082</v>
      </c>
      <c r="G30" s="91">
        <f t="shared" si="0"/>
        <v>621329</v>
      </c>
      <c r="H30" s="106">
        <f t="shared" si="2"/>
        <v>13555</v>
      </c>
      <c r="I30" s="120">
        <v>362253</v>
      </c>
      <c r="J30" s="104">
        <f t="shared" si="1"/>
        <v>3.374467568246502</v>
      </c>
      <c r="K30" s="103">
        <f>SUM(E30/4017.23)</f>
        <v>304.29201215763101</v>
      </c>
    </row>
    <row r="31" spans="1:11">
      <c r="A31" s="118"/>
      <c r="B31" s="85"/>
      <c r="C31" s="84">
        <v>3</v>
      </c>
      <c r="D31" s="117" t="s">
        <v>101</v>
      </c>
      <c r="E31" s="120">
        <v>1236085</v>
      </c>
      <c r="F31" s="121">
        <v>608061</v>
      </c>
      <c r="G31" s="91">
        <f t="shared" si="0"/>
        <v>628024</v>
      </c>
      <c r="H31" s="106">
        <f t="shared" si="2"/>
        <v>13674</v>
      </c>
      <c r="I31" s="120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>
      <c r="A32" s="118"/>
      <c r="B32" s="85"/>
      <c r="C32" s="84">
        <v>4</v>
      </c>
      <c r="D32" s="117" t="s">
        <v>101</v>
      </c>
      <c r="E32" s="120">
        <v>1248552</v>
      </c>
      <c r="F32" s="121">
        <v>614541</v>
      </c>
      <c r="G32" s="91">
        <f t="shared" si="0"/>
        <v>634011</v>
      </c>
      <c r="H32" s="106">
        <f t="shared" si="2"/>
        <v>12467</v>
      </c>
      <c r="I32" s="120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>
      <c r="A33" s="118"/>
      <c r="B33" s="85"/>
      <c r="C33" s="84">
        <v>5</v>
      </c>
      <c r="D33" s="117" t="s">
        <v>101</v>
      </c>
      <c r="E33" s="120">
        <v>1261342</v>
      </c>
      <c r="F33" s="121">
        <v>621001</v>
      </c>
      <c r="G33" s="91">
        <f t="shared" si="0"/>
        <v>640341</v>
      </c>
      <c r="H33" s="106">
        <f t="shared" si="2"/>
        <v>12790</v>
      </c>
      <c r="I33" s="120">
        <v>384495</v>
      </c>
      <c r="J33" s="104">
        <f t="shared" si="1"/>
        <v>3.280516001508472</v>
      </c>
      <c r="K33" s="103">
        <f>SUM(E33/4017.23)</f>
        <v>313.98301814932182</v>
      </c>
    </row>
    <row r="34" spans="1:11">
      <c r="A34" s="118"/>
      <c r="B34" s="85"/>
      <c r="C34" s="84">
        <v>6</v>
      </c>
      <c r="D34" s="117" t="s">
        <v>101</v>
      </c>
      <c r="E34" s="120">
        <v>1274787</v>
      </c>
      <c r="F34" s="121">
        <v>627834</v>
      </c>
      <c r="G34" s="91">
        <f t="shared" si="0"/>
        <v>646953</v>
      </c>
      <c r="H34" s="106">
        <f t="shared" si="2"/>
        <v>13445</v>
      </c>
      <c r="I34" s="120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>
      <c r="A35" s="118" t="s">
        <v>105</v>
      </c>
      <c r="B35" s="85"/>
      <c r="C35" s="84">
        <v>7</v>
      </c>
      <c r="D35" s="117" t="s">
        <v>101</v>
      </c>
      <c r="E35" s="120">
        <v>1287005</v>
      </c>
      <c r="F35" s="121">
        <v>634648</v>
      </c>
      <c r="G35" s="91">
        <f t="shared" si="0"/>
        <v>652357</v>
      </c>
      <c r="H35" s="106">
        <f t="shared" si="2"/>
        <v>12218</v>
      </c>
      <c r="I35" s="120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>
      <c r="A36" s="118"/>
      <c r="B36" s="85"/>
      <c r="C36" s="84">
        <v>8</v>
      </c>
      <c r="D36" s="117" t="s">
        <v>101</v>
      </c>
      <c r="E36" s="120">
        <v>1299046</v>
      </c>
      <c r="F36" s="121">
        <v>641137</v>
      </c>
      <c r="G36" s="91">
        <f t="shared" si="0"/>
        <v>657909</v>
      </c>
      <c r="H36" s="106">
        <f t="shared" si="2"/>
        <v>12041</v>
      </c>
      <c r="I36" s="120">
        <v>412937</v>
      </c>
      <c r="J36" s="104">
        <f t="shared" si="1"/>
        <v>3.1458697089386516</v>
      </c>
      <c r="K36" s="103">
        <f t="shared" si="4"/>
        <v>323.35812573431309</v>
      </c>
    </row>
    <row r="37" spans="1:11">
      <c r="A37" s="118"/>
      <c r="B37" s="85"/>
      <c r="C37" s="84">
        <v>9</v>
      </c>
      <c r="D37" s="117" t="s">
        <v>101</v>
      </c>
      <c r="E37" s="120">
        <v>1311514</v>
      </c>
      <c r="F37" s="121">
        <v>647486</v>
      </c>
      <c r="G37" s="91">
        <f t="shared" si="0"/>
        <v>664028</v>
      </c>
      <c r="H37" s="106">
        <f t="shared" si="2"/>
        <v>12468</v>
      </c>
      <c r="I37" s="120">
        <v>421330</v>
      </c>
      <c r="J37" s="104">
        <f t="shared" si="1"/>
        <v>3.1127951961645266</v>
      </c>
      <c r="K37" s="103">
        <f t="shared" si="4"/>
        <v>326.46165641117551</v>
      </c>
    </row>
    <row r="38" spans="1:11">
      <c r="A38" s="118"/>
      <c r="B38" s="85"/>
      <c r="C38" s="84">
        <v>10</v>
      </c>
      <c r="D38" s="117" t="s">
        <v>101</v>
      </c>
      <c r="E38" s="120">
        <v>1324148</v>
      </c>
      <c r="F38" s="121">
        <v>654021</v>
      </c>
      <c r="G38" s="91">
        <f t="shared" si="0"/>
        <v>670127</v>
      </c>
      <c r="H38" s="106">
        <f t="shared" si="2"/>
        <v>12634</v>
      </c>
      <c r="I38" s="120">
        <v>430185</v>
      </c>
      <c r="J38" s="104">
        <f t="shared" si="1"/>
        <v>3.0780896591001548</v>
      </c>
      <c r="K38" s="103">
        <f t="shared" si="4"/>
        <v>329.60650775633746</v>
      </c>
    </row>
    <row r="39" spans="1:11">
      <c r="A39" s="118"/>
      <c r="B39" s="85"/>
      <c r="C39" s="84">
        <v>11</v>
      </c>
      <c r="D39" s="117" t="s">
        <v>101</v>
      </c>
      <c r="E39" s="120">
        <v>1334166</v>
      </c>
      <c r="F39" s="121">
        <v>659110</v>
      </c>
      <c r="G39" s="91">
        <f t="shared" si="0"/>
        <v>675056</v>
      </c>
      <c r="H39" s="106">
        <f t="shared" ref="H39:H70" si="5">E39-E38</f>
        <v>10018</v>
      </c>
      <c r="I39" s="120">
        <v>438253</v>
      </c>
      <c r="J39" s="104">
        <f t="shared" si="1"/>
        <v>3.04428264039265</v>
      </c>
      <c r="K39" s="103">
        <f t="shared" si="4"/>
        <v>332.10018519624828</v>
      </c>
    </row>
    <row r="40" spans="1:11">
      <c r="A40" s="118" t="s">
        <v>105</v>
      </c>
      <c r="B40" s="85"/>
      <c r="C40" s="84">
        <v>12</v>
      </c>
      <c r="D40" s="117" t="s">
        <v>104</v>
      </c>
      <c r="E40" s="120">
        <v>1342832</v>
      </c>
      <c r="F40" s="121">
        <v>663432</v>
      </c>
      <c r="G40" s="91">
        <f t="shared" si="0"/>
        <v>679400</v>
      </c>
      <c r="H40" s="106">
        <f t="shared" si="5"/>
        <v>8666</v>
      </c>
      <c r="I40" s="120">
        <v>453695</v>
      </c>
      <c r="J40" s="104">
        <f t="shared" si="1"/>
        <v>2.9597681261640529</v>
      </c>
      <c r="K40" s="103">
        <f t="shared" si="4"/>
        <v>334.25732321723717</v>
      </c>
    </row>
    <row r="41" spans="1:11">
      <c r="A41" s="118"/>
      <c r="B41" s="85"/>
      <c r="C41" s="84">
        <v>13</v>
      </c>
      <c r="D41" s="117" t="s">
        <v>104</v>
      </c>
      <c r="E41" s="120">
        <v>1352361</v>
      </c>
      <c r="F41" s="121">
        <v>667940</v>
      </c>
      <c r="G41" s="91">
        <f t="shared" si="0"/>
        <v>684421</v>
      </c>
      <c r="H41" s="106">
        <f t="shared" si="5"/>
        <v>9529</v>
      </c>
      <c r="I41" s="120">
        <v>461672</v>
      </c>
      <c r="J41" s="104">
        <f t="shared" si="1"/>
        <v>2.9292679651354208</v>
      </c>
      <c r="K41" s="103">
        <f t="shared" si="4"/>
        <v>336.62927892944617</v>
      </c>
    </row>
    <row r="42" spans="1:11">
      <c r="A42" s="118"/>
      <c r="B42" s="85"/>
      <c r="C42" s="84">
        <v>14</v>
      </c>
      <c r="D42" s="117" t="s">
        <v>104</v>
      </c>
      <c r="E42" s="120">
        <v>1359773</v>
      </c>
      <c r="F42" s="121">
        <v>671107</v>
      </c>
      <c r="G42" s="91">
        <f t="shared" si="0"/>
        <v>688666</v>
      </c>
      <c r="H42" s="106">
        <f t="shared" si="5"/>
        <v>7412</v>
      </c>
      <c r="I42" s="120">
        <v>468125</v>
      </c>
      <c r="J42" s="104">
        <f t="shared" si="1"/>
        <v>2.9047220293724965</v>
      </c>
      <c r="K42" s="103">
        <f t="shared" si="4"/>
        <v>338.47427166099129</v>
      </c>
    </row>
    <row r="43" spans="1:11">
      <c r="A43" s="118"/>
      <c r="B43" s="85"/>
      <c r="C43" s="84">
        <v>15</v>
      </c>
      <c r="D43" s="117" t="s">
        <v>103</v>
      </c>
      <c r="E43" s="120">
        <v>1366415</v>
      </c>
      <c r="F43" s="121">
        <v>673808</v>
      </c>
      <c r="G43" s="91">
        <f t="shared" si="0"/>
        <v>692607</v>
      </c>
      <c r="H43" s="106">
        <f t="shared" si="5"/>
        <v>6642</v>
      </c>
      <c r="I43" s="120">
        <v>474435</v>
      </c>
      <c r="J43" s="104">
        <f t="shared" si="1"/>
        <v>2.8800889479064571</v>
      </c>
      <c r="K43" s="103">
        <f t="shared" si="4"/>
        <v>340.12759623235161</v>
      </c>
    </row>
    <row r="44" spans="1:11">
      <c r="A44" s="118"/>
      <c r="B44" s="85"/>
      <c r="C44" s="84">
        <v>16</v>
      </c>
      <c r="D44" s="117" t="s">
        <v>101</v>
      </c>
      <c r="E44" s="120">
        <v>1374182</v>
      </c>
      <c r="F44" s="121">
        <v>677303</v>
      </c>
      <c r="G44" s="91">
        <f t="shared" si="0"/>
        <v>696879</v>
      </c>
      <c r="H44" s="106">
        <f t="shared" si="5"/>
        <v>7767</v>
      </c>
      <c r="I44" s="120">
        <v>482112</v>
      </c>
      <c r="J44" s="104">
        <f t="shared" si="1"/>
        <v>2.8503376808708349</v>
      </c>
      <c r="K44" s="103">
        <f t="shared" si="4"/>
        <v>342.06095545333255</v>
      </c>
    </row>
    <row r="45" spans="1:11">
      <c r="A45" s="110" t="s">
        <v>102</v>
      </c>
      <c r="B45" s="83"/>
      <c r="C45" s="83">
        <v>17</v>
      </c>
      <c r="D45" s="117" t="s">
        <v>101</v>
      </c>
      <c r="E45" s="89">
        <v>1380361</v>
      </c>
      <c r="F45" s="105">
        <v>681474</v>
      </c>
      <c r="G45" s="91">
        <f t="shared" si="0"/>
        <v>698887</v>
      </c>
      <c r="H45" s="106">
        <f t="shared" si="5"/>
        <v>6179</v>
      </c>
      <c r="I45" s="89">
        <v>495960</v>
      </c>
      <c r="J45" s="104">
        <f t="shared" si="1"/>
        <v>2.7832103395435115</v>
      </c>
      <c r="K45" s="103">
        <f t="shared" si="4"/>
        <v>343.5990302088934</v>
      </c>
    </row>
    <row r="46" spans="1:11">
      <c r="A46" s="119"/>
      <c r="B46" s="83"/>
      <c r="C46" s="83">
        <v>18</v>
      </c>
      <c r="D46" s="117" t="s">
        <v>101</v>
      </c>
      <c r="E46" s="89">
        <v>1387110</v>
      </c>
      <c r="F46" s="105">
        <v>685723</v>
      </c>
      <c r="G46" s="91">
        <f t="shared" si="0"/>
        <v>701387</v>
      </c>
      <c r="H46" s="106">
        <f t="shared" si="5"/>
        <v>6749</v>
      </c>
      <c r="I46" s="89">
        <v>506434</v>
      </c>
      <c r="J46" s="104">
        <f t="shared" si="1"/>
        <v>2.7389748713553987</v>
      </c>
      <c r="K46" s="103">
        <f t="shared" si="4"/>
        <v>345.2789891869287</v>
      </c>
    </row>
    <row r="47" spans="1:11">
      <c r="A47" s="119"/>
      <c r="B47" s="83"/>
      <c r="C47" s="83">
        <v>19</v>
      </c>
      <c r="D47" s="117" t="s">
        <v>101</v>
      </c>
      <c r="E47" s="120">
        <v>1394809</v>
      </c>
      <c r="F47" s="121">
        <v>689872</v>
      </c>
      <c r="G47" s="91">
        <v>704937</v>
      </c>
      <c r="H47" s="106">
        <f t="shared" si="5"/>
        <v>7699</v>
      </c>
      <c r="I47" s="120">
        <v>516221</v>
      </c>
      <c r="J47" s="104">
        <v>2.7019609818275505</v>
      </c>
      <c r="K47" s="103">
        <f t="shared" si="4"/>
        <v>347.19542186908814</v>
      </c>
    </row>
    <row r="48" spans="1:11">
      <c r="A48" s="119"/>
      <c r="B48" s="83"/>
      <c r="C48" s="83">
        <v>20</v>
      </c>
      <c r="D48" s="117" t="s">
        <v>101</v>
      </c>
      <c r="E48" s="89">
        <v>1401073</v>
      </c>
      <c r="F48" s="105">
        <v>693106</v>
      </c>
      <c r="G48" s="91">
        <v>707967</v>
      </c>
      <c r="H48" s="106">
        <f t="shared" si="5"/>
        <v>6264</v>
      </c>
      <c r="I48" s="89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>
      <c r="A49" s="118"/>
      <c r="B49" s="85"/>
      <c r="C49" s="84">
        <v>21</v>
      </c>
      <c r="D49" s="117" t="s">
        <v>101</v>
      </c>
      <c r="E49" s="89">
        <v>1402132</v>
      </c>
      <c r="F49" s="105">
        <v>692886</v>
      </c>
      <c r="G49" s="91">
        <v>709246</v>
      </c>
      <c r="H49" s="106">
        <f t="shared" si="5"/>
        <v>1059</v>
      </c>
      <c r="I49" s="89">
        <v>530281</v>
      </c>
      <c r="J49" s="104">
        <f t="shared" si="6"/>
        <v>2.6441301875797927</v>
      </c>
      <c r="K49" s="103">
        <f t="shared" si="4"/>
        <v>349.01826074835213</v>
      </c>
    </row>
    <row r="50" spans="1:11">
      <c r="A50" s="110" t="s">
        <v>102</v>
      </c>
      <c r="B50" s="85"/>
      <c r="C50" s="84">
        <v>22</v>
      </c>
      <c r="D50" s="117" t="s">
        <v>101</v>
      </c>
      <c r="E50" s="89">
        <v>1410777</v>
      </c>
      <c r="F50" s="105">
        <v>696769</v>
      </c>
      <c r="G50" s="91">
        <v>714008</v>
      </c>
      <c r="H50" s="106">
        <f t="shared" si="5"/>
        <v>8645</v>
      </c>
      <c r="I50" s="89">
        <v>535606</v>
      </c>
      <c r="J50" s="104">
        <f t="shared" si="6"/>
        <v>2.6339828157264855</v>
      </c>
      <c r="K50" s="103">
        <f t="shared" si="4"/>
        <v>351.17017145588147</v>
      </c>
    </row>
    <row r="51" spans="1:11">
      <c r="A51" s="110"/>
      <c r="B51" s="85"/>
      <c r="C51" s="84">
        <v>23</v>
      </c>
      <c r="D51" s="117" t="s">
        <v>101</v>
      </c>
      <c r="E51" s="89">
        <v>1414398</v>
      </c>
      <c r="F51" s="105">
        <v>698585</v>
      </c>
      <c r="G51" s="91">
        <v>715813</v>
      </c>
      <c r="H51" s="106">
        <f t="shared" si="5"/>
        <v>3621</v>
      </c>
      <c r="I51" s="89">
        <v>542752</v>
      </c>
      <c r="J51" s="104">
        <f t="shared" si="6"/>
        <v>2.6059747361594248</v>
      </c>
      <c r="K51" s="103">
        <f t="shared" si="4"/>
        <v>352.07150964812712</v>
      </c>
    </row>
    <row r="52" spans="1:11">
      <c r="A52" s="110"/>
      <c r="B52" s="85"/>
      <c r="C52" s="84">
        <v>24</v>
      </c>
      <c r="D52" s="117" t="s">
        <v>101</v>
      </c>
      <c r="E52" s="89">
        <v>1416546</v>
      </c>
      <c r="F52" s="105">
        <v>699480</v>
      </c>
      <c r="G52" s="91">
        <v>717066</v>
      </c>
      <c r="H52" s="106">
        <f t="shared" si="5"/>
        <v>2148</v>
      </c>
      <c r="I52" s="89">
        <v>548814</v>
      </c>
      <c r="J52" s="104">
        <f t="shared" si="6"/>
        <v>2.5811039805835856</v>
      </c>
      <c r="K52" s="103">
        <f t="shared" si="4"/>
        <v>352.60618913913612</v>
      </c>
    </row>
    <row r="53" spans="1:11">
      <c r="A53" s="110"/>
      <c r="B53" s="85"/>
      <c r="C53" s="84">
        <v>25</v>
      </c>
      <c r="D53" s="117" t="s">
        <v>101</v>
      </c>
      <c r="E53" s="89">
        <v>1416952</v>
      </c>
      <c r="F53" s="105">
        <v>699542</v>
      </c>
      <c r="G53" s="91">
        <v>717410</v>
      </c>
      <c r="H53" s="106">
        <f t="shared" si="5"/>
        <v>406</v>
      </c>
      <c r="I53" s="89">
        <v>552482</v>
      </c>
      <c r="J53" s="104">
        <f t="shared" si="6"/>
        <v>2.5647025604454083</v>
      </c>
      <c r="K53" s="103">
        <f t="shared" si="4"/>
        <v>352.70725053268814</v>
      </c>
    </row>
    <row r="54" spans="1:11">
      <c r="A54" s="118"/>
      <c r="B54" s="85"/>
      <c r="C54" s="84">
        <v>26</v>
      </c>
      <c r="D54" s="117" t="s">
        <v>101</v>
      </c>
      <c r="E54" s="89">
        <v>1416500</v>
      </c>
      <c r="F54" s="105">
        <v>699312</v>
      </c>
      <c r="G54" s="91">
        <v>717188</v>
      </c>
      <c r="H54" s="106">
        <f t="shared" si="5"/>
        <v>-452</v>
      </c>
      <c r="I54" s="89">
        <v>555821</v>
      </c>
      <c r="J54" s="104">
        <f t="shared" si="6"/>
        <v>2.5484823351402701</v>
      </c>
      <c r="K54" s="103">
        <f t="shared" ref="K54:K70" si="7">SUM(E54/4017.38)</f>
        <v>352.59298348675009</v>
      </c>
    </row>
    <row r="55" spans="1:11">
      <c r="A55" s="110" t="s">
        <v>102</v>
      </c>
      <c r="B55" s="85"/>
      <c r="C55" s="84">
        <v>27</v>
      </c>
      <c r="D55" s="117" t="s">
        <v>101</v>
      </c>
      <c r="E55" s="89">
        <v>1412916</v>
      </c>
      <c r="F55" s="105">
        <v>696941</v>
      </c>
      <c r="G55" s="91">
        <v>715975</v>
      </c>
      <c r="H55" s="106">
        <f t="shared" si="5"/>
        <v>-3584</v>
      </c>
      <c r="I55" s="89">
        <v>558057</v>
      </c>
      <c r="J55" s="104">
        <f t="shared" si="6"/>
        <v>2.5318488971556667</v>
      </c>
      <c r="K55" s="103">
        <f t="shared" si="7"/>
        <v>351.70085976432398</v>
      </c>
    </row>
    <row r="56" spans="1:11">
      <c r="A56" s="110"/>
      <c r="B56" s="85"/>
      <c r="C56" s="84">
        <v>28</v>
      </c>
      <c r="D56" s="117" t="s">
        <v>101</v>
      </c>
      <c r="E56" s="89">
        <v>1413079</v>
      </c>
      <c r="F56" s="105">
        <v>697076</v>
      </c>
      <c r="G56" s="91">
        <v>716003</v>
      </c>
      <c r="H56" s="106">
        <f t="shared" si="5"/>
        <v>163</v>
      </c>
      <c r="I56" s="89">
        <v>561085</v>
      </c>
      <c r="J56" s="104">
        <f t="shared" si="6"/>
        <v>2.5184758102604774</v>
      </c>
      <c r="K56" s="103">
        <f t="shared" si="7"/>
        <v>351.74143347156604</v>
      </c>
    </row>
    <row r="57" spans="1:11">
      <c r="A57" s="110"/>
      <c r="B57" s="85"/>
      <c r="C57" s="84">
        <v>29</v>
      </c>
      <c r="D57" s="117" t="s">
        <v>101</v>
      </c>
      <c r="E57" s="89">
        <v>1412956</v>
      </c>
      <c r="F57" s="105">
        <v>697288</v>
      </c>
      <c r="G57" s="91">
        <v>715668</v>
      </c>
      <c r="H57" s="106">
        <f t="shared" si="5"/>
        <v>-123</v>
      </c>
      <c r="I57" s="89">
        <v>563804</v>
      </c>
      <c r="J57" s="104">
        <v>2.5061120531248449</v>
      </c>
      <c r="K57" s="103">
        <f t="shared" si="7"/>
        <v>351.71081650229752</v>
      </c>
    </row>
    <row r="58" spans="1:11" s="86" customFormat="1">
      <c r="A58" s="110"/>
      <c r="B58" s="85"/>
      <c r="C58" s="84">
        <v>30</v>
      </c>
      <c r="D58" s="117" t="s">
        <v>101</v>
      </c>
      <c r="E58" s="89">
        <v>1412881</v>
      </c>
      <c r="F58" s="105">
        <v>697791</v>
      </c>
      <c r="G58" s="91">
        <v>715090</v>
      </c>
      <c r="H58" s="106">
        <f t="shared" si="5"/>
        <v>-75</v>
      </c>
      <c r="I58" s="89">
        <v>568091</v>
      </c>
      <c r="J58" s="104">
        <f t="shared" ref="J58:J70" si="8">SUM(E58/I58)</f>
        <v>2.4870680929639795</v>
      </c>
      <c r="K58" s="103">
        <f t="shared" si="7"/>
        <v>351.69214761859718</v>
      </c>
    </row>
    <row r="59" spans="1:11" s="86" customFormat="1">
      <c r="A59" s="110"/>
      <c r="B59" s="85" t="s">
        <v>100</v>
      </c>
      <c r="C59" s="84" t="s">
        <v>99</v>
      </c>
      <c r="D59" s="109" t="s">
        <v>98</v>
      </c>
      <c r="E59" s="89">
        <v>1413959</v>
      </c>
      <c r="F59" s="105">
        <v>699138</v>
      </c>
      <c r="G59" s="91">
        <v>714821</v>
      </c>
      <c r="H59" s="106">
        <f t="shared" si="5"/>
        <v>1078</v>
      </c>
      <c r="I59" s="89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6" customFormat="1">
      <c r="A60" s="131" t="s">
        <v>105</v>
      </c>
      <c r="B60" s="85"/>
      <c r="C60" s="84">
        <v>2</v>
      </c>
      <c r="D60" s="109" t="s">
        <v>97</v>
      </c>
      <c r="E60" s="89">
        <v>1413610</v>
      </c>
      <c r="F60" s="105">
        <v>697429</v>
      </c>
      <c r="G60" s="91">
        <v>716181</v>
      </c>
      <c r="H60" s="106">
        <f t="shared" si="5"/>
        <v>-349</v>
      </c>
      <c r="I60" s="89">
        <v>593026</v>
      </c>
      <c r="J60" s="104">
        <f t="shared" si="8"/>
        <v>2.3837234792403708</v>
      </c>
      <c r="K60" s="103">
        <f t="shared" si="7"/>
        <v>351.87360916816431</v>
      </c>
    </row>
    <row r="61" spans="1:11" s="86" customFormat="1">
      <c r="A61" s="110"/>
      <c r="B61" s="85"/>
      <c r="C61" s="84">
        <v>3</v>
      </c>
      <c r="D61" s="109" t="s">
        <v>96</v>
      </c>
      <c r="E61" s="89">
        <v>1410643</v>
      </c>
      <c r="F61" s="115">
        <v>695683</v>
      </c>
      <c r="G61" s="116">
        <v>714960</v>
      </c>
      <c r="H61" s="106">
        <f t="shared" si="5"/>
        <v>-2967</v>
      </c>
      <c r="I61" s="89">
        <v>595554</v>
      </c>
      <c r="J61" s="114">
        <f t="shared" si="8"/>
        <v>2.368623164314235</v>
      </c>
      <c r="K61" s="113">
        <f t="shared" si="7"/>
        <v>351.13506812897958</v>
      </c>
    </row>
    <row r="62" spans="1:11" s="86" customFormat="1">
      <c r="A62" s="110"/>
      <c r="B62" s="85"/>
      <c r="C62" s="84">
        <v>3</v>
      </c>
      <c r="D62" s="109" t="s">
        <v>95</v>
      </c>
      <c r="E62" s="89">
        <v>1410660</v>
      </c>
      <c r="F62" s="115">
        <v>695613</v>
      </c>
      <c r="G62" s="116">
        <v>715047</v>
      </c>
      <c r="H62" s="106">
        <f t="shared" si="5"/>
        <v>17</v>
      </c>
      <c r="I62" s="115">
        <v>595470</v>
      </c>
      <c r="J62" s="114">
        <f t="shared" si="8"/>
        <v>2.3689858431155222</v>
      </c>
      <c r="K62" s="113">
        <f t="shared" si="7"/>
        <v>351.13929974261833</v>
      </c>
    </row>
    <row r="63" spans="1:11" s="86" customFormat="1">
      <c r="A63" s="110"/>
      <c r="B63" s="85"/>
      <c r="C63" s="84">
        <v>3</v>
      </c>
      <c r="D63" s="109" t="s">
        <v>94</v>
      </c>
      <c r="E63" s="89">
        <v>1410352</v>
      </c>
      <c r="F63" s="115">
        <v>695389</v>
      </c>
      <c r="G63" s="116">
        <v>714963</v>
      </c>
      <c r="H63" s="106">
        <f t="shared" si="5"/>
        <v>-308</v>
      </c>
      <c r="I63" s="115">
        <v>595233</v>
      </c>
      <c r="J63" s="114">
        <f t="shared" si="8"/>
        <v>2.3694116421636569</v>
      </c>
      <c r="K63" s="113">
        <f t="shared" si="7"/>
        <v>351.06263286022232</v>
      </c>
    </row>
    <row r="64" spans="1:11" s="86" customFormat="1">
      <c r="A64" s="110"/>
      <c r="B64" s="85"/>
      <c r="C64" s="84">
        <v>3</v>
      </c>
      <c r="D64" s="109" t="s">
        <v>93</v>
      </c>
      <c r="E64" s="108">
        <v>1410437</v>
      </c>
      <c r="F64" s="108">
        <v>695446</v>
      </c>
      <c r="G64" s="107">
        <v>714991</v>
      </c>
      <c r="H64" s="106">
        <f t="shared" si="5"/>
        <v>85</v>
      </c>
      <c r="I64" s="105">
        <v>595282</v>
      </c>
      <c r="J64" s="111">
        <f t="shared" si="8"/>
        <v>2.3693593960509474</v>
      </c>
      <c r="K64" s="103">
        <f t="shared" si="7"/>
        <v>351.08379092841602</v>
      </c>
    </row>
    <row r="65" spans="1:12" s="86" customFormat="1">
      <c r="A65" s="110"/>
      <c r="B65" s="85"/>
      <c r="C65" s="84">
        <v>3</v>
      </c>
      <c r="D65" s="109" t="s">
        <v>92</v>
      </c>
      <c r="E65" s="108">
        <v>1410282</v>
      </c>
      <c r="F65" s="105">
        <v>695332</v>
      </c>
      <c r="G65" s="107">
        <v>714950</v>
      </c>
      <c r="H65" s="106">
        <f t="shared" si="5"/>
        <v>-155</v>
      </c>
      <c r="I65" s="105">
        <v>595224</v>
      </c>
      <c r="J65" s="104">
        <f t="shared" si="8"/>
        <v>2.3693298657312205</v>
      </c>
      <c r="K65" s="103">
        <f t="shared" si="7"/>
        <v>351.04520856876871</v>
      </c>
    </row>
    <row r="66" spans="1:12" s="86" customFormat="1">
      <c r="A66" s="110"/>
      <c r="B66" s="85"/>
      <c r="C66" s="84">
        <v>4</v>
      </c>
      <c r="D66" s="109" t="s">
        <v>91</v>
      </c>
      <c r="E66" s="108">
        <v>1409864</v>
      </c>
      <c r="F66" s="105">
        <v>695090</v>
      </c>
      <c r="G66" s="107">
        <v>714774</v>
      </c>
      <c r="H66" s="106">
        <f t="shared" si="5"/>
        <v>-418</v>
      </c>
      <c r="I66" s="105">
        <v>594870</v>
      </c>
      <c r="J66" s="104">
        <f t="shared" si="8"/>
        <v>2.3700371509741625</v>
      </c>
      <c r="K66" s="103">
        <f t="shared" si="7"/>
        <v>350.94116065694556</v>
      </c>
    </row>
    <row r="67" spans="1:12" s="86" customFormat="1">
      <c r="A67" s="110"/>
      <c r="B67" s="85"/>
      <c r="C67" s="84">
        <v>4</v>
      </c>
      <c r="D67" s="109" t="s">
        <v>90</v>
      </c>
      <c r="E67" s="108">
        <v>1409086</v>
      </c>
      <c r="F67" s="108">
        <v>694704</v>
      </c>
      <c r="G67" s="112">
        <v>714382</v>
      </c>
      <c r="H67" s="106">
        <f t="shared" si="5"/>
        <v>-778</v>
      </c>
      <c r="I67" s="108">
        <v>594465</v>
      </c>
      <c r="J67" s="111">
        <f t="shared" si="8"/>
        <v>2.3703430815943749</v>
      </c>
      <c r="K67" s="103">
        <f t="shared" si="7"/>
        <v>350.74750210336089</v>
      </c>
    </row>
    <row r="68" spans="1:12" s="86" customFormat="1">
      <c r="A68" s="110"/>
      <c r="B68" s="85"/>
      <c r="C68" s="84">
        <v>4</v>
      </c>
      <c r="D68" s="109" t="s">
        <v>89</v>
      </c>
      <c r="E68" s="108">
        <v>1408160</v>
      </c>
      <c r="F68" s="105">
        <v>694189</v>
      </c>
      <c r="G68" s="107">
        <v>713971</v>
      </c>
      <c r="H68" s="106">
        <f t="shared" si="5"/>
        <v>-926</v>
      </c>
      <c r="I68" s="105">
        <v>594126</v>
      </c>
      <c r="J68" s="104">
        <f t="shared" si="8"/>
        <v>2.3701369743118463</v>
      </c>
      <c r="K68" s="103">
        <f t="shared" si="7"/>
        <v>350.51700361927425</v>
      </c>
    </row>
    <row r="69" spans="1:12" s="86" customFormat="1">
      <c r="A69" s="110"/>
      <c r="B69" s="85"/>
      <c r="C69" s="84">
        <v>4</v>
      </c>
      <c r="D69" s="109" t="s">
        <v>88</v>
      </c>
      <c r="E69" s="108">
        <v>1406522</v>
      </c>
      <c r="F69" s="105">
        <v>693199</v>
      </c>
      <c r="G69" s="107">
        <v>713323</v>
      </c>
      <c r="H69" s="106">
        <f t="shared" si="5"/>
        <v>-1638</v>
      </c>
      <c r="I69" s="105">
        <v>595464</v>
      </c>
      <c r="J69" s="104">
        <f t="shared" si="8"/>
        <v>2.3620605107949433</v>
      </c>
      <c r="K69" s="103">
        <f t="shared" si="7"/>
        <v>350.10927519925923</v>
      </c>
    </row>
    <row r="70" spans="1:12" s="86" customFormat="1" ht="13.5" thickBot="1">
      <c r="A70" s="130"/>
      <c r="B70" s="102"/>
      <c r="C70" s="101">
        <v>4</v>
      </c>
      <c r="D70" s="100" t="s">
        <v>87</v>
      </c>
      <c r="E70" s="99">
        <v>1408570</v>
      </c>
      <c r="F70" s="96">
        <v>694512</v>
      </c>
      <c r="G70" s="98">
        <v>714058</v>
      </c>
      <c r="H70" s="97">
        <f t="shared" si="5"/>
        <v>2048</v>
      </c>
      <c r="I70" s="96">
        <v>597901</v>
      </c>
      <c r="J70" s="95">
        <f t="shared" si="8"/>
        <v>2.3558582440905766</v>
      </c>
      <c r="K70" s="94">
        <f t="shared" si="7"/>
        <v>350.61906018350265</v>
      </c>
    </row>
    <row r="71" spans="1:12" s="86" customFormat="1">
      <c r="A71" s="93"/>
      <c r="B71" s="85"/>
      <c r="C71" s="84"/>
      <c r="D71" s="92"/>
      <c r="E71" s="89"/>
      <c r="F71" s="89"/>
      <c r="G71" s="91"/>
      <c r="H71" s="90"/>
      <c r="I71" s="89"/>
      <c r="J71" s="88"/>
      <c r="K71" s="87"/>
    </row>
    <row r="72" spans="1:12">
      <c r="A72" s="85"/>
      <c r="B72" s="85"/>
      <c r="C72" s="84"/>
      <c r="D72" s="83"/>
      <c r="E72" s="80"/>
      <c r="F72" s="80"/>
      <c r="G72" s="82"/>
      <c r="H72" s="81"/>
      <c r="I72" s="80"/>
      <c r="J72" s="79"/>
      <c r="K72" s="79"/>
      <c r="L72" s="78"/>
    </row>
    <row r="73" spans="1:12" ht="13.5" customHeight="1">
      <c r="A73" s="67" t="s">
        <v>80</v>
      </c>
      <c r="B73" s="71"/>
      <c r="C73" s="72" t="s">
        <v>86</v>
      </c>
      <c r="D73" s="75"/>
      <c r="E73" s="74"/>
      <c r="F73" s="74"/>
      <c r="G73" s="74"/>
      <c r="H73" s="74"/>
      <c r="I73" s="74"/>
      <c r="J73" s="73"/>
      <c r="K73" s="73"/>
    </row>
    <row r="74" spans="1:12">
      <c r="A74" s="67" t="s">
        <v>80</v>
      </c>
      <c r="B74" s="67"/>
      <c r="C74" s="171" t="s">
        <v>85</v>
      </c>
      <c r="D74" s="171"/>
      <c r="E74" s="171"/>
      <c r="F74" s="171"/>
      <c r="G74" s="171"/>
      <c r="H74" s="171"/>
      <c r="I74" s="171"/>
      <c r="J74" s="171"/>
      <c r="K74" s="171"/>
    </row>
    <row r="75" spans="1:12">
      <c r="A75" s="67"/>
      <c r="B75" s="67"/>
      <c r="C75" s="72" t="s">
        <v>84</v>
      </c>
      <c r="D75" s="75"/>
      <c r="E75" s="74"/>
      <c r="F75" s="74"/>
      <c r="G75" s="74"/>
      <c r="H75" s="74"/>
      <c r="I75" s="74"/>
      <c r="J75" s="73"/>
      <c r="K75" s="73"/>
    </row>
    <row r="76" spans="1:12" ht="12.75" customHeight="1">
      <c r="A76" s="67"/>
      <c r="B76" s="67"/>
      <c r="C76" s="72" t="s">
        <v>83</v>
      </c>
      <c r="D76" s="72"/>
      <c r="E76" s="77"/>
      <c r="F76" s="77"/>
      <c r="G76" s="77"/>
      <c r="H76" s="77"/>
      <c r="I76" s="77"/>
      <c r="J76" s="72"/>
      <c r="K76" s="72"/>
    </row>
    <row r="77" spans="1:12">
      <c r="A77" s="67" t="s">
        <v>80</v>
      </c>
      <c r="B77" s="67"/>
      <c r="C77" s="72" t="s">
        <v>82</v>
      </c>
      <c r="D77" s="75"/>
      <c r="E77" s="74"/>
      <c r="F77" s="74"/>
      <c r="G77" s="74"/>
      <c r="H77" s="74"/>
      <c r="I77" s="74"/>
      <c r="J77" s="73"/>
      <c r="K77" s="73"/>
    </row>
    <row r="78" spans="1:12">
      <c r="A78" s="67"/>
      <c r="B78" s="67"/>
      <c r="C78" s="72" t="s">
        <v>81</v>
      </c>
      <c r="D78" s="75"/>
      <c r="E78" s="74"/>
      <c r="F78" s="74"/>
      <c r="G78" s="74"/>
      <c r="H78" s="74"/>
      <c r="I78" s="74"/>
      <c r="J78" s="73"/>
      <c r="K78" s="73"/>
    </row>
    <row r="79" spans="1:12">
      <c r="A79" s="67" t="s">
        <v>80</v>
      </c>
      <c r="B79" s="76"/>
      <c r="C79" s="72" t="s">
        <v>79</v>
      </c>
      <c r="D79" s="75"/>
      <c r="E79" s="74"/>
      <c r="F79" s="74"/>
      <c r="G79" s="74"/>
      <c r="H79" s="74"/>
      <c r="I79" s="74"/>
      <c r="J79" s="73"/>
      <c r="K79" s="73"/>
    </row>
    <row r="80" spans="1:12">
      <c r="A80" s="67"/>
      <c r="B80" s="67"/>
      <c r="C80" s="72" t="s">
        <v>78</v>
      </c>
      <c r="E80" s="70"/>
      <c r="F80" s="70"/>
      <c r="G80" s="70"/>
      <c r="H80" s="70"/>
      <c r="I80" s="70"/>
    </row>
    <row r="81" spans="1:12" s="67" customFormat="1">
      <c r="C81" s="71"/>
      <c r="D81" s="68"/>
      <c r="E81" s="70"/>
      <c r="F81" s="70"/>
      <c r="G81" s="70"/>
      <c r="H81" s="70"/>
      <c r="I81" s="70"/>
    </row>
    <row r="82" spans="1:12" s="67" customFormat="1">
      <c r="C82" s="71"/>
      <c r="D82" s="68"/>
      <c r="E82" s="70"/>
      <c r="F82" s="70"/>
      <c r="G82" s="70"/>
      <c r="H82" s="70"/>
      <c r="I82" s="70"/>
    </row>
    <row r="83" spans="1:12" s="67" customFormat="1">
      <c r="C83" s="69"/>
      <c r="D83" s="68"/>
      <c r="E83" s="70"/>
      <c r="F83" s="70"/>
      <c r="G83" s="70"/>
      <c r="H83" s="70"/>
      <c r="I83" s="70"/>
    </row>
    <row r="84" spans="1:12" s="67" customFormat="1">
      <c r="C84" s="69"/>
      <c r="D84" s="68"/>
      <c r="E84" s="70"/>
      <c r="F84" s="70"/>
      <c r="G84" s="70"/>
      <c r="H84" s="70"/>
      <c r="I84" s="70"/>
    </row>
    <row r="85" spans="1:12" s="67" customFormat="1">
      <c r="C85" s="69"/>
      <c r="D85" s="68"/>
      <c r="E85" s="70"/>
      <c r="F85" s="70"/>
      <c r="G85" s="70"/>
      <c r="H85" s="70"/>
      <c r="I85" s="70"/>
    </row>
    <row r="86" spans="1:12" s="67" customFormat="1">
      <c r="C86" s="69"/>
      <c r="D86" s="68"/>
      <c r="E86" s="70"/>
      <c r="F86" s="70"/>
      <c r="G86" s="70"/>
      <c r="H86" s="70"/>
      <c r="I86" s="70"/>
    </row>
    <row r="87" spans="1:12" s="67" customFormat="1">
      <c r="A87" s="68"/>
      <c r="B87" s="68"/>
      <c r="C87" s="69"/>
      <c r="D87" s="68"/>
      <c r="E87" s="70"/>
      <c r="F87" s="70"/>
      <c r="G87" s="70"/>
      <c r="H87" s="70"/>
      <c r="I87" s="70"/>
    </row>
    <row r="88" spans="1:12" s="67" customFormat="1">
      <c r="A88" s="68"/>
      <c r="B88" s="68"/>
      <c r="C88" s="69"/>
      <c r="D88" s="68"/>
      <c r="E88" s="70"/>
      <c r="F88" s="70"/>
      <c r="G88" s="70"/>
      <c r="H88" s="70"/>
      <c r="I88" s="70"/>
    </row>
    <row r="89" spans="1:12" s="67" customFormat="1">
      <c r="A89" s="68"/>
      <c r="B89" s="68"/>
      <c r="C89" s="69"/>
      <c r="D89" s="68"/>
      <c r="E89" s="70"/>
      <c r="F89" s="70"/>
      <c r="G89" s="70"/>
      <c r="H89" s="70"/>
      <c r="I89" s="70"/>
      <c r="L89" s="66"/>
    </row>
    <row r="90" spans="1:12" s="67" customFormat="1">
      <c r="A90" s="68"/>
      <c r="B90" s="68"/>
      <c r="C90" s="69"/>
      <c r="D90" s="68"/>
      <c r="E90" s="70"/>
      <c r="F90" s="70"/>
      <c r="G90" s="70"/>
      <c r="H90" s="70"/>
      <c r="I90" s="70"/>
      <c r="L90" s="66"/>
    </row>
    <row r="91" spans="1:12" s="67" customFormat="1">
      <c r="A91" s="68"/>
      <c r="B91" s="68"/>
      <c r="C91" s="69"/>
      <c r="D91" s="68"/>
      <c r="E91" s="70"/>
      <c r="F91" s="70"/>
      <c r="G91" s="70"/>
      <c r="H91" s="70"/>
      <c r="I91" s="70"/>
      <c r="L91" s="66"/>
    </row>
    <row r="92" spans="1:12" s="67" customFormat="1">
      <c r="A92" s="68"/>
      <c r="B92" s="68"/>
      <c r="C92" s="69"/>
      <c r="D92" s="68"/>
      <c r="E92" s="70"/>
      <c r="F92" s="70"/>
      <c r="G92" s="70"/>
      <c r="H92" s="70"/>
      <c r="I92" s="70"/>
      <c r="L92" s="66"/>
    </row>
    <row r="93" spans="1:12" s="67" customFormat="1">
      <c r="A93" s="68"/>
      <c r="B93" s="68"/>
      <c r="C93" s="69"/>
      <c r="D93" s="68"/>
      <c r="E93" s="70"/>
      <c r="F93" s="70"/>
      <c r="G93" s="70"/>
      <c r="H93" s="70"/>
      <c r="I93" s="70"/>
      <c r="L93" s="66"/>
    </row>
    <row r="94" spans="1:12" s="67" customFormat="1">
      <c r="A94" s="68"/>
      <c r="B94" s="68"/>
      <c r="C94" s="69"/>
      <c r="D94" s="68"/>
      <c r="E94" s="70"/>
      <c r="F94" s="70"/>
      <c r="G94" s="70"/>
      <c r="H94" s="70"/>
      <c r="I94" s="70"/>
      <c r="L94" s="66"/>
    </row>
    <row r="95" spans="1:12" s="67" customFormat="1">
      <c r="A95" s="68"/>
      <c r="B95" s="68"/>
      <c r="C95" s="69"/>
      <c r="D95" s="68"/>
      <c r="E95" s="70"/>
      <c r="F95" s="70"/>
      <c r="G95" s="70"/>
      <c r="H95" s="70"/>
      <c r="I95" s="70"/>
      <c r="L95" s="66"/>
    </row>
    <row r="96" spans="1:12" s="67" customFormat="1">
      <c r="A96" s="68"/>
      <c r="B96" s="68"/>
      <c r="C96" s="69"/>
      <c r="D96" s="68"/>
      <c r="E96" s="70"/>
      <c r="F96" s="70"/>
      <c r="G96" s="70"/>
      <c r="H96" s="70"/>
      <c r="I96" s="70"/>
      <c r="L96" s="66"/>
    </row>
    <row r="97" spans="1:12" s="67" customFormat="1">
      <c r="A97" s="68"/>
      <c r="B97" s="68"/>
      <c r="C97" s="69"/>
      <c r="D97" s="68"/>
      <c r="E97" s="70"/>
      <c r="F97" s="70"/>
      <c r="G97" s="70"/>
      <c r="H97" s="70"/>
      <c r="I97" s="70"/>
      <c r="L97" s="66"/>
    </row>
    <row r="98" spans="1:12" s="67" customFormat="1">
      <c r="A98" s="68"/>
      <c r="B98" s="68"/>
      <c r="C98" s="69"/>
      <c r="D98" s="68"/>
      <c r="E98" s="70"/>
      <c r="F98" s="70"/>
      <c r="G98" s="70"/>
      <c r="H98" s="70"/>
      <c r="I98" s="70"/>
      <c r="L98" s="66"/>
    </row>
    <row r="99" spans="1:12" s="67" customFormat="1">
      <c r="A99" s="68"/>
      <c r="B99" s="68"/>
      <c r="C99" s="69"/>
      <c r="D99" s="68"/>
      <c r="E99" s="70"/>
      <c r="F99" s="70"/>
      <c r="G99" s="70"/>
      <c r="H99" s="70"/>
      <c r="I99" s="70"/>
      <c r="L99" s="66"/>
    </row>
    <row r="100" spans="1:12" s="67" customFormat="1">
      <c r="A100" s="68"/>
      <c r="B100" s="68"/>
      <c r="C100" s="69"/>
      <c r="D100" s="68"/>
      <c r="E100" s="70"/>
      <c r="F100" s="70"/>
      <c r="G100" s="70"/>
      <c r="H100" s="70"/>
      <c r="I100" s="70"/>
      <c r="L100" s="66"/>
    </row>
    <row r="101" spans="1:12" s="67" customFormat="1">
      <c r="A101" s="68"/>
      <c r="B101" s="68"/>
      <c r="C101" s="69"/>
      <c r="D101" s="68"/>
      <c r="E101" s="70"/>
      <c r="F101" s="70"/>
      <c r="G101" s="70"/>
      <c r="H101" s="70"/>
      <c r="I101" s="70"/>
      <c r="L101" s="66"/>
    </row>
    <row r="102" spans="1:12" s="67" customFormat="1">
      <c r="A102" s="68"/>
      <c r="B102" s="68"/>
      <c r="C102" s="69"/>
      <c r="D102" s="68"/>
      <c r="E102" s="70"/>
      <c r="F102" s="70"/>
      <c r="G102" s="70"/>
      <c r="H102" s="70"/>
      <c r="I102" s="70"/>
      <c r="L102" s="66"/>
    </row>
    <row r="103" spans="1:12" s="67" customFormat="1">
      <c r="A103" s="68"/>
      <c r="B103" s="68"/>
      <c r="C103" s="69"/>
      <c r="D103" s="68"/>
      <c r="E103" s="70"/>
      <c r="F103" s="70"/>
      <c r="G103" s="70"/>
      <c r="H103" s="70"/>
      <c r="I103" s="70"/>
      <c r="L103" s="66"/>
    </row>
    <row r="104" spans="1:12" s="67" customFormat="1">
      <c r="A104" s="68"/>
      <c r="B104" s="68"/>
      <c r="C104" s="69"/>
      <c r="D104" s="68"/>
      <c r="E104" s="70"/>
      <c r="F104" s="70"/>
      <c r="G104" s="70"/>
      <c r="H104" s="70"/>
      <c r="I104" s="70"/>
      <c r="L104" s="66"/>
    </row>
    <row r="105" spans="1:12" s="67" customFormat="1">
      <c r="A105" s="68"/>
      <c r="B105" s="68"/>
      <c r="C105" s="69"/>
      <c r="D105" s="68"/>
      <c r="E105" s="70"/>
      <c r="F105" s="70"/>
      <c r="G105" s="70"/>
      <c r="H105" s="70"/>
      <c r="I105" s="70"/>
      <c r="L105" s="66"/>
    </row>
    <row r="106" spans="1:12" s="67" customFormat="1">
      <c r="A106" s="68"/>
      <c r="B106" s="68"/>
      <c r="C106" s="69"/>
      <c r="D106" s="68"/>
      <c r="E106" s="70"/>
      <c r="F106" s="70"/>
      <c r="G106" s="70"/>
      <c r="H106" s="70"/>
      <c r="I106" s="70"/>
      <c r="L106" s="66"/>
    </row>
    <row r="107" spans="1:12" s="67" customFormat="1">
      <c r="A107" s="68"/>
      <c r="B107" s="68"/>
      <c r="C107" s="69"/>
      <c r="D107" s="68"/>
      <c r="E107" s="70"/>
      <c r="F107" s="70"/>
      <c r="G107" s="70"/>
      <c r="H107" s="70"/>
      <c r="I107" s="70"/>
      <c r="L107" s="66"/>
    </row>
    <row r="108" spans="1:12" s="67" customFormat="1">
      <c r="A108" s="68"/>
      <c r="B108" s="68"/>
      <c r="C108" s="69"/>
      <c r="D108" s="68"/>
      <c r="E108" s="70"/>
      <c r="F108" s="70"/>
      <c r="G108" s="70"/>
      <c r="H108" s="70"/>
      <c r="I108" s="70"/>
      <c r="L108" s="66"/>
    </row>
    <row r="109" spans="1:12" s="67" customFormat="1">
      <c r="A109" s="68"/>
      <c r="B109" s="68"/>
      <c r="C109" s="69"/>
      <c r="D109" s="68"/>
      <c r="L109" s="66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4月中の人口移動①</vt:lpstr>
      <vt:lpstr>4月中の人口移動②</vt:lpstr>
      <vt:lpstr>人口の推移</vt:lpstr>
      <vt:lpstr>'4月中の人口移動①'!Print_Area</vt:lpstr>
      <vt:lpstr>'4月中の人口移動②'!Print_Area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2022-05-18T10:02:09Z</cp:lastPrinted>
  <dcterms:created xsi:type="dcterms:W3CDTF">2005-01-20T05:26:43Z</dcterms:created>
  <dcterms:modified xsi:type="dcterms:W3CDTF">2022-12-07T05:40:57Z</dcterms:modified>
</cp:coreProperties>
</file>