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10" windowWidth="15060" windowHeight="8100" tabRatio="833" activeTab="0"/>
  </bookViews>
  <sheets>
    <sheet name="住民基本台帳人口（令和５年1月1日現在）" sheetId="1" r:id="rId1"/>
    <sheet name="【参考】住民基本台帳人口（令和４年1月1日現在）" sheetId="2" r:id="rId2"/>
    <sheet name="前年度からの増減" sheetId="3" r:id="rId3"/>
    <sheet name="年齢階級別人口" sheetId="4" r:id="rId4"/>
  </sheets>
  <definedNames>
    <definedName name="\A" localSheetId="0">#REF!</definedName>
    <definedName name="\A" localSheetId="3">#REF!</definedName>
    <definedName name="\A">#REF!</definedName>
    <definedName name="\B" localSheetId="0">#REF!</definedName>
    <definedName name="\B" localSheetId="3">#REF!</definedName>
    <definedName name="\B">#REF!</definedName>
    <definedName name="_xlnm.Print_Area" localSheetId="1">'【参考】住民基本台帳人口（令和４年1月1日現在）'!$A$1:$N$30</definedName>
    <definedName name="_xlnm.Print_Area" localSheetId="0">'住民基本台帳人口（令和５年1月1日現在）'!$A$1:$N$30</definedName>
    <definedName name="_xlnm.Print_Area" localSheetId="2">'前年度からの増減'!$A$1:$N$28</definedName>
    <definedName name="_xlnm.Print_Area" localSheetId="3">'年齢階級別人口'!$A$1:$BQ$80</definedName>
    <definedName name="_xlnm.Print_Titles" localSheetId="3">'年齢階級別人口'!$6:$6</definedName>
  </definedNames>
  <calcPr fullCalcOnLoad="1"/>
</workbook>
</file>

<file path=xl/sharedStrings.xml><?xml version="1.0" encoding="utf-8"?>
<sst xmlns="http://schemas.openxmlformats.org/spreadsheetml/2006/main" count="320" uniqueCount="90">
  <si>
    <t>男</t>
  </si>
  <si>
    <t>女</t>
  </si>
  <si>
    <t>計</t>
  </si>
  <si>
    <t>県　　計</t>
  </si>
  <si>
    <t>大津市</t>
  </si>
  <si>
    <t>彦根市</t>
  </si>
  <si>
    <t>長浜市</t>
  </si>
  <si>
    <t>近江八幡市</t>
  </si>
  <si>
    <t>草津市</t>
  </si>
  <si>
    <t>守山市</t>
  </si>
  <si>
    <t>栗東市</t>
  </si>
  <si>
    <t>野洲市</t>
  </si>
  <si>
    <t>湖南市</t>
  </si>
  <si>
    <t>高島市</t>
  </si>
  <si>
    <t>東近江市</t>
  </si>
  <si>
    <t>米原市</t>
  </si>
  <si>
    <t>日野町</t>
  </si>
  <si>
    <t>竜王町</t>
  </si>
  <si>
    <t>愛荘町</t>
  </si>
  <si>
    <t>豊郷町</t>
  </si>
  <si>
    <t>甲良町</t>
  </si>
  <si>
    <t>多賀町</t>
  </si>
  <si>
    <t>性</t>
  </si>
  <si>
    <t>総　　数</t>
  </si>
  <si>
    <t>0～4歳</t>
  </si>
  <si>
    <t>5～9歳</t>
  </si>
  <si>
    <t>10～14歳</t>
  </si>
  <si>
    <t>15～19歳</t>
  </si>
  <si>
    <t>20～24歳</t>
  </si>
  <si>
    <t>25～29歳</t>
  </si>
  <si>
    <t>30～34歳</t>
  </si>
  <si>
    <t>35～39歳</t>
  </si>
  <si>
    <t>40～44歳</t>
  </si>
  <si>
    <t>45～49歳</t>
  </si>
  <si>
    <t>50～54歳</t>
  </si>
  <si>
    <t>55～59歳</t>
  </si>
  <si>
    <t>60～64歳</t>
  </si>
  <si>
    <t>65～69歳</t>
  </si>
  <si>
    <t>70～74歳</t>
  </si>
  <si>
    <t>75～79歳</t>
  </si>
  <si>
    <t>別</t>
  </si>
  <si>
    <t>甲賀市</t>
  </si>
  <si>
    <t>大津市</t>
  </si>
  <si>
    <t>湖南市</t>
  </si>
  <si>
    <t>米原市</t>
  </si>
  <si>
    <t>竜王町</t>
  </si>
  <si>
    <t>男</t>
  </si>
  <si>
    <t>愛荘町</t>
  </si>
  <si>
    <t>豊郷町</t>
  </si>
  <si>
    <t>甲良町</t>
  </si>
  <si>
    <t>市町，男女，年齢５歳階級別人口</t>
  </si>
  <si>
    <t>市　計</t>
  </si>
  <si>
    <t>人　　口　　(人)</t>
  </si>
  <si>
    <t>女</t>
  </si>
  <si>
    <t>合計</t>
  </si>
  <si>
    <t>日本人</t>
  </si>
  <si>
    <t>外国人</t>
  </si>
  <si>
    <t>計</t>
  </si>
  <si>
    <t>世　　帯　　数</t>
  </si>
  <si>
    <t>複数国籍</t>
  </si>
  <si>
    <t>市　　計</t>
  </si>
  <si>
    <t>町　　計</t>
  </si>
  <si>
    <t xml:space="preserve"> 計</t>
  </si>
  <si>
    <t>県  計</t>
  </si>
  <si>
    <t>町　計</t>
  </si>
  <si>
    <t>日本人</t>
  </si>
  <si>
    <t>複数国籍</t>
  </si>
  <si>
    <t>※1　「住民基本台帳法の一部を改正する法律」が平成24年7月9日に施行され、外国人住民についても住民基本台帳制度が適用されることとなりました。
　　そのため、平成24年7月9日以降の住民基本台帳人口には外国人住民が含まれます。</t>
  </si>
  <si>
    <t>※2　平成26年の調査からは、調査期日を3月31日現在から1月1日現在に変更しています。</t>
  </si>
  <si>
    <t>80～84歳</t>
  </si>
  <si>
    <t>85～89歳</t>
  </si>
  <si>
    <t>90～94歳</t>
  </si>
  <si>
    <t>100歳以上</t>
  </si>
  <si>
    <t>95～99歳</t>
  </si>
  <si>
    <t>※１．平成26年の調査までは、80歳以上を一区分としていましたが、平成27年の調査からは80歳以上99歳以下についても5歳刻みで集計しています。</t>
  </si>
  <si>
    <t>外国人住民の年齢階級別人口</t>
  </si>
  <si>
    <t xml:space="preserve">男性総数
女性総数
男女計総数
</t>
  </si>
  <si>
    <t>５歳ごと等の
内訳</t>
  </si>
  <si>
    <t>公表</t>
  </si>
  <si>
    <t>非公表</t>
  </si>
  <si>
    <t>公表
（非公表分の人口を含まず）</t>
  </si>
  <si>
    <t>※２．外国人住民の「男性総数が１～９人」「女性総数が１～９人」「男女計総数が49人以下」のいずれかに該当する市町における５歳ごと等の内訳は、個人の特定を防止するため非公表としております。</t>
  </si>
  <si>
    <t>※３．外国人住民の「男性総数が１～９人」「女性総数が１～９人」「男女総数が 49 人以下」のいずれかに該当する市町がある場合における外国人住民の年齢階級別人口の公表の取り扱いについては、下表のとおりです。</t>
  </si>
  <si>
    <t>② 上記①を含む県計、市計、町計</t>
  </si>
  <si>
    <t xml:space="preserve">① 外国人住民の「男性総数が１～９人」
〃   「女性総数が１～９人」
 〃   「男女計総数が49人以下」
のいずれかに該当する市町 </t>
  </si>
  <si>
    <t>住民基本台帳人口(令和４年１月１日現在)</t>
  </si>
  <si>
    <t>住民基本台帳人口(令和５年１月１日現在)</t>
  </si>
  <si>
    <t>住民基本台帳人口（令和５年１月１日現在）</t>
  </si>
  <si>
    <t>(令和５年１月１日現在)－男，女，計</t>
  </si>
  <si>
    <t>前年度からの増減（「令和５年１月１日現在」－「令和４年１月１日現在」）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</si>
</sst>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ggge&quot;年&quot;m&quot;月&quot;d&quot;日&quot;;@"/>
    <numFmt numFmtId="178" formatCode="[$-411]gge&quot;年&quot;m&quot;月&quot;d&quot;日&quot;;@"/>
    <numFmt numFmtId="179" formatCode="[$]gge&quot;年&quot;m&quot;月&quot;d&quot;日&quot;;@"/>
  </numFmts>
  <fonts count="43">
    <font>
      <sz val="14"/>
      <name val="ＭＳ 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明朝"/>
      <family val="1"/>
    </font>
    <font>
      <sz val="12"/>
      <name val="ＭＳ 明朝"/>
      <family val="1"/>
    </font>
    <font>
      <sz val="10"/>
      <name val="ＭＳ 明朝"/>
      <family val="1"/>
    </font>
    <font>
      <sz val="14"/>
      <color indexed="12"/>
      <name val="ＭＳ ゴシック"/>
      <family val="3"/>
    </font>
    <font>
      <sz val="12"/>
      <color indexed="12"/>
      <name val="ＭＳ ゴシック"/>
      <family val="3"/>
    </font>
    <font>
      <sz val="14"/>
      <color indexed="12"/>
      <name val="ＭＳ 明朝"/>
      <family val="1"/>
    </font>
    <font>
      <sz val="14"/>
      <color indexed="8"/>
      <name val="ＭＳ 明朝"/>
      <family val="1"/>
    </font>
    <font>
      <sz val="14"/>
      <color indexed="39"/>
      <name val="ＭＳ 明朝"/>
      <family val="1"/>
    </font>
    <font>
      <sz val="14"/>
      <color indexed="48"/>
      <name val="ＭＳ ゴシック"/>
      <family val="3"/>
    </font>
    <font>
      <sz val="7"/>
      <name val="ＭＳ 明朝"/>
      <family val="1"/>
    </font>
    <font>
      <b/>
      <sz val="18"/>
      <name val="ＭＳ 明朝"/>
      <family val="1"/>
    </font>
    <font>
      <b/>
      <sz val="18"/>
      <name val="ＭＳ ゴシック"/>
      <family val="3"/>
    </font>
    <font>
      <sz val="10"/>
      <color indexed="12"/>
      <name val="ＭＳ 明朝"/>
      <family val="1"/>
    </font>
    <font>
      <sz val="10"/>
      <color indexed="30"/>
      <name val="ＭＳ 明朝"/>
      <family val="1"/>
    </font>
    <font>
      <sz val="15"/>
      <name val="ＭＳ 明朝"/>
      <family val="1"/>
    </font>
    <font>
      <sz val="14"/>
      <color indexed="30"/>
      <name val="ＭＳ 明朝"/>
      <family val="1"/>
    </font>
    <font>
      <sz val="11"/>
      <name val="ＭＳ 明朝"/>
      <family val="1"/>
    </font>
    <font>
      <u val="single"/>
      <sz val="14"/>
      <color indexed="12"/>
      <name val="ＭＳ 明朝"/>
      <family val="1"/>
    </font>
    <font>
      <u val="single"/>
      <sz val="14"/>
      <color indexed="20"/>
      <name val="ＭＳ 明朝"/>
      <family val="1"/>
    </font>
    <font>
      <u val="single"/>
      <sz val="14"/>
      <color theme="10"/>
      <name val="ＭＳ 明朝"/>
      <family val="1"/>
    </font>
    <font>
      <u val="single"/>
      <sz val="14"/>
      <color theme="11"/>
      <name val="ＭＳ 明朝"/>
      <family val="1"/>
    </font>
    <font>
      <sz val="14"/>
      <color theme="1"/>
      <name val="ＭＳ 明朝"/>
      <family val="1"/>
    </font>
    <font>
      <sz val="14"/>
      <color rgb="FF0000FF"/>
      <name val="ＭＳ 明朝"/>
      <family val="1"/>
    </font>
    <font>
      <sz val="10"/>
      <color rgb="FF0000FF"/>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1"/>
        <bgColor indexed="64"/>
      </patternFill>
    </fill>
    <fill>
      <patternFill patternType="solid">
        <fgColor theme="0"/>
        <bgColor indexed="64"/>
      </patternFill>
    </fill>
    <fill>
      <patternFill patternType="solid">
        <fgColor theme="1"/>
        <bgColor indexed="64"/>
      </patternFill>
    </fill>
  </fills>
  <borders count="8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color indexed="8"/>
      </left>
      <right style="thin">
        <color indexed="8"/>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medium">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color indexed="63"/>
      </right>
      <top style="thin">
        <color indexed="8"/>
      </top>
      <bottom style="hair">
        <color indexed="8"/>
      </bottom>
    </border>
    <border>
      <left style="thin">
        <color indexed="8"/>
      </left>
      <right style="thin">
        <color indexed="8"/>
      </right>
      <top style="thin">
        <color indexed="8"/>
      </top>
      <bottom style="hair">
        <color indexed="8"/>
      </bottom>
    </border>
    <border>
      <left style="medium">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double">
        <color indexed="8"/>
      </bottom>
    </border>
    <border>
      <left>
        <color indexed="63"/>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style="thin">
        <color indexed="8"/>
      </left>
      <right>
        <color indexed="63"/>
      </right>
      <top style="hair">
        <color indexed="8"/>
      </top>
      <bottom style="medium">
        <color indexed="8"/>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double">
        <color indexed="8"/>
      </bottom>
    </border>
    <border>
      <left style="medium">
        <color indexed="8"/>
      </left>
      <right>
        <color indexed="63"/>
      </right>
      <top>
        <color indexed="63"/>
      </top>
      <bottom style="hair">
        <color indexed="8"/>
      </bottom>
    </border>
    <border>
      <left style="medium">
        <color indexed="8"/>
      </left>
      <right>
        <color indexed="63"/>
      </right>
      <top style="hair">
        <color indexed="8"/>
      </top>
      <bottom style="hair">
        <color indexed="8"/>
      </bottom>
    </border>
    <border>
      <left style="medium">
        <color indexed="8"/>
      </left>
      <right>
        <color indexed="63"/>
      </right>
      <top style="hair">
        <color indexed="8"/>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double">
        <color indexed="8"/>
      </bottom>
    </border>
    <border>
      <left>
        <color indexed="63"/>
      </left>
      <right style="medium">
        <color indexed="8"/>
      </right>
      <top style="thin">
        <color indexed="8"/>
      </top>
      <bottom style="thin">
        <color indexed="8"/>
      </bottom>
    </border>
    <border>
      <left style="thin">
        <color indexed="8"/>
      </left>
      <right style="medium">
        <color indexed="8"/>
      </right>
      <top style="hair">
        <color indexed="8"/>
      </top>
      <bottom style="hair">
        <color indexed="8"/>
      </bottom>
    </border>
    <border>
      <left style="thin">
        <color indexed="8"/>
      </left>
      <right style="medium">
        <color indexed="8"/>
      </right>
      <top style="hair">
        <color indexed="8"/>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color indexed="63"/>
      </top>
      <bottom style="medium"/>
    </border>
    <border>
      <left style="thin">
        <color indexed="8"/>
      </left>
      <right>
        <color indexed="63"/>
      </right>
      <top style="medium">
        <color indexed="8"/>
      </top>
      <bottom>
        <color indexed="63"/>
      </bottom>
    </border>
    <border>
      <left style="thin">
        <color indexed="8"/>
      </left>
      <right>
        <color indexed="63"/>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mediu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medium">
        <color indexed="8"/>
      </top>
      <bottom>
        <color indexed="63"/>
      </bottom>
    </border>
    <border>
      <left style="thin">
        <color indexed="8"/>
      </left>
      <right style="medium">
        <color indexed="8"/>
      </right>
      <top style="thin">
        <color indexed="8"/>
      </top>
      <bottom style="thin">
        <color indexed="8"/>
      </bottom>
    </border>
    <border>
      <left style="medium">
        <color indexed="8"/>
      </left>
      <right style="medium">
        <color indexed="8"/>
      </right>
      <top>
        <color indexed="63"/>
      </top>
      <bottom style="medium">
        <color indexed="8"/>
      </bottom>
    </border>
    <border>
      <left>
        <color indexed="63"/>
      </left>
      <right style="thin">
        <color indexed="8"/>
      </right>
      <top style="thin">
        <color indexed="8"/>
      </top>
      <bottom style="medium">
        <color indexed="8"/>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style="medium">
        <color indexed="8"/>
      </bottom>
    </border>
    <border>
      <left style="thin">
        <color indexed="8"/>
      </left>
      <right style="thin"/>
      <top style="thin">
        <color indexed="8"/>
      </top>
      <bottom style="medium">
        <color indexed="8"/>
      </bottom>
    </border>
    <border>
      <left style="thin">
        <color indexed="8"/>
      </left>
      <right style="thin"/>
      <top style="medium">
        <color indexed="8"/>
      </top>
      <bottom>
        <color indexed="63"/>
      </bottom>
    </border>
    <border>
      <left style="thin">
        <color indexed="8"/>
      </left>
      <right style="thin"/>
      <top style="thin">
        <color indexed="8"/>
      </top>
      <bottom style="thin">
        <color indexed="8"/>
      </bottom>
    </border>
    <border>
      <left style="thin">
        <color indexed="8"/>
      </left>
      <right>
        <color indexed="63"/>
      </right>
      <top style="thin">
        <color indexed="8"/>
      </top>
      <bottom>
        <color indexed="63"/>
      </bottom>
    </border>
    <border>
      <left style="thin"/>
      <right style="thin"/>
      <top style="thin"/>
      <bottom style="thin"/>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border>
    <border>
      <left style="medium">
        <color indexed="8"/>
      </left>
      <right style="thin">
        <color indexed="8"/>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medium">
        <color indexed="8"/>
      </left>
      <right style="thin">
        <color indexed="8"/>
      </right>
      <top>
        <color indexed="63"/>
      </top>
      <bottom style="thin">
        <color indexed="8"/>
      </bottom>
    </border>
    <border>
      <left style="medium">
        <color indexed="8"/>
      </left>
      <right>
        <color indexed="63"/>
      </right>
      <top style="hair">
        <color indexed="8"/>
      </top>
      <bottom style="medium"/>
    </border>
    <border>
      <left style="medium">
        <color indexed="8"/>
      </left>
      <right style="thin"/>
      <top style="thin">
        <color indexed="8"/>
      </top>
      <bottom style="medium"/>
    </border>
    <border>
      <left style="thin"/>
      <right style="thin"/>
      <top style="thin"/>
      <bottom style="medium"/>
    </border>
    <border>
      <left style="thin"/>
      <right style="medium"/>
      <top style="thin">
        <color indexed="8"/>
      </top>
      <bottom style="thin"/>
    </border>
    <border>
      <left style="thin"/>
      <right style="medium"/>
      <top style="thin"/>
      <bottom style="thin"/>
    </border>
    <border>
      <left style="thin"/>
      <right style="medium"/>
      <top style="thin"/>
      <bottom style="medium"/>
    </border>
    <border>
      <left>
        <color indexed="63"/>
      </left>
      <right style="thin">
        <color indexed="8"/>
      </right>
      <top style="thin">
        <color indexed="8"/>
      </top>
      <bottom style="hair">
        <color indexed="8"/>
      </bottom>
    </border>
    <border>
      <left style="medium">
        <color indexed="8"/>
      </left>
      <right style="thin">
        <color indexed="8"/>
      </right>
      <top style="hair">
        <color indexed="8"/>
      </top>
      <bottom style="medium">
        <color indexed="8"/>
      </bottom>
    </border>
    <border>
      <left style="thin">
        <color indexed="8"/>
      </left>
      <right style="thin">
        <color indexed="8"/>
      </right>
      <top style="hair">
        <color indexed="8"/>
      </top>
      <bottom style="medium">
        <color indexed="8"/>
      </bottom>
    </border>
    <border>
      <left style="thin">
        <color indexed="8"/>
      </left>
      <right style="medium">
        <color indexed="8"/>
      </right>
      <top style="double">
        <color indexed="8"/>
      </top>
      <bottom style="thin">
        <color indexed="8"/>
      </bottom>
    </border>
    <border>
      <left style="thin">
        <color indexed="8"/>
      </left>
      <right style="medium">
        <color indexed="8"/>
      </right>
      <top style="thin">
        <color indexed="8"/>
      </top>
      <bottom style="hair">
        <color indexed="8"/>
      </bottom>
    </border>
    <border>
      <left style="thin">
        <color indexed="8"/>
      </left>
      <right style="medium">
        <color indexed="8"/>
      </right>
      <top>
        <color indexed="63"/>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color indexed="63"/>
      </right>
      <top style="medium"/>
      <bottom>
        <color indexed="63"/>
      </bottom>
    </border>
    <border diagonalDown="1">
      <left style="thin"/>
      <right style="thin"/>
      <top style="thin"/>
      <bottom style="thin"/>
      <diagonal style="thin"/>
    </border>
  </borders>
  <cellStyleXfs count="66">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1" fillId="0" borderId="0" applyFont="0" applyFill="0" applyBorder="0" applyAlignment="0" applyProtection="0"/>
    <xf numFmtId="1" fontId="38"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7" fillId="7" borderId="4" applyNumberFormat="0" applyAlignment="0" applyProtection="0"/>
    <xf numFmtId="1" fontId="0" fillId="0" borderId="0">
      <alignment/>
      <protection/>
    </xf>
    <xf numFmtId="1" fontId="39" fillId="0" borderId="0" applyNumberFormat="0" applyFill="0" applyBorder="0" applyAlignment="0" applyProtection="0"/>
    <xf numFmtId="0" fontId="0" fillId="0" borderId="0">
      <alignment/>
      <protection/>
    </xf>
    <xf numFmtId="0" fontId="18" fillId="4" borderId="0" applyNumberFormat="0" applyBorder="0" applyAlignment="0" applyProtection="0"/>
  </cellStyleXfs>
  <cellXfs count="179">
    <xf numFmtId="1" fontId="0" fillId="0" borderId="0" xfId="0" applyAlignment="1">
      <alignment/>
    </xf>
    <xf numFmtId="49" fontId="22" fillId="0" borderId="0" xfId="0" applyNumberFormat="1" applyFont="1" applyAlignment="1" applyProtection="1">
      <alignment/>
      <protection hidden="1"/>
    </xf>
    <xf numFmtId="1" fontId="22" fillId="0" borderId="0" xfId="0" applyFont="1" applyAlignment="1">
      <alignment/>
    </xf>
    <xf numFmtId="1" fontId="23" fillId="0" borderId="0" xfId="0" applyFont="1" applyBorder="1" applyAlignment="1">
      <alignment/>
    </xf>
    <xf numFmtId="1" fontId="20" fillId="0" borderId="0" xfId="0" applyFont="1" applyBorder="1" applyAlignment="1">
      <alignment/>
    </xf>
    <xf numFmtId="1" fontId="22" fillId="0" borderId="0" xfId="0" applyFont="1" applyAlignment="1">
      <alignment horizontal="left"/>
    </xf>
    <xf numFmtId="1" fontId="0" fillId="0" borderId="0" xfId="0" applyAlignment="1">
      <alignment horizontal="center"/>
    </xf>
    <xf numFmtId="1" fontId="22" fillId="0" borderId="0" xfId="0" applyFont="1" applyAlignment="1">
      <alignment/>
    </xf>
    <xf numFmtId="1" fontId="0" fillId="0" borderId="0" xfId="0" applyFill="1" applyAlignment="1">
      <alignment/>
    </xf>
    <xf numFmtId="1" fontId="21" fillId="0" borderId="0" xfId="0" applyFont="1" applyFill="1" applyAlignment="1">
      <alignment/>
    </xf>
    <xf numFmtId="1" fontId="0" fillId="0" borderId="10" xfId="0" applyBorder="1" applyAlignment="1">
      <alignment horizontal="center"/>
    </xf>
    <xf numFmtId="1" fontId="0" fillId="0" borderId="11" xfId="0" applyBorder="1" applyAlignment="1">
      <alignment horizontal="center"/>
    </xf>
    <xf numFmtId="1" fontId="0" fillId="0" borderId="12" xfId="0" applyFill="1" applyBorder="1" applyAlignment="1">
      <alignment horizontal="center"/>
    </xf>
    <xf numFmtId="38" fontId="24" fillId="0" borderId="13" xfId="49" applyFont="1" applyFill="1" applyBorder="1" applyAlignment="1">
      <alignment/>
    </xf>
    <xf numFmtId="38" fontId="24" fillId="0" borderId="14" xfId="49" applyFont="1" applyFill="1" applyBorder="1" applyAlignment="1">
      <alignment/>
    </xf>
    <xf numFmtId="38" fontId="24" fillId="0" borderId="15" xfId="49" applyFont="1" applyFill="1" applyBorder="1" applyAlignment="1">
      <alignment/>
    </xf>
    <xf numFmtId="38" fontId="24" fillId="0" borderId="15" xfId="49" applyFont="1" applyFill="1" applyBorder="1" applyAlignment="1" applyProtection="1">
      <alignment/>
      <protection/>
    </xf>
    <xf numFmtId="38" fontId="0" fillId="0" borderId="16" xfId="49" applyFont="1" applyFill="1" applyBorder="1" applyAlignment="1" applyProtection="1">
      <alignment/>
      <protection locked="0"/>
    </xf>
    <xf numFmtId="38" fontId="0" fillId="0" borderId="17" xfId="49" applyFont="1" applyFill="1" applyBorder="1" applyAlignment="1" applyProtection="1">
      <alignment/>
      <protection locked="0"/>
    </xf>
    <xf numFmtId="38" fontId="26" fillId="0" borderId="17" xfId="49" applyFont="1" applyFill="1" applyBorder="1" applyAlignment="1" applyProtection="1">
      <alignment/>
      <protection/>
    </xf>
    <xf numFmtId="38" fontId="0" fillId="0" borderId="18" xfId="49" applyFont="1" applyFill="1" applyBorder="1" applyAlignment="1" applyProtection="1">
      <alignment/>
      <protection locked="0"/>
    </xf>
    <xf numFmtId="38" fontId="0" fillId="0" borderId="19" xfId="49" applyFont="1" applyFill="1" applyBorder="1" applyAlignment="1" applyProtection="1">
      <alignment/>
      <protection locked="0"/>
    </xf>
    <xf numFmtId="38" fontId="26" fillId="0" borderId="20" xfId="49" applyFont="1" applyFill="1" applyBorder="1" applyAlignment="1" applyProtection="1">
      <alignment/>
      <protection/>
    </xf>
    <xf numFmtId="1" fontId="0" fillId="0" borderId="21" xfId="0" applyFill="1" applyBorder="1" applyAlignment="1">
      <alignment horizontal="center"/>
    </xf>
    <xf numFmtId="1" fontId="0" fillId="0" borderId="22" xfId="0" applyFill="1" applyBorder="1" applyAlignment="1">
      <alignment horizontal="center"/>
    </xf>
    <xf numFmtId="38" fontId="24" fillId="0" borderId="23" xfId="49" applyFont="1" applyFill="1" applyBorder="1" applyAlignment="1">
      <alignment/>
    </xf>
    <xf numFmtId="38" fontId="0" fillId="0" borderId="20" xfId="49" applyFont="1" applyFill="1" applyBorder="1" applyAlignment="1" applyProtection="1">
      <alignment/>
      <protection locked="0"/>
    </xf>
    <xf numFmtId="38" fontId="24" fillId="0" borderId="24" xfId="49" applyFont="1" applyFill="1" applyBorder="1" applyAlignment="1">
      <alignment/>
    </xf>
    <xf numFmtId="38" fontId="26" fillId="0" borderId="25" xfId="49" applyFont="1" applyFill="1" applyBorder="1" applyAlignment="1" applyProtection="1">
      <alignment/>
      <protection/>
    </xf>
    <xf numFmtId="1" fontId="27" fillId="0" borderId="0" xfId="0" applyFont="1" applyFill="1" applyAlignment="1">
      <alignment/>
    </xf>
    <xf numFmtId="1" fontId="0" fillId="0" borderId="0" xfId="0" applyFill="1" applyAlignment="1" applyProtection="1">
      <alignment/>
      <protection/>
    </xf>
    <xf numFmtId="1" fontId="24" fillId="0" borderId="0" xfId="0" applyFont="1" applyFill="1" applyAlignment="1" applyProtection="1">
      <alignment/>
      <protection/>
    </xf>
    <xf numFmtId="1" fontId="0" fillId="0" borderId="26" xfId="0" applyFont="1" applyFill="1" applyBorder="1" applyAlignment="1" applyProtection="1">
      <alignment/>
      <protection locked="0"/>
    </xf>
    <xf numFmtId="1" fontId="0" fillId="0" borderId="27" xfId="0" applyFont="1" applyFill="1" applyBorder="1" applyAlignment="1">
      <alignment/>
    </xf>
    <xf numFmtId="1" fontId="0" fillId="0" borderId="28" xfId="0" applyFont="1" applyFill="1" applyBorder="1" applyAlignment="1" applyProtection="1">
      <alignment/>
      <protection locked="0"/>
    </xf>
    <xf numFmtId="1" fontId="0" fillId="0" borderId="16" xfId="0" applyFont="1" applyFill="1" applyBorder="1" applyAlignment="1">
      <alignment horizontal="center"/>
    </xf>
    <xf numFmtId="1" fontId="0" fillId="0" borderId="29" xfId="0" applyFont="1" applyFill="1" applyBorder="1" applyAlignment="1">
      <alignment horizontal="center"/>
    </xf>
    <xf numFmtId="1" fontId="0" fillId="0" borderId="30" xfId="0" applyFont="1" applyFill="1" applyBorder="1" applyAlignment="1">
      <alignment horizontal="center"/>
    </xf>
    <xf numFmtId="1" fontId="0" fillId="0" borderId="31" xfId="0" applyFont="1" applyFill="1" applyBorder="1" applyAlignment="1">
      <alignment horizontal="center"/>
    </xf>
    <xf numFmtId="1" fontId="0" fillId="0" borderId="32" xfId="0" applyFill="1" applyBorder="1" applyAlignment="1">
      <alignment horizontal="center"/>
    </xf>
    <xf numFmtId="1" fontId="0" fillId="0" borderId="33" xfId="0" applyFill="1" applyBorder="1" applyAlignment="1">
      <alignment horizontal="center"/>
    </xf>
    <xf numFmtId="38" fontId="24" fillId="0" borderId="34" xfId="49" applyFont="1" applyFill="1" applyBorder="1" applyAlignment="1">
      <alignment/>
    </xf>
    <xf numFmtId="38" fontId="24" fillId="0" borderId="35" xfId="49" applyFont="1" applyFill="1" applyBorder="1" applyAlignment="1" applyProtection="1">
      <alignment/>
      <protection/>
    </xf>
    <xf numFmtId="38" fontId="24" fillId="0" borderId="36" xfId="49" applyFont="1" applyFill="1" applyBorder="1" applyAlignment="1" applyProtection="1">
      <alignment/>
      <protection/>
    </xf>
    <xf numFmtId="1" fontId="29" fillId="0" borderId="0" xfId="0" applyFont="1" applyFill="1" applyAlignment="1">
      <alignment/>
    </xf>
    <xf numFmtId="1" fontId="29" fillId="0" borderId="0" xfId="0" applyFont="1" applyFill="1" applyAlignment="1" applyProtection="1">
      <alignment/>
      <protection/>
    </xf>
    <xf numFmtId="1" fontId="30" fillId="0" borderId="0" xfId="0" applyFont="1" applyFill="1" applyAlignment="1">
      <alignment/>
    </xf>
    <xf numFmtId="1" fontId="0" fillId="0" borderId="0" xfId="0" applyAlignment="1" applyProtection="1">
      <alignment/>
      <protection/>
    </xf>
    <xf numFmtId="1" fontId="0" fillId="0" borderId="26" xfId="0" applyBorder="1" applyAlignment="1" applyProtection="1">
      <alignment/>
      <protection/>
    </xf>
    <xf numFmtId="1" fontId="0" fillId="0" borderId="26" xfId="0" applyBorder="1" applyAlignment="1" applyProtection="1">
      <alignment horizontal="center"/>
      <protection/>
    </xf>
    <xf numFmtId="1" fontId="0" fillId="0" borderId="37" xfId="0" applyBorder="1" applyAlignment="1" applyProtection="1">
      <alignment/>
      <protection/>
    </xf>
    <xf numFmtId="1" fontId="0" fillId="0" borderId="37" xfId="0" applyBorder="1" applyAlignment="1" applyProtection="1">
      <alignment horizontal="center"/>
      <protection/>
    </xf>
    <xf numFmtId="1" fontId="24" fillId="0" borderId="27" xfId="0" applyFont="1" applyFill="1" applyBorder="1" applyAlignment="1" applyProtection="1">
      <alignment horizontal="center"/>
      <protection/>
    </xf>
    <xf numFmtId="1" fontId="25" fillId="0" borderId="38" xfId="0" applyFont="1" applyFill="1" applyBorder="1" applyAlignment="1" applyProtection="1">
      <alignment horizontal="center"/>
      <protection/>
    </xf>
    <xf numFmtId="1" fontId="25" fillId="0" borderId="39" xfId="0" applyFont="1" applyFill="1" applyBorder="1" applyAlignment="1" applyProtection="1">
      <alignment horizontal="center"/>
      <protection/>
    </xf>
    <xf numFmtId="1" fontId="24" fillId="0" borderId="37" xfId="0" applyFont="1" applyFill="1" applyBorder="1" applyAlignment="1" applyProtection="1">
      <alignment horizontal="center"/>
      <protection/>
    </xf>
    <xf numFmtId="1" fontId="25" fillId="0" borderId="40" xfId="0" applyFont="1" applyFill="1" applyBorder="1" applyAlignment="1" applyProtection="1">
      <alignment horizontal="center"/>
      <protection/>
    </xf>
    <xf numFmtId="1" fontId="25" fillId="0" borderId="27" xfId="0" applyFont="1" applyFill="1" applyBorder="1" applyAlignment="1" applyProtection="1">
      <alignment horizontal="center"/>
      <protection/>
    </xf>
    <xf numFmtId="1" fontId="25" fillId="0" borderId="41" xfId="0" applyFont="1" applyFill="1" applyBorder="1" applyAlignment="1" applyProtection="1">
      <alignment horizontal="center"/>
      <protection/>
    </xf>
    <xf numFmtId="37" fontId="31" fillId="0" borderId="42" xfId="0" applyNumberFormat="1" applyFont="1" applyBorder="1" applyAlignment="1" applyProtection="1">
      <alignment/>
      <protection/>
    </xf>
    <xf numFmtId="37" fontId="31" fillId="0" borderId="14" xfId="0" applyNumberFormat="1" applyFont="1" applyBorder="1" applyAlignment="1" applyProtection="1">
      <alignment/>
      <protection/>
    </xf>
    <xf numFmtId="37" fontId="31" fillId="0" borderId="15" xfId="0" applyNumberFormat="1" applyFont="1" applyBorder="1" applyAlignment="1" applyProtection="1">
      <alignment/>
      <protection/>
    </xf>
    <xf numFmtId="37" fontId="31" fillId="0" borderId="43" xfId="0" applyNumberFormat="1" applyFont="1" applyBorder="1" applyAlignment="1" applyProtection="1">
      <alignment/>
      <protection/>
    </xf>
    <xf numFmtId="37" fontId="31" fillId="0" borderId="44" xfId="0" applyNumberFormat="1" applyFont="1" applyBorder="1" applyAlignment="1" applyProtection="1">
      <alignment/>
      <protection/>
    </xf>
    <xf numFmtId="37" fontId="32" fillId="0" borderId="45" xfId="0" applyNumberFormat="1" applyFont="1" applyFill="1" applyBorder="1" applyAlignment="1" applyProtection="1">
      <alignment/>
      <protection/>
    </xf>
    <xf numFmtId="37" fontId="21" fillId="0" borderId="45" xfId="0" applyNumberFormat="1" applyFont="1" applyBorder="1" applyAlignment="1" applyProtection="1">
      <alignment/>
      <protection locked="0"/>
    </xf>
    <xf numFmtId="37" fontId="32" fillId="0" borderId="15" xfId="0" applyNumberFormat="1" applyFont="1" applyFill="1" applyBorder="1" applyAlignment="1" applyProtection="1">
      <alignment/>
      <protection/>
    </xf>
    <xf numFmtId="37" fontId="32" fillId="0" borderId="46" xfId="0" applyNumberFormat="1" applyFont="1" applyFill="1" applyBorder="1" applyAlignment="1" applyProtection="1">
      <alignment/>
      <protection/>
    </xf>
    <xf numFmtId="37" fontId="32" fillId="0" borderId="44" xfId="0" applyNumberFormat="1" applyFont="1" applyFill="1" applyBorder="1" applyAlignment="1" applyProtection="1">
      <alignment/>
      <protection/>
    </xf>
    <xf numFmtId="1" fontId="20" fillId="0" borderId="47" xfId="0" applyFont="1" applyBorder="1" applyAlignment="1" applyProtection="1">
      <alignment horizontal="center"/>
      <protection/>
    </xf>
    <xf numFmtId="1" fontId="20" fillId="0" borderId="44" xfId="0" applyFont="1" applyBorder="1" applyAlignment="1" applyProtection="1">
      <alignment horizontal="center"/>
      <protection/>
    </xf>
    <xf numFmtId="1" fontId="20" fillId="0" borderId="48" xfId="0" applyFont="1" applyBorder="1" applyAlignment="1" applyProtection="1">
      <alignment horizontal="center"/>
      <protection/>
    </xf>
    <xf numFmtId="37" fontId="31" fillId="0" borderId="49" xfId="0" applyNumberFormat="1" applyFont="1" applyBorder="1" applyAlignment="1" applyProtection="1">
      <alignment/>
      <protection/>
    </xf>
    <xf numFmtId="37" fontId="31" fillId="0" borderId="50" xfId="0" applyNumberFormat="1" applyFont="1" applyBorder="1" applyAlignment="1" applyProtection="1">
      <alignment/>
      <protection/>
    </xf>
    <xf numFmtId="37" fontId="31" fillId="0" borderId="48" xfId="0" applyNumberFormat="1" applyFont="1" applyBorder="1" applyAlignment="1" applyProtection="1">
      <alignment/>
      <protection/>
    </xf>
    <xf numFmtId="1" fontId="25" fillId="0" borderId="51" xfId="0" applyFont="1" applyFill="1" applyBorder="1" applyAlignment="1" applyProtection="1">
      <alignment horizontal="center"/>
      <protection/>
    </xf>
    <xf numFmtId="1" fontId="30" fillId="0" borderId="0" xfId="0" applyFont="1" applyFill="1" applyAlignment="1">
      <alignment horizontal="center"/>
    </xf>
    <xf numFmtId="1" fontId="20" fillId="0" borderId="52" xfId="0" applyFont="1" applyBorder="1" applyAlignment="1" applyProtection="1">
      <alignment horizontal="center"/>
      <protection/>
    </xf>
    <xf numFmtId="37" fontId="31" fillId="0" borderId="53" xfId="0" applyNumberFormat="1" applyFont="1" applyBorder="1" applyAlignment="1" applyProtection="1">
      <alignment/>
      <protection/>
    </xf>
    <xf numFmtId="37" fontId="31" fillId="0" borderId="54" xfId="0" applyNumberFormat="1" applyFont="1" applyBorder="1" applyAlignment="1" applyProtection="1">
      <alignment/>
      <protection/>
    </xf>
    <xf numFmtId="37" fontId="31" fillId="0" borderId="55" xfId="0" applyNumberFormat="1" applyFont="1" applyBorder="1" applyAlignment="1" applyProtection="1">
      <alignment/>
      <protection/>
    </xf>
    <xf numFmtId="1" fontId="20" fillId="0" borderId="56" xfId="0" applyFont="1" applyBorder="1" applyAlignment="1" applyProtection="1">
      <alignment horizontal="center"/>
      <protection/>
    </xf>
    <xf numFmtId="37" fontId="31" fillId="0" borderId="57" xfId="0" applyNumberFormat="1" applyFont="1" applyBorder="1" applyAlignment="1" applyProtection="1">
      <alignment/>
      <protection/>
    </xf>
    <xf numFmtId="37" fontId="31" fillId="0" borderId="58" xfId="0" applyNumberFormat="1" applyFont="1" applyBorder="1" applyAlignment="1" applyProtection="1">
      <alignment/>
      <protection/>
    </xf>
    <xf numFmtId="37" fontId="31" fillId="0" borderId="56" xfId="0" applyNumberFormat="1" applyFont="1" applyBorder="1" applyAlignment="1" applyProtection="1">
      <alignment/>
      <protection/>
    </xf>
    <xf numFmtId="1" fontId="0" fillId="0" borderId="0" xfId="0" applyAlignment="1">
      <alignment horizontal="left" vertical="center"/>
    </xf>
    <xf numFmtId="38" fontId="40" fillId="0" borderId="16" xfId="49" applyFont="1" applyFill="1" applyBorder="1" applyAlignment="1" applyProtection="1">
      <alignment/>
      <protection/>
    </xf>
    <xf numFmtId="38" fontId="24" fillId="0" borderId="59" xfId="49" applyFont="1" applyFill="1" applyBorder="1" applyAlignment="1">
      <alignment/>
    </xf>
    <xf numFmtId="38" fontId="40" fillId="0" borderId="60" xfId="49" applyFont="1" applyFill="1" applyBorder="1" applyAlignment="1" applyProtection="1">
      <alignment/>
      <protection/>
    </xf>
    <xf numFmtId="38" fontId="0" fillId="0" borderId="60" xfId="49" applyFont="1" applyFill="1" applyBorder="1" applyAlignment="1" applyProtection="1">
      <alignment/>
      <protection/>
    </xf>
    <xf numFmtId="38" fontId="41" fillId="0" borderId="60" xfId="49" applyFont="1" applyFill="1" applyBorder="1" applyAlignment="1" applyProtection="1">
      <alignment/>
      <protection/>
    </xf>
    <xf numFmtId="1" fontId="41" fillId="0" borderId="61" xfId="0" applyFont="1" applyFill="1" applyBorder="1" applyAlignment="1">
      <alignment horizontal="center"/>
    </xf>
    <xf numFmtId="1" fontId="41" fillId="0" borderId="24" xfId="0" applyFont="1" applyFill="1" applyBorder="1" applyAlignment="1">
      <alignment horizontal="center"/>
    </xf>
    <xf numFmtId="38" fontId="41" fillId="0" borderId="13" xfId="49" applyFont="1" applyFill="1" applyBorder="1" applyAlignment="1">
      <alignment/>
    </xf>
    <xf numFmtId="37" fontId="42" fillId="0" borderId="62" xfId="0" applyNumberFormat="1" applyFont="1" applyFill="1" applyBorder="1" applyAlignment="1" applyProtection="1">
      <alignment/>
      <protection/>
    </xf>
    <xf numFmtId="37" fontId="42" fillId="0" borderId="21" xfId="0" applyNumberFormat="1" applyFont="1" applyFill="1" applyBorder="1" applyAlignment="1" applyProtection="1">
      <alignment/>
      <protection/>
    </xf>
    <xf numFmtId="37" fontId="42" fillId="0" borderId="44" xfId="0" applyNumberFormat="1" applyFont="1" applyFill="1" applyBorder="1" applyAlignment="1" applyProtection="1">
      <alignment/>
      <protection/>
    </xf>
    <xf numFmtId="37" fontId="42" fillId="0" borderId="63" xfId="0" applyNumberFormat="1" applyFont="1" applyBorder="1" applyAlignment="1" applyProtection="1">
      <alignment/>
      <protection/>
    </xf>
    <xf numFmtId="37" fontId="42" fillId="0" borderId="42" xfId="0" applyNumberFormat="1" applyFont="1" applyBorder="1" applyAlignment="1" applyProtection="1">
      <alignment/>
      <protection/>
    </xf>
    <xf numFmtId="37" fontId="42" fillId="0" borderId="61" xfId="0" applyNumberFormat="1" applyFont="1" applyBorder="1" applyAlignment="1" applyProtection="1">
      <alignment/>
      <protection/>
    </xf>
    <xf numFmtId="37" fontId="42" fillId="0" borderId="14" xfId="0" applyNumberFormat="1" applyFont="1" applyBorder="1" applyAlignment="1" applyProtection="1">
      <alignment/>
      <protection/>
    </xf>
    <xf numFmtId="37" fontId="42" fillId="0" borderId="15" xfId="0" applyNumberFormat="1" applyFont="1" applyBorder="1" applyAlignment="1" applyProtection="1">
      <alignment/>
      <protection/>
    </xf>
    <xf numFmtId="37" fontId="42" fillId="0" borderId="47" xfId="0" applyNumberFormat="1" applyFont="1" applyBorder="1" applyAlignment="1" applyProtection="1">
      <alignment/>
      <protection/>
    </xf>
    <xf numFmtId="37" fontId="42" fillId="0" borderId="43" xfId="0" applyNumberFormat="1" applyFont="1" applyBorder="1" applyAlignment="1" applyProtection="1">
      <alignment/>
      <protection/>
    </xf>
    <xf numFmtId="37" fontId="42" fillId="0" borderId="44" xfId="0" applyNumberFormat="1" applyFont="1" applyBorder="1" applyAlignment="1" applyProtection="1">
      <alignment/>
      <protection/>
    </xf>
    <xf numFmtId="37" fontId="42" fillId="0" borderId="64" xfId="0" applyNumberFormat="1" applyFont="1" applyBorder="1" applyAlignment="1" applyProtection="1">
      <alignment/>
      <protection/>
    </xf>
    <xf numFmtId="37" fontId="42" fillId="0" borderId="65" xfId="0" applyNumberFormat="1" applyFont="1" applyBorder="1" applyAlignment="1" applyProtection="1">
      <alignment/>
      <protection/>
    </xf>
    <xf numFmtId="37" fontId="42" fillId="0" borderId="45" xfId="0" applyNumberFormat="1" applyFont="1" applyFill="1" applyBorder="1" applyAlignment="1" applyProtection="1">
      <alignment/>
      <protection/>
    </xf>
    <xf numFmtId="37" fontId="42" fillId="0" borderId="66" xfId="0" applyNumberFormat="1" applyFont="1" applyBorder="1" applyAlignment="1" applyProtection="1">
      <alignment/>
      <protection/>
    </xf>
    <xf numFmtId="37" fontId="42" fillId="0" borderId="45" xfId="0" applyNumberFormat="1" applyFont="1" applyBorder="1" applyAlignment="1" applyProtection="1">
      <alignment/>
      <protection/>
    </xf>
    <xf numFmtId="37" fontId="42" fillId="0" borderId="15" xfId="0" applyNumberFormat="1" applyFont="1" applyFill="1" applyBorder="1" applyAlignment="1" applyProtection="1">
      <alignment/>
      <protection/>
    </xf>
    <xf numFmtId="37" fontId="42" fillId="0" borderId="65" xfId="0" applyNumberFormat="1" applyFont="1" applyFill="1" applyBorder="1" applyAlignment="1" applyProtection="1">
      <alignment/>
      <protection/>
    </xf>
    <xf numFmtId="1" fontId="0" fillId="0" borderId="67" xfId="0" applyFont="1" applyFill="1" applyBorder="1" applyAlignment="1">
      <alignment horizontal="center"/>
    </xf>
    <xf numFmtId="38" fontId="40" fillId="0" borderId="68" xfId="49" applyFont="1" applyFill="1" applyBorder="1" applyAlignment="1" applyProtection="1">
      <alignment/>
      <protection/>
    </xf>
    <xf numFmtId="38" fontId="40" fillId="0" borderId="69" xfId="49" applyFont="1" applyFill="1" applyBorder="1" applyAlignment="1" applyProtection="1">
      <alignment/>
      <protection/>
    </xf>
    <xf numFmtId="38" fontId="41" fillId="0" borderId="69" xfId="49" applyFont="1" applyFill="1" applyBorder="1" applyAlignment="1" applyProtection="1">
      <alignment/>
      <protection/>
    </xf>
    <xf numFmtId="38" fontId="0" fillId="0" borderId="69" xfId="49" applyFont="1" applyFill="1" applyBorder="1" applyAlignment="1" applyProtection="1">
      <alignment/>
      <protection/>
    </xf>
    <xf numFmtId="38" fontId="41" fillId="0" borderId="70" xfId="49" applyFont="1" applyFill="1" applyBorder="1" applyAlignment="1" applyProtection="1">
      <alignment/>
      <protection/>
    </xf>
    <xf numFmtId="38" fontId="41" fillId="0" borderId="71" xfId="49" applyFont="1" applyFill="1" applyBorder="1" applyAlignment="1" applyProtection="1">
      <alignment/>
      <protection/>
    </xf>
    <xf numFmtId="38" fontId="41" fillId="0" borderId="72" xfId="49" applyFont="1" applyFill="1" applyBorder="1" applyAlignment="1" applyProtection="1">
      <alignment/>
      <protection/>
    </xf>
    <xf numFmtId="38" fontId="24" fillId="0" borderId="17" xfId="49" applyFont="1" applyFill="1" applyBorder="1" applyAlignment="1" applyProtection="1">
      <alignment/>
      <protection/>
    </xf>
    <xf numFmtId="38" fontId="0" fillId="0" borderId="17" xfId="51" applyFont="1" applyFill="1" applyBorder="1" applyAlignment="1" applyProtection="1">
      <alignment/>
      <protection locked="0"/>
    </xf>
    <xf numFmtId="38" fontId="34" fillId="0" borderId="17" xfId="49" applyFont="1" applyFill="1" applyBorder="1" applyAlignment="1" applyProtection="1">
      <alignment/>
      <protection/>
    </xf>
    <xf numFmtId="38" fontId="0" fillId="0" borderId="73" xfId="51" applyFont="1" applyFill="1" applyBorder="1" applyAlignment="1" applyProtection="1">
      <alignment/>
      <protection locked="0"/>
    </xf>
    <xf numFmtId="38" fontId="0" fillId="0" borderId="18" xfId="51" applyFont="1" applyFill="1" applyBorder="1" applyAlignment="1" applyProtection="1">
      <alignment/>
      <protection locked="0"/>
    </xf>
    <xf numFmtId="38" fontId="0" fillId="0" borderId="19" xfId="51" applyFont="1" applyFill="1" applyBorder="1" applyAlignment="1" applyProtection="1">
      <alignment/>
      <protection locked="0"/>
    </xf>
    <xf numFmtId="38" fontId="24" fillId="0" borderId="19" xfId="49" applyFont="1" applyFill="1" applyBorder="1" applyAlignment="1" applyProtection="1">
      <alignment/>
      <protection/>
    </xf>
    <xf numFmtId="38" fontId="34" fillId="0" borderId="19" xfId="49" applyFont="1" applyFill="1" applyBorder="1" applyAlignment="1" applyProtection="1">
      <alignment/>
      <protection/>
    </xf>
    <xf numFmtId="38" fontId="0" fillId="0" borderId="20" xfId="51" applyFont="1" applyFill="1" applyBorder="1" applyAlignment="1" applyProtection="1">
      <alignment/>
      <protection locked="0"/>
    </xf>
    <xf numFmtId="38" fontId="0" fillId="0" borderId="74" xfId="51" applyFont="1" applyFill="1" applyBorder="1" applyAlignment="1" applyProtection="1">
      <alignment/>
      <protection locked="0"/>
    </xf>
    <xf numFmtId="38" fontId="0" fillId="0" borderId="75" xfId="51" applyFont="1" applyFill="1" applyBorder="1" applyAlignment="1" applyProtection="1">
      <alignment/>
      <protection locked="0"/>
    </xf>
    <xf numFmtId="38" fontId="24" fillId="0" borderId="75" xfId="49" applyFont="1" applyFill="1" applyBorder="1" applyAlignment="1" applyProtection="1">
      <alignment/>
      <protection/>
    </xf>
    <xf numFmtId="38" fontId="34" fillId="0" borderId="75" xfId="49" applyFont="1" applyFill="1" applyBorder="1" applyAlignment="1" applyProtection="1">
      <alignment/>
      <protection/>
    </xf>
    <xf numFmtId="38" fontId="0" fillId="0" borderId="25" xfId="51" applyFont="1" applyFill="1" applyBorder="1" applyAlignment="1" applyProtection="1">
      <alignment/>
      <protection locked="0"/>
    </xf>
    <xf numFmtId="38" fontId="24" fillId="0" borderId="76" xfId="49" applyFont="1" applyFill="1" applyBorder="1" applyAlignment="1">
      <alignment/>
    </xf>
    <xf numFmtId="38" fontId="24" fillId="0" borderId="50" xfId="49" applyFont="1" applyFill="1" applyBorder="1" applyAlignment="1">
      <alignment/>
    </xf>
    <xf numFmtId="38" fontId="24" fillId="0" borderId="77" xfId="49" applyFont="1" applyFill="1" applyBorder="1" applyAlignment="1" applyProtection="1">
      <alignment/>
      <protection/>
    </xf>
    <xf numFmtId="37" fontId="32" fillId="0" borderId="78" xfId="0" applyNumberFormat="1" applyFont="1" applyFill="1" applyBorder="1" applyAlignment="1" applyProtection="1">
      <alignment/>
      <protection/>
    </xf>
    <xf numFmtId="37" fontId="32" fillId="0" borderId="50" xfId="0" applyNumberFormat="1" applyFont="1" applyFill="1" applyBorder="1" applyAlignment="1" applyProtection="1">
      <alignment/>
      <protection/>
    </xf>
    <xf numFmtId="37" fontId="32" fillId="0" borderId="48" xfId="0" applyNumberFormat="1" applyFont="1" applyFill="1" applyBorder="1" applyAlignment="1" applyProtection="1">
      <alignment/>
      <protection/>
    </xf>
    <xf numFmtId="1" fontId="0" fillId="0" borderId="0" xfId="0" applyBorder="1" applyAlignment="1">
      <alignment/>
    </xf>
    <xf numFmtId="37" fontId="42" fillId="0" borderId="47" xfId="0" applyNumberFormat="1" applyFont="1" applyFill="1" applyBorder="1" applyAlignment="1" applyProtection="1">
      <alignment/>
      <protection/>
    </xf>
    <xf numFmtId="37" fontId="21" fillId="24" borderId="45" xfId="0" applyNumberFormat="1" applyFont="1" applyFill="1" applyBorder="1" applyAlignment="1" applyProtection="1">
      <alignment/>
      <protection locked="0"/>
    </xf>
    <xf numFmtId="37" fontId="32" fillId="24" borderId="44" xfId="0" applyNumberFormat="1" applyFont="1" applyFill="1" applyBorder="1" applyAlignment="1" applyProtection="1">
      <alignment/>
      <protection/>
    </xf>
    <xf numFmtId="1" fontId="0" fillId="25" borderId="0" xfId="0" applyFill="1" applyBorder="1" applyAlignment="1">
      <alignment/>
    </xf>
    <xf numFmtId="37" fontId="21" fillId="26" borderId="45" xfId="0" applyNumberFormat="1" applyFont="1" applyFill="1" applyBorder="1" applyAlignment="1" applyProtection="1">
      <alignment/>
      <protection locked="0"/>
    </xf>
    <xf numFmtId="1" fontId="33" fillId="0" borderId="53" xfId="0" applyFont="1" applyFill="1" applyBorder="1" applyAlignment="1">
      <alignment vertical="center" wrapText="1"/>
    </xf>
    <xf numFmtId="1" fontId="33" fillId="0" borderId="0" xfId="0" applyFont="1" applyFill="1" applyAlignment="1">
      <alignment horizontal="left" vertical="center"/>
    </xf>
    <xf numFmtId="1" fontId="30" fillId="0" borderId="0" xfId="0" applyFont="1" applyFill="1" applyAlignment="1">
      <alignment horizontal="center"/>
    </xf>
    <xf numFmtId="1" fontId="0" fillId="0" borderId="79" xfId="0" applyFill="1" applyBorder="1" applyAlignment="1">
      <alignment horizontal="center"/>
    </xf>
    <xf numFmtId="1" fontId="0" fillId="0" borderId="80" xfId="0" applyFill="1" applyBorder="1" applyAlignment="1">
      <alignment horizontal="center"/>
    </xf>
    <xf numFmtId="1" fontId="0" fillId="0" borderId="81" xfId="0" applyFill="1" applyBorder="1" applyAlignment="1">
      <alignment horizontal="center"/>
    </xf>
    <xf numFmtId="1" fontId="0" fillId="0" borderId="82" xfId="0" applyFill="1" applyBorder="1" applyAlignment="1">
      <alignment horizontal="center"/>
    </xf>
    <xf numFmtId="1" fontId="0" fillId="0" borderId="83" xfId="0" applyFill="1" applyBorder="1" applyAlignment="1">
      <alignment horizontal="center"/>
    </xf>
    <xf numFmtId="1" fontId="0" fillId="0" borderId="61" xfId="0" applyFont="1" applyFill="1" applyBorder="1" applyAlignment="1" applyProtection="1">
      <alignment horizontal="center"/>
      <protection locked="0"/>
    </xf>
    <xf numFmtId="1" fontId="0" fillId="0" borderId="15" xfId="0" applyFont="1" applyFill="1" applyBorder="1" applyAlignment="1" applyProtection="1">
      <alignment horizontal="center"/>
      <protection locked="0"/>
    </xf>
    <xf numFmtId="1" fontId="0" fillId="0" borderId="14" xfId="0" applyFont="1" applyFill="1" applyBorder="1" applyAlignment="1" applyProtection="1">
      <alignment horizontal="center"/>
      <protection locked="0"/>
    </xf>
    <xf numFmtId="1" fontId="0" fillId="0" borderId="14" xfId="0" applyFill="1" applyBorder="1" applyAlignment="1">
      <alignment horizontal="center"/>
    </xf>
    <xf numFmtId="1" fontId="0" fillId="0" borderId="54" xfId="0" applyFill="1" applyBorder="1" applyAlignment="1">
      <alignment horizontal="center"/>
    </xf>
    <xf numFmtId="1" fontId="0" fillId="0" borderId="23" xfId="0" applyFill="1" applyBorder="1" applyAlignment="1">
      <alignment horizontal="center"/>
    </xf>
    <xf numFmtId="1" fontId="0" fillId="0" borderId="32" xfId="0" applyFill="1" applyBorder="1" applyAlignment="1">
      <alignment horizontal="center" vertical="center"/>
    </xf>
    <xf numFmtId="1" fontId="0" fillId="0" borderId="33" xfId="0" applyFill="1" applyBorder="1" applyAlignment="1">
      <alignment horizontal="center" vertical="center"/>
    </xf>
    <xf numFmtId="1" fontId="0" fillId="0" borderId="21" xfId="0" applyFill="1" applyBorder="1" applyAlignment="1">
      <alignment horizontal="center" vertical="center"/>
    </xf>
    <xf numFmtId="1" fontId="0" fillId="0" borderId="22" xfId="0" applyFill="1" applyBorder="1" applyAlignment="1">
      <alignment horizontal="center" vertical="center"/>
    </xf>
    <xf numFmtId="1" fontId="33" fillId="0" borderId="84" xfId="0" applyFont="1" applyFill="1" applyBorder="1" applyAlignment="1">
      <alignment horizontal="left" vertical="center" wrapText="1"/>
    </xf>
    <xf numFmtId="1" fontId="0" fillId="0" borderId="82" xfId="0" applyBorder="1" applyAlignment="1" applyProtection="1">
      <alignment horizontal="center"/>
      <protection/>
    </xf>
    <xf numFmtId="1" fontId="0" fillId="0" borderId="80" xfId="0" applyBorder="1" applyAlignment="1" applyProtection="1">
      <alignment horizontal="center"/>
      <protection/>
    </xf>
    <xf numFmtId="1" fontId="0" fillId="0" borderId="81" xfId="0" applyBorder="1" applyAlignment="1" applyProtection="1">
      <alignment horizontal="center"/>
      <protection/>
    </xf>
    <xf numFmtId="1" fontId="0" fillId="0" borderId="83" xfId="0" applyBorder="1" applyAlignment="1" applyProtection="1">
      <alignment horizontal="center"/>
      <protection/>
    </xf>
    <xf numFmtId="1" fontId="0" fillId="0" borderId="85" xfId="0" applyBorder="1" applyAlignment="1">
      <alignment horizontal="center"/>
    </xf>
    <xf numFmtId="1" fontId="35" fillId="0" borderId="60" xfId="0" applyFont="1" applyBorder="1" applyAlignment="1">
      <alignment horizontal="center"/>
    </xf>
    <xf numFmtId="1" fontId="35" fillId="0" borderId="60" xfId="0" applyFont="1" applyBorder="1" applyAlignment="1">
      <alignment horizontal="center" vertical="top" wrapText="1"/>
    </xf>
    <xf numFmtId="1" fontId="35" fillId="0" borderId="60" xfId="0" applyFont="1" applyBorder="1" applyAlignment="1">
      <alignment horizontal="center" vertical="top"/>
    </xf>
    <xf numFmtId="1" fontId="35" fillId="0" borderId="60" xfId="0" applyFont="1" applyBorder="1" applyAlignment="1">
      <alignment horizontal="center" vertical="center" wrapText="1"/>
    </xf>
    <xf numFmtId="1" fontId="0" fillId="0" borderId="60" xfId="0" applyBorder="1" applyAlignment="1">
      <alignment horizontal="center" vertical="center"/>
    </xf>
    <xf numFmtId="1" fontId="0" fillId="0" borderId="79" xfId="0" applyBorder="1" applyAlignment="1" applyProtection="1">
      <alignment horizontal="center"/>
      <protection/>
    </xf>
    <xf numFmtId="1" fontId="35" fillId="0" borderId="60" xfId="0" applyFont="1" applyBorder="1" applyAlignment="1">
      <alignment horizontal="center" vertical="center"/>
    </xf>
    <xf numFmtId="1" fontId="35" fillId="0" borderId="60" xfId="0" applyFont="1" applyBorder="1" applyAlignment="1">
      <alignment horizontal="center" wrapText="1"/>
    </xf>
    <xf numFmtId="1" fontId="0" fillId="0" borderId="60" xfId="0"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Followed Hyperlink" xfId="63"/>
    <cellStyle name="未定義" xfId="64"/>
    <cellStyle name="良い" xfId="65"/>
  </cellStyles>
  <dxfs count="1202">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6464"/>
        </patternFill>
      </fill>
    </dxf>
    <dxf>
      <fill>
        <patternFill>
          <bgColor rgb="FF64D7FF"/>
        </patternFill>
      </fill>
    </dxf>
    <dxf>
      <fill>
        <patternFill>
          <bgColor theme="6" tint="0.5999600291252136"/>
        </patternFill>
      </fill>
    </dxf>
    <dxf>
      <fill>
        <patternFill>
          <bgColor rgb="FFFFC000"/>
        </patternFill>
      </fill>
      <border/>
    </dxf>
    <dxf>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K30"/>
  <sheetViews>
    <sheetView tabSelected="1" view="pageBreakPreview" zoomScale="60" zoomScaleNormal="7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2" sqref="B2:M2"/>
    </sheetView>
  </sheetViews>
  <sheetFormatPr defaultColWidth="10.75" defaultRowHeight="18"/>
  <cols>
    <col min="1" max="1" width="15.75" style="8" customWidth="1"/>
    <col min="2" max="9" width="10.75" style="8" customWidth="1"/>
    <col min="10" max="10" width="11.08203125" style="8" bestFit="1" customWidth="1"/>
    <col min="11" max="13" width="11.08203125" style="8" customWidth="1"/>
    <col min="14" max="14" width="11" style="8" bestFit="1" customWidth="1"/>
    <col min="15" max="23" width="2.75" style="8" customWidth="1"/>
    <col min="24" max="25" width="3.75" style="8" customWidth="1"/>
    <col min="26" max="27" width="9.75" style="8" customWidth="1"/>
    <col min="28" max="28" width="7.75" style="8" customWidth="1"/>
    <col min="29" max="31" width="9.75" style="8" customWidth="1"/>
    <col min="32" max="32" width="8.75" style="8" customWidth="1"/>
    <col min="33" max="33" width="9.75" style="8" customWidth="1"/>
    <col min="34" max="37" width="10.75" style="8" customWidth="1"/>
    <col min="38" max="40" width="18.75" style="8" customWidth="1"/>
    <col min="41" max="42" width="10.75" style="8" customWidth="1"/>
    <col min="43" max="52" width="2.75" style="8" customWidth="1"/>
    <col min="53" max="54" width="3.75" style="8" customWidth="1"/>
    <col min="55" max="55" width="10.75" style="8" customWidth="1"/>
    <col min="56" max="63" width="9.75" style="8" customWidth="1"/>
    <col min="64" max="16384" width="10.75" style="8" customWidth="1"/>
  </cols>
  <sheetData>
    <row r="1" spans="1:14" s="30" customFormat="1" ht="16.5">
      <c r="A1" s="29"/>
      <c r="B1" s="8"/>
      <c r="C1" s="8"/>
      <c r="D1" s="8"/>
      <c r="E1" s="8"/>
      <c r="F1" s="8"/>
      <c r="G1" s="8"/>
      <c r="H1" s="8"/>
      <c r="I1" s="8"/>
      <c r="J1" s="8"/>
      <c r="K1" s="8"/>
      <c r="L1" s="8"/>
      <c r="M1" s="8"/>
      <c r="N1" s="8"/>
    </row>
    <row r="2" spans="1:14" s="45" customFormat="1" ht="21">
      <c r="A2" s="46"/>
      <c r="B2" s="148" t="s">
        <v>86</v>
      </c>
      <c r="C2" s="148"/>
      <c r="D2" s="148"/>
      <c r="E2" s="148"/>
      <c r="F2" s="148"/>
      <c r="G2" s="148"/>
      <c r="H2" s="148"/>
      <c r="I2" s="148"/>
      <c r="J2" s="148"/>
      <c r="K2" s="148"/>
      <c r="L2" s="148"/>
      <c r="M2" s="148"/>
      <c r="N2" s="44"/>
    </row>
    <row r="3" spans="1:14" s="30" customFormat="1" ht="19.5" customHeight="1" thickBot="1">
      <c r="A3" s="8"/>
      <c r="B3" s="8"/>
      <c r="C3" s="8"/>
      <c r="D3" s="8"/>
      <c r="E3" s="8"/>
      <c r="F3" s="8"/>
      <c r="G3" s="8"/>
      <c r="H3" s="9"/>
      <c r="I3" s="9"/>
      <c r="J3" s="9"/>
      <c r="K3" s="9"/>
      <c r="L3" s="9"/>
      <c r="M3" s="9"/>
      <c r="N3" s="9"/>
    </row>
    <row r="4" spans="1:63" s="30" customFormat="1" ht="19.5" customHeight="1">
      <c r="A4" s="32"/>
      <c r="B4" s="149" t="s">
        <v>52</v>
      </c>
      <c r="C4" s="150"/>
      <c r="D4" s="150"/>
      <c r="E4" s="150"/>
      <c r="F4" s="150"/>
      <c r="G4" s="150"/>
      <c r="H4" s="150"/>
      <c r="I4" s="150"/>
      <c r="J4" s="151"/>
      <c r="K4" s="152" t="s">
        <v>58</v>
      </c>
      <c r="L4" s="150"/>
      <c r="M4" s="150"/>
      <c r="N4" s="153"/>
      <c r="Z4" s="31"/>
      <c r="AA4" s="31"/>
      <c r="AB4" s="31"/>
      <c r="AC4" s="31"/>
      <c r="AD4" s="31"/>
      <c r="AE4" s="31"/>
      <c r="AF4" s="31"/>
      <c r="AG4" s="31"/>
      <c r="AH4" s="31"/>
      <c r="AI4" s="31"/>
      <c r="AJ4" s="31"/>
      <c r="AK4" s="31"/>
      <c r="AL4" s="31"/>
      <c r="AM4" s="31"/>
      <c r="AN4" s="31"/>
      <c r="AO4" s="31"/>
      <c r="AP4" s="31"/>
      <c r="BC4" s="31"/>
      <c r="BD4" s="31"/>
      <c r="BE4" s="31"/>
      <c r="BF4" s="31"/>
      <c r="BG4" s="31"/>
      <c r="BH4" s="31"/>
      <c r="BI4" s="31"/>
      <c r="BJ4" s="31"/>
      <c r="BK4" s="31"/>
    </row>
    <row r="5" spans="1:63" s="30" customFormat="1" ht="19.5" customHeight="1">
      <c r="A5" s="33"/>
      <c r="B5" s="154" t="s">
        <v>46</v>
      </c>
      <c r="C5" s="155"/>
      <c r="D5" s="155"/>
      <c r="E5" s="155" t="s">
        <v>53</v>
      </c>
      <c r="F5" s="155"/>
      <c r="G5" s="156"/>
      <c r="H5" s="157" t="s">
        <v>54</v>
      </c>
      <c r="I5" s="158"/>
      <c r="J5" s="159"/>
      <c r="K5" s="23"/>
      <c r="L5" s="23"/>
      <c r="M5" s="23"/>
      <c r="N5" s="39"/>
      <c r="Z5" s="31"/>
      <c r="AA5" s="31"/>
      <c r="AB5" s="31"/>
      <c r="AC5" s="31"/>
      <c r="AD5" s="31"/>
      <c r="AE5" s="31"/>
      <c r="AF5" s="31"/>
      <c r="AG5" s="31"/>
      <c r="AH5" s="31"/>
      <c r="AI5" s="31"/>
      <c r="AJ5" s="31"/>
      <c r="AK5" s="31"/>
      <c r="AL5" s="31"/>
      <c r="AM5" s="31"/>
      <c r="AN5" s="31"/>
      <c r="AO5" s="31"/>
      <c r="AP5" s="31"/>
      <c r="BC5" s="31"/>
      <c r="BD5" s="31"/>
      <c r="BE5" s="31"/>
      <c r="BF5" s="31"/>
      <c r="BG5" s="31"/>
      <c r="BH5" s="31"/>
      <c r="BI5" s="31"/>
      <c r="BJ5" s="31"/>
      <c r="BK5" s="31"/>
    </row>
    <row r="6" spans="1:14" s="30" customFormat="1" ht="19.5" customHeight="1" thickBot="1">
      <c r="A6" s="34"/>
      <c r="B6" s="10" t="s">
        <v>55</v>
      </c>
      <c r="C6" s="11" t="s">
        <v>56</v>
      </c>
      <c r="D6" s="11" t="s">
        <v>57</v>
      </c>
      <c r="E6" s="11" t="s">
        <v>55</v>
      </c>
      <c r="F6" s="11" t="s">
        <v>56</v>
      </c>
      <c r="G6" s="11" t="s">
        <v>57</v>
      </c>
      <c r="H6" s="11" t="s">
        <v>55</v>
      </c>
      <c r="I6" s="11" t="s">
        <v>56</v>
      </c>
      <c r="J6" s="12" t="s">
        <v>57</v>
      </c>
      <c r="K6" s="24" t="s">
        <v>55</v>
      </c>
      <c r="L6" s="24" t="s">
        <v>56</v>
      </c>
      <c r="M6" s="24" t="s">
        <v>59</v>
      </c>
      <c r="N6" s="40" t="s">
        <v>62</v>
      </c>
    </row>
    <row r="7" spans="1:14" s="30" customFormat="1" ht="30" customHeight="1" thickTop="1">
      <c r="A7" s="91" t="s">
        <v>3</v>
      </c>
      <c r="B7" s="93">
        <f aca="true" t="shared" si="0" ref="B7:N7">SUM(B10:B28)</f>
        <v>679007</v>
      </c>
      <c r="C7" s="14">
        <f t="shared" si="0"/>
        <v>19526</v>
      </c>
      <c r="D7" s="15">
        <f t="shared" si="0"/>
        <v>698533</v>
      </c>
      <c r="E7" s="15">
        <f t="shared" si="0"/>
        <v>698805</v>
      </c>
      <c r="F7" s="15">
        <f t="shared" si="0"/>
        <v>16651</v>
      </c>
      <c r="G7" s="15">
        <f t="shared" si="0"/>
        <v>715456</v>
      </c>
      <c r="H7" s="16">
        <f t="shared" si="0"/>
        <v>1377812</v>
      </c>
      <c r="I7" s="16">
        <f t="shared" si="0"/>
        <v>36177</v>
      </c>
      <c r="J7" s="15">
        <f t="shared" si="0"/>
        <v>1413989</v>
      </c>
      <c r="K7" s="15">
        <f t="shared" si="0"/>
        <v>584345</v>
      </c>
      <c r="L7" s="15">
        <f t="shared" si="0"/>
        <v>21663</v>
      </c>
      <c r="M7" s="15">
        <f t="shared" si="0"/>
        <v>4353</v>
      </c>
      <c r="N7" s="134">
        <f t="shared" si="0"/>
        <v>610361</v>
      </c>
    </row>
    <row r="8" spans="1:14" s="30" customFormat="1" ht="30" customHeight="1">
      <c r="A8" s="92" t="s">
        <v>60</v>
      </c>
      <c r="B8" s="27">
        <f>SUM(B10:B22)</f>
        <v>642760</v>
      </c>
      <c r="C8" s="14">
        <f aca="true" t="shared" si="1" ref="C8:N8">SUM(C10:C22)</f>
        <v>18154</v>
      </c>
      <c r="D8" s="15">
        <f t="shared" si="1"/>
        <v>660914</v>
      </c>
      <c r="E8" s="15">
        <f t="shared" si="1"/>
        <v>662328</v>
      </c>
      <c r="F8" s="15">
        <f t="shared" si="1"/>
        <v>15616</v>
      </c>
      <c r="G8" s="15">
        <f t="shared" si="1"/>
        <v>677944</v>
      </c>
      <c r="H8" s="16">
        <f>SUM(H10:H22)</f>
        <v>1305088</v>
      </c>
      <c r="I8" s="16">
        <f>SUM(I10:I22)</f>
        <v>33770</v>
      </c>
      <c r="J8" s="15">
        <f t="shared" si="1"/>
        <v>1338858</v>
      </c>
      <c r="K8" s="15">
        <f t="shared" si="1"/>
        <v>555817</v>
      </c>
      <c r="L8" s="15">
        <f t="shared" si="1"/>
        <v>20320</v>
      </c>
      <c r="M8" s="25">
        <f t="shared" si="1"/>
        <v>4122</v>
      </c>
      <c r="N8" s="135">
        <f t="shared" si="1"/>
        <v>580259</v>
      </c>
    </row>
    <row r="9" spans="1:14" s="30" customFormat="1" ht="30" customHeight="1">
      <c r="A9" s="92" t="s">
        <v>61</v>
      </c>
      <c r="B9" s="27">
        <f>SUM(B23:B28)</f>
        <v>36247</v>
      </c>
      <c r="C9" s="14">
        <f aca="true" t="shared" si="2" ref="C9:N9">SUM(C23:C28)</f>
        <v>1372</v>
      </c>
      <c r="D9" s="15">
        <f t="shared" si="2"/>
        <v>37619</v>
      </c>
      <c r="E9" s="15">
        <f t="shared" si="2"/>
        <v>36477</v>
      </c>
      <c r="F9" s="15">
        <f t="shared" si="2"/>
        <v>1035</v>
      </c>
      <c r="G9" s="15">
        <f t="shared" si="2"/>
        <v>37512</v>
      </c>
      <c r="H9" s="16">
        <f>SUM(H23:H28)</f>
        <v>72724</v>
      </c>
      <c r="I9" s="16">
        <f>SUM(I23:I28)</f>
        <v>2407</v>
      </c>
      <c r="J9" s="15">
        <f t="shared" si="2"/>
        <v>75131</v>
      </c>
      <c r="K9" s="15">
        <f t="shared" si="2"/>
        <v>28528</v>
      </c>
      <c r="L9" s="15">
        <f t="shared" si="2"/>
        <v>1343</v>
      </c>
      <c r="M9" s="25">
        <f t="shared" si="2"/>
        <v>231</v>
      </c>
      <c r="N9" s="135">
        <f t="shared" si="2"/>
        <v>30102</v>
      </c>
    </row>
    <row r="10" spans="1:63" s="30" customFormat="1" ht="30" customHeight="1">
      <c r="A10" s="35" t="s">
        <v>4</v>
      </c>
      <c r="B10" s="17">
        <v>163672</v>
      </c>
      <c r="C10" s="18">
        <v>2467</v>
      </c>
      <c r="D10" s="120">
        <f>B10+C10</f>
        <v>166139</v>
      </c>
      <c r="E10" s="121">
        <v>175970</v>
      </c>
      <c r="F10" s="121">
        <v>2443</v>
      </c>
      <c r="G10" s="120">
        <f>E10+F10</f>
        <v>178413</v>
      </c>
      <c r="H10" s="122">
        <f aca="true" t="shared" si="3" ref="H10:I25">B10+E10</f>
        <v>339642</v>
      </c>
      <c r="I10" s="122">
        <f t="shared" si="3"/>
        <v>4910</v>
      </c>
      <c r="J10" s="19">
        <f>H10+I10</f>
        <v>344552</v>
      </c>
      <c r="K10" s="121">
        <v>152161</v>
      </c>
      <c r="L10" s="121">
        <v>2618</v>
      </c>
      <c r="M10" s="123">
        <v>1134</v>
      </c>
      <c r="N10" s="136">
        <f>K10+L10+M10</f>
        <v>155913</v>
      </c>
      <c r="Z10" s="31"/>
      <c r="AA10" s="31"/>
      <c r="AB10" s="31"/>
      <c r="AC10" s="31"/>
      <c r="AD10" s="31"/>
      <c r="AE10" s="31"/>
      <c r="AF10" s="31"/>
      <c r="AG10" s="31"/>
      <c r="AH10" s="31"/>
      <c r="AI10" s="31"/>
      <c r="AJ10" s="31"/>
      <c r="AK10" s="31"/>
      <c r="AL10" s="31"/>
      <c r="AM10" s="31"/>
      <c r="AN10" s="31"/>
      <c r="AO10" s="31"/>
      <c r="AP10" s="31"/>
      <c r="BC10" s="31"/>
      <c r="BD10" s="31"/>
      <c r="BE10" s="31"/>
      <c r="BF10" s="31"/>
      <c r="BG10" s="31"/>
      <c r="BH10" s="31"/>
      <c r="BI10" s="31"/>
      <c r="BJ10" s="31"/>
      <c r="BK10" s="31"/>
    </row>
    <row r="11" spans="1:63" s="30" customFormat="1" ht="30" customHeight="1">
      <c r="A11" s="36" t="s">
        <v>5</v>
      </c>
      <c r="B11" s="124">
        <v>54146</v>
      </c>
      <c r="C11" s="125">
        <v>1553</v>
      </c>
      <c r="D11" s="126">
        <f>B11+C11</f>
        <v>55699</v>
      </c>
      <c r="E11" s="125">
        <v>54356</v>
      </c>
      <c r="F11" s="125">
        <v>1593</v>
      </c>
      <c r="G11" s="126">
        <f>E11+F11</f>
        <v>55949</v>
      </c>
      <c r="H11" s="127">
        <f t="shared" si="3"/>
        <v>108502</v>
      </c>
      <c r="I11" s="127">
        <f t="shared" si="3"/>
        <v>3146</v>
      </c>
      <c r="J11" s="22">
        <f>H11+I11</f>
        <v>111648</v>
      </c>
      <c r="K11" s="125">
        <v>47602</v>
      </c>
      <c r="L11" s="125">
        <v>2073</v>
      </c>
      <c r="M11" s="128">
        <v>392</v>
      </c>
      <c r="N11" s="42">
        <f>K11+L11+M11</f>
        <v>50067</v>
      </c>
      <c r="Z11" s="31"/>
      <c r="AA11" s="31"/>
      <c r="AB11" s="31"/>
      <c r="AC11" s="31"/>
      <c r="AD11" s="31"/>
      <c r="AE11" s="31"/>
      <c r="AF11" s="31"/>
      <c r="AG11" s="31"/>
      <c r="AH11" s="31"/>
      <c r="AI11" s="31"/>
      <c r="AJ11" s="31"/>
      <c r="AK11" s="31"/>
      <c r="AL11" s="31"/>
      <c r="AM11" s="31"/>
      <c r="AN11" s="31"/>
      <c r="AO11" s="31"/>
      <c r="AP11" s="31"/>
      <c r="BC11" s="31"/>
      <c r="BD11" s="31"/>
      <c r="BE11" s="31"/>
      <c r="BF11" s="31"/>
      <c r="BG11" s="31"/>
      <c r="BH11" s="31"/>
      <c r="BI11" s="31"/>
      <c r="BJ11" s="31"/>
      <c r="BK11" s="31"/>
    </row>
    <row r="12" spans="1:63" s="30" customFormat="1" ht="30" customHeight="1">
      <c r="A12" s="36" t="s">
        <v>6</v>
      </c>
      <c r="B12" s="124">
        <v>54398</v>
      </c>
      <c r="C12" s="125">
        <v>1884</v>
      </c>
      <c r="D12" s="126">
        <f>B12+C12</f>
        <v>56282</v>
      </c>
      <c r="E12" s="125">
        <v>56702</v>
      </c>
      <c r="F12" s="125">
        <v>2025</v>
      </c>
      <c r="G12" s="126">
        <f>E12+F12</f>
        <v>58727</v>
      </c>
      <c r="H12" s="127">
        <f t="shared" si="3"/>
        <v>111100</v>
      </c>
      <c r="I12" s="127">
        <f t="shared" si="3"/>
        <v>3909</v>
      </c>
      <c r="J12" s="22">
        <f>H12+I12</f>
        <v>115009</v>
      </c>
      <c r="K12" s="125">
        <v>44743</v>
      </c>
      <c r="L12" s="125">
        <v>2214</v>
      </c>
      <c r="M12" s="128">
        <v>363</v>
      </c>
      <c r="N12" s="42">
        <f>K12+L12+M12</f>
        <v>47320</v>
      </c>
      <c r="Z12" s="31"/>
      <c r="AA12" s="31"/>
      <c r="AB12" s="31"/>
      <c r="AC12" s="31"/>
      <c r="AD12" s="31"/>
      <c r="AE12" s="31"/>
      <c r="AF12" s="31"/>
      <c r="AG12" s="31"/>
      <c r="AH12" s="31"/>
      <c r="AI12" s="31"/>
      <c r="AJ12" s="31"/>
      <c r="AK12" s="31"/>
      <c r="AL12" s="31"/>
      <c r="AM12" s="31"/>
      <c r="AN12" s="31"/>
      <c r="AO12" s="31"/>
      <c r="AP12" s="31"/>
      <c r="BC12" s="31"/>
      <c r="BD12" s="31"/>
      <c r="BE12" s="31"/>
      <c r="BF12" s="31"/>
      <c r="BG12" s="31"/>
      <c r="BH12" s="31"/>
      <c r="BI12" s="31"/>
      <c r="BJ12" s="31"/>
      <c r="BK12" s="31"/>
    </row>
    <row r="13" spans="1:63" s="30" customFormat="1" ht="30" customHeight="1">
      <c r="A13" s="37" t="s">
        <v>7</v>
      </c>
      <c r="B13" s="124">
        <v>39313</v>
      </c>
      <c r="C13" s="125">
        <v>1003</v>
      </c>
      <c r="D13" s="126">
        <f>B13+C13</f>
        <v>40316</v>
      </c>
      <c r="E13" s="125">
        <v>40900</v>
      </c>
      <c r="F13" s="125">
        <v>809</v>
      </c>
      <c r="G13" s="126">
        <f>E13+F13</f>
        <v>41709</v>
      </c>
      <c r="H13" s="127">
        <f t="shared" si="3"/>
        <v>80213</v>
      </c>
      <c r="I13" s="127">
        <f t="shared" si="3"/>
        <v>1812</v>
      </c>
      <c r="J13" s="22">
        <f>H13+I13</f>
        <v>82025</v>
      </c>
      <c r="K13" s="125">
        <v>33817</v>
      </c>
      <c r="L13" s="125">
        <v>1097</v>
      </c>
      <c r="M13" s="128">
        <v>249</v>
      </c>
      <c r="N13" s="42">
        <f>K13+L13+M13</f>
        <v>35163</v>
      </c>
      <c r="Z13" s="31"/>
      <c r="AA13" s="31"/>
      <c r="AB13" s="31"/>
      <c r="AC13" s="31"/>
      <c r="AD13" s="31"/>
      <c r="AE13" s="31"/>
      <c r="AF13" s="31"/>
      <c r="AG13" s="31"/>
      <c r="AH13" s="31"/>
      <c r="AI13" s="31"/>
      <c r="AJ13" s="31"/>
      <c r="AK13" s="31"/>
      <c r="AL13" s="31"/>
      <c r="AM13" s="31"/>
      <c r="AN13" s="31"/>
      <c r="AO13" s="31"/>
      <c r="AP13" s="31"/>
      <c r="BC13" s="31"/>
      <c r="BD13" s="31"/>
      <c r="BE13" s="31"/>
      <c r="BF13" s="31"/>
      <c r="BG13" s="31"/>
      <c r="BH13" s="31"/>
      <c r="BI13" s="31"/>
      <c r="BJ13" s="31"/>
      <c r="BK13" s="31"/>
    </row>
    <row r="14" spans="1:63" s="30" customFormat="1" ht="30" customHeight="1">
      <c r="A14" s="37" t="s">
        <v>8</v>
      </c>
      <c r="B14" s="124">
        <v>67455</v>
      </c>
      <c r="C14" s="125">
        <v>1911</v>
      </c>
      <c r="D14" s="126">
        <f aca="true" t="shared" si="4" ref="D14:D28">B14+C14</f>
        <v>69366</v>
      </c>
      <c r="E14" s="125">
        <v>67592</v>
      </c>
      <c r="F14" s="125">
        <v>1378</v>
      </c>
      <c r="G14" s="126">
        <f aca="true" t="shared" si="5" ref="G14:G28">E14+F14</f>
        <v>68970</v>
      </c>
      <c r="H14" s="127">
        <f t="shared" si="3"/>
        <v>135047</v>
      </c>
      <c r="I14" s="127">
        <f t="shared" si="3"/>
        <v>3289</v>
      </c>
      <c r="J14" s="22">
        <f aca="true" t="shared" si="6" ref="J14:J28">H14+I14</f>
        <v>138336</v>
      </c>
      <c r="K14" s="125">
        <v>59935</v>
      </c>
      <c r="L14" s="125">
        <v>2286</v>
      </c>
      <c r="M14" s="128">
        <v>403</v>
      </c>
      <c r="N14" s="42">
        <f aca="true" t="shared" si="7" ref="N14:N28">K14+L14+M14</f>
        <v>62624</v>
      </c>
      <c r="Z14" s="31"/>
      <c r="AA14" s="31"/>
      <c r="AB14" s="31"/>
      <c r="AC14" s="31"/>
      <c r="AD14" s="31"/>
      <c r="AE14" s="31"/>
      <c r="AF14" s="31"/>
      <c r="AG14" s="31"/>
      <c r="AH14" s="31"/>
      <c r="AI14" s="31"/>
      <c r="AJ14" s="31"/>
      <c r="AK14" s="31"/>
      <c r="AL14" s="31"/>
      <c r="AM14" s="31"/>
      <c r="AN14" s="31"/>
      <c r="AO14" s="31"/>
      <c r="AP14" s="31"/>
      <c r="BC14" s="31"/>
      <c r="BD14" s="31"/>
      <c r="BE14" s="31"/>
      <c r="BF14" s="31"/>
      <c r="BG14" s="31"/>
      <c r="BH14" s="31"/>
      <c r="BI14" s="31"/>
      <c r="BJ14" s="31"/>
      <c r="BK14" s="31"/>
    </row>
    <row r="15" spans="1:63" s="30" customFormat="1" ht="30" customHeight="1">
      <c r="A15" s="37" t="s">
        <v>9</v>
      </c>
      <c r="B15" s="124">
        <v>41632</v>
      </c>
      <c r="C15" s="125">
        <v>463</v>
      </c>
      <c r="D15" s="126">
        <f t="shared" si="4"/>
        <v>42095</v>
      </c>
      <c r="E15" s="125">
        <v>42912</v>
      </c>
      <c r="F15" s="125">
        <v>612</v>
      </c>
      <c r="G15" s="126">
        <f t="shared" si="5"/>
        <v>43524</v>
      </c>
      <c r="H15" s="127">
        <f t="shared" si="3"/>
        <v>84544</v>
      </c>
      <c r="I15" s="127">
        <f t="shared" si="3"/>
        <v>1075</v>
      </c>
      <c r="J15" s="22">
        <f t="shared" si="6"/>
        <v>85619</v>
      </c>
      <c r="K15" s="125">
        <v>33571</v>
      </c>
      <c r="L15" s="125">
        <v>697</v>
      </c>
      <c r="M15" s="128">
        <v>201</v>
      </c>
      <c r="N15" s="42">
        <f t="shared" si="7"/>
        <v>34469</v>
      </c>
      <c r="Z15" s="31"/>
      <c r="AA15" s="31"/>
      <c r="AB15" s="31"/>
      <c r="AC15" s="31"/>
      <c r="AD15" s="31"/>
      <c r="AE15" s="31"/>
      <c r="AF15" s="31"/>
      <c r="AG15" s="31"/>
      <c r="AH15" s="31"/>
      <c r="AI15" s="31"/>
      <c r="AJ15" s="31"/>
      <c r="AK15" s="31"/>
      <c r="AL15" s="31"/>
      <c r="AM15" s="31"/>
      <c r="AN15" s="31"/>
      <c r="AO15" s="31"/>
      <c r="AP15" s="31"/>
      <c r="BC15" s="31"/>
      <c r="BD15" s="31"/>
      <c r="BE15" s="31"/>
      <c r="BF15" s="31"/>
      <c r="BG15" s="31"/>
      <c r="BH15" s="31"/>
      <c r="BI15" s="31"/>
      <c r="BJ15" s="31"/>
      <c r="BK15" s="31"/>
    </row>
    <row r="16" spans="1:63" s="30" customFormat="1" ht="30" customHeight="1">
      <c r="A16" s="37" t="s">
        <v>10</v>
      </c>
      <c r="B16" s="124">
        <v>34363</v>
      </c>
      <c r="C16" s="125">
        <v>800</v>
      </c>
      <c r="D16" s="126">
        <f t="shared" si="4"/>
        <v>35163</v>
      </c>
      <c r="E16" s="125">
        <v>34742</v>
      </c>
      <c r="F16" s="125">
        <v>673</v>
      </c>
      <c r="G16" s="126">
        <f t="shared" si="5"/>
        <v>35415</v>
      </c>
      <c r="H16" s="127">
        <f t="shared" si="3"/>
        <v>69105</v>
      </c>
      <c r="I16" s="127">
        <f t="shared" si="3"/>
        <v>1473</v>
      </c>
      <c r="J16" s="22">
        <f t="shared" si="6"/>
        <v>70578</v>
      </c>
      <c r="K16" s="125">
        <v>28370</v>
      </c>
      <c r="L16" s="125">
        <v>895</v>
      </c>
      <c r="M16" s="128">
        <v>202</v>
      </c>
      <c r="N16" s="42">
        <f t="shared" si="7"/>
        <v>29467</v>
      </c>
      <c r="Z16" s="31"/>
      <c r="AA16" s="31"/>
      <c r="AB16" s="31"/>
      <c r="AC16" s="31"/>
      <c r="AD16" s="31"/>
      <c r="AE16" s="31"/>
      <c r="AF16" s="31"/>
      <c r="AG16" s="31"/>
      <c r="AH16" s="31"/>
      <c r="AI16" s="31"/>
      <c r="AJ16" s="31"/>
      <c r="AK16" s="31"/>
      <c r="AL16" s="31"/>
      <c r="AM16" s="31"/>
      <c r="AN16" s="31"/>
      <c r="AO16" s="31"/>
      <c r="AP16" s="31"/>
      <c r="BC16" s="31"/>
      <c r="BD16" s="31"/>
      <c r="BE16" s="31"/>
      <c r="BF16" s="31"/>
      <c r="BG16" s="31"/>
      <c r="BH16" s="31"/>
      <c r="BI16" s="31"/>
      <c r="BJ16" s="31"/>
      <c r="BK16" s="31"/>
    </row>
    <row r="17" spans="1:63" s="30" customFormat="1" ht="30" customHeight="1">
      <c r="A17" s="37" t="s">
        <v>41</v>
      </c>
      <c r="B17" s="124">
        <v>42261</v>
      </c>
      <c r="C17" s="125">
        <v>2395</v>
      </c>
      <c r="D17" s="126">
        <f t="shared" si="4"/>
        <v>44656</v>
      </c>
      <c r="E17" s="125">
        <v>42635</v>
      </c>
      <c r="F17" s="125">
        <v>1747</v>
      </c>
      <c r="G17" s="126">
        <f t="shared" si="5"/>
        <v>44382</v>
      </c>
      <c r="H17" s="127">
        <f t="shared" si="3"/>
        <v>84896</v>
      </c>
      <c r="I17" s="127">
        <f t="shared" si="3"/>
        <v>4142</v>
      </c>
      <c r="J17" s="22">
        <f t="shared" si="6"/>
        <v>89038</v>
      </c>
      <c r="K17" s="125">
        <v>34576</v>
      </c>
      <c r="L17" s="125">
        <v>2405</v>
      </c>
      <c r="M17" s="128">
        <v>315</v>
      </c>
      <c r="N17" s="42">
        <f t="shared" si="7"/>
        <v>37296</v>
      </c>
      <c r="Z17" s="31"/>
      <c r="AA17" s="31"/>
      <c r="AB17" s="31"/>
      <c r="AC17" s="31"/>
      <c r="AD17" s="31"/>
      <c r="AE17" s="31"/>
      <c r="AF17" s="31"/>
      <c r="AG17" s="31"/>
      <c r="AH17" s="31"/>
      <c r="AI17" s="31"/>
      <c r="AJ17" s="31"/>
      <c r="AK17" s="31"/>
      <c r="AL17" s="31"/>
      <c r="AM17" s="31"/>
      <c r="AN17" s="31"/>
      <c r="AO17" s="31"/>
      <c r="AP17" s="31"/>
      <c r="BC17" s="31"/>
      <c r="BD17" s="31"/>
      <c r="BE17" s="31"/>
      <c r="BF17" s="31"/>
      <c r="BG17" s="31"/>
      <c r="BH17" s="31"/>
      <c r="BI17" s="31"/>
      <c r="BJ17" s="31"/>
      <c r="BK17" s="31"/>
    </row>
    <row r="18" spans="1:63" s="30" customFormat="1" ht="30" customHeight="1">
      <c r="A18" s="37" t="s">
        <v>11</v>
      </c>
      <c r="B18" s="124">
        <v>24841</v>
      </c>
      <c r="C18" s="125">
        <v>550</v>
      </c>
      <c r="D18" s="126">
        <f t="shared" si="4"/>
        <v>25391</v>
      </c>
      <c r="E18" s="125">
        <v>24986</v>
      </c>
      <c r="F18" s="125">
        <v>334</v>
      </c>
      <c r="G18" s="126">
        <f t="shared" si="5"/>
        <v>25320</v>
      </c>
      <c r="H18" s="127">
        <f t="shared" si="3"/>
        <v>49827</v>
      </c>
      <c r="I18" s="127">
        <f t="shared" si="3"/>
        <v>884</v>
      </c>
      <c r="J18" s="22">
        <f t="shared" si="6"/>
        <v>50711</v>
      </c>
      <c r="K18" s="125">
        <v>20355</v>
      </c>
      <c r="L18" s="125">
        <v>652</v>
      </c>
      <c r="M18" s="128">
        <v>119</v>
      </c>
      <c r="N18" s="42">
        <f t="shared" si="7"/>
        <v>21126</v>
      </c>
      <c r="Z18" s="31"/>
      <c r="AA18" s="31"/>
      <c r="AB18" s="31"/>
      <c r="AC18" s="31"/>
      <c r="AD18" s="31"/>
      <c r="AE18" s="31"/>
      <c r="AF18" s="31"/>
      <c r="AG18" s="31"/>
      <c r="AH18" s="31"/>
      <c r="AI18" s="31"/>
      <c r="AJ18" s="31"/>
      <c r="AK18" s="31"/>
      <c r="AL18" s="31"/>
      <c r="AM18" s="31"/>
      <c r="AN18" s="31"/>
      <c r="AO18" s="31"/>
      <c r="AP18" s="31"/>
      <c r="BC18" s="31"/>
      <c r="BD18" s="31"/>
      <c r="BE18" s="31"/>
      <c r="BF18" s="31"/>
      <c r="BG18" s="31"/>
      <c r="BH18" s="31"/>
      <c r="BI18" s="31"/>
      <c r="BJ18" s="31"/>
      <c r="BK18" s="31"/>
    </row>
    <row r="19" spans="1:63" s="30" customFormat="1" ht="30" customHeight="1">
      <c r="A19" s="37" t="s">
        <v>12</v>
      </c>
      <c r="B19" s="124">
        <v>26378</v>
      </c>
      <c r="C19" s="125">
        <v>2036</v>
      </c>
      <c r="D19" s="126">
        <f t="shared" si="4"/>
        <v>28414</v>
      </c>
      <c r="E19" s="125">
        <v>24715</v>
      </c>
      <c r="F19" s="125">
        <v>1472</v>
      </c>
      <c r="G19" s="126">
        <f t="shared" si="5"/>
        <v>26187</v>
      </c>
      <c r="H19" s="127">
        <f t="shared" si="3"/>
        <v>51093</v>
      </c>
      <c r="I19" s="127">
        <f t="shared" si="3"/>
        <v>3508</v>
      </c>
      <c r="J19" s="22">
        <f t="shared" si="6"/>
        <v>54601</v>
      </c>
      <c r="K19" s="125">
        <v>22447</v>
      </c>
      <c r="L19" s="125">
        <v>2026</v>
      </c>
      <c r="M19" s="128">
        <v>247</v>
      </c>
      <c r="N19" s="42">
        <f t="shared" si="7"/>
        <v>24720</v>
      </c>
      <c r="Z19" s="31"/>
      <c r="AA19" s="31"/>
      <c r="AB19" s="31"/>
      <c r="AC19" s="31"/>
      <c r="AD19" s="31"/>
      <c r="AE19" s="31"/>
      <c r="AF19" s="31"/>
      <c r="AG19" s="31"/>
      <c r="AH19" s="31"/>
      <c r="AI19" s="31"/>
      <c r="AJ19" s="31"/>
      <c r="AK19" s="31"/>
      <c r="AL19" s="31"/>
      <c r="AM19" s="31"/>
      <c r="AN19" s="31"/>
      <c r="AO19" s="31"/>
      <c r="AP19" s="31"/>
      <c r="BC19" s="31"/>
      <c r="BD19" s="31"/>
      <c r="BE19" s="31"/>
      <c r="BF19" s="31"/>
      <c r="BG19" s="31"/>
      <c r="BH19" s="31"/>
      <c r="BI19" s="31"/>
      <c r="BJ19" s="31"/>
      <c r="BK19" s="31"/>
    </row>
    <row r="20" spans="1:63" s="30" customFormat="1" ht="30" customHeight="1">
      <c r="A20" s="37" t="s">
        <v>13</v>
      </c>
      <c r="B20" s="124">
        <v>22349</v>
      </c>
      <c r="C20" s="125">
        <v>338</v>
      </c>
      <c r="D20" s="126">
        <f t="shared" si="4"/>
        <v>22687</v>
      </c>
      <c r="E20" s="125">
        <v>23403</v>
      </c>
      <c r="F20" s="125">
        <v>304</v>
      </c>
      <c r="G20" s="126">
        <f t="shared" si="5"/>
        <v>23707</v>
      </c>
      <c r="H20" s="127">
        <f t="shared" si="3"/>
        <v>45752</v>
      </c>
      <c r="I20" s="127">
        <f t="shared" si="3"/>
        <v>642</v>
      </c>
      <c r="J20" s="22">
        <f t="shared" si="6"/>
        <v>46394</v>
      </c>
      <c r="K20" s="125">
        <v>20238</v>
      </c>
      <c r="L20" s="125">
        <v>433</v>
      </c>
      <c r="M20" s="128">
        <v>101</v>
      </c>
      <c r="N20" s="42">
        <f t="shared" si="7"/>
        <v>20772</v>
      </c>
      <c r="Z20" s="31"/>
      <c r="AA20" s="31"/>
      <c r="AB20" s="31"/>
      <c r="AC20" s="31"/>
      <c r="AD20" s="31"/>
      <c r="AE20" s="31"/>
      <c r="AF20" s="31"/>
      <c r="AG20" s="31"/>
      <c r="AH20" s="31"/>
      <c r="AI20" s="31"/>
      <c r="AJ20" s="31"/>
      <c r="AK20" s="31"/>
      <c r="AL20" s="31"/>
      <c r="AM20" s="31"/>
      <c r="AN20" s="31"/>
      <c r="AO20" s="31"/>
      <c r="AP20" s="31"/>
      <c r="BC20" s="31"/>
      <c r="BD20" s="31"/>
      <c r="BE20" s="31"/>
      <c r="BF20" s="31"/>
      <c r="BG20" s="31"/>
      <c r="BH20" s="31"/>
      <c r="BI20" s="31"/>
      <c r="BJ20" s="31"/>
      <c r="BK20" s="31"/>
    </row>
    <row r="21" spans="1:63" s="30" customFormat="1" ht="30" customHeight="1">
      <c r="A21" s="37" t="s">
        <v>14</v>
      </c>
      <c r="B21" s="124">
        <v>53738</v>
      </c>
      <c r="C21" s="125">
        <v>2527</v>
      </c>
      <c r="D21" s="126">
        <f t="shared" si="4"/>
        <v>56265</v>
      </c>
      <c r="E21" s="125">
        <v>54424</v>
      </c>
      <c r="F21" s="125">
        <v>1897</v>
      </c>
      <c r="G21" s="126">
        <f t="shared" si="5"/>
        <v>56321</v>
      </c>
      <c r="H21" s="127">
        <f t="shared" si="3"/>
        <v>108162</v>
      </c>
      <c r="I21" s="127">
        <f t="shared" si="3"/>
        <v>4424</v>
      </c>
      <c r="J21" s="22">
        <f t="shared" si="6"/>
        <v>112586</v>
      </c>
      <c r="K21" s="125">
        <v>43608</v>
      </c>
      <c r="L21" s="125">
        <v>2543</v>
      </c>
      <c r="M21" s="128">
        <v>323</v>
      </c>
      <c r="N21" s="42">
        <f t="shared" si="7"/>
        <v>46474</v>
      </c>
      <c r="Z21" s="31"/>
      <c r="AA21" s="31"/>
      <c r="AB21" s="31"/>
      <c r="AC21" s="31"/>
      <c r="AD21" s="31"/>
      <c r="AE21" s="31"/>
      <c r="AF21" s="31"/>
      <c r="AG21" s="31"/>
      <c r="AH21" s="31"/>
      <c r="AI21" s="31"/>
      <c r="AJ21" s="31"/>
      <c r="AK21" s="31"/>
      <c r="AL21" s="31"/>
      <c r="AM21" s="31"/>
      <c r="AN21" s="31"/>
      <c r="AO21" s="31"/>
      <c r="AP21" s="31"/>
      <c r="BC21" s="31"/>
      <c r="BD21" s="31"/>
      <c r="BE21" s="31"/>
      <c r="BF21" s="31"/>
      <c r="BG21" s="31"/>
      <c r="BH21" s="31"/>
      <c r="BI21" s="31"/>
      <c r="BJ21" s="31"/>
      <c r="BK21" s="31"/>
    </row>
    <row r="22" spans="1:63" s="30" customFormat="1" ht="30" customHeight="1">
      <c r="A22" s="37" t="s">
        <v>15</v>
      </c>
      <c r="B22" s="124">
        <v>18214</v>
      </c>
      <c r="C22" s="125">
        <v>227</v>
      </c>
      <c r="D22" s="126">
        <f t="shared" si="4"/>
        <v>18441</v>
      </c>
      <c r="E22" s="125">
        <v>18991</v>
      </c>
      <c r="F22" s="125">
        <v>329</v>
      </c>
      <c r="G22" s="126">
        <f t="shared" si="5"/>
        <v>19320</v>
      </c>
      <c r="H22" s="127">
        <f t="shared" si="3"/>
        <v>37205</v>
      </c>
      <c r="I22" s="127">
        <f t="shared" si="3"/>
        <v>556</v>
      </c>
      <c r="J22" s="22">
        <f t="shared" si="6"/>
        <v>37761</v>
      </c>
      <c r="K22" s="125">
        <v>14394</v>
      </c>
      <c r="L22" s="125">
        <v>381</v>
      </c>
      <c r="M22" s="128">
        <v>73</v>
      </c>
      <c r="N22" s="42">
        <f t="shared" si="7"/>
        <v>14848</v>
      </c>
      <c r="Z22" s="31"/>
      <c r="AA22" s="31"/>
      <c r="AB22" s="31"/>
      <c r="AC22" s="31"/>
      <c r="AD22" s="31"/>
      <c r="AE22" s="31"/>
      <c r="AF22" s="31"/>
      <c r="AG22" s="31"/>
      <c r="AH22" s="31"/>
      <c r="AI22" s="31"/>
      <c r="AJ22" s="31"/>
      <c r="AK22" s="31"/>
      <c r="AL22" s="31"/>
      <c r="AM22" s="31"/>
      <c r="AN22" s="31"/>
      <c r="AO22" s="31"/>
      <c r="AP22" s="31"/>
      <c r="BC22" s="31"/>
      <c r="BD22" s="31"/>
      <c r="BE22" s="31"/>
      <c r="BF22" s="31"/>
      <c r="BG22" s="31"/>
      <c r="BH22" s="31"/>
      <c r="BI22" s="31"/>
      <c r="BJ22" s="31"/>
      <c r="BK22" s="31"/>
    </row>
    <row r="23" spans="1:63" s="30" customFormat="1" ht="30" customHeight="1">
      <c r="A23" s="37" t="s">
        <v>16</v>
      </c>
      <c r="B23" s="124">
        <v>10033</v>
      </c>
      <c r="C23" s="125">
        <v>508</v>
      </c>
      <c r="D23" s="126">
        <f t="shared" si="4"/>
        <v>10541</v>
      </c>
      <c r="E23" s="125">
        <v>10128</v>
      </c>
      <c r="F23" s="125">
        <v>318</v>
      </c>
      <c r="G23" s="126">
        <f t="shared" si="5"/>
        <v>10446</v>
      </c>
      <c r="H23" s="127">
        <f t="shared" si="3"/>
        <v>20161</v>
      </c>
      <c r="I23" s="127">
        <f t="shared" si="3"/>
        <v>826</v>
      </c>
      <c r="J23" s="22">
        <f t="shared" si="6"/>
        <v>20987</v>
      </c>
      <c r="K23" s="125">
        <v>8052</v>
      </c>
      <c r="L23" s="125">
        <v>492</v>
      </c>
      <c r="M23" s="128">
        <v>69</v>
      </c>
      <c r="N23" s="42">
        <f t="shared" si="7"/>
        <v>8613</v>
      </c>
      <c r="Z23" s="31"/>
      <c r="AA23" s="31"/>
      <c r="AB23" s="31"/>
      <c r="AC23" s="31"/>
      <c r="AD23" s="31"/>
      <c r="AE23" s="31"/>
      <c r="AF23" s="31"/>
      <c r="AG23" s="31"/>
      <c r="AH23" s="31"/>
      <c r="AI23" s="31"/>
      <c r="AJ23" s="31"/>
      <c r="AK23" s="31"/>
      <c r="AL23" s="31"/>
      <c r="AM23" s="31"/>
      <c r="AN23" s="31"/>
      <c r="AO23" s="31"/>
      <c r="AP23" s="31"/>
      <c r="BC23" s="31"/>
      <c r="BD23" s="31"/>
      <c r="BE23" s="31"/>
      <c r="BF23" s="31"/>
      <c r="BG23" s="31"/>
      <c r="BH23" s="31"/>
      <c r="BI23" s="31"/>
      <c r="BJ23" s="31"/>
      <c r="BK23" s="31"/>
    </row>
    <row r="24" spans="1:63" s="30" customFormat="1" ht="30" customHeight="1">
      <c r="A24" s="37" t="s">
        <v>17</v>
      </c>
      <c r="B24" s="124">
        <v>5891</v>
      </c>
      <c r="C24" s="125">
        <v>93</v>
      </c>
      <c r="D24" s="126">
        <f t="shared" si="4"/>
        <v>5984</v>
      </c>
      <c r="E24" s="125">
        <v>5488</v>
      </c>
      <c r="F24" s="125">
        <v>71</v>
      </c>
      <c r="G24" s="126">
        <f t="shared" si="5"/>
        <v>5559</v>
      </c>
      <c r="H24" s="127">
        <f t="shared" si="3"/>
        <v>11379</v>
      </c>
      <c r="I24" s="127">
        <f t="shared" si="3"/>
        <v>164</v>
      </c>
      <c r="J24" s="22">
        <f t="shared" si="6"/>
        <v>11543</v>
      </c>
      <c r="K24" s="125">
        <v>4335</v>
      </c>
      <c r="L24" s="125">
        <v>125</v>
      </c>
      <c r="M24" s="128">
        <v>20</v>
      </c>
      <c r="N24" s="42">
        <f t="shared" si="7"/>
        <v>4480</v>
      </c>
      <c r="Z24" s="31"/>
      <c r="AA24" s="31"/>
      <c r="AB24" s="31"/>
      <c r="AC24" s="31"/>
      <c r="AD24" s="31"/>
      <c r="AE24" s="31"/>
      <c r="AF24" s="31"/>
      <c r="AG24" s="31"/>
      <c r="AH24" s="31"/>
      <c r="AI24" s="31"/>
      <c r="AJ24" s="31"/>
      <c r="AK24" s="31"/>
      <c r="AL24" s="31"/>
      <c r="AM24" s="31"/>
      <c r="AN24" s="31"/>
      <c r="AO24" s="31"/>
      <c r="AP24" s="31"/>
      <c r="BC24" s="31"/>
      <c r="BD24" s="31"/>
      <c r="BE24" s="31"/>
      <c r="BF24" s="31"/>
      <c r="BG24" s="31"/>
      <c r="BH24" s="31"/>
      <c r="BI24" s="31"/>
      <c r="BJ24" s="31"/>
      <c r="BK24" s="31"/>
    </row>
    <row r="25" spans="1:63" s="30" customFormat="1" ht="30" customHeight="1">
      <c r="A25" s="37" t="s">
        <v>18</v>
      </c>
      <c r="B25" s="20">
        <v>10137</v>
      </c>
      <c r="C25" s="21">
        <v>575</v>
      </c>
      <c r="D25" s="126">
        <f t="shared" si="4"/>
        <v>10712</v>
      </c>
      <c r="E25" s="21">
        <v>10134</v>
      </c>
      <c r="F25" s="21">
        <v>486</v>
      </c>
      <c r="G25" s="126">
        <f t="shared" si="5"/>
        <v>10620</v>
      </c>
      <c r="H25" s="127">
        <f t="shared" si="3"/>
        <v>20271</v>
      </c>
      <c r="I25" s="127">
        <f t="shared" si="3"/>
        <v>1061</v>
      </c>
      <c r="J25" s="22">
        <f t="shared" si="6"/>
        <v>21332</v>
      </c>
      <c r="K25" s="21">
        <v>7885</v>
      </c>
      <c r="L25" s="21">
        <v>534</v>
      </c>
      <c r="M25" s="26">
        <v>72</v>
      </c>
      <c r="N25" s="42">
        <f t="shared" si="7"/>
        <v>8491</v>
      </c>
      <c r="Z25" s="31"/>
      <c r="AA25" s="31"/>
      <c r="AB25" s="31"/>
      <c r="AC25" s="31"/>
      <c r="AD25" s="31"/>
      <c r="AE25" s="31"/>
      <c r="AF25" s="31"/>
      <c r="AG25" s="31"/>
      <c r="AH25" s="31"/>
      <c r="AI25" s="31"/>
      <c r="AJ25" s="31"/>
      <c r="AK25" s="31"/>
      <c r="AL25" s="31"/>
      <c r="AM25" s="31"/>
      <c r="AN25" s="31"/>
      <c r="AO25" s="31"/>
      <c r="AP25" s="31"/>
      <c r="BC25" s="31"/>
      <c r="BD25" s="31"/>
      <c r="BE25" s="31"/>
      <c r="BF25" s="31"/>
      <c r="BG25" s="31"/>
      <c r="BH25" s="31"/>
      <c r="BI25" s="31"/>
      <c r="BJ25" s="31"/>
      <c r="BK25" s="31"/>
    </row>
    <row r="26" spans="1:63" s="30" customFormat="1" ht="30" customHeight="1">
      <c r="A26" s="37" t="s">
        <v>19</v>
      </c>
      <c r="B26" s="124">
        <v>3412</v>
      </c>
      <c r="C26" s="125">
        <v>138</v>
      </c>
      <c r="D26" s="126">
        <f t="shared" si="4"/>
        <v>3550</v>
      </c>
      <c r="E26" s="125">
        <v>3563</v>
      </c>
      <c r="F26" s="125">
        <v>95</v>
      </c>
      <c r="G26" s="126">
        <f t="shared" si="5"/>
        <v>3658</v>
      </c>
      <c r="H26" s="127">
        <f aca="true" t="shared" si="8" ref="H26:I28">B26+E26</f>
        <v>6975</v>
      </c>
      <c r="I26" s="127">
        <f t="shared" si="8"/>
        <v>233</v>
      </c>
      <c r="J26" s="22">
        <f t="shared" si="6"/>
        <v>7208</v>
      </c>
      <c r="K26" s="125">
        <v>2833</v>
      </c>
      <c r="L26" s="125">
        <v>119</v>
      </c>
      <c r="M26" s="128">
        <v>31</v>
      </c>
      <c r="N26" s="42">
        <f t="shared" si="7"/>
        <v>2983</v>
      </c>
      <c r="Z26" s="31"/>
      <c r="AA26" s="31"/>
      <c r="AB26" s="31"/>
      <c r="AC26" s="31"/>
      <c r="AD26" s="31"/>
      <c r="AE26" s="31"/>
      <c r="AF26" s="31"/>
      <c r="AG26" s="31"/>
      <c r="AH26" s="31"/>
      <c r="AI26" s="31"/>
      <c r="AJ26" s="31"/>
      <c r="AK26" s="31"/>
      <c r="AL26" s="31"/>
      <c r="AM26" s="31"/>
      <c r="AN26" s="31"/>
      <c r="AO26" s="31"/>
      <c r="AP26" s="31"/>
      <c r="BC26" s="31"/>
      <c r="BD26" s="31"/>
      <c r="BE26" s="31"/>
      <c r="BF26" s="31"/>
      <c r="BG26" s="31"/>
      <c r="BH26" s="31"/>
      <c r="BI26" s="31"/>
      <c r="BJ26" s="31"/>
      <c r="BK26" s="31"/>
    </row>
    <row r="27" spans="1:63" s="30" customFormat="1" ht="30" customHeight="1">
      <c r="A27" s="37" t="s">
        <v>20</v>
      </c>
      <c r="B27" s="124">
        <v>3162</v>
      </c>
      <c r="C27" s="125">
        <v>40</v>
      </c>
      <c r="D27" s="126">
        <f t="shared" si="4"/>
        <v>3202</v>
      </c>
      <c r="E27" s="125">
        <v>3355</v>
      </c>
      <c r="F27" s="125">
        <v>38</v>
      </c>
      <c r="G27" s="126">
        <f t="shared" si="5"/>
        <v>3393</v>
      </c>
      <c r="H27" s="127">
        <f t="shared" si="8"/>
        <v>6517</v>
      </c>
      <c r="I27" s="127">
        <f t="shared" si="8"/>
        <v>78</v>
      </c>
      <c r="J27" s="22">
        <f t="shared" si="6"/>
        <v>6595</v>
      </c>
      <c r="K27" s="125">
        <v>2551</v>
      </c>
      <c r="L27" s="125">
        <v>51</v>
      </c>
      <c r="M27" s="128">
        <v>20</v>
      </c>
      <c r="N27" s="42">
        <f t="shared" si="7"/>
        <v>2622</v>
      </c>
      <c r="Z27" s="31"/>
      <c r="AA27" s="31"/>
      <c r="AB27" s="31"/>
      <c r="AC27" s="31"/>
      <c r="AD27" s="31"/>
      <c r="AE27" s="31"/>
      <c r="AF27" s="31"/>
      <c r="AG27" s="31"/>
      <c r="AH27" s="31"/>
      <c r="AI27" s="31"/>
      <c r="AJ27" s="31"/>
      <c r="AK27" s="31"/>
      <c r="AL27" s="31"/>
      <c r="AM27" s="31"/>
      <c r="AN27" s="31"/>
      <c r="AO27" s="31"/>
      <c r="AP27" s="31"/>
      <c r="BC27" s="31"/>
      <c r="BD27" s="31"/>
      <c r="BE27" s="31"/>
      <c r="BF27" s="31"/>
      <c r="BG27" s="31"/>
      <c r="BH27" s="31"/>
      <c r="BI27" s="31"/>
      <c r="BJ27" s="31"/>
      <c r="BK27" s="31"/>
    </row>
    <row r="28" spans="1:63" s="30" customFormat="1" ht="30" customHeight="1" thickBot="1">
      <c r="A28" s="38" t="s">
        <v>21</v>
      </c>
      <c r="B28" s="129">
        <v>3612</v>
      </c>
      <c r="C28" s="130">
        <v>18</v>
      </c>
      <c r="D28" s="131">
        <f t="shared" si="4"/>
        <v>3630</v>
      </c>
      <c r="E28" s="130">
        <v>3809</v>
      </c>
      <c r="F28" s="130">
        <v>27</v>
      </c>
      <c r="G28" s="131">
        <f t="shared" si="5"/>
        <v>3836</v>
      </c>
      <c r="H28" s="132">
        <f t="shared" si="8"/>
        <v>7421</v>
      </c>
      <c r="I28" s="132">
        <f t="shared" si="8"/>
        <v>45</v>
      </c>
      <c r="J28" s="28">
        <f t="shared" si="6"/>
        <v>7466</v>
      </c>
      <c r="K28" s="130">
        <v>2872</v>
      </c>
      <c r="L28" s="130">
        <v>22</v>
      </c>
      <c r="M28" s="133">
        <v>19</v>
      </c>
      <c r="N28" s="43">
        <f t="shared" si="7"/>
        <v>2913</v>
      </c>
      <c r="Z28" s="31"/>
      <c r="AA28" s="31"/>
      <c r="AB28" s="31"/>
      <c r="AC28" s="31"/>
      <c r="AD28" s="31"/>
      <c r="AE28" s="31"/>
      <c r="AF28" s="31"/>
      <c r="AG28" s="31"/>
      <c r="AH28" s="31"/>
      <c r="AI28" s="31"/>
      <c r="AJ28" s="31"/>
      <c r="AK28" s="31"/>
      <c r="AL28" s="31"/>
      <c r="AM28" s="31"/>
      <c r="AN28" s="31"/>
      <c r="AO28" s="31"/>
      <c r="AP28" s="31"/>
      <c r="BC28" s="31"/>
      <c r="BD28" s="31"/>
      <c r="BE28" s="31"/>
      <c r="BF28" s="31"/>
      <c r="BG28" s="31"/>
      <c r="BH28" s="31"/>
      <c r="BI28" s="31"/>
      <c r="BJ28" s="31"/>
      <c r="BK28" s="31"/>
    </row>
    <row r="29" spans="1:14" ht="49.5" customHeight="1">
      <c r="A29" s="146" t="s">
        <v>67</v>
      </c>
      <c r="B29" s="146"/>
      <c r="C29" s="146"/>
      <c r="D29" s="146"/>
      <c r="E29" s="146"/>
      <c r="F29" s="146"/>
      <c r="G29" s="146"/>
      <c r="H29" s="146"/>
      <c r="I29" s="146"/>
      <c r="J29" s="146"/>
      <c r="K29" s="146"/>
      <c r="L29" s="146"/>
      <c r="M29" s="146"/>
      <c r="N29" s="146"/>
    </row>
    <row r="30" spans="1:14" ht="30.75" customHeight="1">
      <c r="A30" s="147" t="s">
        <v>68</v>
      </c>
      <c r="B30" s="147"/>
      <c r="C30" s="147"/>
      <c r="D30" s="147"/>
      <c r="E30" s="147"/>
      <c r="F30" s="147"/>
      <c r="G30" s="147"/>
      <c r="H30" s="147"/>
      <c r="I30" s="147"/>
      <c r="J30" s="147"/>
      <c r="K30" s="147"/>
      <c r="L30" s="147"/>
      <c r="M30" s="147"/>
      <c r="N30" s="147"/>
    </row>
  </sheetData>
  <sheetProtection/>
  <mergeCells count="8">
    <mergeCell ref="A29:N29"/>
    <mergeCell ref="A30:N30"/>
    <mergeCell ref="B2:M2"/>
    <mergeCell ref="B4:J4"/>
    <mergeCell ref="K4:N4"/>
    <mergeCell ref="B5:D5"/>
    <mergeCell ref="E5:G5"/>
    <mergeCell ref="H5:J5"/>
  </mergeCells>
  <printOptions/>
  <pageMargins left="0.7874015748031497" right="0.7874015748031497" top="0.7480314960629921" bottom="0.7480314960629921" header="0.5118110236220472" footer="0.5118110236220472"/>
  <pageSetup horizontalDpi="600" verticalDpi="600" orientation="landscape" paperSize="9" scale="61" r:id="rId1"/>
  <ignoredErrors>
    <ignoredError sqref="M9" formulaRange="1"/>
  </ignoredErrors>
</worksheet>
</file>

<file path=xl/worksheets/sheet2.xml><?xml version="1.0" encoding="utf-8"?>
<worksheet xmlns="http://schemas.openxmlformats.org/spreadsheetml/2006/main" xmlns:r="http://schemas.openxmlformats.org/officeDocument/2006/relationships">
  <dimension ref="A1:BK30"/>
  <sheetViews>
    <sheetView zoomScale="70" zoomScaleNormal="70" zoomScalePageLayoutView="0" workbookViewId="0" topLeftCell="A1">
      <pane xSplit="1" ySplit="6" topLeftCell="B16" activePane="bottomRight" state="frozen"/>
      <selection pane="topLeft" activeCell="A1" sqref="A1"/>
      <selection pane="topRight" activeCell="B1" sqref="B1"/>
      <selection pane="bottomLeft" activeCell="A7" sqref="A7"/>
      <selection pane="bottomRight" activeCell="K10" sqref="K10:M28"/>
    </sheetView>
  </sheetViews>
  <sheetFormatPr defaultColWidth="10.75" defaultRowHeight="18"/>
  <cols>
    <col min="1" max="1" width="15.75" style="8" customWidth="1"/>
    <col min="2" max="9" width="10.75" style="8" customWidth="1"/>
    <col min="10" max="10" width="11.08203125" style="8" bestFit="1" customWidth="1"/>
    <col min="11" max="13" width="11.08203125" style="8" customWidth="1"/>
    <col min="14" max="14" width="11" style="8" bestFit="1" customWidth="1"/>
    <col min="15" max="23" width="2.75" style="8" customWidth="1"/>
    <col min="24" max="25" width="3.75" style="8" customWidth="1"/>
    <col min="26" max="27" width="9.75" style="8" customWidth="1"/>
    <col min="28" max="28" width="7.75" style="8" customWidth="1"/>
    <col min="29" max="31" width="9.75" style="8" customWidth="1"/>
    <col min="32" max="32" width="8.75" style="8" customWidth="1"/>
    <col min="33" max="33" width="9.75" style="8" customWidth="1"/>
    <col min="34" max="37" width="10.75" style="8" customWidth="1"/>
    <col min="38" max="40" width="18.75" style="8" customWidth="1"/>
    <col min="41" max="42" width="10.75" style="8" customWidth="1"/>
    <col min="43" max="52" width="2.75" style="8" customWidth="1"/>
    <col min="53" max="54" width="3.75" style="8" customWidth="1"/>
    <col min="55" max="55" width="10.75" style="8" customWidth="1"/>
    <col min="56" max="63" width="9.75" style="8" customWidth="1"/>
    <col min="64" max="16384" width="10.75" style="8" customWidth="1"/>
  </cols>
  <sheetData>
    <row r="1" spans="1:14" s="30" customFormat="1" ht="16.5">
      <c r="A1" s="29"/>
      <c r="B1" s="8"/>
      <c r="C1" s="8"/>
      <c r="D1" s="8"/>
      <c r="E1" s="8"/>
      <c r="F1" s="8"/>
      <c r="G1" s="8"/>
      <c r="H1" s="8"/>
      <c r="I1" s="8"/>
      <c r="J1" s="8"/>
      <c r="K1" s="8"/>
      <c r="L1" s="8"/>
      <c r="M1" s="8"/>
      <c r="N1" s="8"/>
    </row>
    <row r="2" spans="1:14" s="45" customFormat="1" ht="21">
      <c r="A2" s="46"/>
      <c r="B2" s="148" t="s">
        <v>85</v>
      </c>
      <c r="C2" s="148"/>
      <c r="D2" s="148"/>
      <c r="E2" s="148"/>
      <c r="F2" s="148"/>
      <c r="G2" s="148"/>
      <c r="H2" s="148"/>
      <c r="I2" s="148"/>
      <c r="J2" s="148"/>
      <c r="K2" s="148"/>
      <c r="L2" s="148"/>
      <c r="M2" s="148"/>
      <c r="N2" s="44"/>
    </row>
    <row r="3" spans="1:14" s="30" customFormat="1" ht="19.5" customHeight="1" thickBot="1">
      <c r="A3" s="8"/>
      <c r="B3" s="8"/>
      <c r="C3" s="8"/>
      <c r="D3" s="8"/>
      <c r="E3" s="8"/>
      <c r="F3" s="8"/>
      <c r="G3" s="8"/>
      <c r="H3" s="9"/>
      <c r="I3" s="9"/>
      <c r="J3" s="9"/>
      <c r="K3" s="9"/>
      <c r="L3" s="9"/>
      <c r="M3" s="9"/>
      <c r="N3" s="9"/>
    </row>
    <row r="4" spans="1:63" s="30" customFormat="1" ht="19.5" customHeight="1">
      <c r="A4" s="32"/>
      <c r="B4" s="149" t="s">
        <v>52</v>
      </c>
      <c r="C4" s="150"/>
      <c r="D4" s="150"/>
      <c r="E4" s="150"/>
      <c r="F4" s="150"/>
      <c r="G4" s="150"/>
      <c r="H4" s="150"/>
      <c r="I4" s="150"/>
      <c r="J4" s="151"/>
      <c r="K4" s="152" t="s">
        <v>58</v>
      </c>
      <c r="L4" s="150"/>
      <c r="M4" s="150"/>
      <c r="N4" s="153"/>
      <c r="Z4" s="31"/>
      <c r="AA4" s="31"/>
      <c r="AB4" s="31"/>
      <c r="AC4" s="31"/>
      <c r="AD4" s="31"/>
      <c r="AE4" s="31"/>
      <c r="AF4" s="31"/>
      <c r="AG4" s="31"/>
      <c r="AH4" s="31"/>
      <c r="AI4" s="31"/>
      <c r="AJ4" s="31"/>
      <c r="AK4" s="31"/>
      <c r="AL4" s="31"/>
      <c r="AM4" s="31"/>
      <c r="AN4" s="31"/>
      <c r="AO4" s="31"/>
      <c r="AP4" s="31"/>
      <c r="BC4" s="31"/>
      <c r="BD4" s="31"/>
      <c r="BE4" s="31"/>
      <c r="BF4" s="31"/>
      <c r="BG4" s="31"/>
      <c r="BH4" s="31"/>
      <c r="BI4" s="31"/>
      <c r="BJ4" s="31"/>
      <c r="BK4" s="31"/>
    </row>
    <row r="5" spans="1:63" s="30" customFormat="1" ht="19.5" customHeight="1">
      <c r="A5" s="33"/>
      <c r="B5" s="154" t="s">
        <v>46</v>
      </c>
      <c r="C5" s="155"/>
      <c r="D5" s="155"/>
      <c r="E5" s="155" t="s">
        <v>53</v>
      </c>
      <c r="F5" s="155"/>
      <c r="G5" s="156"/>
      <c r="H5" s="157" t="s">
        <v>54</v>
      </c>
      <c r="I5" s="158"/>
      <c r="J5" s="159"/>
      <c r="K5" s="23"/>
      <c r="L5" s="23"/>
      <c r="M5" s="23"/>
      <c r="N5" s="39"/>
      <c r="Z5" s="31"/>
      <c r="AA5" s="31"/>
      <c r="AB5" s="31"/>
      <c r="AC5" s="31"/>
      <c r="AD5" s="31"/>
      <c r="AE5" s="31"/>
      <c r="AF5" s="31"/>
      <c r="AG5" s="31"/>
      <c r="AH5" s="31"/>
      <c r="AI5" s="31"/>
      <c r="AJ5" s="31"/>
      <c r="AK5" s="31"/>
      <c r="AL5" s="31"/>
      <c r="AM5" s="31"/>
      <c r="AN5" s="31"/>
      <c r="AO5" s="31"/>
      <c r="AP5" s="31"/>
      <c r="BC5" s="31"/>
      <c r="BD5" s="31"/>
      <c r="BE5" s="31"/>
      <c r="BF5" s="31"/>
      <c r="BG5" s="31"/>
      <c r="BH5" s="31"/>
      <c r="BI5" s="31"/>
      <c r="BJ5" s="31"/>
      <c r="BK5" s="31"/>
    </row>
    <row r="6" spans="1:14" s="30" customFormat="1" ht="19.5" customHeight="1" thickBot="1">
      <c r="A6" s="34"/>
      <c r="B6" s="10" t="s">
        <v>55</v>
      </c>
      <c r="C6" s="11" t="s">
        <v>56</v>
      </c>
      <c r="D6" s="11" t="s">
        <v>57</v>
      </c>
      <c r="E6" s="11" t="s">
        <v>55</v>
      </c>
      <c r="F6" s="11" t="s">
        <v>56</v>
      </c>
      <c r="G6" s="11" t="s">
        <v>57</v>
      </c>
      <c r="H6" s="11" t="s">
        <v>55</v>
      </c>
      <c r="I6" s="11" t="s">
        <v>56</v>
      </c>
      <c r="J6" s="12" t="s">
        <v>57</v>
      </c>
      <c r="K6" s="24" t="s">
        <v>55</v>
      </c>
      <c r="L6" s="24" t="s">
        <v>56</v>
      </c>
      <c r="M6" s="24" t="s">
        <v>59</v>
      </c>
      <c r="N6" s="40" t="s">
        <v>62</v>
      </c>
    </row>
    <row r="7" spans="1:14" s="30" customFormat="1" ht="30" customHeight="1" thickTop="1">
      <c r="A7" s="91" t="s">
        <v>3</v>
      </c>
      <c r="B7" s="13">
        <f aca="true" t="shared" si="0" ref="B7:N7">SUM(B10:B28)</f>
        <v>681521</v>
      </c>
      <c r="C7" s="14">
        <f t="shared" si="0"/>
        <v>17336</v>
      </c>
      <c r="D7" s="15">
        <f t="shared" si="0"/>
        <v>698857</v>
      </c>
      <c r="E7" s="15">
        <f t="shared" si="0"/>
        <v>701047</v>
      </c>
      <c r="F7" s="15">
        <f t="shared" si="0"/>
        <v>15318</v>
      </c>
      <c r="G7" s="15">
        <f t="shared" si="0"/>
        <v>716365</v>
      </c>
      <c r="H7" s="16">
        <f t="shared" si="0"/>
        <v>1382568</v>
      </c>
      <c r="I7" s="16">
        <f t="shared" si="0"/>
        <v>32654</v>
      </c>
      <c r="J7" s="15">
        <f t="shared" si="0"/>
        <v>1415222</v>
      </c>
      <c r="K7" s="15">
        <f t="shared" si="0"/>
        <v>578720</v>
      </c>
      <c r="L7" s="15">
        <f t="shared" si="0"/>
        <v>18641</v>
      </c>
      <c r="M7" s="15">
        <f t="shared" si="0"/>
        <v>4327</v>
      </c>
      <c r="N7" s="41">
        <f t="shared" si="0"/>
        <v>601688</v>
      </c>
    </row>
    <row r="8" spans="1:14" s="30" customFormat="1" ht="30" customHeight="1">
      <c r="A8" s="92" t="s">
        <v>60</v>
      </c>
      <c r="B8" s="27">
        <f>SUM(B10:B22)</f>
        <v>644858</v>
      </c>
      <c r="C8" s="14">
        <f aca="true" t="shared" si="1" ref="C8:N8">SUM(C10:C22)</f>
        <v>16078</v>
      </c>
      <c r="D8" s="15">
        <f t="shared" si="1"/>
        <v>660936</v>
      </c>
      <c r="E8" s="15">
        <f t="shared" si="1"/>
        <v>664177</v>
      </c>
      <c r="F8" s="15">
        <f t="shared" si="1"/>
        <v>14376</v>
      </c>
      <c r="G8" s="15">
        <f t="shared" si="1"/>
        <v>678553</v>
      </c>
      <c r="H8" s="16">
        <f>SUM(H10:H22)</f>
        <v>1309035</v>
      </c>
      <c r="I8" s="16">
        <f>SUM(I10:I22)</f>
        <v>30454</v>
      </c>
      <c r="J8" s="15">
        <f t="shared" si="1"/>
        <v>1339489</v>
      </c>
      <c r="K8" s="15">
        <f t="shared" si="1"/>
        <v>550202</v>
      </c>
      <c r="L8" s="15">
        <f t="shared" si="1"/>
        <v>17442</v>
      </c>
      <c r="M8" s="25">
        <f t="shared" si="1"/>
        <v>4105</v>
      </c>
      <c r="N8" s="41">
        <f t="shared" si="1"/>
        <v>571749</v>
      </c>
    </row>
    <row r="9" spans="1:14" s="30" customFormat="1" ht="30" customHeight="1">
      <c r="A9" s="92" t="s">
        <v>61</v>
      </c>
      <c r="B9" s="27">
        <f>SUM(B23:B28)</f>
        <v>36663</v>
      </c>
      <c r="C9" s="14">
        <f aca="true" t="shared" si="2" ref="C9:N9">SUM(C23:C28)</f>
        <v>1258</v>
      </c>
      <c r="D9" s="15">
        <f t="shared" si="2"/>
        <v>37921</v>
      </c>
      <c r="E9" s="15">
        <f t="shared" si="2"/>
        <v>36870</v>
      </c>
      <c r="F9" s="15">
        <f t="shared" si="2"/>
        <v>942</v>
      </c>
      <c r="G9" s="15">
        <f t="shared" si="2"/>
        <v>37812</v>
      </c>
      <c r="H9" s="16">
        <f>SUM(H23:H28)</f>
        <v>73533</v>
      </c>
      <c r="I9" s="16">
        <f>SUM(I23:I28)</f>
        <v>2200</v>
      </c>
      <c r="J9" s="15">
        <f t="shared" si="2"/>
        <v>75733</v>
      </c>
      <c r="K9" s="15">
        <f t="shared" si="2"/>
        <v>28518</v>
      </c>
      <c r="L9" s="15">
        <f t="shared" si="2"/>
        <v>1199</v>
      </c>
      <c r="M9" s="25">
        <f t="shared" si="2"/>
        <v>222</v>
      </c>
      <c r="N9" s="41">
        <f t="shared" si="2"/>
        <v>29939</v>
      </c>
    </row>
    <row r="10" spans="1:63" s="30" customFormat="1" ht="30" customHeight="1">
      <c r="A10" s="35" t="s">
        <v>4</v>
      </c>
      <c r="B10" s="17">
        <v>163824</v>
      </c>
      <c r="C10" s="18">
        <v>2205</v>
      </c>
      <c r="D10" s="120">
        <f>B10+C10</f>
        <v>166029</v>
      </c>
      <c r="E10" s="121">
        <v>175908</v>
      </c>
      <c r="F10" s="121">
        <v>2310</v>
      </c>
      <c r="G10" s="120">
        <f>E10+F10</f>
        <v>178218</v>
      </c>
      <c r="H10" s="122">
        <f aca="true" t="shared" si="3" ref="H10:I25">B10+E10</f>
        <v>339732</v>
      </c>
      <c r="I10" s="122">
        <f t="shared" si="3"/>
        <v>4515</v>
      </c>
      <c r="J10" s="19">
        <f>H10+I10</f>
        <v>344247</v>
      </c>
      <c r="K10" s="121">
        <v>150411</v>
      </c>
      <c r="L10" s="121">
        <v>2256</v>
      </c>
      <c r="M10" s="123">
        <v>1130</v>
      </c>
      <c r="N10" s="136">
        <f>K10+L10+M10</f>
        <v>153797</v>
      </c>
      <c r="Z10" s="31"/>
      <c r="AA10" s="31"/>
      <c r="AB10" s="31"/>
      <c r="AC10" s="31"/>
      <c r="AD10" s="31"/>
      <c r="AE10" s="31"/>
      <c r="AF10" s="31"/>
      <c r="AG10" s="31"/>
      <c r="AH10" s="31"/>
      <c r="AI10" s="31"/>
      <c r="AJ10" s="31"/>
      <c r="AK10" s="31"/>
      <c r="AL10" s="31"/>
      <c r="AM10" s="31"/>
      <c r="AN10" s="31"/>
      <c r="AO10" s="31"/>
      <c r="AP10" s="31"/>
      <c r="BC10" s="31"/>
      <c r="BD10" s="31"/>
      <c r="BE10" s="31"/>
      <c r="BF10" s="31"/>
      <c r="BG10" s="31"/>
      <c r="BH10" s="31"/>
      <c r="BI10" s="31"/>
      <c r="BJ10" s="31"/>
      <c r="BK10" s="31"/>
    </row>
    <row r="11" spans="1:63" s="30" customFormat="1" ht="30" customHeight="1">
      <c r="A11" s="36" t="s">
        <v>5</v>
      </c>
      <c r="B11" s="124">
        <v>54367</v>
      </c>
      <c r="C11" s="125">
        <v>1318</v>
      </c>
      <c r="D11" s="126">
        <f>B11+C11</f>
        <v>55685</v>
      </c>
      <c r="E11" s="125">
        <v>54784</v>
      </c>
      <c r="F11" s="125">
        <v>1338</v>
      </c>
      <c r="G11" s="126">
        <f>E11+F11</f>
        <v>56122</v>
      </c>
      <c r="H11" s="127">
        <f t="shared" si="3"/>
        <v>109151</v>
      </c>
      <c r="I11" s="127">
        <f t="shared" si="3"/>
        <v>2656</v>
      </c>
      <c r="J11" s="22">
        <f>H11+I11</f>
        <v>111807</v>
      </c>
      <c r="K11" s="125">
        <v>47118</v>
      </c>
      <c r="L11" s="125">
        <v>1580</v>
      </c>
      <c r="M11" s="128">
        <v>407</v>
      </c>
      <c r="N11" s="42">
        <f>K11+L11+M11</f>
        <v>49105</v>
      </c>
      <c r="Z11" s="31"/>
      <c r="AA11" s="31"/>
      <c r="AB11" s="31"/>
      <c r="AC11" s="31"/>
      <c r="AD11" s="31"/>
      <c r="AE11" s="31"/>
      <c r="AF11" s="31"/>
      <c r="AG11" s="31"/>
      <c r="AH11" s="31"/>
      <c r="AI11" s="31"/>
      <c r="AJ11" s="31"/>
      <c r="AK11" s="31"/>
      <c r="AL11" s="31"/>
      <c r="AM11" s="31"/>
      <c r="AN11" s="31"/>
      <c r="AO11" s="31"/>
      <c r="AP11" s="31"/>
      <c r="BC11" s="31"/>
      <c r="BD11" s="31"/>
      <c r="BE11" s="31"/>
      <c r="BF11" s="31"/>
      <c r="BG11" s="31"/>
      <c r="BH11" s="31"/>
      <c r="BI11" s="31"/>
      <c r="BJ11" s="31"/>
      <c r="BK11" s="31"/>
    </row>
    <row r="12" spans="1:63" s="30" customFormat="1" ht="30" customHeight="1">
      <c r="A12" s="36" t="s">
        <v>6</v>
      </c>
      <c r="B12" s="124">
        <v>54952</v>
      </c>
      <c r="C12" s="125">
        <v>1796</v>
      </c>
      <c r="D12" s="126">
        <f>B12+C12</f>
        <v>56748</v>
      </c>
      <c r="E12" s="125">
        <v>57221</v>
      </c>
      <c r="F12" s="125">
        <v>1881</v>
      </c>
      <c r="G12" s="126">
        <f>E12+F12</f>
        <v>59102</v>
      </c>
      <c r="H12" s="127">
        <f t="shared" si="3"/>
        <v>112173</v>
      </c>
      <c r="I12" s="127">
        <f t="shared" si="3"/>
        <v>3677</v>
      </c>
      <c r="J12" s="22">
        <f>H12+I12</f>
        <v>115850</v>
      </c>
      <c r="K12" s="125">
        <v>44446</v>
      </c>
      <c r="L12" s="125">
        <v>1996</v>
      </c>
      <c r="M12" s="128">
        <v>358</v>
      </c>
      <c r="N12" s="42">
        <f>K12+L12+M12</f>
        <v>46800</v>
      </c>
      <c r="Z12" s="31"/>
      <c r="AA12" s="31"/>
      <c r="AB12" s="31"/>
      <c r="AC12" s="31"/>
      <c r="AD12" s="31"/>
      <c r="AE12" s="31"/>
      <c r="AF12" s="31"/>
      <c r="AG12" s="31"/>
      <c r="AH12" s="31"/>
      <c r="AI12" s="31"/>
      <c r="AJ12" s="31"/>
      <c r="AK12" s="31"/>
      <c r="AL12" s="31"/>
      <c r="AM12" s="31"/>
      <c r="AN12" s="31"/>
      <c r="AO12" s="31"/>
      <c r="AP12" s="31"/>
      <c r="BC12" s="31"/>
      <c r="BD12" s="31"/>
      <c r="BE12" s="31"/>
      <c r="BF12" s="31"/>
      <c r="BG12" s="31"/>
      <c r="BH12" s="31"/>
      <c r="BI12" s="31"/>
      <c r="BJ12" s="31"/>
      <c r="BK12" s="31"/>
    </row>
    <row r="13" spans="1:63" s="30" customFormat="1" ht="30" customHeight="1">
      <c r="A13" s="37" t="s">
        <v>7</v>
      </c>
      <c r="B13" s="124">
        <v>39484</v>
      </c>
      <c r="C13" s="125">
        <v>864</v>
      </c>
      <c r="D13" s="126">
        <f>B13+C13</f>
        <v>40348</v>
      </c>
      <c r="E13" s="125">
        <v>41027</v>
      </c>
      <c r="F13" s="125">
        <v>726</v>
      </c>
      <c r="G13" s="126">
        <f>E13+F13</f>
        <v>41753</v>
      </c>
      <c r="H13" s="127">
        <f t="shared" si="3"/>
        <v>80511</v>
      </c>
      <c r="I13" s="127">
        <f t="shared" si="3"/>
        <v>1590</v>
      </c>
      <c r="J13" s="22">
        <f>H13+I13</f>
        <v>82101</v>
      </c>
      <c r="K13" s="125">
        <v>33588</v>
      </c>
      <c r="L13" s="125">
        <v>909</v>
      </c>
      <c r="M13" s="128">
        <v>242</v>
      </c>
      <c r="N13" s="42">
        <f>K13+L13+M13</f>
        <v>34739</v>
      </c>
      <c r="Z13" s="31"/>
      <c r="AA13" s="31"/>
      <c r="AB13" s="31"/>
      <c r="AC13" s="31"/>
      <c r="AD13" s="31"/>
      <c r="AE13" s="31"/>
      <c r="AF13" s="31"/>
      <c r="AG13" s="31"/>
      <c r="AH13" s="31"/>
      <c r="AI13" s="31"/>
      <c r="AJ13" s="31"/>
      <c r="AK13" s="31"/>
      <c r="AL13" s="31"/>
      <c r="AM13" s="31"/>
      <c r="AN13" s="31"/>
      <c r="AO13" s="31"/>
      <c r="AP13" s="31"/>
      <c r="BC13" s="31"/>
      <c r="BD13" s="31"/>
      <c r="BE13" s="31"/>
      <c r="BF13" s="31"/>
      <c r="BG13" s="31"/>
      <c r="BH13" s="31"/>
      <c r="BI13" s="31"/>
      <c r="BJ13" s="31"/>
      <c r="BK13" s="31"/>
    </row>
    <row r="14" spans="1:63" s="30" customFormat="1" ht="30" customHeight="1">
      <c r="A14" s="37" t="s">
        <v>8</v>
      </c>
      <c r="B14" s="124">
        <v>67166</v>
      </c>
      <c r="C14" s="125">
        <v>1663</v>
      </c>
      <c r="D14" s="126">
        <f aca="true" t="shared" si="4" ref="D14:D28">B14+C14</f>
        <v>68829</v>
      </c>
      <c r="E14" s="125">
        <v>67213</v>
      </c>
      <c r="F14" s="125">
        <v>1226</v>
      </c>
      <c r="G14" s="126">
        <f aca="true" t="shared" si="5" ref="G14:G28">E14+F14</f>
        <v>68439</v>
      </c>
      <c r="H14" s="127">
        <f t="shared" si="3"/>
        <v>134379</v>
      </c>
      <c r="I14" s="127">
        <f t="shared" si="3"/>
        <v>2889</v>
      </c>
      <c r="J14" s="22">
        <f aca="true" t="shared" si="6" ref="J14:J28">H14+I14</f>
        <v>137268</v>
      </c>
      <c r="K14" s="125">
        <v>59081</v>
      </c>
      <c r="L14" s="125">
        <v>1950</v>
      </c>
      <c r="M14" s="128">
        <v>399</v>
      </c>
      <c r="N14" s="42">
        <f aca="true" t="shared" si="7" ref="N14:N28">K14+L14+M14</f>
        <v>61430</v>
      </c>
      <c r="Z14" s="31"/>
      <c r="AA14" s="31"/>
      <c r="AB14" s="31"/>
      <c r="AC14" s="31"/>
      <c r="AD14" s="31"/>
      <c r="AE14" s="31"/>
      <c r="AF14" s="31"/>
      <c r="AG14" s="31"/>
      <c r="AH14" s="31"/>
      <c r="AI14" s="31"/>
      <c r="AJ14" s="31"/>
      <c r="AK14" s="31"/>
      <c r="AL14" s="31"/>
      <c r="AM14" s="31"/>
      <c r="AN14" s="31"/>
      <c r="AO14" s="31"/>
      <c r="AP14" s="31"/>
      <c r="BC14" s="31"/>
      <c r="BD14" s="31"/>
      <c r="BE14" s="31"/>
      <c r="BF14" s="31"/>
      <c r="BG14" s="31"/>
      <c r="BH14" s="31"/>
      <c r="BI14" s="31"/>
      <c r="BJ14" s="31"/>
      <c r="BK14" s="31"/>
    </row>
    <row r="15" spans="1:63" s="30" customFormat="1" ht="30" customHeight="1">
      <c r="A15" s="37" t="s">
        <v>9</v>
      </c>
      <c r="B15" s="124">
        <v>41441</v>
      </c>
      <c r="C15" s="125">
        <v>416</v>
      </c>
      <c r="D15" s="126">
        <f t="shared" si="4"/>
        <v>41857</v>
      </c>
      <c r="E15" s="125">
        <v>42531</v>
      </c>
      <c r="F15" s="125">
        <v>592</v>
      </c>
      <c r="G15" s="126">
        <f t="shared" si="5"/>
        <v>43123</v>
      </c>
      <c r="H15" s="127">
        <f t="shared" si="3"/>
        <v>83972</v>
      </c>
      <c r="I15" s="127">
        <f t="shared" si="3"/>
        <v>1008</v>
      </c>
      <c r="J15" s="22">
        <f t="shared" si="6"/>
        <v>84980</v>
      </c>
      <c r="K15" s="125">
        <v>32982</v>
      </c>
      <c r="L15" s="125">
        <v>640</v>
      </c>
      <c r="M15" s="128">
        <v>191</v>
      </c>
      <c r="N15" s="42">
        <f t="shared" si="7"/>
        <v>33813</v>
      </c>
      <c r="Z15" s="31"/>
      <c r="AA15" s="31"/>
      <c r="AB15" s="31"/>
      <c r="AC15" s="31"/>
      <c r="AD15" s="31"/>
      <c r="AE15" s="31"/>
      <c r="AF15" s="31"/>
      <c r="AG15" s="31"/>
      <c r="AH15" s="31"/>
      <c r="AI15" s="31"/>
      <c r="AJ15" s="31"/>
      <c r="AK15" s="31"/>
      <c r="AL15" s="31"/>
      <c r="AM15" s="31"/>
      <c r="AN15" s="31"/>
      <c r="AO15" s="31"/>
      <c r="AP15" s="31"/>
      <c r="BC15" s="31"/>
      <c r="BD15" s="31"/>
      <c r="BE15" s="31"/>
      <c r="BF15" s="31"/>
      <c r="BG15" s="31"/>
      <c r="BH15" s="31"/>
      <c r="BI15" s="31"/>
      <c r="BJ15" s="31"/>
      <c r="BK15" s="31"/>
    </row>
    <row r="16" spans="1:63" s="30" customFormat="1" ht="30" customHeight="1">
      <c r="A16" s="37" t="s">
        <v>10</v>
      </c>
      <c r="B16" s="124">
        <v>34264</v>
      </c>
      <c r="C16" s="125">
        <v>731</v>
      </c>
      <c r="D16" s="126">
        <f t="shared" si="4"/>
        <v>34995</v>
      </c>
      <c r="E16" s="125">
        <v>34708</v>
      </c>
      <c r="F16" s="125">
        <v>661</v>
      </c>
      <c r="G16" s="126">
        <f t="shared" si="5"/>
        <v>35369</v>
      </c>
      <c r="H16" s="127">
        <f t="shared" si="3"/>
        <v>68972</v>
      </c>
      <c r="I16" s="127">
        <f t="shared" si="3"/>
        <v>1392</v>
      </c>
      <c r="J16" s="22">
        <f t="shared" si="6"/>
        <v>70364</v>
      </c>
      <c r="K16" s="125">
        <v>28090</v>
      </c>
      <c r="L16" s="125">
        <v>816</v>
      </c>
      <c r="M16" s="128">
        <v>202</v>
      </c>
      <c r="N16" s="42">
        <f t="shared" si="7"/>
        <v>29108</v>
      </c>
      <c r="Z16" s="31"/>
      <c r="AA16" s="31"/>
      <c r="AB16" s="31"/>
      <c r="AC16" s="31"/>
      <c r="AD16" s="31"/>
      <c r="AE16" s="31"/>
      <c r="AF16" s="31"/>
      <c r="AG16" s="31"/>
      <c r="AH16" s="31"/>
      <c r="AI16" s="31"/>
      <c r="AJ16" s="31"/>
      <c r="AK16" s="31"/>
      <c r="AL16" s="31"/>
      <c r="AM16" s="31"/>
      <c r="AN16" s="31"/>
      <c r="AO16" s="31"/>
      <c r="AP16" s="31"/>
      <c r="BC16" s="31"/>
      <c r="BD16" s="31"/>
      <c r="BE16" s="31"/>
      <c r="BF16" s="31"/>
      <c r="BG16" s="31"/>
      <c r="BH16" s="31"/>
      <c r="BI16" s="31"/>
      <c r="BJ16" s="31"/>
      <c r="BK16" s="31"/>
    </row>
    <row r="17" spans="1:63" s="30" customFormat="1" ht="30" customHeight="1">
      <c r="A17" s="37" t="s">
        <v>41</v>
      </c>
      <c r="B17" s="124">
        <v>42659</v>
      </c>
      <c r="C17" s="125">
        <v>2191</v>
      </c>
      <c r="D17" s="126">
        <f t="shared" si="4"/>
        <v>44850</v>
      </c>
      <c r="E17" s="125">
        <v>43025</v>
      </c>
      <c r="F17" s="125">
        <v>1636</v>
      </c>
      <c r="G17" s="126">
        <f t="shared" si="5"/>
        <v>44661</v>
      </c>
      <c r="H17" s="127">
        <f t="shared" si="3"/>
        <v>85684</v>
      </c>
      <c r="I17" s="127">
        <f t="shared" si="3"/>
        <v>3827</v>
      </c>
      <c r="J17" s="22">
        <f t="shared" si="6"/>
        <v>89511</v>
      </c>
      <c r="K17" s="125">
        <v>34268</v>
      </c>
      <c r="L17" s="125">
        <v>2145</v>
      </c>
      <c r="M17" s="128">
        <v>317</v>
      </c>
      <c r="N17" s="42">
        <f t="shared" si="7"/>
        <v>36730</v>
      </c>
      <c r="Z17" s="31"/>
      <c r="AA17" s="31"/>
      <c r="AB17" s="31"/>
      <c r="AC17" s="31"/>
      <c r="AD17" s="31"/>
      <c r="AE17" s="31"/>
      <c r="AF17" s="31"/>
      <c r="AG17" s="31"/>
      <c r="AH17" s="31"/>
      <c r="AI17" s="31"/>
      <c r="AJ17" s="31"/>
      <c r="AK17" s="31"/>
      <c r="AL17" s="31"/>
      <c r="AM17" s="31"/>
      <c r="AN17" s="31"/>
      <c r="AO17" s="31"/>
      <c r="AP17" s="31"/>
      <c r="BC17" s="31"/>
      <c r="BD17" s="31"/>
      <c r="BE17" s="31"/>
      <c r="BF17" s="31"/>
      <c r="BG17" s="31"/>
      <c r="BH17" s="31"/>
      <c r="BI17" s="31"/>
      <c r="BJ17" s="31"/>
      <c r="BK17" s="31"/>
    </row>
    <row r="18" spans="1:63" s="30" customFormat="1" ht="30" customHeight="1">
      <c r="A18" s="37" t="s">
        <v>11</v>
      </c>
      <c r="B18" s="124">
        <v>24912</v>
      </c>
      <c r="C18" s="125">
        <v>355</v>
      </c>
      <c r="D18" s="126">
        <f t="shared" si="4"/>
        <v>25267</v>
      </c>
      <c r="E18" s="125">
        <v>25081</v>
      </c>
      <c r="F18" s="125">
        <v>310</v>
      </c>
      <c r="G18" s="126">
        <f t="shared" si="5"/>
        <v>25391</v>
      </c>
      <c r="H18" s="127">
        <f t="shared" si="3"/>
        <v>49993</v>
      </c>
      <c r="I18" s="127">
        <f t="shared" si="3"/>
        <v>665</v>
      </c>
      <c r="J18" s="22">
        <f t="shared" si="6"/>
        <v>50658</v>
      </c>
      <c r="K18" s="125">
        <v>20158</v>
      </c>
      <c r="L18" s="125">
        <v>439</v>
      </c>
      <c r="M18" s="128">
        <v>119</v>
      </c>
      <c r="N18" s="42">
        <f t="shared" si="7"/>
        <v>20716</v>
      </c>
      <c r="Z18" s="31"/>
      <c r="AA18" s="31"/>
      <c r="AB18" s="31"/>
      <c r="AC18" s="31"/>
      <c r="AD18" s="31"/>
      <c r="AE18" s="31"/>
      <c r="AF18" s="31"/>
      <c r="AG18" s="31"/>
      <c r="AH18" s="31"/>
      <c r="AI18" s="31"/>
      <c r="AJ18" s="31"/>
      <c r="AK18" s="31"/>
      <c r="AL18" s="31"/>
      <c r="AM18" s="31"/>
      <c r="AN18" s="31"/>
      <c r="AO18" s="31"/>
      <c r="AP18" s="31"/>
      <c r="BC18" s="31"/>
      <c r="BD18" s="31"/>
      <c r="BE18" s="31"/>
      <c r="BF18" s="31"/>
      <c r="BG18" s="31"/>
      <c r="BH18" s="31"/>
      <c r="BI18" s="31"/>
      <c r="BJ18" s="31"/>
      <c r="BK18" s="31"/>
    </row>
    <row r="19" spans="1:63" s="30" customFormat="1" ht="30" customHeight="1">
      <c r="A19" s="37" t="s">
        <v>12</v>
      </c>
      <c r="B19" s="124">
        <v>26527</v>
      </c>
      <c r="C19" s="125">
        <v>1813</v>
      </c>
      <c r="D19" s="126">
        <f t="shared" si="4"/>
        <v>28340</v>
      </c>
      <c r="E19" s="125">
        <v>24885</v>
      </c>
      <c r="F19" s="125">
        <v>1404</v>
      </c>
      <c r="G19" s="126">
        <f t="shared" si="5"/>
        <v>26289</v>
      </c>
      <c r="H19" s="127">
        <f t="shared" si="3"/>
        <v>51412</v>
      </c>
      <c r="I19" s="127">
        <f t="shared" si="3"/>
        <v>3217</v>
      </c>
      <c r="J19" s="22">
        <f t="shared" si="6"/>
        <v>54629</v>
      </c>
      <c r="K19" s="125">
        <v>22271</v>
      </c>
      <c r="L19" s="125">
        <v>1812</v>
      </c>
      <c r="M19" s="128">
        <v>246</v>
      </c>
      <c r="N19" s="42">
        <f t="shared" si="7"/>
        <v>24329</v>
      </c>
      <c r="Z19" s="31"/>
      <c r="AA19" s="31"/>
      <c r="AB19" s="31"/>
      <c r="AC19" s="31"/>
      <c r="AD19" s="31"/>
      <c r="AE19" s="31"/>
      <c r="AF19" s="31"/>
      <c r="AG19" s="31"/>
      <c r="AH19" s="31"/>
      <c r="AI19" s="31"/>
      <c r="AJ19" s="31"/>
      <c r="AK19" s="31"/>
      <c r="AL19" s="31"/>
      <c r="AM19" s="31"/>
      <c r="AN19" s="31"/>
      <c r="AO19" s="31"/>
      <c r="AP19" s="31"/>
      <c r="BC19" s="31"/>
      <c r="BD19" s="31"/>
      <c r="BE19" s="31"/>
      <c r="BF19" s="31"/>
      <c r="BG19" s="31"/>
      <c r="BH19" s="31"/>
      <c r="BI19" s="31"/>
      <c r="BJ19" s="31"/>
      <c r="BK19" s="31"/>
    </row>
    <row r="20" spans="1:63" s="30" customFormat="1" ht="30" customHeight="1">
      <c r="A20" s="37" t="s">
        <v>13</v>
      </c>
      <c r="B20" s="124">
        <v>22672</v>
      </c>
      <c r="C20" s="125">
        <v>274</v>
      </c>
      <c r="D20" s="126">
        <f t="shared" si="4"/>
        <v>22946</v>
      </c>
      <c r="E20" s="125">
        <v>23743</v>
      </c>
      <c r="F20" s="125">
        <v>237</v>
      </c>
      <c r="G20" s="126">
        <f t="shared" si="5"/>
        <v>23980</v>
      </c>
      <c r="H20" s="127">
        <f t="shared" si="3"/>
        <v>46415</v>
      </c>
      <c r="I20" s="127">
        <f t="shared" si="3"/>
        <v>511</v>
      </c>
      <c r="J20" s="22">
        <f t="shared" si="6"/>
        <v>46926</v>
      </c>
      <c r="K20" s="125">
        <v>20180</v>
      </c>
      <c r="L20" s="125">
        <v>317</v>
      </c>
      <c r="M20" s="128">
        <v>97</v>
      </c>
      <c r="N20" s="42">
        <f t="shared" si="7"/>
        <v>20594</v>
      </c>
      <c r="Z20" s="31"/>
      <c r="AA20" s="31"/>
      <c r="AB20" s="31"/>
      <c r="AC20" s="31"/>
      <c r="AD20" s="31"/>
      <c r="AE20" s="31"/>
      <c r="AF20" s="31"/>
      <c r="AG20" s="31"/>
      <c r="AH20" s="31"/>
      <c r="AI20" s="31"/>
      <c r="AJ20" s="31"/>
      <c r="AK20" s="31"/>
      <c r="AL20" s="31"/>
      <c r="AM20" s="31"/>
      <c r="AN20" s="31"/>
      <c r="AO20" s="31"/>
      <c r="AP20" s="31"/>
      <c r="BC20" s="31"/>
      <c r="BD20" s="31"/>
      <c r="BE20" s="31"/>
      <c r="BF20" s="31"/>
      <c r="BG20" s="31"/>
      <c r="BH20" s="31"/>
      <c r="BI20" s="31"/>
      <c r="BJ20" s="31"/>
      <c r="BK20" s="31"/>
    </row>
    <row r="21" spans="1:63" s="30" customFormat="1" ht="30" customHeight="1">
      <c r="A21" s="37" t="s">
        <v>14</v>
      </c>
      <c r="B21" s="124">
        <v>54189</v>
      </c>
      <c r="C21" s="125">
        <v>2226</v>
      </c>
      <c r="D21" s="126">
        <f t="shared" si="4"/>
        <v>56415</v>
      </c>
      <c r="E21" s="125">
        <v>54854</v>
      </c>
      <c r="F21" s="125">
        <v>1743</v>
      </c>
      <c r="G21" s="126">
        <f t="shared" si="5"/>
        <v>56597</v>
      </c>
      <c r="H21" s="127">
        <f t="shared" si="3"/>
        <v>109043</v>
      </c>
      <c r="I21" s="127">
        <f t="shared" si="3"/>
        <v>3969</v>
      </c>
      <c r="J21" s="22">
        <f t="shared" si="6"/>
        <v>113012</v>
      </c>
      <c r="K21" s="125">
        <v>43290</v>
      </c>
      <c r="L21" s="125">
        <v>2219</v>
      </c>
      <c r="M21" s="128">
        <v>322</v>
      </c>
      <c r="N21" s="42">
        <f t="shared" si="7"/>
        <v>45831</v>
      </c>
      <c r="Z21" s="31"/>
      <c r="AA21" s="31"/>
      <c r="AB21" s="31"/>
      <c r="AC21" s="31"/>
      <c r="AD21" s="31"/>
      <c r="AE21" s="31"/>
      <c r="AF21" s="31"/>
      <c r="AG21" s="31"/>
      <c r="AH21" s="31"/>
      <c r="AI21" s="31"/>
      <c r="AJ21" s="31"/>
      <c r="AK21" s="31"/>
      <c r="AL21" s="31"/>
      <c r="AM21" s="31"/>
      <c r="AN21" s="31"/>
      <c r="AO21" s="31"/>
      <c r="AP21" s="31"/>
      <c r="BC21" s="31"/>
      <c r="BD21" s="31"/>
      <c r="BE21" s="31"/>
      <c r="BF21" s="31"/>
      <c r="BG21" s="31"/>
      <c r="BH21" s="31"/>
      <c r="BI21" s="31"/>
      <c r="BJ21" s="31"/>
      <c r="BK21" s="31"/>
    </row>
    <row r="22" spans="1:63" s="30" customFormat="1" ht="30" customHeight="1">
      <c r="A22" s="37" t="s">
        <v>15</v>
      </c>
      <c r="B22" s="124">
        <v>18401</v>
      </c>
      <c r="C22" s="125">
        <v>226</v>
      </c>
      <c r="D22" s="126">
        <f t="shared" si="4"/>
        <v>18627</v>
      </c>
      <c r="E22" s="125">
        <v>19197</v>
      </c>
      <c r="F22" s="125">
        <v>312</v>
      </c>
      <c r="G22" s="126">
        <f t="shared" si="5"/>
        <v>19509</v>
      </c>
      <c r="H22" s="127">
        <f t="shared" si="3"/>
        <v>37598</v>
      </c>
      <c r="I22" s="127">
        <f t="shared" si="3"/>
        <v>538</v>
      </c>
      <c r="J22" s="22">
        <f t="shared" si="6"/>
        <v>38136</v>
      </c>
      <c r="K22" s="125">
        <v>14319</v>
      </c>
      <c r="L22" s="125">
        <v>363</v>
      </c>
      <c r="M22" s="128">
        <v>75</v>
      </c>
      <c r="N22" s="42">
        <f t="shared" si="7"/>
        <v>14757</v>
      </c>
      <c r="Z22" s="31"/>
      <c r="AA22" s="31"/>
      <c r="AB22" s="31"/>
      <c r="AC22" s="31"/>
      <c r="AD22" s="31"/>
      <c r="AE22" s="31"/>
      <c r="AF22" s="31"/>
      <c r="AG22" s="31"/>
      <c r="AH22" s="31"/>
      <c r="AI22" s="31"/>
      <c r="AJ22" s="31"/>
      <c r="AK22" s="31"/>
      <c r="AL22" s="31"/>
      <c r="AM22" s="31"/>
      <c r="AN22" s="31"/>
      <c r="AO22" s="31"/>
      <c r="AP22" s="31"/>
      <c r="BC22" s="31"/>
      <c r="BD22" s="31"/>
      <c r="BE22" s="31"/>
      <c r="BF22" s="31"/>
      <c r="BG22" s="31"/>
      <c r="BH22" s="31"/>
      <c r="BI22" s="31"/>
      <c r="BJ22" s="31"/>
      <c r="BK22" s="31"/>
    </row>
    <row r="23" spans="1:63" s="30" customFormat="1" ht="30" customHeight="1">
      <c r="A23" s="37" t="s">
        <v>16</v>
      </c>
      <c r="B23" s="124">
        <v>10197</v>
      </c>
      <c r="C23" s="125">
        <v>438</v>
      </c>
      <c r="D23" s="126">
        <f t="shared" si="4"/>
        <v>10635</v>
      </c>
      <c r="E23" s="125">
        <v>10232</v>
      </c>
      <c r="F23" s="125">
        <v>293</v>
      </c>
      <c r="G23" s="126">
        <f t="shared" si="5"/>
        <v>10525</v>
      </c>
      <c r="H23" s="127">
        <f t="shared" si="3"/>
        <v>20429</v>
      </c>
      <c r="I23" s="127">
        <f t="shared" si="3"/>
        <v>731</v>
      </c>
      <c r="J23" s="22">
        <f t="shared" si="6"/>
        <v>21160</v>
      </c>
      <c r="K23" s="125">
        <v>7986</v>
      </c>
      <c r="L23" s="125">
        <v>420</v>
      </c>
      <c r="M23" s="128">
        <v>69</v>
      </c>
      <c r="N23" s="42">
        <f t="shared" si="7"/>
        <v>8475</v>
      </c>
      <c r="Z23" s="31"/>
      <c r="AA23" s="31"/>
      <c r="AB23" s="31"/>
      <c r="AC23" s="31"/>
      <c r="AD23" s="31"/>
      <c r="AE23" s="31"/>
      <c r="AF23" s="31"/>
      <c r="AG23" s="31"/>
      <c r="AH23" s="31"/>
      <c r="AI23" s="31"/>
      <c r="AJ23" s="31"/>
      <c r="AK23" s="31"/>
      <c r="AL23" s="31"/>
      <c r="AM23" s="31"/>
      <c r="AN23" s="31"/>
      <c r="AO23" s="31"/>
      <c r="AP23" s="31"/>
      <c r="BC23" s="31"/>
      <c r="BD23" s="31"/>
      <c r="BE23" s="31"/>
      <c r="BF23" s="31"/>
      <c r="BG23" s="31"/>
      <c r="BH23" s="31"/>
      <c r="BI23" s="31"/>
      <c r="BJ23" s="31"/>
      <c r="BK23" s="31"/>
    </row>
    <row r="24" spans="1:63" s="30" customFormat="1" ht="30" customHeight="1">
      <c r="A24" s="37" t="s">
        <v>17</v>
      </c>
      <c r="B24" s="124">
        <v>6005</v>
      </c>
      <c r="C24" s="125">
        <v>85</v>
      </c>
      <c r="D24" s="126">
        <f t="shared" si="4"/>
        <v>6090</v>
      </c>
      <c r="E24" s="125">
        <v>5569</v>
      </c>
      <c r="F24" s="125">
        <v>65</v>
      </c>
      <c r="G24" s="126">
        <f t="shared" si="5"/>
        <v>5634</v>
      </c>
      <c r="H24" s="127">
        <f t="shared" si="3"/>
        <v>11574</v>
      </c>
      <c r="I24" s="127">
        <f t="shared" si="3"/>
        <v>150</v>
      </c>
      <c r="J24" s="22">
        <f t="shared" si="6"/>
        <v>11724</v>
      </c>
      <c r="K24" s="125">
        <v>4343</v>
      </c>
      <c r="L24" s="125">
        <v>106</v>
      </c>
      <c r="M24" s="128">
        <v>16</v>
      </c>
      <c r="N24" s="42">
        <f t="shared" si="7"/>
        <v>4465</v>
      </c>
      <c r="Z24" s="31"/>
      <c r="AA24" s="31"/>
      <c r="AB24" s="31"/>
      <c r="AC24" s="31"/>
      <c r="AD24" s="31"/>
      <c r="AE24" s="31"/>
      <c r="AF24" s="31"/>
      <c r="AG24" s="31"/>
      <c r="AH24" s="31"/>
      <c r="AI24" s="31"/>
      <c r="AJ24" s="31"/>
      <c r="AK24" s="31"/>
      <c r="AL24" s="31"/>
      <c r="AM24" s="31"/>
      <c r="AN24" s="31"/>
      <c r="AO24" s="31"/>
      <c r="AP24" s="31"/>
      <c r="BC24" s="31"/>
      <c r="BD24" s="31"/>
      <c r="BE24" s="31"/>
      <c r="BF24" s="31"/>
      <c r="BG24" s="31"/>
      <c r="BH24" s="31"/>
      <c r="BI24" s="31"/>
      <c r="BJ24" s="31"/>
      <c r="BK24" s="31"/>
    </row>
    <row r="25" spans="1:63" s="30" customFormat="1" ht="30" customHeight="1">
      <c r="A25" s="37" t="s">
        <v>18</v>
      </c>
      <c r="B25" s="20">
        <v>10204</v>
      </c>
      <c r="C25" s="21">
        <v>550</v>
      </c>
      <c r="D25" s="126">
        <f t="shared" si="4"/>
        <v>10754</v>
      </c>
      <c r="E25" s="21">
        <v>10197</v>
      </c>
      <c r="F25" s="21">
        <v>438</v>
      </c>
      <c r="G25" s="126">
        <f t="shared" si="5"/>
        <v>10635</v>
      </c>
      <c r="H25" s="127">
        <f t="shared" si="3"/>
        <v>20401</v>
      </c>
      <c r="I25" s="127">
        <f t="shared" si="3"/>
        <v>988</v>
      </c>
      <c r="J25" s="22">
        <f t="shared" si="6"/>
        <v>21389</v>
      </c>
      <c r="K25" s="21">
        <v>7832</v>
      </c>
      <c r="L25" s="21">
        <v>490</v>
      </c>
      <c r="M25" s="26">
        <v>71</v>
      </c>
      <c r="N25" s="42">
        <f t="shared" si="7"/>
        <v>8393</v>
      </c>
      <c r="Z25" s="31"/>
      <c r="AA25" s="31"/>
      <c r="AB25" s="31"/>
      <c r="AC25" s="31"/>
      <c r="AD25" s="31"/>
      <c r="AE25" s="31"/>
      <c r="AF25" s="31"/>
      <c r="AG25" s="31"/>
      <c r="AH25" s="31"/>
      <c r="AI25" s="31"/>
      <c r="AJ25" s="31"/>
      <c r="AK25" s="31"/>
      <c r="AL25" s="31"/>
      <c r="AM25" s="31"/>
      <c r="AN25" s="31"/>
      <c r="AO25" s="31"/>
      <c r="AP25" s="31"/>
      <c r="BC25" s="31"/>
      <c r="BD25" s="31"/>
      <c r="BE25" s="31"/>
      <c r="BF25" s="31"/>
      <c r="BG25" s="31"/>
      <c r="BH25" s="31"/>
      <c r="BI25" s="31"/>
      <c r="BJ25" s="31"/>
      <c r="BK25" s="31"/>
    </row>
    <row r="26" spans="1:63" s="30" customFormat="1" ht="30" customHeight="1">
      <c r="A26" s="37" t="s">
        <v>19</v>
      </c>
      <c r="B26" s="124">
        <v>3414</v>
      </c>
      <c r="C26" s="125">
        <v>138</v>
      </c>
      <c r="D26" s="126">
        <f t="shared" si="4"/>
        <v>3552</v>
      </c>
      <c r="E26" s="125">
        <v>3618</v>
      </c>
      <c r="F26" s="125">
        <v>82</v>
      </c>
      <c r="G26" s="126">
        <f t="shared" si="5"/>
        <v>3700</v>
      </c>
      <c r="H26" s="127">
        <f aca="true" t="shared" si="8" ref="H26:I28">B26+E26</f>
        <v>7032</v>
      </c>
      <c r="I26" s="127">
        <f t="shared" si="8"/>
        <v>220</v>
      </c>
      <c r="J26" s="22">
        <f t="shared" si="6"/>
        <v>7252</v>
      </c>
      <c r="K26" s="125">
        <v>2926</v>
      </c>
      <c r="L26" s="125">
        <v>118</v>
      </c>
      <c r="M26" s="128">
        <v>27</v>
      </c>
      <c r="N26" s="42">
        <f t="shared" si="7"/>
        <v>3071</v>
      </c>
      <c r="Z26" s="31"/>
      <c r="AA26" s="31"/>
      <c r="AB26" s="31"/>
      <c r="AC26" s="31"/>
      <c r="AD26" s="31"/>
      <c r="AE26" s="31"/>
      <c r="AF26" s="31"/>
      <c r="AG26" s="31"/>
      <c r="AH26" s="31"/>
      <c r="AI26" s="31"/>
      <c r="AJ26" s="31"/>
      <c r="AK26" s="31"/>
      <c r="AL26" s="31"/>
      <c r="AM26" s="31"/>
      <c r="AN26" s="31"/>
      <c r="AO26" s="31"/>
      <c r="AP26" s="31"/>
      <c r="BC26" s="31"/>
      <c r="BD26" s="31"/>
      <c r="BE26" s="31"/>
      <c r="BF26" s="31"/>
      <c r="BG26" s="31"/>
      <c r="BH26" s="31"/>
      <c r="BI26" s="31"/>
      <c r="BJ26" s="31"/>
      <c r="BK26" s="31"/>
    </row>
    <row r="27" spans="1:63" s="30" customFormat="1" ht="30" customHeight="1">
      <c r="A27" s="37" t="s">
        <v>20</v>
      </c>
      <c r="B27" s="124">
        <v>3209</v>
      </c>
      <c r="C27" s="125">
        <v>28</v>
      </c>
      <c r="D27" s="126">
        <f t="shared" si="4"/>
        <v>3237</v>
      </c>
      <c r="E27" s="125">
        <v>3407</v>
      </c>
      <c r="F27" s="125">
        <v>37</v>
      </c>
      <c r="G27" s="126">
        <f t="shared" si="5"/>
        <v>3444</v>
      </c>
      <c r="H27" s="127">
        <f t="shared" si="8"/>
        <v>6616</v>
      </c>
      <c r="I27" s="127">
        <f t="shared" si="8"/>
        <v>65</v>
      </c>
      <c r="J27" s="22">
        <f t="shared" si="6"/>
        <v>6681</v>
      </c>
      <c r="K27" s="125">
        <v>2570</v>
      </c>
      <c r="L27" s="125">
        <v>43</v>
      </c>
      <c r="M27" s="128">
        <v>19</v>
      </c>
      <c r="N27" s="42">
        <f t="shared" si="7"/>
        <v>2632</v>
      </c>
      <c r="Z27" s="31"/>
      <c r="AA27" s="31"/>
      <c r="AB27" s="31"/>
      <c r="AC27" s="31"/>
      <c r="AD27" s="31"/>
      <c r="AE27" s="31"/>
      <c r="AF27" s="31"/>
      <c r="AG27" s="31"/>
      <c r="AH27" s="31"/>
      <c r="AI27" s="31"/>
      <c r="AJ27" s="31"/>
      <c r="AK27" s="31"/>
      <c r="AL27" s="31"/>
      <c r="AM27" s="31"/>
      <c r="AN27" s="31"/>
      <c r="AO27" s="31"/>
      <c r="AP27" s="31"/>
      <c r="BC27" s="31"/>
      <c r="BD27" s="31"/>
      <c r="BE27" s="31"/>
      <c r="BF27" s="31"/>
      <c r="BG27" s="31"/>
      <c r="BH27" s="31"/>
      <c r="BI27" s="31"/>
      <c r="BJ27" s="31"/>
      <c r="BK27" s="31"/>
    </row>
    <row r="28" spans="1:63" s="30" customFormat="1" ht="30" customHeight="1" thickBot="1">
      <c r="A28" s="38" t="s">
        <v>21</v>
      </c>
      <c r="B28" s="129">
        <v>3634</v>
      </c>
      <c r="C28" s="130">
        <v>19</v>
      </c>
      <c r="D28" s="131">
        <f t="shared" si="4"/>
        <v>3653</v>
      </c>
      <c r="E28" s="130">
        <v>3847</v>
      </c>
      <c r="F28" s="130">
        <v>27</v>
      </c>
      <c r="G28" s="131">
        <f t="shared" si="5"/>
        <v>3874</v>
      </c>
      <c r="H28" s="132">
        <f t="shared" si="8"/>
        <v>7481</v>
      </c>
      <c r="I28" s="132">
        <f t="shared" si="8"/>
        <v>46</v>
      </c>
      <c r="J28" s="28">
        <f t="shared" si="6"/>
        <v>7527</v>
      </c>
      <c r="K28" s="130">
        <v>2861</v>
      </c>
      <c r="L28" s="130">
        <v>22</v>
      </c>
      <c r="M28" s="133">
        <v>20</v>
      </c>
      <c r="N28" s="43">
        <f t="shared" si="7"/>
        <v>2903</v>
      </c>
      <c r="Z28" s="31"/>
      <c r="AA28" s="31"/>
      <c r="AB28" s="31"/>
      <c r="AC28" s="31"/>
      <c r="AD28" s="31"/>
      <c r="AE28" s="31"/>
      <c r="AF28" s="31"/>
      <c r="AG28" s="31"/>
      <c r="AH28" s="31"/>
      <c r="AI28" s="31"/>
      <c r="AJ28" s="31"/>
      <c r="AK28" s="31"/>
      <c r="AL28" s="31"/>
      <c r="AM28" s="31"/>
      <c r="AN28" s="31"/>
      <c r="AO28" s="31"/>
      <c r="AP28" s="31"/>
      <c r="BC28" s="31"/>
      <c r="BD28" s="31"/>
      <c r="BE28" s="31"/>
      <c r="BF28" s="31"/>
      <c r="BG28" s="31"/>
      <c r="BH28" s="31"/>
      <c r="BI28" s="31"/>
      <c r="BJ28" s="31"/>
      <c r="BK28" s="31"/>
    </row>
    <row r="29" spans="1:14" ht="49.5" customHeight="1">
      <c r="A29" s="146" t="s">
        <v>67</v>
      </c>
      <c r="B29" s="146"/>
      <c r="C29" s="146"/>
      <c r="D29" s="146"/>
      <c r="E29" s="146"/>
      <c r="F29" s="146"/>
      <c r="G29" s="146"/>
      <c r="H29" s="146"/>
      <c r="I29" s="146"/>
      <c r="J29" s="146"/>
      <c r="K29" s="146"/>
      <c r="L29" s="146"/>
      <c r="M29" s="146"/>
      <c r="N29" s="146"/>
    </row>
    <row r="30" spans="1:14" ht="30.75" customHeight="1">
      <c r="A30" s="147" t="s">
        <v>68</v>
      </c>
      <c r="B30" s="147"/>
      <c r="C30" s="147"/>
      <c r="D30" s="147"/>
      <c r="E30" s="147"/>
      <c r="F30" s="147"/>
      <c r="G30" s="147"/>
      <c r="H30" s="147"/>
      <c r="I30" s="147"/>
      <c r="J30" s="147"/>
      <c r="K30" s="147"/>
      <c r="L30" s="147"/>
      <c r="M30" s="147"/>
      <c r="N30" s="147"/>
    </row>
  </sheetData>
  <sheetProtection/>
  <mergeCells count="8">
    <mergeCell ref="A30:N30"/>
    <mergeCell ref="A29:N29"/>
    <mergeCell ref="B2:M2"/>
    <mergeCell ref="B4:J4"/>
    <mergeCell ref="K4:N4"/>
    <mergeCell ref="B5:D5"/>
    <mergeCell ref="E5:G5"/>
    <mergeCell ref="H5:J5"/>
  </mergeCells>
  <printOptions/>
  <pageMargins left="0.7874015748031497" right="0.7874015748031497" top="0.7480314960629921" bottom="0.7480314960629921" header="0.5118110236220472" footer="0.5118110236220472"/>
  <pageSetup horizontalDpi="600" verticalDpi="600" orientation="landscape" paperSize="9" scale="61" r:id="rId1"/>
  <ignoredErrors>
    <ignoredError sqref="B8:C8" formulaRange="1"/>
  </ignoredErrors>
</worksheet>
</file>

<file path=xl/worksheets/sheet3.xml><?xml version="1.0" encoding="utf-8"?>
<worksheet xmlns="http://schemas.openxmlformats.org/spreadsheetml/2006/main" xmlns:r="http://schemas.openxmlformats.org/officeDocument/2006/relationships">
  <dimension ref="A1:AQ29"/>
  <sheetViews>
    <sheetView zoomScale="70" zoomScaleNormal="7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2" sqref="B2:L2"/>
    </sheetView>
  </sheetViews>
  <sheetFormatPr defaultColWidth="10.75" defaultRowHeight="18"/>
  <cols>
    <col min="1" max="1" width="15.75" style="8" customWidth="1"/>
    <col min="2" max="9" width="10.75" style="8" customWidth="1"/>
    <col min="10" max="10" width="11.08203125" style="8" bestFit="1" customWidth="1"/>
    <col min="11" max="13" width="11.08203125" style="8" customWidth="1"/>
    <col min="14" max="14" width="11" style="8" bestFit="1" customWidth="1"/>
    <col min="15" max="23" width="2.75" style="8" customWidth="1"/>
    <col min="24" max="25" width="3.75" style="8" customWidth="1"/>
    <col min="26" max="32" width="2.75" style="8" customWidth="1"/>
    <col min="33" max="34" width="3.75" style="8" customWidth="1"/>
    <col min="35" max="35" width="10.75" style="8" customWidth="1"/>
    <col min="36" max="43" width="9.75" style="8" customWidth="1"/>
    <col min="44" max="16384" width="10.75" style="8" customWidth="1"/>
  </cols>
  <sheetData>
    <row r="1" spans="1:14" s="30" customFormat="1" ht="16.5">
      <c r="A1" s="29"/>
      <c r="B1" s="8"/>
      <c r="C1" s="8"/>
      <c r="D1" s="8"/>
      <c r="E1" s="8"/>
      <c r="F1" s="8"/>
      <c r="G1" s="8"/>
      <c r="H1" s="8"/>
      <c r="I1" s="8"/>
      <c r="J1" s="8"/>
      <c r="K1" s="8"/>
      <c r="L1" s="8"/>
      <c r="M1" s="8"/>
      <c r="N1" s="8"/>
    </row>
    <row r="2" spans="1:14" s="45" customFormat="1" ht="21">
      <c r="A2" s="46"/>
      <c r="B2" s="148" t="s">
        <v>89</v>
      </c>
      <c r="C2" s="148"/>
      <c r="D2" s="148"/>
      <c r="E2" s="148"/>
      <c r="F2" s="148"/>
      <c r="G2" s="148"/>
      <c r="H2" s="148"/>
      <c r="I2" s="148"/>
      <c r="J2" s="148"/>
      <c r="K2" s="148"/>
      <c r="L2" s="148"/>
      <c r="M2" s="76"/>
      <c r="N2" s="44"/>
    </row>
    <row r="3" spans="1:14" s="30" customFormat="1" ht="19.5" customHeight="1" thickBot="1">
      <c r="A3" s="8"/>
      <c r="B3" s="8"/>
      <c r="C3" s="8"/>
      <c r="D3" s="8"/>
      <c r="E3" s="8"/>
      <c r="F3" s="8"/>
      <c r="G3" s="8"/>
      <c r="H3" s="9"/>
      <c r="I3" s="9"/>
      <c r="J3" s="9"/>
      <c r="K3" s="9"/>
      <c r="L3" s="9"/>
      <c r="M3" s="9"/>
      <c r="N3" s="9"/>
    </row>
    <row r="4" spans="1:43" s="30" customFormat="1" ht="19.5" customHeight="1">
      <c r="A4" s="32"/>
      <c r="B4" s="149" t="s">
        <v>52</v>
      </c>
      <c r="C4" s="150"/>
      <c r="D4" s="150"/>
      <c r="E4" s="150"/>
      <c r="F4" s="150"/>
      <c r="G4" s="150"/>
      <c r="H4" s="150"/>
      <c r="I4" s="150"/>
      <c r="J4" s="151"/>
      <c r="K4" s="152" t="s">
        <v>58</v>
      </c>
      <c r="L4" s="150"/>
      <c r="M4" s="150"/>
      <c r="N4" s="153"/>
      <c r="AI4" s="31"/>
      <c r="AJ4" s="31"/>
      <c r="AK4" s="31"/>
      <c r="AL4" s="31"/>
      <c r="AM4" s="31"/>
      <c r="AN4" s="31"/>
      <c r="AO4" s="31"/>
      <c r="AP4" s="31"/>
      <c r="AQ4" s="31"/>
    </row>
    <row r="5" spans="1:43" s="30" customFormat="1" ht="19.5" customHeight="1">
      <c r="A5" s="33"/>
      <c r="B5" s="154" t="s">
        <v>46</v>
      </c>
      <c r="C5" s="155"/>
      <c r="D5" s="155"/>
      <c r="E5" s="155" t="s">
        <v>53</v>
      </c>
      <c r="F5" s="155"/>
      <c r="G5" s="156"/>
      <c r="H5" s="157" t="s">
        <v>54</v>
      </c>
      <c r="I5" s="158"/>
      <c r="J5" s="159"/>
      <c r="K5" s="162" t="s">
        <v>65</v>
      </c>
      <c r="L5" s="162" t="s">
        <v>56</v>
      </c>
      <c r="M5" s="162" t="s">
        <v>66</v>
      </c>
      <c r="N5" s="160" t="s">
        <v>62</v>
      </c>
      <c r="AI5" s="31"/>
      <c r="AJ5" s="31"/>
      <c r="AK5" s="31"/>
      <c r="AL5" s="31"/>
      <c r="AM5" s="31"/>
      <c r="AN5" s="31"/>
      <c r="AO5" s="31"/>
      <c r="AP5" s="31"/>
      <c r="AQ5" s="31"/>
    </row>
    <row r="6" spans="1:14" s="30" customFormat="1" ht="19.5" customHeight="1" thickBot="1">
      <c r="A6" s="34"/>
      <c r="B6" s="10" t="s">
        <v>55</v>
      </c>
      <c r="C6" s="11" t="s">
        <v>56</v>
      </c>
      <c r="D6" s="11" t="s">
        <v>57</v>
      </c>
      <c r="E6" s="11" t="s">
        <v>55</v>
      </c>
      <c r="F6" s="11" t="s">
        <v>56</v>
      </c>
      <c r="G6" s="11" t="s">
        <v>57</v>
      </c>
      <c r="H6" s="11" t="s">
        <v>55</v>
      </c>
      <c r="I6" s="11" t="s">
        <v>56</v>
      </c>
      <c r="J6" s="12" t="s">
        <v>57</v>
      </c>
      <c r="K6" s="163"/>
      <c r="L6" s="163"/>
      <c r="M6" s="163"/>
      <c r="N6" s="161"/>
    </row>
    <row r="7" spans="1:14" s="30" customFormat="1" ht="30" customHeight="1" thickTop="1">
      <c r="A7" s="91" t="s">
        <v>3</v>
      </c>
      <c r="B7" s="13">
        <f aca="true" t="shared" si="0" ref="B7:M7">SUM(B10:B28)</f>
        <v>-2514</v>
      </c>
      <c r="C7" s="14">
        <f t="shared" si="0"/>
        <v>2190</v>
      </c>
      <c r="D7" s="15">
        <f t="shared" si="0"/>
        <v>-324</v>
      </c>
      <c r="E7" s="15">
        <f t="shared" si="0"/>
        <v>-2242</v>
      </c>
      <c r="F7" s="15">
        <f t="shared" si="0"/>
        <v>1333</v>
      </c>
      <c r="G7" s="15">
        <f t="shared" si="0"/>
        <v>-909</v>
      </c>
      <c r="H7" s="16">
        <f t="shared" si="0"/>
        <v>-4756</v>
      </c>
      <c r="I7" s="16">
        <f t="shared" si="0"/>
        <v>3523</v>
      </c>
      <c r="J7" s="15">
        <f t="shared" si="0"/>
        <v>-1233</v>
      </c>
      <c r="K7" s="15">
        <f t="shared" si="0"/>
        <v>5625</v>
      </c>
      <c r="L7" s="15">
        <f t="shared" si="0"/>
        <v>3022</v>
      </c>
      <c r="M7" s="15">
        <f t="shared" si="0"/>
        <v>26</v>
      </c>
      <c r="N7" s="41">
        <f>K7+L7+M7</f>
        <v>8673</v>
      </c>
    </row>
    <row r="8" spans="1:14" s="30" customFormat="1" ht="30" customHeight="1">
      <c r="A8" s="92" t="s">
        <v>60</v>
      </c>
      <c r="B8" s="27">
        <f aca="true" t="shared" si="1" ref="B8:M8">SUM(B10:B22)</f>
        <v>-2098</v>
      </c>
      <c r="C8" s="14">
        <f t="shared" si="1"/>
        <v>2076</v>
      </c>
      <c r="D8" s="15">
        <f t="shared" si="1"/>
        <v>-22</v>
      </c>
      <c r="E8" s="15">
        <f t="shared" si="1"/>
        <v>-1849</v>
      </c>
      <c r="F8" s="15">
        <f t="shared" si="1"/>
        <v>1240</v>
      </c>
      <c r="G8" s="15">
        <f t="shared" si="1"/>
        <v>-609</v>
      </c>
      <c r="H8" s="16">
        <f t="shared" si="1"/>
        <v>-3947</v>
      </c>
      <c r="I8" s="16">
        <f t="shared" si="1"/>
        <v>3316</v>
      </c>
      <c r="J8" s="15">
        <f t="shared" si="1"/>
        <v>-631</v>
      </c>
      <c r="K8" s="15">
        <f t="shared" si="1"/>
        <v>5615</v>
      </c>
      <c r="L8" s="15">
        <f t="shared" si="1"/>
        <v>2878</v>
      </c>
      <c r="M8" s="15">
        <f t="shared" si="1"/>
        <v>17</v>
      </c>
      <c r="N8" s="41">
        <f>K8+L8+M8</f>
        <v>8510</v>
      </c>
    </row>
    <row r="9" spans="1:14" s="30" customFormat="1" ht="30" customHeight="1">
      <c r="A9" s="92" t="s">
        <v>61</v>
      </c>
      <c r="B9" s="27">
        <f aca="true" t="shared" si="2" ref="B9:M9">SUM(B23:B28)</f>
        <v>-416</v>
      </c>
      <c r="C9" s="87">
        <f t="shared" si="2"/>
        <v>114</v>
      </c>
      <c r="D9" s="15">
        <f t="shared" si="2"/>
        <v>-302</v>
      </c>
      <c r="E9" s="15">
        <f t="shared" si="2"/>
        <v>-393</v>
      </c>
      <c r="F9" s="15">
        <f t="shared" si="2"/>
        <v>93</v>
      </c>
      <c r="G9" s="15">
        <f t="shared" si="2"/>
        <v>-300</v>
      </c>
      <c r="H9" s="16">
        <f t="shared" si="2"/>
        <v>-809</v>
      </c>
      <c r="I9" s="16">
        <f t="shared" si="2"/>
        <v>207</v>
      </c>
      <c r="J9" s="15">
        <f t="shared" si="2"/>
        <v>-602</v>
      </c>
      <c r="K9" s="15">
        <f t="shared" si="2"/>
        <v>10</v>
      </c>
      <c r="L9" s="15">
        <f t="shared" si="2"/>
        <v>144</v>
      </c>
      <c r="M9" s="15">
        <f t="shared" si="2"/>
        <v>9</v>
      </c>
      <c r="N9" s="41">
        <f>K9+L9+M9</f>
        <v>163</v>
      </c>
    </row>
    <row r="10" spans="1:43" s="30" customFormat="1" ht="30" customHeight="1">
      <c r="A10" s="35" t="s">
        <v>4</v>
      </c>
      <c r="B10" s="86">
        <f>'住民基本台帳人口（令和５年1月1日現在）'!B10-'【参考】住民基本台帳人口（令和４年1月1日現在）'!B10</f>
        <v>-152</v>
      </c>
      <c r="C10" s="88">
        <f>'住民基本台帳人口（令和５年1月1日現在）'!C10-'【参考】住民基本台帳人口（令和４年1月1日現在）'!C10</f>
        <v>262</v>
      </c>
      <c r="D10" s="90">
        <f>'住民基本台帳人口（令和５年1月1日現在）'!D10-'【参考】住民基本台帳人口（令和４年1月1日現在）'!D10</f>
        <v>110</v>
      </c>
      <c r="E10" s="88">
        <f>'住民基本台帳人口（令和５年1月1日現在）'!E10-'【参考】住民基本台帳人口（令和４年1月1日現在）'!E10</f>
        <v>62</v>
      </c>
      <c r="F10" s="88">
        <f>'住民基本台帳人口（令和５年1月1日現在）'!F10-'【参考】住民基本台帳人口（令和４年1月1日現在）'!F10</f>
        <v>133</v>
      </c>
      <c r="G10" s="90">
        <f>'住民基本台帳人口（令和５年1月1日現在）'!G10-'【参考】住民基本台帳人口（令和４年1月1日現在）'!G10</f>
        <v>195</v>
      </c>
      <c r="H10" s="90">
        <f>'住民基本台帳人口（令和５年1月1日現在）'!H10-'【参考】住民基本台帳人口（令和４年1月1日現在）'!H10</f>
        <v>-90</v>
      </c>
      <c r="I10" s="90">
        <f>'住民基本台帳人口（令和５年1月1日現在）'!I10-'【参考】住民基本台帳人口（令和４年1月1日現在）'!I10</f>
        <v>395</v>
      </c>
      <c r="J10" s="90">
        <f>'住民基本台帳人口（令和５年1月1日現在）'!J10-'【参考】住民基本台帳人口（令和４年1月1日現在）'!J10</f>
        <v>305</v>
      </c>
      <c r="K10" s="89">
        <f>'住民基本台帳人口（令和５年1月1日現在）'!K10-'【参考】住民基本台帳人口（令和４年1月1日現在）'!K10</f>
        <v>1750</v>
      </c>
      <c r="L10" s="89">
        <f>'住民基本台帳人口（令和５年1月1日現在）'!L10-'【参考】住民基本台帳人口（令和４年1月1日現在）'!L10</f>
        <v>362</v>
      </c>
      <c r="M10" s="89">
        <f>'住民基本台帳人口（令和５年1月1日現在）'!M10-'【参考】住民基本台帳人口（令和４年1月1日現在）'!M10</f>
        <v>4</v>
      </c>
      <c r="N10" s="117">
        <f>'住民基本台帳人口（令和５年1月1日現在）'!N10-'【参考】住民基本台帳人口（令和４年1月1日現在）'!N10</f>
        <v>2116</v>
      </c>
      <c r="AI10" s="31"/>
      <c r="AJ10" s="31"/>
      <c r="AK10" s="31"/>
      <c r="AL10" s="31"/>
      <c r="AM10" s="31"/>
      <c r="AN10" s="31"/>
      <c r="AO10" s="31"/>
      <c r="AP10" s="31"/>
      <c r="AQ10" s="31"/>
    </row>
    <row r="11" spans="1:43" s="30" customFormat="1" ht="30" customHeight="1">
      <c r="A11" s="36" t="s">
        <v>5</v>
      </c>
      <c r="B11" s="86">
        <f>'住民基本台帳人口（令和５年1月1日現在）'!B11-'【参考】住民基本台帳人口（令和４年1月1日現在）'!B11</f>
        <v>-221</v>
      </c>
      <c r="C11" s="88">
        <f>'住民基本台帳人口（令和５年1月1日現在）'!C11-'【参考】住民基本台帳人口（令和４年1月1日現在）'!C11</f>
        <v>235</v>
      </c>
      <c r="D11" s="90">
        <f>'住民基本台帳人口（令和５年1月1日現在）'!D11-'【参考】住民基本台帳人口（令和４年1月1日現在）'!D11</f>
        <v>14</v>
      </c>
      <c r="E11" s="88">
        <f>'住民基本台帳人口（令和５年1月1日現在）'!E11-'【参考】住民基本台帳人口（令和４年1月1日現在）'!E11</f>
        <v>-428</v>
      </c>
      <c r="F11" s="88">
        <f>'住民基本台帳人口（令和５年1月1日現在）'!F11-'【参考】住民基本台帳人口（令和４年1月1日現在）'!F11</f>
        <v>255</v>
      </c>
      <c r="G11" s="90">
        <f>'住民基本台帳人口（令和５年1月1日現在）'!G11-'【参考】住民基本台帳人口（令和４年1月1日現在）'!G11</f>
        <v>-173</v>
      </c>
      <c r="H11" s="90">
        <f>'住民基本台帳人口（令和５年1月1日現在）'!H11-'【参考】住民基本台帳人口（令和４年1月1日現在）'!H11</f>
        <v>-649</v>
      </c>
      <c r="I11" s="90">
        <f>'住民基本台帳人口（令和５年1月1日現在）'!I11-'【参考】住民基本台帳人口（令和４年1月1日現在）'!I11</f>
        <v>490</v>
      </c>
      <c r="J11" s="90">
        <f>'住民基本台帳人口（令和５年1月1日現在）'!J11-'【参考】住民基本台帳人口（令和４年1月1日現在）'!J11</f>
        <v>-159</v>
      </c>
      <c r="K11" s="89">
        <f>'住民基本台帳人口（令和５年1月1日現在）'!K11-'【参考】住民基本台帳人口（令和４年1月1日現在）'!K11</f>
        <v>484</v>
      </c>
      <c r="L11" s="89">
        <f>'住民基本台帳人口（令和５年1月1日現在）'!L11-'【参考】住民基本台帳人口（令和４年1月1日現在）'!L11</f>
        <v>493</v>
      </c>
      <c r="M11" s="89">
        <f>'住民基本台帳人口（令和５年1月1日現在）'!M11-'【参考】住民基本台帳人口（令和４年1月1日現在）'!M11</f>
        <v>-15</v>
      </c>
      <c r="N11" s="118">
        <f>'住民基本台帳人口（令和５年1月1日現在）'!N11-'【参考】住民基本台帳人口（令和４年1月1日現在）'!N11</f>
        <v>962</v>
      </c>
      <c r="AI11" s="31"/>
      <c r="AJ11" s="31"/>
      <c r="AK11" s="31"/>
      <c r="AL11" s="31"/>
      <c r="AM11" s="31"/>
      <c r="AN11" s="31"/>
      <c r="AO11" s="31"/>
      <c r="AP11" s="31"/>
      <c r="AQ11" s="31"/>
    </row>
    <row r="12" spans="1:43" s="30" customFormat="1" ht="30" customHeight="1">
      <c r="A12" s="36" t="s">
        <v>6</v>
      </c>
      <c r="B12" s="86">
        <f>'住民基本台帳人口（令和５年1月1日現在）'!B12-'【参考】住民基本台帳人口（令和４年1月1日現在）'!B12</f>
        <v>-554</v>
      </c>
      <c r="C12" s="88">
        <f>'住民基本台帳人口（令和５年1月1日現在）'!C12-'【参考】住民基本台帳人口（令和４年1月1日現在）'!C12</f>
        <v>88</v>
      </c>
      <c r="D12" s="90">
        <f>'住民基本台帳人口（令和５年1月1日現在）'!D12-'【参考】住民基本台帳人口（令和４年1月1日現在）'!D12</f>
        <v>-466</v>
      </c>
      <c r="E12" s="88">
        <f>'住民基本台帳人口（令和５年1月1日現在）'!E12-'【参考】住民基本台帳人口（令和４年1月1日現在）'!E12</f>
        <v>-519</v>
      </c>
      <c r="F12" s="88">
        <f>'住民基本台帳人口（令和５年1月1日現在）'!F12-'【参考】住民基本台帳人口（令和４年1月1日現在）'!F12</f>
        <v>144</v>
      </c>
      <c r="G12" s="90">
        <f>'住民基本台帳人口（令和５年1月1日現在）'!G12-'【参考】住民基本台帳人口（令和４年1月1日現在）'!G12</f>
        <v>-375</v>
      </c>
      <c r="H12" s="90">
        <f>'住民基本台帳人口（令和５年1月1日現在）'!H12-'【参考】住民基本台帳人口（令和４年1月1日現在）'!H12</f>
        <v>-1073</v>
      </c>
      <c r="I12" s="90">
        <f>'住民基本台帳人口（令和５年1月1日現在）'!I12-'【参考】住民基本台帳人口（令和４年1月1日現在）'!I12</f>
        <v>232</v>
      </c>
      <c r="J12" s="90">
        <f>'住民基本台帳人口（令和５年1月1日現在）'!J12-'【参考】住民基本台帳人口（令和４年1月1日現在）'!J12</f>
        <v>-841</v>
      </c>
      <c r="K12" s="89">
        <f>'住民基本台帳人口（令和５年1月1日現在）'!K12-'【参考】住民基本台帳人口（令和４年1月1日現在）'!K12</f>
        <v>297</v>
      </c>
      <c r="L12" s="89">
        <f>'住民基本台帳人口（令和５年1月1日現在）'!L12-'【参考】住民基本台帳人口（令和４年1月1日現在）'!L12</f>
        <v>218</v>
      </c>
      <c r="M12" s="89">
        <f>'住民基本台帳人口（令和５年1月1日現在）'!M12-'【参考】住民基本台帳人口（令和４年1月1日現在）'!M12</f>
        <v>5</v>
      </c>
      <c r="N12" s="118">
        <f>'住民基本台帳人口（令和５年1月1日現在）'!N12-'【参考】住民基本台帳人口（令和４年1月1日現在）'!N12</f>
        <v>520</v>
      </c>
      <c r="AI12" s="31"/>
      <c r="AJ12" s="31"/>
      <c r="AK12" s="31"/>
      <c r="AL12" s="31"/>
      <c r="AM12" s="31"/>
      <c r="AN12" s="31"/>
      <c r="AO12" s="31"/>
      <c r="AP12" s="31"/>
      <c r="AQ12" s="31"/>
    </row>
    <row r="13" spans="1:43" s="30" customFormat="1" ht="30" customHeight="1">
      <c r="A13" s="37" t="s">
        <v>7</v>
      </c>
      <c r="B13" s="86">
        <f>'住民基本台帳人口（令和５年1月1日現在）'!B13-'【参考】住民基本台帳人口（令和４年1月1日現在）'!B13</f>
        <v>-171</v>
      </c>
      <c r="C13" s="88">
        <f>'住民基本台帳人口（令和５年1月1日現在）'!C13-'【参考】住民基本台帳人口（令和４年1月1日現在）'!C13</f>
        <v>139</v>
      </c>
      <c r="D13" s="90">
        <f>'住民基本台帳人口（令和５年1月1日現在）'!D13-'【参考】住民基本台帳人口（令和４年1月1日現在）'!D13</f>
        <v>-32</v>
      </c>
      <c r="E13" s="88">
        <f>'住民基本台帳人口（令和５年1月1日現在）'!E13-'【参考】住民基本台帳人口（令和４年1月1日現在）'!E13</f>
        <v>-127</v>
      </c>
      <c r="F13" s="88">
        <f>'住民基本台帳人口（令和５年1月1日現在）'!F13-'【参考】住民基本台帳人口（令和４年1月1日現在）'!F13</f>
        <v>83</v>
      </c>
      <c r="G13" s="90">
        <f>'住民基本台帳人口（令和５年1月1日現在）'!G13-'【参考】住民基本台帳人口（令和４年1月1日現在）'!G13</f>
        <v>-44</v>
      </c>
      <c r="H13" s="90">
        <f>'住民基本台帳人口（令和５年1月1日現在）'!H13-'【参考】住民基本台帳人口（令和４年1月1日現在）'!H13</f>
        <v>-298</v>
      </c>
      <c r="I13" s="90">
        <f>'住民基本台帳人口（令和５年1月1日現在）'!I13-'【参考】住民基本台帳人口（令和４年1月1日現在）'!I13</f>
        <v>222</v>
      </c>
      <c r="J13" s="90">
        <f>'住民基本台帳人口（令和５年1月1日現在）'!J13-'【参考】住民基本台帳人口（令和４年1月1日現在）'!J13</f>
        <v>-76</v>
      </c>
      <c r="K13" s="89">
        <f>'住民基本台帳人口（令和５年1月1日現在）'!K13-'【参考】住民基本台帳人口（令和４年1月1日現在）'!K13</f>
        <v>229</v>
      </c>
      <c r="L13" s="89">
        <f>'住民基本台帳人口（令和５年1月1日現在）'!L13-'【参考】住民基本台帳人口（令和４年1月1日現在）'!L13</f>
        <v>188</v>
      </c>
      <c r="M13" s="89">
        <f>'住民基本台帳人口（令和５年1月1日現在）'!M13-'【参考】住民基本台帳人口（令和４年1月1日現在）'!M13</f>
        <v>7</v>
      </c>
      <c r="N13" s="118">
        <f>'住民基本台帳人口（令和５年1月1日現在）'!N13-'【参考】住民基本台帳人口（令和４年1月1日現在）'!N13</f>
        <v>424</v>
      </c>
      <c r="AI13" s="31"/>
      <c r="AJ13" s="31"/>
      <c r="AK13" s="31"/>
      <c r="AL13" s="31"/>
      <c r="AM13" s="31"/>
      <c r="AN13" s="31"/>
      <c r="AO13" s="31"/>
      <c r="AP13" s="31"/>
      <c r="AQ13" s="31"/>
    </row>
    <row r="14" spans="1:43" s="30" customFormat="1" ht="30" customHeight="1">
      <c r="A14" s="37" t="s">
        <v>8</v>
      </c>
      <c r="B14" s="86">
        <f>'住民基本台帳人口（令和５年1月1日現在）'!B14-'【参考】住民基本台帳人口（令和４年1月1日現在）'!B14</f>
        <v>289</v>
      </c>
      <c r="C14" s="88">
        <f>'住民基本台帳人口（令和５年1月1日現在）'!C14-'【参考】住民基本台帳人口（令和４年1月1日現在）'!C14</f>
        <v>248</v>
      </c>
      <c r="D14" s="90">
        <f>'住民基本台帳人口（令和５年1月1日現在）'!D14-'【参考】住民基本台帳人口（令和４年1月1日現在）'!D14</f>
        <v>537</v>
      </c>
      <c r="E14" s="88">
        <f>'住民基本台帳人口（令和５年1月1日現在）'!E14-'【参考】住民基本台帳人口（令和４年1月1日現在）'!E14</f>
        <v>379</v>
      </c>
      <c r="F14" s="88">
        <f>'住民基本台帳人口（令和５年1月1日現在）'!F14-'【参考】住民基本台帳人口（令和４年1月1日現在）'!F14</f>
        <v>152</v>
      </c>
      <c r="G14" s="90">
        <f>'住民基本台帳人口（令和５年1月1日現在）'!G14-'【参考】住民基本台帳人口（令和４年1月1日現在）'!G14</f>
        <v>531</v>
      </c>
      <c r="H14" s="90">
        <f>'住民基本台帳人口（令和５年1月1日現在）'!H14-'【参考】住民基本台帳人口（令和４年1月1日現在）'!H14</f>
        <v>668</v>
      </c>
      <c r="I14" s="90">
        <f>'住民基本台帳人口（令和５年1月1日現在）'!I14-'【参考】住民基本台帳人口（令和４年1月1日現在）'!I14</f>
        <v>400</v>
      </c>
      <c r="J14" s="90">
        <f>'住民基本台帳人口（令和５年1月1日現在）'!J14-'【参考】住民基本台帳人口（令和４年1月1日現在）'!J14</f>
        <v>1068</v>
      </c>
      <c r="K14" s="89">
        <f>'住民基本台帳人口（令和５年1月1日現在）'!K14-'【参考】住民基本台帳人口（令和４年1月1日現在）'!K14</f>
        <v>854</v>
      </c>
      <c r="L14" s="89">
        <f>'住民基本台帳人口（令和５年1月1日現在）'!L14-'【参考】住民基本台帳人口（令和４年1月1日現在）'!L14</f>
        <v>336</v>
      </c>
      <c r="M14" s="89">
        <f>'住民基本台帳人口（令和５年1月1日現在）'!M14-'【参考】住民基本台帳人口（令和４年1月1日現在）'!M14</f>
        <v>4</v>
      </c>
      <c r="N14" s="118">
        <f>'住民基本台帳人口（令和５年1月1日現在）'!N14-'【参考】住民基本台帳人口（令和４年1月1日現在）'!N14</f>
        <v>1194</v>
      </c>
      <c r="AI14" s="31"/>
      <c r="AJ14" s="31"/>
      <c r="AK14" s="31"/>
      <c r="AL14" s="31"/>
      <c r="AM14" s="31"/>
      <c r="AN14" s="31"/>
      <c r="AO14" s="31"/>
      <c r="AP14" s="31"/>
      <c r="AQ14" s="31"/>
    </row>
    <row r="15" spans="1:43" s="30" customFormat="1" ht="30" customHeight="1">
      <c r="A15" s="37" t="s">
        <v>9</v>
      </c>
      <c r="B15" s="86">
        <f>'住民基本台帳人口（令和５年1月1日現在）'!B15-'【参考】住民基本台帳人口（令和４年1月1日現在）'!B15</f>
        <v>191</v>
      </c>
      <c r="C15" s="88">
        <f>'住民基本台帳人口（令和５年1月1日現在）'!C15-'【参考】住民基本台帳人口（令和４年1月1日現在）'!C15</f>
        <v>47</v>
      </c>
      <c r="D15" s="90">
        <f>'住民基本台帳人口（令和５年1月1日現在）'!D15-'【参考】住民基本台帳人口（令和４年1月1日現在）'!D15</f>
        <v>238</v>
      </c>
      <c r="E15" s="88">
        <f>'住民基本台帳人口（令和５年1月1日現在）'!E15-'【参考】住民基本台帳人口（令和４年1月1日現在）'!E15</f>
        <v>381</v>
      </c>
      <c r="F15" s="88">
        <f>'住民基本台帳人口（令和５年1月1日現在）'!F15-'【参考】住民基本台帳人口（令和４年1月1日現在）'!F15</f>
        <v>20</v>
      </c>
      <c r="G15" s="90">
        <f>'住民基本台帳人口（令和５年1月1日現在）'!G15-'【参考】住民基本台帳人口（令和４年1月1日現在）'!G15</f>
        <v>401</v>
      </c>
      <c r="H15" s="90">
        <f>'住民基本台帳人口（令和５年1月1日現在）'!H15-'【参考】住民基本台帳人口（令和４年1月1日現在）'!H15</f>
        <v>572</v>
      </c>
      <c r="I15" s="90">
        <f>'住民基本台帳人口（令和５年1月1日現在）'!I15-'【参考】住民基本台帳人口（令和４年1月1日現在）'!I15</f>
        <v>67</v>
      </c>
      <c r="J15" s="90">
        <f>'住民基本台帳人口（令和５年1月1日現在）'!J15-'【参考】住民基本台帳人口（令和４年1月1日現在）'!J15</f>
        <v>639</v>
      </c>
      <c r="K15" s="89">
        <f>'住民基本台帳人口（令和５年1月1日現在）'!K15-'【参考】住民基本台帳人口（令和４年1月1日現在）'!K15</f>
        <v>589</v>
      </c>
      <c r="L15" s="89">
        <f>'住民基本台帳人口（令和５年1月1日現在）'!L15-'【参考】住民基本台帳人口（令和４年1月1日現在）'!L15</f>
        <v>57</v>
      </c>
      <c r="M15" s="89">
        <f>'住民基本台帳人口（令和５年1月1日現在）'!M15-'【参考】住民基本台帳人口（令和４年1月1日現在）'!M15</f>
        <v>10</v>
      </c>
      <c r="N15" s="118">
        <f>'住民基本台帳人口（令和５年1月1日現在）'!N15-'【参考】住民基本台帳人口（令和４年1月1日現在）'!N15</f>
        <v>656</v>
      </c>
      <c r="AI15" s="31"/>
      <c r="AJ15" s="31"/>
      <c r="AK15" s="31"/>
      <c r="AL15" s="31"/>
      <c r="AM15" s="31"/>
      <c r="AN15" s="31"/>
      <c r="AO15" s="31"/>
      <c r="AP15" s="31"/>
      <c r="AQ15" s="31"/>
    </row>
    <row r="16" spans="1:43" s="30" customFormat="1" ht="30" customHeight="1">
      <c r="A16" s="37" t="s">
        <v>10</v>
      </c>
      <c r="B16" s="86">
        <f>'住民基本台帳人口（令和５年1月1日現在）'!B16-'【参考】住民基本台帳人口（令和４年1月1日現在）'!B16</f>
        <v>99</v>
      </c>
      <c r="C16" s="88">
        <f>'住民基本台帳人口（令和５年1月1日現在）'!C16-'【参考】住民基本台帳人口（令和４年1月1日現在）'!C16</f>
        <v>69</v>
      </c>
      <c r="D16" s="90">
        <f>'住民基本台帳人口（令和５年1月1日現在）'!D16-'【参考】住民基本台帳人口（令和４年1月1日現在）'!D16</f>
        <v>168</v>
      </c>
      <c r="E16" s="88">
        <f>'住民基本台帳人口（令和５年1月1日現在）'!E16-'【参考】住民基本台帳人口（令和４年1月1日現在）'!E16</f>
        <v>34</v>
      </c>
      <c r="F16" s="88">
        <f>'住民基本台帳人口（令和５年1月1日現在）'!F16-'【参考】住民基本台帳人口（令和４年1月1日現在）'!F16</f>
        <v>12</v>
      </c>
      <c r="G16" s="90">
        <f>'住民基本台帳人口（令和５年1月1日現在）'!G16-'【参考】住民基本台帳人口（令和４年1月1日現在）'!G16</f>
        <v>46</v>
      </c>
      <c r="H16" s="90">
        <f>'住民基本台帳人口（令和５年1月1日現在）'!H16-'【参考】住民基本台帳人口（令和４年1月1日現在）'!H16</f>
        <v>133</v>
      </c>
      <c r="I16" s="90">
        <f>'住民基本台帳人口（令和５年1月1日現在）'!I16-'【参考】住民基本台帳人口（令和４年1月1日現在）'!I16</f>
        <v>81</v>
      </c>
      <c r="J16" s="90">
        <f>'住民基本台帳人口（令和５年1月1日現在）'!J16-'【参考】住民基本台帳人口（令和４年1月1日現在）'!J16</f>
        <v>214</v>
      </c>
      <c r="K16" s="89">
        <f>'住民基本台帳人口（令和５年1月1日現在）'!K16-'【参考】住民基本台帳人口（令和４年1月1日現在）'!K16</f>
        <v>280</v>
      </c>
      <c r="L16" s="89">
        <f>'住民基本台帳人口（令和５年1月1日現在）'!L16-'【参考】住民基本台帳人口（令和４年1月1日現在）'!L16</f>
        <v>79</v>
      </c>
      <c r="M16" s="89">
        <f>'住民基本台帳人口（令和５年1月1日現在）'!M16-'【参考】住民基本台帳人口（令和４年1月1日現在）'!M16</f>
        <v>0</v>
      </c>
      <c r="N16" s="118">
        <f>'住民基本台帳人口（令和５年1月1日現在）'!N16-'【参考】住民基本台帳人口（令和４年1月1日現在）'!N16</f>
        <v>359</v>
      </c>
      <c r="AI16" s="31"/>
      <c r="AJ16" s="31"/>
      <c r="AK16" s="31"/>
      <c r="AL16" s="31"/>
      <c r="AM16" s="31"/>
      <c r="AN16" s="31"/>
      <c r="AO16" s="31"/>
      <c r="AP16" s="31"/>
      <c r="AQ16" s="31"/>
    </row>
    <row r="17" spans="1:43" s="30" customFormat="1" ht="30" customHeight="1">
      <c r="A17" s="37" t="s">
        <v>41</v>
      </c>
      <c r="B17" s="86">
        <f>'住民基本台帳人口（令和５年1月1日現在）'!B17-'【参考】住民基本台帳人口（令和４年1月1日現在）'!B17</f>
        <v>-398</v>
      </c>
      <c r="C17" s="88">
        <f>'住民基本台帳人口（令和５年1月1日現在）'!C17-'【参考】住民基本台帳人口（令和４年1月1日現在）'!C17</f>
        <v>204</v>
      </c>
      <c r="D17" s="90">
        <f>'住民基本台帳人口（令和５年1月1日現在）'!D17-'【参考】住民基本台帳人口（令和４年1月1日現在）'!D17</f>
        <v>-194</v>
      </c>
      <c r="E17" s="88">
        <f>'住民基本台帳人口（令和５年1月1日現在）'!E17-'【参考】住民基本台帳人口（令和４年1月1日現在）'!E17</f>
        <v>-390</v>
      </c>
      <c r="F17" s="88">
        <f>'住民基本台帳人口（令和５年1月1日現在）'!F17-'【参考】住民基本台帳人口（令和４年1月1日現在）'!F17</f>
        <v>111</v>
      </c>
      <c r="G17" s="90">
        <f>'住民基本台帳人口（令和５年1月1日現在）'!G17-'【参考】住民基本台帳人口（令和４年1月1日現在）'!G17</f>
        <v>-279</v>
      </c>
      <c r="H17" s="90">
        <f>'住民基本台帳人口（令和５年1月1日現在）'!H17-'【参考】住民基本台帳人口（令和４年1月1日現在）'!H17</f>
        <v>-788</v>
      </c>
      <c r="I17" s="90">
        <f>'住民基本台帳人口（令和５年1月1日現在）'!I17-'【参考】住民基本台帳人口（令和４年1月1日現在）'!I17</f>
        <v>315</v>
      </c>
      <c r="J17" s="90">
        <f>'住民基本台帳人口（令和５年1月1日現在）'!J17-'【参考】住民基本台帳人口（令和４年1月1日現在）'!J17</f>
        <v>-473</v>
      </c>
      <c r="K17" s="89">
        <f>'住民基本台帳人口（令和５年1月1日現在）'!K17-'【参考】住民基本台帳人口（令和４年1月1日現在）'!K17</f>
        <v>308</v>
      </c>
      <c r="L17" s="89">
        <f>'住民基本台帳人口（令和５年1月1日現在）'!L17-'【参考】住民基本台帳人口（令和４年1月1日現在）'!L17</f>
        <v>260</v>
      </c>
      <c r="M17" s="89">
        <f>'住民基本台帳人口（令和５年1月1日現在）'!M17-'【参考】住民基本台帳人口（令和４年1月1日現在）'!M17</f>
        <v>-2</v>
      </c>
      <c r="N17" s="118">
        <f>'住民基本台帳人口（令和５年1月1日現在）'!N17-'【参考】住民基本台帳人口（令和４年1月1日現在）'!N17</f>
        <v>566</v>
      </c>
      <c r="AI17" s="31"/>
      <c r="AJ17" s="31"/>
      <c r="AK17" s="31"/>
      <c r="AL17" s="31"/>
      <c r="AM17" s="31"/>
      <c r="AN17" s="31"/>
      <c r="AO17" s="31"/>
      <c r="AP17" s="31"/>
      <c r="AQ17" s="31"/>
    </row>
    <row r="18" spans="1:43" s="30" customFormat="1" ht="30" customHeight="1">
      <c r="A18" s="37" t="s">
        <v>11</v>
      </c>
      <c r="B18" s="86">
        <f>'住民基本台帳人口（令和５年1月1日現在）'!B18-'【参考】住民基本台帳人口（令和４年1月1日現在）'!B18</f>
        <v>-71</v>
      </c>
      <c r="C18" s="88">
        <f>'住民基本台帳人口（令和５年1月1日現在）'!C18-'【参考】住民基本台帳人口（令和４年1月1日現在）'!C18</f>
        <v>195</v>
      </c>
      <c r="D18" s="90">
        <f>'住民基本台帳人口（令和５年1月1日現在）'!D18-'【参考】住民基本台帳人口（令和４年1月1日現在）'!D18</f>
        <v>124</v>
      </c>
      <c r="E18" s="88">
        <f>'住民基本台帳人口（令和５年1月1日現在）'!E18-'【参考】住民基本台帳人口（令和４年1月1日現在）'!E18</f>
        <v>-95</v>
      </c>
      <c r="F18" s="88">
        <f>'住民基本台帳人口（令和５年1月1日現在）'!F18-'【参考】住民基本台帳人口（令和４年1月1日現在）'!F18</f>
        <v>24</v>
      </c>
      <c r="G18" s="90">
        <f>'住民基本台帳人口（令和５年1月1日現在）'!G18-'【参考】住民基本台帳人口（令和４年1月1日現在）'!G18</f>
        <v>-71</v>
      </c>
      <c r="H18" s="90">
        <f>'住民基本台帳人口（令和５年1月1日現在）'!H18-'【参考】住民基本台帳人口（令和４年1月1日現在）'!H18</f>
        <v>-166</v>
      </c>
      <c r="I18" s="90">
        <f>'住民基本台帳人口（令和５年1月1日現在）'!I18-'【参考】住民基本台帳人口（令和４年1月1日現在）'!I18</f>
        <v>219</v>
      </c>
      <c r="J18" s="90">
        <f>'住民基本台帳人口（令和５年1月1日現在）'!J18-'【参考】住民基本台帳人口（令和４年1月1日現在）'!J18</f>
        <v>53</v>
      </c>
      <c r="K18" s="89">
        <f>'住民基本台帳人口（令和５年1月1日現在）'!K18-'【参考】住民基本台帳人口（令和４年1月1日現在）'!K18</f>
        <v>197</v>
      </c>
      <c r="L18" s="89">
        <f>'住民基本台帳人口（令和５年1月1日現在）'!L18-'【参考】住民基本台帳人口（令和４年1月1日現在）'!L18</f>
        <v>213</v>
      </c>
      <c r="M18" s="89">
        <f>'住民基本台帳人口（令和５年1月1日現在）'!M18-'【参考】住民基本台帳人口（令和４年1月1日現在）'!M18</f>
        <v>0</v>
      </c>
      <c r="N18" s="118">
        <f>'住民基本台帳人口（令和５年1月1日現在）'!N18-'【参考】住民基本台帳人口（令和４年1月1日現在）'!N18</f>
        <v>410</v>
      </c>
      <c r="AI18" s="31"/>
      <c r="AJ18" s="31"/>
      <c r="AK18" s="31"/>
      <c r="AL18" s="31"/>
      <c r="AM18" s="31"/>
      <c r="AN18" s="31"/>
      <c r="AO18" s="31"/>
      <c r="AP18" s="31"/>
      <c r="AQ18" s="31"/>
    </row>
    <row r="19" spans="1:43" s="30" customFormat="1" ht="30" customHeight="1">
      <c r="A19" s="37" t="s">
        <v>12</v>
      </c>
      <c r="B19" s="86">
        <f>'住民基本台帳人口（令和５年1月1日現在）'!B19-'【参考】住民基本台帳人口（令和４年1月1日現在）'!B19</f>
        <v>-149</v>
      </c>
      <c r="C19" s="88">
        <f>'住民基本台帳人口（令和５年1月1日現在）'!C19-'【参考】住民基本台帳人口（令和４年1月1日現在）'!C19</f>
        <v>223</v>
      </c>
      <c r="D19" s="90">
        <f>'住民基本台帳人口（令和５年1月1日現在）'!D19-'【参考】住民基本台帳人口（令和４年1月1日現在）'!D19</f>
        <v>74</v>
      </c>
      <c r="E19" s="88">
        <f>'住民基本台帳人口（令和５年1月1日現在）'!E19-'【参考】住民基本台帳人口（令和４年1月1日現在）'!E19</f>
        <v>-170</v>
      </c>
      <c r="F19" s="88">
        <f>'住民基本台帳人口（令和５年1月1日現在）'!F19-'【参考】住民基本台帳人口（令和４年1月1日現在）'!F19</f>
        <v>68</v>
      </c>
      <c r="G19" s="90">
        <f>'住民基本台帳人口（令和５年1月1日現在）'!G19-'【参考】住民基本台帳人口（令和４年1月1日現在）'!G19</f>
        <v>-102</v>
      </c>
      <c r="H19" s="90">
        <f>'住民基本台帳人口（令和５年1月1日現在）'!H19-'【参考】住民基本台帳人口（令和４年1月1日現在）'!H19</f>
        <v>-319</v>
      </c>
      <c r="I19" s="90">
        <f>'住民基本台帳人口（令和５年1月1日現在）'!I19-'【参考】住民基本台帳人口（令和４年1月1日現在）'!I19</f>
        <v>291</v>
      </c>
      <c r="J19" s="90">
        <f>'住民基本台帳人口（令和５年1月1日現在）'!J19-'【参考】住民基本台帳人口（令和４年1月1日現在）'!J19</f>
        <v>-28</v>
      </c>
      <c r="K19" s="89">
        <f>'住民基本台帳人口（令和５年1月1日現在）'!K19-'【参考】住民基本台帳人口（令和４年1月1日現在）'!K19</f>
        <v>176</v>
      </c>
      <c r="L19" s="89">
        <f>'住民基本台帳人口（令和５年1月1日現在）'!L19-'【参考】住民基本台帳人口（令和４年1月1日現在）'!L19</f>
        <v>214</v>
      </c>
      <c r="M19" s="89">
        <f>'住民基本台帳人口（令和５年1月1日現在）'!M19-'【参考】住民基本台帳人口（令和４年1月1日現在）'!M19</f>
        <v>1</v>
      </c>
      <c r="N19" s="118">
        <f>'住民基本台帳人口（令和５年1月1日現在）'!N19-'【参考】住民基本台帳人口（令和４年1月1日現在）'!N19</f>
        <v>391</v>
      </c>
      <c r="AI19" s="31"/>
      <c r="AJ19" s="31"/>
      <c r="AK19" s="31"/>
      <c r="AL19" s="31"/>
      <c r="AM19" s="31"/>
      <c r="AN19" s="31"/>
      <c r="AO19" s="31"/>
      <c r="AP19" s="31"/>
      <c r="AQ19" s="31"/>
    </row>
    <row r="20" spans="1:43" s="30" customFormat="1" ht="30" customHeight="1">
      <c r="A20" s="37" t="s">
        <v>13</v>
      </c>
      <c r="B20" s="86">
        <f>'住民基本台帳人口（令和５年1月1日現在）'!B20-'【参考】住民基本台帳人口（令和４年1月1日現在）'!B20</f>
        <v>-323</v>
      </c>
      <c r="C20" s="88">
        <f>'住民基本台帳人口（令和５年1月1日現在）'!C20-'【参考】住民基本台帳人口（令和４年1月1日現在）'!C20</f>
        <v>64</v>
      </c>
      <c r="D20" s="90">
        <f>'住民基本台帳人口（令和５年1月1日現在）'!D20-'【参考】住民基本台帳人口（令和４年1月1日現在）'!D20</f>
        <v>-259</v>
      </c>
      <c r="E20" s="88">
        <f>'住民基本台帳人口（令和５年1月1日現在）'!E20-'【参考】住民基本台帳人口（令和４年1月1日現在）'!E20</f>
        <v>-340</v>
      </c>
      <c r="F20" s="88">
        <f>'住民基本台帳人口（令和５年1月1日現在）'!F20-'【参考】住民基本台帳人口（令和４年1月1日現在）'!F20</f>
        <v>67</v>
      </c>
      <c r="G20" s="90">
        <f>'住民基本台帳人口（令和５年1月1日現在）'!G20-'【参考】住民基本台帳人口（令和４年1月1日現在）'!G20</f>
        <v>-273</v>
      </c>
      <c r="H20" s="90">
        <f>'住民基本台帳人口（令和５年1月1日現在）'!H20-'【参考】住民基本台帳人口（令和４年1月1日現在）'!H20</f>
        <v>-663</v>
      </c>
      <c r="I20" s="90">
        <f>'住民基本台帳人口（令和５年1月1日現在）'!I20-'【参考】住民基本台帳人口（令和４年1月1日現在）'!I20</f>
        <v>131</v>
      </c>
      <c r="J20" s="90">
        <f>'住民基本台帳人口（令和５年1月1日現在）'!J20-'【参考】住民基本台帳人口（令和４年1月1日現在）'!J20</f>
        <v>-532</v>
      </c>
      <c r="K20" s="89">
        <f>'住民基本台帳人口（令和５年1月1日現在）'!K20-'【参考】住民基本台帳人口（令和４年1月1日現在）'!K20</f>
        <v>58</v>
      </c>
      <c r="L20" s="89">
        <f>'住民基本台帳人口（令和５年1月1日現在）'!L20-'【参考】住民基本台帳人口（令和４年1月1日現在）'!L20</f>
        <v>116</v>
      </c>
      <c r="M20" s="89">
        <f>'住民基本台帳人口（令和５年1月1日現在）'!M20-'【参考】住民基本台帳人口（令和４年1月1日現在）'!M20</f>
        <v>4</v>
      </c>
      <c r="N20" s="118">
        <f>'住民基本台帳人口（令和５年1月1日現在）'!N20-'【参考】住民基本台帳人口（令和４年1月1日現在）'!N20</f>
        <v>178</v>
      </c>
      <c r="AI20" s="31"/>
      <c r="AJ20" s="31"/>
      <c r="AK20" s="31"/>
      <c r="AL20" s="31"/>
      <c r="AM20" s="31"/>
      <c r="AN20" s="31"/>
      <c r="AO20" s="31"/>
      <c r="AP20" s="31"/>
      <c r="AQ20" s="31"/>
    </row>
    <row r="21" spans="1:43" s="30" customFormat="1" ht="30" customHeight="1">
      <c r="A21" s="37" t="s">
        <v>14</v>
      </c>
      <c r="B21" s="86">
        <f>'住民基本台帳人口（令和５年1月1日現在）'!B21-'【参考】住民基本台帳人口（令和４年1月1日現在）'!B21</f>
        <v>-451</v>
      </c>
      <c r="C21" s="88">
        <f>'住民基本台帳人口（令和５年1月1日現在）'!C21-'【参考】住民基本台帳人口（令和４年1月1日現在）'!C21</f>
        <v>301</v>
      </c>
      <c r="D21" s="90">
        <f>'住民基本台帳人口（令和５年1月1日現在）'!D21-'【参考】住民基本台帳人口（令和４年1月1日現在）'!D21</f>
        <v>-150</v>
      </c>
      <c r="E21" s="88">
        <f>'住民基本台帳人口（令和５年1月1日現在）'!E21-'【参考】住民基本台帳人口（令和４年1月1日現在）'!E21</f>
        <v>-430</v>
      </c>
      <c r="F21" s="88">
        <f>'住民基本台帳人口（令和５年1月1日現在）'!F21-'【参考】住民基本台帳人口（令和４年1月1日現在）'!F21</f>
        <v>154</v>
      </c>
      <c r="G21" s="90">
        <f>'住民基本台帳人口（令和５年1月1日現在）'!G21-'【参考】住民基本台帳人口（令和４年1月1日現在）'!G21</f>
        <v>-276</v>
      </c>
      <c r="H21" s="90">
        <f>'住民基本台帳人口（令和５年1月1日現在）'!H21-'【参考】住民基本台帳人口（令和４年1月1日現在）'!H21</f>
        <v>-881</v>
      </c>
      <c r="I21" s="90">
        <f>'住民基本台帳人口（令和５年1月1日現在）'!I21-'【参考】住民基本台帳人口（令和４年1月1日現在）'!I21</f>
        <v>455</v>
      </c>
      <c r="J21" s="90">
        <f>'住民基本台帳人口（令和５年1月1日現在）'!J21-'【参考】住民基本台帳人口（令和４年1月1日現在）'!J21</f>
        <v>-426</v>
      </c>
      <c r="K21" s="89">
        <f>'住民基本台帳人口（令和５年1月1日現在）'!K21-'【参考】住民基本台帳人口（令和４年1月1日現在）'!K21</f>
        <v>318</v>
      </c>
      <c r="L21" s="89">
        <f>'住民基本台帳人口（令和５年1月1日現在）'!L21-'【参考】住民基本台帳人口（令和４年1月1日現在）'!L21</f>
        <v>324</v>
      </c>
      <c r="M21" s="89">
        <f>'住民基本台帳人口（令和５年1月1日現在）'!M21-'【参考】住民基本台帳人口（令和４年1月1日現在）'!M21</f>
        <v>1</v>
      </c>
      <c r="N21" s="118">
        <f>'住民基本台帳人口（令和５年1月1日現在）'!N21-'【参考】住民基本台帳人口（令和４年1月1日現在）'!N21</f>
        <v>643</v>
      </c>
      <c r="AI21" s="31"/>
      <c r="AJ21" s="31"/>
      <c r="AK21" s="31"/>
      <c r="AL21" s="31"/>
      <c r="AM21" s="31"/>
      <c r="AN21" s="31"/>
      <c r="AO21" s="31"/>
      <c r="AP21" s="31"/>
      <c r="AQ21" s="31"/>
    </row>
    <row r="22" spans="1:43" s="30" customFormat="1" ht="30" customHeight="1">
      <c r="A22" s="37" t="s">
        <v>15</v>
      </c>
      <c r="B22" s="86">
        <f>'住民基本台帳人口（令和５年1月1日現在）'!B22-'【参考】住民基本台帳人口（令和４年1月1日現在）'!B22</f>
        <v>-187</v>
      </c>
      <c r="C22" s="88">
        <f>'住民基本台帳人口（令和５年1月1日現在）'!C22-'【参考】住民基本台帳人口（令和４年1月1日現在）'!C22</f>
        <v>1</v>
      </c>
      <c r="D22" s="90">
        <f>'住民基本台帳人口（令和５年1月1日現在）'!D22-'【参考】住民基本台帳人口（令和４年1月1日現在）'!D22</f>
        <v>-186</v>
      </c>
      <c r="E22" s="88">
        <f>'住民基本台帳人口（令和５年1月1日現在）'!E22-'【参考】住民基本台帳人口（令和４年1月1日現在）'!E22</f>
        <v>-206</v>
      </c>
      <c r="F22" s="88">
        <f>'住民基本台帳人口（令和５年1月1日現在）'!F22-'【参考】住民基本台帳人口（令和４年1月1日現在）'!F22</f>
        <v>17</v>
      </c>
      <c r="G22" s="90">
        <f>'住民基本台帳人口（令和５年1月1日現在）'!G22-'【参考】住民基本台帳人口（令和４年1月1日現在）'!G22</f>
        <v>-189</v>
      </c>
      <c r="H22" s="90">
        <f>'住民基本台帳人口（令和５年1月1日現在）'!H22-'【参考】住民基本台帳人口（令和４年1月1日現在）'!H22</f>
        <v>-393</v>
      </c>
      <c r="I22" s="90">
        <f>'住民基本台帳人口（令和５年1月1日現在）'!I22-'【参考】住民基本台帳人口（令和４年1月1日現在）'!I22</f>
        <v>18</v>
      </c>
      <c r="J22" s="90">
        <f>'住民基本台帳人口（令和５年1月1日現在）'!J22-'【参考】住民基本台帳人口（令和４年1月1日現在）'!J22</f>
        <v>-375</v>
      </c>
      <c r="K22" s="89">
        <f>'住民基本台帳人口（令和５年1月1日現在）'!K22-'【参考】住民基本台帳人口（令和４年1月1日現在）'!K22</f>
        <v>75</v>
      </c>
      <c r="L22" s="89">
        <f>'住民基本台帳人口（令和５年1月1日現在）'!L22-'【参考】住民基本台帳人口（令和４年1月1日現在）'!L22</f>
        <v>18</v>
      </c>
      <c r="M22" s="89">
        <f>'住民基本台帳人口（令和５年1月1日現在）'!M22-'【参考】住民基本台帳人口（令和４年1月1日現在）'!M22</f>
        <v>-2</v>
      </c>
      <c r="N22" s="118">
        <f>'住民基本台帳人口（令和５年1月1日現在）'!N22-'【参考】住民基本台帳人口（令和４年1月1日現在）'!N22</f>
        <v>91</v>
      </c>
      <c r="AI22" s="31"/>
      <c r="AJ22" s="31"/>
      <c r="AK22" s="31"/>
      <c r="AL22" s="31"/>
      <c r="AM22" s="31"/>
      <c r="AN22" s="31"/>
      <c r="AO22" s="31"/>
      <c r="AP22" s="31"/>
      <c r="AQ22" s="31"/>
    </row>
    <row r="23" spans="1:43" s="30" customFormat="1" ht="30" customHeight="1">
      <c r="A23" s="37" t="s">
        <v>16</v>
      </c>
      <c r="B23" s="86">
        <f>'住民基本台帳人口（令和５年1月1日現在）'!B23-'【参考】住民基本台帳人口（令和４年1月1日現在）'!B23</f>
        <v>-164</v>
      </c>
      <c r="C23" s="88">
        <f>'住民基本台帳人口（令和５年1月1日現在）'!C23-'【参考】住民基本台帳人口（令和４年1月1日現在）'!C23</f>
        <v>70</v>
      </c>
      <c r="D23" s="90">
        <f>'住民基本台帳人口（令和５年1月1日現在）'!D23-'【参考】住民基本台帳人口（令和４年1月1日現在）'!D23</f>
        <v>-94</v>
      </c>
      <c r="E23" s="88">
        <f>'住民基本台帳人口（令和５年1月1日現在）'!E23-'【参考】住民基本台帳人口（令和４年1月1日現在）'!E23</f>
        <v>-104</v>
      </c>
      <c r="F23" s="88">
        <f>'住民基本台帳人口（令和５年1月1日現在）'!F23-'【参考】住民基本台帳人口（令和４年1月1日現在）'!F23</f>
        <v>25</v>
      </c>
      <c r="G23" s="90">
        <f>'住民基本台帳人口（令和５年1月1日現在）'!G23-'【参考】住民基本台帳人口（令和４年1月1日現在）'!G23</f>
        <v>-79</v>
      </c>
      <c r="H23" s="90">
        <f>'住民基本台帳人口（令和５年1月1日現在）'!H23-'【参考】住民基本台帳人口（令和４年1月1日現在）'!H23</f>
        <v>-268</v>
      </c>
      <c r="I23" s="90">
        <f>'住民基本台帳人口（令和５年1月1日現在）'!I23-'【参考】住民基本台帳人口（令和４年1月1日現在）'!I23</f>
        <v>95</v>
      </c>
      <c r="J23" s="90">
        <f>'住民基本台帳人口（令和５年1月1日現在）'!J23-'【参考】住民基本台帳人口（令和４年1月1日現在）'!J23</f>
        <v>-173</v>
      </c>
      <c r="K23" s="89">
        <f>'住民基本台帳人口（令和５年1月1日現在）'!K23-'【参考】住民基本台帳人口（令和４年1月1日現在）'!K23</f>
        <v>66</v>
      </c>
      <c r="L23" s="89">
        <f>'住民基本台帳人口（令和５年1月1日現在）'!L23-'【参考】住民基本台帳人口（令和４年1月1日現在）'!L23</f>
        <v>72</v>
      </c>
      <c r="M23" s="89">
        <f>'住民基本台帳人口（令和５年1月1日現在）'!M23-'【参考】住民基本台帳人口（令和４年1月1日現在）'!M23</f>
        <v>0</v>
      </c>
      <c r="N23" s="118">
        <f>'住民基本台帳人口（令和５年1月1日現在）'!N23-'【参考】住民基本台帳人口（令和４年1月1日現在）'!N23</f>
        <v>138</v>
      </c>
      <c r="AI23" s="31"/>
      <c r="AJ23" s="31"/>
      <c r="AK23" s="31"/>
      <c r="AL23" s="31"/>
      <c r="AM23" s="31"/>
      <c r="AN23" s="31"/>
      <c r="AO23" s="31"/>
      <c r="AP23" s="31"/>
      <c r="AQ23" s="31"/>
    </row>
    <row r="24" spans="1:43" s="30" customFormat="1" ht="30" customHeight="1">
      <c r="A24" s="37" t="s">
        <v>17</v>
      </c>
      <c r="B24" s="86">
        <f>'住民基本台帳人口（令和５年1月1日現在）'!B24-'【参考】住民基本台帳人口（令和４年1月1日現在）'!B24</f>
        <v>-114</v>
      </c>
      <c r="C24" s="88">
        <f>'住民基本台帳人口（令和５年1月1日現在）'!C24-'【参考】住民基本台帳人口（令和４年1月1日現在）'!C24</f>
        <v>8</v>
      </c>
      <c r="D24" s="90">
        <f>'住民基本台帳人口（令和５年1月1日現在）'!D24-'【参考】住民基本台帳人口（令和４年1月1日現在）'!D24</f>
        <v>-106</v>
      </c>
      <c r="E24" s="88">
        <f>'住民基本台帳人口（令和５年1月1日現在）'!E24-'【参考】住民基本台帳人口（令和４年1月1日現在）'!E24</f>
        <v>-81</v>
      </c>
      <c r="F24" s="88">
        <f>'住民基本台帳人口（令和５年1月1日現在）'!F24-'【参考】住民基本台帳人口（令和４年1月1日現在）'!F24</f>
        <v>6</v>
      </c>
      <c r="G24" s="90">
        <f>'住民基本台帳人口（令和５年1月1日現在）'!G24-'【参考】住民基本台帳人口（令和４年1月1日現在）'!G24</f>
        <v>-75</v>
      </c>
      <c r="H24" s="90">
        <f>'住民基本台帳人口（令和５年1月1日現在）'!H24-'【参考】住民基本台帳人口（令和４年1月1日現在）'!H24</f>
        <v>-195</v>
      </c>
      <c r="I24" s="90">
        <f>'住民基本台帳人口（令和５年1月1日現在）'!I24-'【参考】住民基本台帳人口（令和４年1月1日現在）'!I24</f>
        <v>14</v>
      </c>
      <c r="J24" s="90">
        <f>'住民基本台帳人口（令和５年1月1日現在）'!J24-'【参考】住民基本台帳人口（令和４年1月1日現在）'!J24</f>
        <v>-181</v>
      </c>
      <c r="K24" s="89">
        <f>'住民基本台帳人口（令和５年1月1日現在）'!K24-'【参考】住民基本台帳人口（令和４年1月1日現在）'!K24</f>
        <v>-8</v>
      </c>
      <c r="L24" s="89">
        <f>'住民基本台帳人口（令和５年1月1日現在）'!L24-'【参考】住民基本台帳人口（令和４年1月1日現在）'!L24</f>
        <v>19</v>
      </c>
      <c r="M24" s="89">
        <f>'住民基本台帳人口（令和５年1月1日現在）'!M24-'【参考】住民基本台帳人口（令和４年1月1日現在）'!M24</f>
        <v>4</v>
      </c>
      <c r="N24" s="118">
        <f>'住民基本台帳人口（令和５年1月1日現在）'!N24-'【参考】住民基本台帳人口（令和４年1月1日現在）'!N24</f>
        <v>15</v>
      </c>
      <c r="AI24" s="31"/>
      <c r="AJ24" s="31"/>
      <c r="AK24" s="31"/>
      <c r="AL24" s="31"/>
      <c r="AM24" s="31"/>
      <c r="AN24" s="31"/>
      <c r="AO24" s="31"/>
      <c r="AP24" s="31"/>
      <c r="AQ24" s="31"/>
    </row>
    <row r="25" spans="1:43" s="30" customFormat="1" ht="30" customHeight="1">
      <c r="A25" s="37" t="s">
        <v>18</v>
      </c>
      <c r="B25" s="86">
        <f>'住民基本台帳人口（令和５年1月1日現在）'!B25-'【参考】住民基本台帳人口（令和４年1月1日現在）'!B25</f>
        <v>-67</v>
      </c>
      <c r="C25" s="88">
        <f>'住民基本台帳人口（令和５年1月1日現在）'!C25-'【参考】住民基本台帳人口（令和４年1月1日現在）'!C25</f>
        <v>25</v>
      </c>
      <c r="D25" s="90">
        <f>'住民基本台帳人口（令和５年1月1日現在）'!D25-'【参考】住民基本台帳人口（令和４年1月1日現在）'!D25</f>
        <v>-42</v>
      </c>
      <c r="E25" s="88">
        <f>'住民基本台帳人口（令和５年1月1日現在）'!E25-'【参考】住民基本台帳人口（令和４年1月1日現在）'!E25</f>
        <v>-63</v>
      </c>
      <c r="F25" s="88">
        <f>'住民基本台帳人口（令和５年1月1日現在）'!F25-'【参考】住民基本台帳人口（令和４年1月1日現在）'!F25</f>
        <v>48</v>
      </c>
      <c r="G25" s="90">
        <f>'住民基本台帳人口（令和５年1月1日現在）'!G25-'【参考】住民基本台帳人口（令和４年1月1日現在）'!G25</f>
        <v>-15</v>
      </c>
      <c r="H25" s="90">
        <f>'住民基本台帳人口（令和５年1月1日現在）'!H25-'【参考】住民基本台帳人口（令和４年1月1日現在）'!H25</f>
        <v>-130</v>
      </c>
      <c r="I25" s="90">
        <f>'住民基本台帳人口（令和５年1月1日現在）'!I25-'【参考】住民基本台帳人口（令和４年1月1日現在）'!I25</f>
        <v>73</v>
      </c>
      <c r="J25" s="90">
        <f>'住民基本台帳人口（令和５年1月1日現在）'!J25-'【参考】住民基本台帳人口（令和４年1月1日現在）'!J25</f>
        <v>-57</v>
      </c>
      <c r="K25" s="89">
        <f>'住民基本台帳人口（令和５年1月1日現在）'!K25-'【参考】住民基本台帳人口（令和４年1月1日現在）'!K25</f>
        <v>53</v>
      </c>
      <c r="L25" s="89">
        <f>'住民基本台帳人口（令和５年1月1日現在）'!L25-'【参考】住民基本台帳人口（令和４年1月1日現在）'!L25</f>
        <v>44</v>
      </c>
      <c r="M25" s="89">
        <f>'住民基本台帳人口（令和５年1月1日現在）'!M25-'【参考】住民基本台帳人口（令和４年1月1日現在）'!M25</f>
        <v>1</v>
      </c>
      <c r="N25" s="118">
        <f>'住民基本台帳人口（令和５年1月1日現在）'!N25-'【参考】住民基本台帳人口（令和４年1月1日現在）'!N25</f>
        <v>98</v>
      </c>
      <c r="AI25" s="31"/>
      <c r="AJ25" s="31"/>
      <c r="AK25" s="31"/>
      <c r="AL25" s="31"/>
      <c r="AM25" s="31"/>
      <c r="AN25" s="31"/>
      <c r="AO25" s="31"/>
      <c r="AP25" s="31"/>
      <c r="AQ25" s="31"/>
    </row>
    <row r="26" spans="1:43" s="30" customFormat="1" ht="30" customHeight="1">
      <c r="A26" s="37" t="s">
        <v>19</v>
      </c>
      <c r="B26" s="86">
        <f>'住民基本台帳人口（令和５年1月1日現在）'!B26-'【参考】住民基本台帳人口（令和４年1月1日現在）'!B26</f>
        <v>-2</v>
      </c>
      <c r="C26" s="88">
        <f>'住民基本台帳人口（令和５年1月1日現在）'!C26-'【参考】住民基本台帳人口（令和４年1月1日現在）'!C26</f>
        <v>0</v>
      </c>
      <c r="D26" s="90">
        <f>'住民基本台帳人口（令和５年1月1日現在）'!D26-'【参考】住民基本台帳人口（令和４年1月1日現在）'!D26</f>
        <v>-2</v>
      </c>
      <c r="E26" s="88">
        <f>'住民基本台帳人口（令和５年1月1日現在）'!E26-'【参考】住民基本台帳人口（令和４年1月1日現在）'!E26</f>
        <v>-55</v>
      </c>
      <c r="F26" s="88">
        <f>'住民基本台帳人口（令和５年1月1日現在）'!F26-'【参考】住民基本台帳人口（令和４年1月1日現在）'!F26</f>
        <v>13</v>
      </c>
      <c r="G26" s="90">
        <f>'住民基本台帳人口（令和５年1月1日現在）'!G26-'【参考】住民基本台帳人口（令和４年1月1日現在）'!G26</f>
        <v>-42</v>
      </c>
      <c r="H26" s="90">
        <f>'住民基本台帳人口（令和５年1月1日現在）'!H26-'【参考】住民基本台帳人口（令和４年1月1日現在）'!H26</f>
        <v>-57</v>
      </c>
      <c r="I26" s="90">
        <f>'住民基本台帳人口（令和５年1月1日現在）'!I26-'【参考】住民基本台帳人口（令和４年1月1日現在）'!I26</f>
        <v>13</v>
      </c>
      <c r="J26" s="90">
        <f>'住民基本台帳人口（令和５年1月1日現在）'!J26-'【参考】住民基本台帳人口（令和４年1月1日現在）'!J26</f>
        <v>-44</v>
      </c>
      <c r="K26" s="89">
        <f>'住民基本台帳人口（令和５年1月1日現在）'!K26-'【参考】住民基本台帳人口（令和４年1月1日現在）'!K26</f>
        <v>-93</v>
      </c>
      <c r="L26" s="89">
        <f>'住民基本台帳人口（令和５年1月1日現在）'!L26-'【参考】住民基本台帳人口（令和４年1月1日現在）'!L26</f>
        <v>1</v>
      </c>
      <c r="M26" s="89">
        <f>'住民基本台帳人口（令和５年1月1日現在）'!M26-'【参考】住民基本台帳人口（令和４年1月1日現在）'!M26</f>
        <v>4</v>
      </c>
      <c r="N26" s="118">
        <f>'住民基本台帳人口（令和５年1月1日現在）'!N26-'【参考】住民基本台帳人口（令和４年1月1日現在）'!N26</f>
        <v>-88</v>
      </c>
      <c r="AI26" s="31"/>
      <c r="AJ26" s="31"/>
      <c r="AK26" s="31"/>
      <c r="AL26" s="31"/>
      <c r="AM26" s="31"/>
      <c r="AN26" s="31"/>
      <c r="AO26" s="31"/>
      <c r="AP26" s="31"/>
      <c r="AQ26" s="31"/>
    </row>
    <row r="27" spans="1:43" s="30" customFormat="1" ht="30" customHeight="1">
      <c r="A27" s="37" t="s">
        <v>20</v>
      </c>
      <c r="B27" s="86">
        <f>'住民基本台帳人口（令和５年1月1日現在）'!B27-'【参考】住民基本台帳人口（令和４年1月1日現在）'!B27</f>
        <v>-47</v>
      </c>
      <c r="C27" s="88">
        <f>'住民基本台帳人口（令和５年1月1日現在）'!C27-'【参考】住民基本台帳人口（令和４年1月1日現在）'!C27</f>
        <v>12</v>
      </c>
      <c r="D27" s="90">
        <f>'住民基本台帳人口（令和５年1月1日現在）'!D27-'【参考】住民基本台帳人口（令和４年1月1日現在）'!D27</f>
        <v>-35</v>
      </c>
      <c r="E27" s="88">
        <f>'住民基本台帳人口（令和５年1月1日現在）'!E27-'【参考】住民基本台帳人口（令和４年1月1日現在）'!E27</f>
        <v>-52</v>
      </c>
      <c r="F27" s="88">
        <f>'住民基本台帳人口（令和５年1月1日現在）'!F27-'【参考】住民基本台帳人口（令和４年1月1日現在）'!F27</f>
        <v>1</v>
      </c>
      <c r="G27" s="90">
        <f>'住民基本台帳人口（令和５年1月1日現在）'!G27-'【参考】住民基本台帳人口（令和４年1月1日現在）'!G27</f>
        <v>-51</v>
      </c>
      <c r="H27" s="90">
        <f>'住民基本台帳人口（令和５年1月1日現在）'!H27-'【参考】住民基本台帳人口（令和４年1月1日現在）'!H27</f>
        <v>-99</v>
      </c>
      <c r="I27" s="90">
        <f>'住民基本台帳人口（令和５年1月1日現在）'!I27-'【参考】住民基本台帳人口（令和４年1月1日現在）'!I27</f>
        <v>13</v>
      </c>
      <c r="J27" s="90">
        <f>'住民基本台帳人口（令和５年1月1日現在）'!J27-'【参考】住民基本台帳人口（令和４年1月1日現在）'!J27</f>
        <v>-86</v>
      </c>
      <c r="K27" s="89">
        <f>'住民基本台帳人口（令和５年1月1日現在）'!K27-'【参考】住民基本台帳人口（令和４年1月1日現在）'!K27</f>
        <v>-19</v>
      </c>
      <c r="L27" s="89">
        <f>'住民基本台帳人口（令和５年1月1日現在）'!L27-'【参考】住民基本台帳人口（令和４年1月1日現在）'!L27</f>
        <v>8</v>
      </c>
      <c r="M27" s="89">
        <f>'住民基本台帳人口（令和５年1月1日現在）'!M27-'【参考】住民基本台帳人口（令和４年1月1日現在）'!M27</f>
        <v>1</v>
      </c>
      <c r="N27" s="118">
        <f>'住民基本台帳人口（令和５年1月1日現在）'!N27-'【参考】住民基本台帳人口（令和４年1月1日現在）'!N27</f>
        <v>-10</v>
      </c>
      <c r="AI27" s="31"/>
      <c r="AJ27" s="31"/>
      <c r="AK27" s="31"/>
      <c r="AL27" s="31"/>
      <c r="AM27" s="31"/>
      <c r="AN27" s="31"/>
      <c r="AO27" s="31"/>
      <c r="AP27" s="31"/>
      <c r="AQ27" s="31"/>
    </row>
    <row r="28" spans="1:43" s="30" customFormat="1" ht="30" customHeight="1" thickBot="1">
      <c r="A28" s="112" t="s">
        <v>21</v>
      </c>
      <c r="B28" s="113">
        <f>'住民基本台帳人口（令和５年1月1日現在）'!B28-'【参考】住民基本台帳人口（令和４年1月1日現在）'!B28</f>
        <v>-22</v>
      </c>
      <c r="C28" s="114">
        <f>'住民基本台帳人口（令和５年1月1日現在）'!C28-'【参考】住民基本台帳人口（令和４年1月1日現在）'!C28</f>
        <v>-1</v>
      </c>
      <c r="D28" s="115">
        <f>'住民基本台帳人口（令和５年1月1日現在）'!D28-'【参考】住民基本台帳人口（令和４年1月1日現在）'!D28</f>
        <v>-23</v>
      </c>
      <c r="E28" s="114">
        <f>'住民基本台帳人口（令和５年1月1日現在）'!E28-'【参考】住民基本台帳人口（令和４年1月1日現在）'!E28</f>
        <v>-38</v>
      </c>
      <c r="F28" s="114">
        <f>'住民基本台帳人口（令和５年1月1日現在）'!F28-'【参考】住民基本台帳人口（令和４年1月1日現在）'!F28</f>
        <v>0</v>
      </c>
      <c r="G28" s="115">
        <f>'住民基本台帳人口（令和５年1月1日現在）'!G28-'【参考】住民基本台帳人口（令和４年1月1日現在）'!G28</f>
        <v>-38</v>
      </c>
      <c r="H28" s="115">
        <f>'住民基本台帳人口（令和５年1月1日現在）'!H28-'【参考】住民基本台帳人口（令和４年1月1日現在）'!H28</f>
        <v>-60</v>
      </c>
      <c r="I28" s="115">
        <f>'住民基本台帳人口（令和５年1月1日現在）'!I28-'【参考】住民基本台帳人口（令和４年1月1日現在）'!I28</f>
        <v>-1</v>
      </c>
      <c r="J28" s="115">
        <f>'住民基本台帳人口（令和５年1月1日現在）'!J28-'【参考】住民基本台帳人口（令和４年1月1日現在）'!J28</f>
        <v>-61</v>
      </c>
      <c r="K28" s="116">
        <f>'住民基本台帳人口（令和５年1月1日現在）'!K28-'【参考】住民基本台帳人口（令和４年1月1日現在）'!K28</f>
        <v>11</v>
      </c>
      <c r="L28" s="116">
        <f>'住民基本台帳人口（令和５年1月1日現在）'!L28-'【参考】住民基本台帳人口（令和４年1月1日現在）'!L28</f>
        <v>0</v>
      </c>
      <c r="M28" s="116">
        <f>'住民基本台帳人口（令和５年1月1日現在）'!M28-'【参考】住民基本台帳人口（令和４年1月1日現在）'!M28</f>
        <v>-1</v>
      </c>
      <c r="N28" s="119">
        <f>'住民基本台帳人口（令和５年1月1日現在）'!N28-'【参考】住民基本台帳人口（令和４年1月1日現在）'!N28</f>
        <v>10</v>
      </c>
      <c r="AI28" s="31"/>
      <c r="AJ28" s="31"/>
      <c r="AK28" s="31"/>
      <c r="AL28" s="31"/>
      <c r="AM28" s="31"/>
      <c r="AN28" s="31"/>
      <c r="AO28" s="31"/>
      <c r="AP28" s="31"/>
      <c r="AQ28" s="31"/>
    </row>
    <row r="29" spans="1:14" ht="50.25" customHeight="1">
      <c r="A29" s="164"/>
      <c r="B29" s="164"/>
      <c r="C29" s="164"/>
      <c r="D29" s="164"/>
      <c r="E29" s="164"/>
      <c r="F29" s="164"/>
      <c r="G29" s="164"/>
      <c r="H29" s="164"/>
      <c r="I29" s="164"/>
      <c r="J29" s="164"/>
      <c r="K29" s="164"/>
      <c r="L29" s="164"/>
      <c r="M29" s="164"/>
      <c r="N29" s="164"/>
    </row>
  </sheetData>
  <sheetProtection/>
  <mergeCells count="11">
    <mergeCell ref="L5:L6"/>
    <mergeCell ref="N5:N6"/>
    <mergeCell ref="K5:K6"/>
    <mergeCell ref="M5:M6"/>
    <mergeCell ref="A29:N29"/>
    <mergeCell ref="B2:L2"/>
    <mergeCell ref="B4:J4"/>
    <mergeCell ref="K4:N4"/>
    <mergeCell ref="B5:D5"/>
    <mergeCell ref="E5:G5"/>
    <mergeCell ref="H5:J5"/>
  </mergeCells>
  <printOptions/>
  <pageMargins left="0.7874015748031497" right="0.7874015748031497" top="0.7480314960629921" bottom="0.7480314960629921" header="0.5118110236220472" footer="0.5118110236220472"/>
  <pageSetup fitToHeight="0"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dimension ref="A1:BQ95"/>
  <sheetViews>
    <sheetView view="pageBreakPreview" zoomScale="80" zoomScaleNormal="80" zoomScaleSheetLayoutView="8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G17" sqref="G17:BQ70"/>
    </sheetView>
  </sheetViews>
  <sheetFormatPr defaultColWidth="10.75" defaultRowHeight="18"/>
  <cols>
    <col min="1" max="1" width="1.91015625" style="0" customWidth="1"/>
    <col min="2" max="2" width="10.25" style="0" customWidth="1"/>
    <col min="3" max="3" width="2.75" style="0" customWidth="1"/>
    <col min="4" max="6" width="7.75" style="0" customWidth="1"/>
    <col min="7" max="69" width="6" style="0" customWidth="1"/>
  </cols>
  <sheetData>
    <row r="1" spans="2:5" ht="16.5">
      <c r="B1" s="1"/>
      <c r="E1" s="2" t="s">
        <v>87</v>
      </c>
    </row>
    <row r="2" ht="16.5">
      <c r="B2" s="1"/>
    </row>
    <row r="3" spans="2:11" ht="16.5">
      <c r="B3" s="7" t="s">
        <v>50</v>
      </c>
      <c r="C3" s="7"/>
      <c r="D3" s="7"/>
      <c r="E3" s="7"/>
      <c r="F3" s="7"/>
      <c r="J3" s="3"/>
      <c r="K3" s="4"/>
    </row>
    <row r="4" spans="2:11" ht="16.5">
      <c r="B4" s="7" t="s">
        <v>88</v>
      </c>
      <c r="C4" s="7"/>
      <c r="D4" s="5"/>
      <c r="E4" s="5"/>
      <c r="F4" s="5"/>
      <c r="J4" s="3"/>
      <c r="K4" s="4"/>
    </row>
    <row r="5" ht="16.5" thickBot="1"/>
    <row r="6" spans="1:69" ht="16.5">
      <c r="A6" s="47"/>
      <c r="B6" s="48"/>
      <c r="C6" s="49" t="s">
        <v>22</v>
      </c>
      <c r="D6" s="175" t="s">
        <v>23</v>
      </c>
      <c r="E6" s="166"/>
      <c r="F6" s="167"/>
      <c r="G6" s="165" t="s">
        <v>24</v>
      </c>
      <c r="H6" s="166"/>
      <c r="I6" s="167"/>
      <c r="J6" s="165" t="s">
        <v>25</v>
      </c>
      <c r="K6" s="166"/>
      <c r="L6" s="167"/>
      <c r="M6" s="165" t="s">
        <v>26</v>
      </c>
      <c r="N6" s="166"/>
      <c r="O6" s="167"/>
      <c r="P6" s="165" t="s">
        <v>27</v>
      </c>
      <c r="Q6" s="166"/>
      <c r="R6" s="167"/>
      <c r="S6" s="165" t="s">
        <v>28</v>
      </c>
      <c r="T6" s="166"/>
      <c r="U6" s="167"/>
      <c r="V6" s="165" t="s">
        <v>29</v>
      </c>
      <c r="W6" s="166"/>
      <c r="X6" s="167"/>
      <c r="Y6" s="165" t="s">
        <v>30</v>
      </c>
      <c r="Z6" s="166"/>
      <c r="AA6" s="167"/>
      <c r="AB6" s="165" t="s">
        <v>31</v>
      </c>
      <c r="AC6" s="166"/>
      <c r="AD6" s="167"/>
      <c r="AE6" s="165" t="s">
        <v>32</v>
      </c>
      <c r="AF6" s="166"/>
      <c r="AG6" s="167"/>
      <c r="AH6" s="165" t="s">
        <v>33</v>
      </c>
      <c r="AI6" s="166"/>
      <c r="AJ6" s="167"/>
      <c r="AK6" s="165" t="s">
        <v>34</v>
      </c>
      <c r="AL6" s="166"/>
      <c r="AM6" s="167"/>
      <c r="AN6" s="165" t="s">
        <v>35</v>
      </c>
      <c r="AO6" s="166"/>
      <c r="AP6" s="167"/>
      <c r="AQ6" s="165" t="s">
        <v>36</v>
      </c>
      <c r="AR6" s="166"/>
      <c r="AS6" s="167"/>
      <c r="AT6" s="165" t="s">
        <v>37</v>
      </c>
      <c r="AU6" s="166"/>
      <c r="AV6" s="167"/>
      <c r="AW6" s="165" t="s">
        <v>38</v>
      </c>
      <c r="AX6" s="166"/>
      <c r="AY6" s="167"/>
      <c r="AZ6" s="165" t="s">
        <v>39</v>
      </c>
      <c r="BA6" s="166"/>
      <c r="BB6" s="167"/>
      <c r="BC6" s="165" t="s">
        <v>69</v>
      </c>
      <c r="BD6" s="166"/>
      <c r="BE6" s="167"/>
      <c r="BF6" s="165" t="s">
        <v>70</v>
      </c>
      <c r="BG6" s="166"/>
      <c r="BH6" s="167"/>
      <c r="BI6" s="165" t="s">
        <v>71</v>
      </c>
      <c r="BJ6" s="166"/>
      <c r="BK6" s="167"/>
      <c r="BL6" s="165" t="s">
        <v>73</v>
      </c>
      <c r="BM6" s="166"/>
      <c r="BN6" s="167"/>
      <c r="BO6" s="165" t="s">
        <v>72</v>
      </c>
      <c r="BP6" s="166"/>
      <c r="BQ6" s="168"/>
    </row>
    <row r="7" spans="1:69" ht="16.5" thickBot="1">
      <c r="A7" s="47"/>
      <c r="B7" s="50"/>
      <c r="C7" s="51" t="s">
        <v>40</v>
      </c>
      <c r="D7" s="69" t="s">
        <v>55</v>
      </c>
      <c r="E7" s="70" t="s">
        <v>56</v>
      </c>
      <c r="F7" s="70" t="s">
        <v>57</v>
      </c>
      <c r="G7" s="70" t="s">
        <v>55</v>
      </c>
      <c r="H7" s="70" t="s">
        <v>56</v>
      </c>
      <c r="I7" s="70" t="s">
        <v>57</v>
      </c>
      <c r="J7" s="70" t="s">
        <v>55</v>
      </c>
      <c r="K7" s="70" t="s">
        <v>56</v>
      </c>
      <c r="L7" s="70" t="s">
        <v>57</v>
      </c>
      <c r="M7" s="70" t="s">
        <v>55</v>
      </c>
      <c r="N7" s="70" t="s">
        <v>56</v>
      </c>
      <c r="O7" s="70" t="s">
        <v>57</v>
      </c>
      <c r="P7" s="70" t="s">
        <v>55</v>
      </c>
      <c r="Q7" s="70" t="s">
        <v>56</v>
      </c>
      <c r="R7" s="70" t="s">
        <v>57</v>
      </c>
      <c r="S7" s="70" t="s">
        <v>55</v>
      </c>
      <c r="T7" s="70" t="s">
        <v>56</v>
      </c>
      <c r="U7" s="70" t="s">
        <v>57</v>
      </c>
      <c r="V7" s="70" t="s">
        <v>55</v>
      </c>
      <c r="W7" s="70" t="s">
        <v>56</v>
      </c>
      <c r="X7" s="70" t="s">
        <v>57</v>
      </c>
      <c r="Y7" s="70" t="s">
        <v>55</v>
      </c>
      <c r="Z7" s="70" t="s">
        <v>56</v>
      </c>
      <c r="AA7" s="70" t="s">
        <v>57</v>
      </c>
      <c r="AB7" s="70" t="s">
        <v>55</v>
      </c>
      <c r="AC7" s="70" t="s">
        <v>56</v>
      </c>
      <c r="AD7" s="70" t="s">
        <v>57</v>
      </c>
      <c r="AE7" s="70" t="s">
        <v>55</v>
      </c>
      <c r="AF7" s="70" t="s">
        <v>56</v>
      </c>
      <c r="AG7" s="70" t="s">
        <v>57</v>
      </c>
      <c r="AH7" s="70" t="s">
        <v>55</v>
      </c>
      <c r="AI7" s="70" t="s">
        <v>56</v>
      </c>
      <c r="AJ7" s="70" t="s">
        <v>57</v>
      </c>
      <c r="AK7" s="70" t="s">
        <v>55</v>
      </c>
      <c r="AL7" s="70" t="s">
        <v>56</v>
      </c>
      <c r="AM7" s="70" t="s">
        <v>57</v>
      </c>
      <c r="AN7" s="70" t="s">
        <v>55</v>
      </c>
      <c r="AO7" s="70" t="s">
        <v>56</v>
      </c>
      <c r="AP7" s="70" t="s">
        <v>57</v>
      </c>
      <c r="AQ7" s="70" t="s">
        <v>55</v>
      </c>
      <c r="AR7" s="70" t="s">
        <v>56</v>
      </c>
      <c r="AS7" s="70" t="s">
        <v>57</v>
      </c>
      <c r="AT7" s="70" t="s">
        <v>55</v>
      </c>
      <c r="AU7" s="70" t="s">
        <v>56</v>
      </c>
      <c r="AV7" s="70" t="s">
        <v>57</v>
      </c>
      <c r="AW7" s="70" t="s">
        <v>55</v>
      </c>
      <c r="AX7" s="70" t="s">
        <v>56</v>
      </c>
      <c r="AY7" s="70" t="s">
        <v>57</v>
      </c>
      <c r="AZ7" s="70" t="s">
        <v>55</v>
      </c>
      <c r="BA7" s="70" t="s">
        <v>56</v>
      </c>
      <c r="BB7" s="70" t="s">
        <v>57</v>
      </c>
      <c r="BC7" s="70" t="s">
        <v>55</v>
      </c>
      <c r="BD7" s="70" t="s">
        <v>56</v>
      </c>
      <c r="BE7" s="81" t="s">
        <v>57</v>
      </c>
      <c r="BF7" s="77" t="s">
        <v>55</v>
      </c>
      <c r="BG7" s="70" t="s">
        <v>56</v>
      </c>
      <c r="BH7" s="81" t="s">
        <v>57</v>
      </c>
      <c r="BI7" s="77" t="s">
        <v>55</v>
      </c>
      <c r="BJ7" s="70" t="s">
        <v>56</v>
      </c>
      <c r="BK7" s="81" t="s">
        <v>57</v>
      </c>
      <c r="BL7" s="77" t="s">
        <v>55</v>
      </c>
      <c r="BM7" s="70" t="s">
        <v>56</v>
      </c>
      <c r="BN7" s="81" t="s">
        <v>57</v>
      </c>
      <c r="BO7" s="77" t="s">
        <v>55</v>
      </c>
      <c r="BP7" s="70" t="s">
        <v>56</v>
      </c>
      <c r="BQ7" s="71" t="s">
        <v>57</v>
      </c>
    </row>
    <row r="8" spans="1:69" ht="33" customHeight="1">
      <c r="A8" s="47"/>
      <c r="B8" s="52"/>
      <c r="C8" s="53" t="s">
        <v>0</v>
      </c>
      <c r="D8" s="97">
        <f>D11+D14</f>
        <v>679007</v>
      </c>
      <c r="E8" s="98">
        <f aca="true" t="shared" si="0" ref="E8:BE8">E11+E14</f>
        <v>19526</v>
      </c>
      <c r="F8" s="98">
        <f>F11+F14</f>
        <v>698533</v>
      </c>
      <c r="G8" s="59">
        <f t="shared" si="0"/>
        <v>27576</v>
      </c>
      <c r="H8" s="59">
        <f t="shared" si="0"/>
        <v>565</v>
      </c>
      <c r="I8" s="59">
        <f t="shared" si="0"/>
        <v>28141</v>
      </c>
      <c r="J8" s="59">
        <f t="shared" si="0"/>
        <v>32682</v>
      </c>
      <c r="K8" s="59">
        <f t="shared" si="0"/>
        <v>594</v>
      </c>
      <c r="L8" s="59">
        <f t="shared" si="0"/>
        <v>33276</v>
      </c>
      <c r="M8" s="59">
        <f t="shared" si="0"/>
        <v>35211</v>
      </c>
      <c r="N8" s="59">
        <f t="shared" si="0"/>
        <v>574</v>
      </c>
      <c r="O8" s="59">
        <f t="shared" si="0"/>
        <v>35785</v>
      </c>
      <c r="P8" s="59">
        <f t="shared" si="0"/>
        <v>35883</v>
      </c>
      <c r="Q8" s="59">
        <f t="shared" si="0"/>
        <v>691</v>
      </c>
      <c r="R8" s="59">
        <f t="shared" si="0"/>
        <v>36574</v>
      </c>
      <c r="S8" s="59">
        <f t="shared" si="0"/>
        <v>36564</v>
      </c>
      <c r="T8" s="59">
        <f t="shared" si="0"/>
        <v>2896</v>
      </c>
      <c r="U8" s="59">
        <f t="shared" si="0"/>
        <v>39460</v>
      </c>
      <c r="V8" s="59">
        <f t="shared" si="0"/>
        <v>33763</v>
      </c>
      <c r="W8" s="59">
        <f t="shared" si="0"/>
        <v>3995</v>
      </c>
      <c r="X8" s="59">
        <f t="shared" si="0"/>
        <v>37758</v>
      </c>
      <c r="Y8" s="59">
        <f t="shared" si="0"/>
        <v>35671</v>
      </c>
      <c r="Z8" s="59">
        <f t="shared" si="0"/>
        <v>2884</v>
      </c>
      <c r="AA8" s="59">
        <f t="shared" si="0"/>
        <v>38555</v>
      </c>
      <c r="AB8" s="59">
        <f t="shared" si="0"/>
        <v>41532</v>
      </c>
      <c r="AC8" s="59">
        <f t="shared" si="0"/>
        <v>1612</v>
      </c>
      <c r="AD8" s="59">
        <f t="shared" si="0"/>
        <v>43144</v>
      </c>
      <c r="AE8" s="59">
        <f t="shared" si="0"/>
        <v>45537</v>
      </c>
      <c r="AF8" s="59">
        <f t="shared" si="0"/>
        <v>1185</v>
      </c>
      <c r="AG8" s="59">
        <f t="shared" si="0"/>
        <v>46722</v>
      </c>
      <c r="AH8" s="59">
        <f t="shared" si="0"/>
        <v>53559</v>
      </c>
      <c r="AI8" s="59">
        <f t="shared" si="0"/>
        <v>1051</v>
      </c>
      <c r="AJ8" s="59">
        <f t="shared" si="0"/>
        <v>54610</v>
      </c>
      <c r="AK8" s="59">
        <f t="shared" si="0"/>
        <v>52387</v>
      </c>
      <c r="AL8" s="59">
        <f t="shared" si="0"/>
        <v>894</v>
      </c>
      <c r="AM8" s="59">
        <f t="shared" si="0"/>
        <v>53281</v>
      </c>
      <c r="AN8" s="59">
        <f t="shared" si="0"/>
        <v>43003</v>
      </c>
      <c r="AO8" s="59">
        <f t="shared" si="0"/>
        <v>776</v>
      </c>
      <c r="AP8" s="59">
        <f t="shared" si="0"/>
        <v>43779</v>
      </c>
      <c r="AQ8" s="59">
        <f t="shared" si="0"/>
        <v>39339</v>
      </c>
      <c r="AR8" s="59">
        <f t="shared" si="0"/>
        <v>650</v>
      </c>
      <c r="AS8" s="59">
        <f t="shared" si="0"/>
        <v>39989</v>
      </c>
      <c r="AT8" s="59">
        <f t="shared" si="0"/>
        <v>38662</v>
      </c>
      <c r="AU8" s="59">
        <f t="shared" si="0"/>
        <v>443</v>
      </c>
      <c r="AV8" s="59">
        <f t="shared" si="0"/>
        <v>39105</v>
      </c>
      <c r="AW8" s="59">
        <f t="shared" si="0"/>
        <v>47141</v>
      </c>
      <c r="AX8" s="59">
        <f t="shared" si="0"/>
        <v>302</v>
      </c>
      <c r="AY8" s="59">
        <f t="shared" si="0"/>
        <v>47443</v>
      </c>
      <c r="AZ8" s="59">
        <f t="shared" si="0"/>
        <v>34202</v>
      </c>
      <c r="BA8" s="59">
        <f t="shared" si="0"/>
        <v>214</v>
      </c>
      <c r="BB8" s="59">
        <f t="shared" si="0"/>
        <v>34416</v>
      </c>
      <c r="BC8" s="59">
        <f t="shared" si="0"/>
        <v>24829</v>
      </c>
      <c r="BD8" s="59">
        <f t="shared" si="0"/>
        <v>108</v>
      </c>
      <c r="BE8" s="82">
        <f t="shared" si="0"/>
        <v>24937</v>
      </c>
      <c r="BF8" s="78">
        <f aca="true" t="shared" si="1" ref="BF8:BQ8">BF11+BF14</f>
        <v>14422</v>
      </c>
      <c r="BG8" s="59">
        <f t="shared" si="1"/>
        <v>58</v>
      </c>
      <c r="BH8" s="82">
        <f t="shared" si="1"/>
        <v>14480</v>
      </c>
      <c r="BI8" s="78">
        <f t="shared" si="1"/>
        <v>5738</v>
      </c>
      <c r="BJ8" s="59">
        <f t="shared" si="1"/>
        <v>13</v>
      </c>
      <c r="BK8" s="82">
        <f t="shared" si="1"/>
        <v>5751</v>
      </c>
      <c r="BL8" s="78">
        <f t="shared" si="1"/>
        <v>1211</v>
      </c>
      <c r="BM8" s="59">
        <f t="shared" si="1"/>
        <v>2</v>
      </c>
      <c r="BN8" s="82">
        <f t="shared" si="1"/>
        <v>1213</v>
      </c>
      <c r="BO8" s="78">
        <f t="shared" si="1"/>
        <v>95</v>
      </c>
      <c r="BP8" s="59">
        <f t="shared" si="1"/>
        <v>1</v>
      </c>
      <c r="BQ8" s="72">
        <f t="shared" si="1"/>
        <v>96</v>
      </c>
    </row>
    <row r="9" spans="1:69" ht="33" customHeight="1">
      <c r="A9" s="47"/>
      <c r="B9" s="52" t="s">
        <v>63</v>
      </c>
      <c r="C9" s="54" t="s">
        <v>1</v>
      </c>
      <c r="D9" s="99">
        <f aca="true" t="shared" si="2" ref="D9:BE9">D12+D15</f>
        <v>698805</v>
      </c>
      <c r="E9" s="100">
        <f t="shared" si="2"/>
        <v>16651</v>
      </c>
      <c r="F9" s="101">
        <f t="shared" si="2"/>
        <v>715456</v>
      </c>
      <c r="G9" s="60">
        <f t="shared" si="2"/>
        <v>25985</v>
      </c>
      <c r="H9" s="60">
        <f t="shared" si="2"/>
        <v>571</v>
      </c>
      <c r="I9" s="61">
        <f t="shared" si="2"/>
        <v>26556</v>
      </c>
      <c r="J9" s="60">
        <f t="shared" si="2"/>
        <v>30877</v>
      </c>
      <c r="K9" s="60">
        <f t="shared" si="2"/>
        <v>513</v>
      </c>
      <c r="L9" s="61">
        <f t="shared" si="2"/>
        <v>31390</v>
      </c>
      <c r="M9" s="60">
        <f t="shared" si="2"/>
        <v>33442</v>
      </c>
      <c r="N9" s="60">
        <f t="shared" si="2"/>
        <v>539</v>
      </c>
      <c r="O9" s="61">
        <f t="shared" si="2"/>
        <v>33981</v>
      </c>
      <c r="P9" s="60">
        <f t="shared" si="2"/>
        <v>33532</v>
      </c>
      <c r="Q9" s="60">
        <f t="shared" si="2"/>
        <v>590</v>
      </c>
      <c r="R9" s="61">
        <f t="shared" si="2"/>
        <v>34122</v>
      </c>
      <c r="S9" s="60">
        <f t="shared" si="2"/>
        <v>33308</v>
      </c>
      <c r="T9" s="60">
        <f t="shared" si="2"/>
        <v>2122</v>
      </c>
      <c r="U9" s="61">
        <f t="shared" si="2"/>
        <v>35430</v>
      </c>
      <c r="V9" s="60">
        <f t="shared" si="2"/>
        <v>30932</v>
      </c>
      <c r="W9" s="60">
        <f t="shared" si="2"/>
        <v>2296</v>
      </c>
      <c r="X9" s="61">
        <f t="shared" si="2"/>
        <v>33228</v>
      </c>
      <c r="Y9" s="60">
        <f t="shared" si="2"/>
        <v>33317</v>
      </c>
      <c r="Z9" s="60">
        <f t="shared" si="2"/>
        <v>1893</v>
      </c>
      <c r="AA9" s="61">
        <f t="shared" si="2"/>
        <v>35210</v>
      </c>
      <c r="AB9" s="60">
        <f t="shared" si="2"/>
        <v>39558</v>
      </c>
      <c r="AC9" s="60">
        <f t="shared" si="2"/>
        <v>1511</v>
      </c>
      <c r="AD9" s="61">
        <f t="shared" si="2"/>
        <v>41069</v>
      </c>
      <c r="AE9" s="60">
        <f t="shared" si="2"/>
        <v>44114</v>
      </c>
      <c r="AF9" s="60">
        <f t="shared" si="2"/>
        <v>1455</v>
      </c>
      <c r="AG9" s="61">
        <f t="shared" si="2"/>
        <v>45569</v>
      </c>
      <c r="AH9" s="60">
        <f t="shared" si="2"/>
        <v>52244</v>
      </c>
      <c r="AI9" s="60">
        <f t="shared" si="2"/>
        <v>1261</v>
      </c>
      <c r="AJ9" s="61">
        <f t="shared" si="2"/>
        <v>53505</v>
      </c>
      <c r="AK9" s="60">
        <f t="shared" si="2"/>
        <v>50677</v>
      </c>
      <c r="AL9" s="60">
        <f t="shared" si="2"/>
        <v>1122</v>
      </c>
      <c r="AM9" s="61">
        <f t="shared" si="2"/>
        <v>51799</v>
      </c>
      <c r="AN9" s="60">
        <f t="shared" si="2"/>
        <v>43019</v>
      </c>
      <c r="AO9" s="60">
        <f t="shared" si="2"/>
        <v>884</v>
      </c>
      <c r="AP9" s="61">
        <f t="shared" si="2"/>
        <v>43903</v>
      </c>
      <c r="AQ9" s="60">
        <f t="shared" si="2"/>
        <v>40959</v>
      </c>
      <c r="AR9" s="60">
        <f t="shared" si="2"/>
        <v>577</v>
      </c>
      <c r="AS9" s="61">
        <f t="shared" si="2"/>
        <v>41536</v>
      </c>
      <c r="AT9" s="60">
        <f t="shared" si="2"/>
        <v>40584</v>
      </c>
      <c r="AU9" s="60">
        <f t="shared" si="2"/>
        <v>438</v>
      </c>
      <c r="AV9" s="61">
        <f t="shared" si="2"/>
        <v>41022</v>
      </c>
      <c r="AW9" s="60">
        <f t="shared" si="2"/>
        <v>51769</v>
      </c>
      <c r="AX9" s="60">
        <f t="shared" si="2"/>
        <v>291</v>
      </c>
      <c r="AY9" s="61">
        <f t="shared" si="2"/>
        <v>52060</v>
      </c>
      <c r="AZ9" s="60">
        <f t="shared" si="2"/>
        <v>39520</v>
      </c>
      <c r="BA9" s="60">
        <f t="shared" si="2"/>
        <v>241</v>
      </c>
      <c r="BB9" s="61">
        <f t="shared" si="2"/>
        <v>39761</v>
      </c>
      <c r="BC9" s="60">
        <f t="shared" si="2"/>
        <v>31609</v>
      </c>
      <c r="BD9" s="60">
        <f t="shared" si="2"/>
        <v>173</v>
      </c>
      <c r="BE9" s="83">
        <f t="shared" si="2"/>
        <v>31782</v>
      </c>
      <c r="BF9" s="79">
        <f aca="true" t="shared" si="3" ref="BF9:BQ9">BF12+BF15</f>
        <v>23919</v>
      </c>
      <c r="BG9" s="60">
        <f t="shared" si="3"/>
        <v>86</v>
      </c>
      <c r="BH9" s="83">
        <f t="shared" si="3"/>
        <v>24005</v>
      </c>
      <c r="BI9" s="79">
        <f t="shared" si="3"/>
        <v>13905</v>
      </c>
      <c r="BJ9" s="60">
        <f t="shared" si="3"/>
        <v>45</v>
      </c>
      <c r="BK9" s="83">
        <f t="shared" si="3"/>
        <v>13950</v>
      </c>
      <c r="BL9" s="79">
        <f t="shared" si="3"/>
        <v>4757</v>
      </c>
      <c r="BM9" s="60">
        <f t="shared" si="3"/>
        <v>14</v>
      </c>
      <c r="BN9" s="83">
        <f t="shared" si="3"/>
        <v>4771</v>
      </c>
      <c r="BO9" s="79">
        <f t="shared" si="3"/>
        <v>778</v>
      </c>
      <c r="BP9" s="60">
        <f t="shared" si="3"/>
        <v>2</v>
      </c>
      <c r="BQ9" s="73">
        <f t="shared" si="3"/>
        <v>780</v>
      </c>
    </row>
    <row r="10" spans="1:69" ht="33" customHeight="1" thickBot="1">
      <c r="A10" s="47"/>
      <c r="B10" s="55"/>
      <c r="C10" s="56" t="s">
        <v>2</v>
      </c>
      <c r="D10" s="102">
        <f aca="true" t="shared" si="4" ref="D10:BE10">D13+D16</f>
        <v>1377812</v>
      </c>
      <c r="E10" s="103">
        <f t="shared" si="4"/>
        <v>36177</v>
      </c>
      <c r="F10" s="104">
        <f t="shared" si="4"/>
        <v>1413989</v>
      </c>
      <c r="G10" s="62">
        <f t="shared" si="4"/>
        <v>53561</v>
      </c>
      <c r="H10" s="62">
        <f t="shared" si="4"/>
        <v>1136</v>
      </c>
      <c r="I10" s="63">
        <f t="shared" si="4"/>
        <v>54697</v>
      </c>
      <c r="J10" s="62">
        <f t="shared" si="4"/>
        <v>63559</v>
      </c>
      <c r="K10" s="62">
        <f t="shared" si="4"/>
        <v>1107</v>
      </c>
      <c r="L10" s="63">
        <f t="shared" si="4"/>
        <v>64666</v>
      </c>
      <c r="M10" s="62">
        <f t="shared" si="4"/>
        <v>68653</v>
      </c>
      <c r="N10" s="62">
        <f t="shared" si="4"/>
        <v>1113</v>
      </c>
      <c r="O10" s="63">
        <f t="shared" si="4"/>
        <v>69766</v>
      </c>
      <c r="P10" s="62">
        <f t="shared" si="4"/>
        <v>69415</v>
      </c>
      <c r="Q10" s="62">
        <f t="shared" si="4"/>
        <v>1281</v>
      </c>
      <c r="R10" s="63">
        <f t="shared" si="4"/>
        <v>70696</v>
      </c>
      <c r="S10" s="62">
        <f t="shared" si="4"/>
        <v>69872</v>
      </c>
      <c r="T10" s="62">
        <f t="shared" si="4"/>
        <v>5018</v>
      </c>
      <c r="U10" s="63">
        <f t="shared" si="4"/>
        <v>74890</v>
      </c>
      <c r="V10" s="62">
        <f t="shared" si="4"/>
        <v>64695</v>
      </c>
      <c r="W10" s="62">
        <f t="shared" si="4"/>
        <v>6291</v>
      </c>
      <c r="X10" s="63">
        <f t="shared" si="4"/>
        <v>70986</v>
      </c>
      <c r="Y10" s="62">
        <f t="shared" si="4"/>
        <v>68988</v>
      </c>
      <c r="Z10" s="62">
        <f t="shared" si="4"/>
        <v>4777</v>
      </c>
      <c r="AA10" s="63">
        <f t="shared" si="4"/>
        <v>73765</v>
      </c>
      <c r="AB10" s="62">
        <f t="shared" si="4"/>
        <v>81090</v>
      </c>
      <c r="AC10" s="62">
        <f t="shared" si="4"/>
        <v>3123</v>
      </c>
      <c r="AD10" s="63">
        <f t="shared" si="4"/>
        <v>84213</v>
      </c>
      <c r="AE10" s="62">
        <f t="shared" si="4"/>
        <v>89651</v>
      </c>
      <c r="AF10" s="62">
        <f t="shared" si="4"/>
        <v>2640</v>
      </c>
      <c r="AG10" s="63">
        <f t="shared" si="4"/>
        <v>92291</v>
      </c>
      <c r="AH10" s="62">
        <f t="shared" si="4"/>
        <v>105803</v>
      </c>
      <c r="AI10" s="62">
        <f t="shared" si="4"/>
        <v>2312</v>
      </c>
      <c r="AJ10" s="63">
        <f t="shared" si="4"/>
        <v>108115</v>
      </c>
      <c r="AK10" s="62">
        <f t="shared" si="4"/>
        <v>103064</v>
      </c>
      <c r="AL10" s="62">
        <f t="shared" si="4"/>
        <v>2016</v>
      </c>
      <c r="AM10" s="63">
        <f t="shared" si="4"/>
        <v>105080</v>
      </c>
      <c r="AN10" s="62">
        <f t="shared" si="4"/>
        <v>86022</v>
      </c>
      <c r="AO10" s="62">
        <f t="shared" si="4"/>
        <v>1660</v>
      </c>
      <c r="AP10" s="63">
        <f t="shared" si="4"/>
        <v>87682</v>
      </c>
      <c r="AQ10" s="62">
        <f t="shared" si="4"/>
        <v>80298</v>
      </c>
      <c r="AR10" s="62">
        <f t="shared" si="4"/>
        <v>1227</v>
      </c>
      <c r="AS10" s="63">
        <f t="shared" si="4"/>
        <v>81525</v>
      </c>
      <c r="AT10" s="62">
        <f t="shared" si="4"/>
        <v>79246</v>
      </c>
      <c r="AU10" s="62">
        <f t="shared" si="4"/>
        <v>881</v>
      </c>
      <c r="AV10" s="63">
        <f t="shared" si="4"/>
        <v>80127</v>
      </c>
      <c r="AW10" s="62">
        <f t="shared" si="4"/>
        <v>98910</v>
      </c>
      <c r="AX10" s="62">
        <f t="shared" si="4"/>
        <v>593</v>
      </c>
      <c r="AY10" s="63">
        <f t="shared" si="4"/>
        <v>99503</v>
      </c>
      <c r="AZ10" s="62">
        <f t="shared" si="4"/>
        <v>73722</v>
      </c>
      <c r="BA10" s="62">
        <f t="shared" si="4"/>
        <v>455</v>
      </c>
      <c r="BB10" s="63">
        <f t="shared" si="4"/>
        <v>74177</v>
      </c>
      <c r="BC10" s="62">
        <f t="shared" si="4"/>
        <v>56438</v>
      </c>
      <c r="BD10" s="62">
        <f t="shared" si="4"/>
        <v>281</v>
      </c>
      <c r="BE10" s="84">
        <f t="shared" si="4"/>
        <v>56719</v>
      </c>
      <c r="BF10" s="80">
        <f aca="true" t="shared" si="5" ref="BF10:BQ10">BF13+BF16</f>
        <v>38341</v>
      </c>
      <c r="BG10" s="62">
        <f t="shared" si="5"/>
        <v>144</v>
      </c>
      <c r="BH10" s="84">
        <f t="shared" si="5"/>
        <v>38485</v>
      </c>
      <c r="BI10" s="80">
        <f t="shared" si="5"/>
        <v>19643</v>
      </c>
      <c r="BJ10" s="62">
        <f t="shared" si="5"/>
        <v>58</v>
      </c>
      <c r="BK10" s="84">
        <f t="shared" si="5"/>
        <v>19701</v>
      </c>
      <c r="BL10" s="80">
        <f t="shared" si="5"/>
        <v>5968</v>
      </c>
      <c r="BM10" s="62">
        <f t="shared" si="5"/>
        <v>16</v>
      </c>
      <c r="BN10" s="84">
        <f t="shared" si="5"/>
        <v>5984</v>
      </c>
      <c r="BO10" s="80">
        <f t="shared" si="5"/>
        <v>873</v>
      </c>
      <c r="BP10" s="62">
        <f t="shared" si="5"/>
        <v>3</v>
      </c>
      <c r="BQ10" s="74">
        <f t="shared" si="5"/>
        <v>876</v>
      </c>
    </row>
    <row r="11" spans="1:69" ht="33" customHeight="1">
      <c r="A11" s="47"/>
      <c r="B11" s="52"/>
      <c r="C11" s="53" t="s">
        <v>0</v>
      </c>
      <c r="D11" s="97">
        <f>D17+D20+D23+D26+D29+D32+D35+D38+D41+D44+D47+D50+D53</f>
        <v>642760</v>
      </c>
      <c r="E11" s="98">
        <f aca="true" t="shared" si="6" ref="E11:BE11">E17+E20+E23+E26+E29+E32+E35+E38+E41+E44+E47+E50+E53</f>
        <v>18154</v>
      </c>
      <c r="F11" s="98">
        <f t="shared" si="6"/>
        <v>660914</v>
      </c>
      <c r="G11" s="59">
        <f t="shared" si="6"/>
        <v>26213</v>
      </c>
      <c r="H11" s="59">
        <f t="shared" si="6"/>
        <v>512</v>
      </c>
      <c r="I11" s="59">
        <f t="shared" si="6"/>
        <v>26725</v>
      </c>
      <c r="J11" s="59">
        <f t="shared" si="6"/>
        <v>30981</v>
      </c>
      <c r="K11" s="59">
        <f t="shared" si="6"/>
        <v>549</v>
      </c>
      <c r="L11" s="59">
        <f t="shared" si="6"/>
        <v>31530</v>
      </c>
      <c r="M11" s="59">
        <f t="shared" si="6"/>
        <v>33255</v>
      </c>
      <c r="N11" s="59">
        <f t="shared" si="6"/>
        <v>533</v>
      </c>
      <c r="O11" s="59">
        <f t="shared" si="6"/>
        <v>33788</v>
      </c>
      <c r="P11" s="59">
        <f t="shared" si="6"/>
        <v>33930</v>
      </c>
      <c r="Q11" s="59">
        <f t="shared" si="6"/>
        <v>632</v>
      </c>
      <c r="R11" s="59">
        <f t="shared" si="6"/>
        <v>34562</v>
      </c>
      <c r="S11" s="59">
        <f t="shared" si="6"/>
        <v>34572</v>
      </c>
      <c r="T11" s="59">
        <f t="shared" si="6"/>
        <v>2697</v>
      </c>
      <c r="U11" s="59">
        <f t="shared" si="6"/>
        <v>37269</v>
      </c>
      <c r="V11" s="59">
        <f t="shared" si="6"/>
        <v>31988</v>
      </c>
      <c r="W11" s="59">
        <f t="shared" si="6"/>
        <v>3725</v>
      </c>
      <c r="X11" s="59">
        <f t="shared" si="6"/>
        <v>35713</v>
      </c>
      <c r="Y11" s="59">
        <f t="shared" si="6"/>
        <v>33929</v>
      </c>
      <c r="Z11" s="59">
        <f t="shared" si="6"/>
        <v>2698</v>
      </c>
      <c r="AA11" s="59">
        <f t="shared" si="6"/>
        <v>36627</v>
      </c>
      <c r="AB11" s="59">
        <f t="shared" si="6"/>
        <v>39286</v>
      </c>
      <c r="AC11" s="59">
        <f t="shared" si="6"/>
        <v>1500</v>
      </c>
      <c r="AD11" s="59">
        <f t="shared" si="6"/>
        <v>40786</v>
      </c>
      <c r="AE11" s="59">
        <f t="shared" si="6"/>
        <v>43073</v>
      </c>
      <c r="AF11" s="59">
        <f t="shared" si="6"/>
        <v>1090</v>
      </c>
      <c r="AG11" s="59">
        <f t="shared" si="6"/>
        <v>44163</v>
      </c>
      <c r="AH11" s="59">
        <f t="shared" si="6"/>
        <v>50838</v>
      </c>
      <c r="AI11" s="59">
        <f t="shared" si="6"/>
        <v>974</v>
      </c>
      <c r="AJ11" s="59">
        <f t="shared" si="6"/>
        <v>51812</v>
      </c>
      <c r="AK11" s="59">
        <f t="shared" si="6"/>
        <v>49920</v>
      </c>
      <c r="AL11" s="59">
        <f t="shared" si="6"/>
        <v>831</v>
      </c>
      <c r="AM11" s="59">
        <f t="shared" si="6"/>
        <v>50751</v>
      </c>
      <c r="AN11" s="59">
        <f t="shared" si="6"/>
        <v>40889</v>
      </c>
      <c r="AO11" s="59">
        <f t="shared" si="6"/>
        <v>727</v>
      </c>
      <c r="AP11" s="59">
        <f t="shared" si="6"/>
        <v>41616</v>
      </c>
      <c r="AQ11" s="59">
        <f t="shared" si="6"/>
        <v>37166</v>
      </c>
      <c r="AR11" s="59">
        <f t="shared" si="6"/>
        <v>602</v>
      </c>
      <c r="AS11" s="59">
        <f t="shared" si="6"/>
        <v>37768</v>
      </c>
      <c r="AT11" s="59">
        <f t="shared" si="6"/>
        <v>36319</v>
      </c>
      <c r="AU11" s="59">
        <f t="shared" si="6"/>
        <v>417</v>
      </c>
      <c r="AV11" s="59">
        <f t="shared" si="6"/>
        <v>36736</v>
      </c>
      <c r="AW11" s="59">
        <f t="shared" si="6"/>
        <v>44374</v>
      </c>
      <c r="AX11" s="59">
        <f t="shared" si="6"/>
        <v>291</v>
      </c>
      <c r="AY11" s="59">
        <f t="shared" si="6"/>
        <v>44665</v>
      </c>
      <c r="AZ11" s="59">
        <f t="shared" si="6"/>
        <v>32283</v>
      </c>
      <c r="BA11" s="59">
        <f t="shared" si="6"/>
        <v>200</v>
      </c>
      <c r="BB11" s="59">
        <f t="shared" si="6"/>
        <v>32483</v>
      </c>
      <c r="BC11" s="59">
        <f t="shared" si="6"/>
        <v>23536</v>
      </c>
      <c r="BD11" s="59">
        <f t="shared" si="6"/>
        <v>104</v>
      </c>
      <c r="BE11" s="82">
        <f t="shared" si="6"/>
        <v>23640</v>
      </c>
      <c r="BF11" s="78">
        <f aca="true" t="shared" si="7" ref="BF11:BQ11">BF17+BF20+BF23+BF26+BF29+BF32+BF35+BF38+BF41+BF44+BF47+BF50+BF53</f>
        <v>13592</v>
      </c>
      <c r="BG11" s="59">
        <f t="shared" si="7"/>
        <v>56</v>
      </c>
      <c r="BH11" s="82">
        <f t="shared" si="7"/>
        <v>13648</v>
      </c>
      <c r="BI11" s="78">
        <f t="shared" si="7"/>
        <v>5391</v>
      </c>
      <c r="BJ11" s="59">
        <f t="shared" si="7"/>
        <v>13</v>
      </c>
      <c r="BK11" s="82">
        <f t="shared" si="7"/>
        <v>5404</v>
      </c>
      <c r="BL11" s="78">
        <f t="shared" si="7"/>
        <v>1135</v>
      </c>
      <c r="BM11" s="59">
        <f t="shared" si="7"/>
        <v>2</v>
      </c>
      <c r="BN11" s="82">
        <f t="shared" si="7"/>
        <v>1137</v>
      </c>
      <c r="BO11" s="78">
        <f t="shared" si="7"/>
        <v>90</v>
      </c>
      <c r="BP11" s="59">
        <f t="shared" si="7"/>
        <v>1</v>
      </c>
      <c r="BQ11" s="72">
        <f t="shared" si="7"/>
        <v>91</v>
      </c>
    </row>
    <row r="12" spans="1:69" ht="33" customHeight="1">
      <c r="A12" s="47"/>
      <c r="B12" s="52" t="s">
        <v>51</v>
      </c>
      <c r="C12" s="54" t="s">
        <v>1</v>
      </c>
      <c r="D12" s="99">
        <f aca="true" t="shared" si="8" ref="D12:BE12">D18+D21+D24+D27+D30+D33+D36+D39+D42+D45+D48+D51+D54</f>
        <v>662328</v>
      </c>
      <c r="E12" s="100">
        <f t="shared" si="8"/>
        <v>15616</v>
      </c>
      <c r="F12" s="101">
        <f t="shared" si="8"/>
        <v>677944</v>
      </c>
      <c r="G12" s="60">
        <f t="shared" si="8"/>
        <v>24736</v>
      </c>
      <c r="H12" s="60">
        <f t="shared" si="8"/>
        <v>520</v>
      </c>
      <c r="I12" s="61">
        <f t="shared" si="8"/>
        <v>25256</v>
      </c>
      <c r="J12" s="60">
        <f t="shared" si="8"/>
        <v>29208</v>
      </c>
      <c r="K12" s="60">
        <f t="shared" si="8"/>
        <v>462</v>
      </c>
      <c r="L12" s="61">
        <f t="shared" si="8"/>
        <v>29670</v>
      </c>
      <c r="M12" s="60">
        <f t="shared" si="8"/>
        <v>31564</v>
      </c>
      <c r="N12" s="60">
        <f t="shared" si="8"/>
        <v>490</v>
      </c>
      <c r="O12" s="61">
        <f t="shared" si="8"/>
        <v>32054</v>
      </c>
      <c r="P12" s="60">
        <f t="shared" si="8"/>
        <v>31705</v>
      </c>
      <c r="Q12" s="60">
        <f t="shared" si="8"/>
        <v>544</v>
      </c>
      <c r="R12" s="61">
        <f t="shared" si="8"/>
        <v>32249</v>
      </c>
      <c r="S12" s="60">
        <f t="shared" si="8"/>
        <v>31668</v>
      </c>
      <c r="T12" s="60">
        <f t="shared" si="8"/>
        <v>2035</v>
      </c>
      <c r="U12" s="61">
        <f t="shared" si="8"/>
        <v>33703</v>
      </c>
      <c r="V12" s="60">
        <f t="shared" si="8"/>
        <v>29551</v>
      </c>
      <c r="W12" s="60">
        <f t="shared" si="8"/>
        <v>2187</v>
      </c>
      <c r="X12" s="61">
        <f t="shared" si="8"/>
        <v>31738</v>
      </c>
      <c r="Y12" s="60">
        <f t="shared" si="8"/>
        <v>31752</v>
      </c>
      <c r="Z12" s="60">
        <f t="shared" si="8"/>
        <v>1795</v>
      </c>
      <c r="AA12" s="61">
        <f t="shared" si="8"/>
        <v>33547</v>
      </c>
      <c r="AB12" s="60">
        <f t="shared" si="8"/>
        <v>37454</v>
      </c>
      <c r="AC12" s="60">
        <f t="shared" si="8"/>
        <v>1418</v>
      </c>
      <c r="AD12" s="61">
        <f t="shared" si="8"/>
        <v>38872</v>
      </c>
      <c r="AE12" s="60">
        <f t="shared" si="8"/>
        <v>41928</v>
      </c>
      <c r="AF12" s="60">
        <f t="shared" si="8"/>
        <v>1352</v>
      </c>
      <c r="AG12" s="61">
        <f t="shared" si="8"/>
        <v>43280</v>
      </c>
      <c r="AH12" s="60">
        <f t="shared" si="8"/>
        <v>49742</v>
      </c>
      <c r="AI12" s="60">
        <f t="shared" si="8"/>
        <v>1179</v>
      </c>
      <c r="AJ12" s="61">
        <f t="shared" si="8"/>
        <v>50921</v>
      </c>
      <c r="AK12" s="60">
        <f t="shared" si="8"/>
        <v>48429</v>
      </c>
      <c r="AL12" s="60">
        <f t="shared" si="8"/>
        <v>1041</v>
      </c>
      <c r="AM12" s="61">
        <f t="shared" si="8"/>
        <v>49470</v>
      </c>
      <c r="AN12" s="60">
        <f t="shared" si="8"/>
        <v>40895</v>
      </c>
      <c r="AO12" s="60">
        <f t="shared" si="8"/>
        <v>815</v>
      </c>
      <c r="AP12" s="61">
        <f t="shared" si="8"/>
        <v>41710</v>
      </c>
      <c r="AQ12" s="60">
        <f t="shared" si="8"/>
        <v>38685</v>
      </c>
      <c r="AR12" s="60">
        <f t="shared" si="8"/>
        <v>538</v>
      </c>
      <c r="AS12" s="61">
        <f t="shared" si="8"/>
        <v>39223</v>
      </c>
      <c r="AT12" s="60">
        <f t="shared" si="8"/>
        <v>38205</v>
      </c>
      <c r="AU12" s="60">
        <f t="shared" si="8"/>
        <v>416</v>
      </c>
      <c r="AV12" s="61">
        <f t="shared" si="8"/>
        <v>38621</v>
      </c>
      <c r="AW12" s="60">
        <f t="shared" si="8"/>
        <v>48824</v>
      </c>
      <c r="AX12" s="60">
        <f t="shared" si="8"/>
        <v>278</v>
      </c>
      <c r="AY12" s="61">
        <f t="shared" si="8"/>
        <v>49102</v>
      </c>
      <c r="AZ12" s="60">
        <f t="shared" si="8"/>
        <v>37456</v>
      </c>
      <c r="BA12" s="60">
        <f t="shared" si="8"/>
        <v>234</v>
      </c>
      <c r="BB12" s="61">
        <f t="shared" si="8"/>
        <v>37690</v>
      </c>
      <c r="BC12" s="60">
        <f t="shared" si="8"/>
        <v>29891</v>
      </c>
      <c r="BD12" s="60">
        <f t="shared" si="8"/>
        <v>168</v>
      </c>
      <c r="BE12" s="83">
        <f t="shared" si="8"/>
        <v>30059</v>
      </c>
      <c r="BF12" s="79">
        <f aca="true" t="shared" si="9" ref="BF12:BQ12">BF18+BF21+BF24+BF27+BF30+BF33+BF36+BF39+BF42+BF45+BF48+BF51+BF54</f>
        <v>22443</v>
      </c>
      <c r="BG12" s="60">
        <f t="shared" si="9"/>
        <v>83</v>
      </c>
      <c r="BH12" s="83">
        <f t="shared" si="9"/>
        <v>22526</v>
      </c>
      <c r="BI12" s="79">
        <f t="shared" si="9"/>
        <v>13011</v>
      </c>
      <c r="BJ12" s="60">
        <f t="shared" si="9"/>
        <v>45</v>
      </c>
      <c r="BK12" s="83">
        <f t="shared" si="9"/>
        <v>13056</v>
      </c>
      <c r="BL12" s="79">
        <f t="shared" si="9"/>
        <v>4450</v>
      </c>
      <c r="BM12" s="60">
        <f t="shared" si="9"/>
        <v>14</v>
      </c>
      <c r="BN12" s="83">
        <f t="shared" si="9"/>
        <v>4464</v>
      </c>
      <c r="BO12" s="79">
        <f t="shared" si="9"/>
        <v>731</v>
      </c>
      <c r="BP12" s="60">
        <f t="shared" si="9"/>
        <v>2</v>
      </c>
      <c r="BQ12" s="73">
        <f t="shared" si="9"/>
        <v>733</v>
      </c>
    </row>
    <row r="13" spans="1:69" ht="33" customHeight="1" thickBot="1">
      <c r="A13" s="47"/>
      <c r="B13" s="55"/>
      <c r="C13" s="56" t="s">
        <v>2</v>
      </c>
      <c r="D13" s="102">
        <f aca="true" t="shared" si="10" ref="D13:BE13">D19+D22+D25+D28+D31+D34+D37+D40+D43+D46+D49+D52+D55</f>
        <v>1305088</v>
      </c>
      <c r="E13" s="103">
        <f t="shared" si="10"/>
        <v>33770</v>
      </c>
      <c r="F13" s="104">
        <f t="shared" si="10"/>
        <v>1338858</v>
      </c>
      <c r="G13" s="62">
        <f t="shared" si="10"/>
        <v>50949</v>
      </c>
      <c r="H13" s="62">
        <f t="shared" si="10"/>
        <v>1032</v>
      </c>
      <c r="I13" s="63">
        <f t="shared" si="10"/>
        <v>51981</v>
      </c>
      <c r="J13" s="62">
        <f t="shared" si="10"/>
        <v>60189</v>
      </c>
      <c r="K13" s="62">
        <f t="shared" si="10"/>
        <v>1011</v>
      </c>
      <c r="L13" s="63">
        <f t="shared" si="10"/>
        <v>61200</v>
      </c>
      <c r="M13" s="62">
        <f t="shared" si="10"/>
        <v>64819</v>
      </c>
      <c r="N13" s="62">
        <f t="shared" si="10"/>
        <v>1023</v>
      </c>
      <c r="O13" s="63">
        <f t="shared" si="10"/>
        <v>65842</v>
      </c>
      <c r="P13" s="62">
        <f t="shared" si="10"/>
        <v>65635</v>
      </c>
      <c r="Q13" s="62">
        <f t="shared" si="10"/>
        <v>1176</v>
      </c>
      <c r="R13" s="63">
        <f t="shared" si="10"/>
        <v>66811</v>
      </c>
      <c r="S13" s="62">
        <f t="shared" si="10"/>
        <v>66240</v>
      </c>
      <c r="T13" s="62">
        <f t="shared" si="10"/>
        <v>4732</v>
      </c>
      <c r="U13" s="63">
        <f t="shared" si="10"/>
        <v>70972</v>
      </c>
      <c r="V13" s="62">
        <f t="shared" si="10"/>
        <v>61539</v>
      </c>
      <c r="W13" s="62">
        <f t="shared" si="10"/>
        <v>5912</v>
      </c>
      <c r="X13" s="63">
        <f t="shared" si="10"/>
        <v>67451</v>
      </c>
      <c r="Y13" s="62">
        <f t="shared" si="10"/>
        <v>65681</v>
      </c>
      <c r="Z13" s="62">
        <f t="shared" si="10"/>
        <v>4493</v>
      </c>
      <c r="AA13" s="63">
        <f t="shared" si="10"/>
        <v>70174</v>
      </c>
      <c r="AB13" s="62">
        <f t="shared" si="10"/>
        <v>76740</v>
      </c>
      <c r="AC13" s="62">
        <f t="shared" si="10"/>
        <v>2918</v>
      </c>
      <c r="AD13" s="63">
        <f t="shared" si="10"/>
        <v>79658</v>
      </c>
      <c r="AE13" s="62">
        <f t="shared" si="10"/>
        <v>85001</v>
      </c>
      <c r="AF13" s="62">
        <f t="shared" si="10"/>
        <v>2442</v>
      </c>
      <c r="AG13" s="63">
        <f t="shared" si="10"/>
        <v>87443</v>
      </c>
      <c r="AH13" s="62">
        <f t="shared" si="10"/>
        <v>100580</v>
      </c>
      <c r="AI13" s="62">
        <f t="shared" si="10"/>
        <v>2153</v>
      </c>
      <c r="AJ13" s="63">
        <f t="shared" si="10"/>
        <v>102733</v>
      </c>
      <c r="AK13" s="62">
        <f t="shared" si="10"/>
        <v>98349</v>
      </c>
      <c r="AL13" s="62">
        <f t="shared" si="10"/>
        <v>1872</v>
      </c>
      <c r="AM13" s="63">
        <f t="shared" si="10"/>
        <v>100221</v>
      </c>
      <c r="AN13" s="62">
        <f t="shared" si="10"/>
        <v>81784</v>
      </c>
      <c r="AO13" s="62">
        <f t="shared" si="10"/>
        <v>1542</v>
      </c>
      <c r="AP13" s="63">
        <f t="shared" si="10"/>
        <v>83326</v>
      </c>
      <c r="AQ13" s="62">
        <f t="shared" si="10"/>
        <v>75851</v>
      </c>
      <c r="AR13" s="62">
        <f t="shared" si="10"/>
        <v>1140</v>
      </c>
      <c r="AS13" s="63">
        <f t="shared" si="10"/>
        <v>76991</v>
      </c>
      <c r="AT13" s="62">
        <f t="shared" si="10"/>
        <v>74524</v>
      </c>
      <c r="AU13" s="62">
        <f t="shared" si="10"/>
        <v>833</v>
      </c>
      <c r="AV13" s="63">
        <f t="shared" si="10"/>
        <v>75357</v>
      </c>
      <c r="AW13" s="62">
        <f t="shared" si="10"/>
        <v>93198</v>
      </c>
      <c r="AX13" s="62">
        <f t="shared" si="10"/>
        <v>569</v>
      </c>
      <c r="AY13" s="63">
        <f t="shared" si="10"/>
        <v>93767</v>
      </c>
      <c r="AZ13" s="62">
        <f t="shared" si="10"/>
        <v>69739</v>
      </c>
      <c r="BA13" s="62">
        <f t="shared" si="10"/>
        <v>434</v>
      </c>
      <c r="BB13" s="63">
        <f t="shared" si="10"/>
        <v>70173</v>
      </c>
      <c r="BC13" s="62">
        <f t="shared" si="10"/>
        <v>53427</v>
      </c>
      <c r="BD13" s="62">
        <f t="shared" si="10"/>
        <v>272</v>
      </c>
      <c r="BE13" s="84">
        <f t="shared" si="10"/>
        <v>53699</v>
      </c>
      <c r="BF13" s="80">
        <f aca="true" t="shared" si="11" ref="BF13:BQ13">BF19+BF22+BF25+BF28+BF31+BF34+BF37+BF40+BF43+BF46+BF49+BF52+BF55</f>
        <v>36035</v>
      </c>
      <c r="BG13" s="62">
        <f t="shared" si="11"/>
        <v>139</v>
      </c>
      <c r="BH13" s="84">
        <f t="shared" si="11"/>
        <v>36174</v>
      </c>
      <c r="BI13" s="80">
        <f t="shared" si="11"/>
        <v>18402</v>
      </c>
      <c r="BJ13" s="62">
        <f t="shared" si="11"/>
        <v>58</v>
      </c>
      <c r="BK13" s="84">
        <f t="shared" si="11"/>
        <v>18460</v>
      </c>
      <c r="BL13" s="80">
        <f t="shared" si="11"/>
        <v>5585</v>
      </c>
      <c r="BM13" s="62">
        <f t="shared" si="11"/>
        <v>16</v>
      </c>
      <c r="BN13" s="84">
        <f t="shared" si="11"/>
        <v>5601</v>
      </c>
      <c r="BO13" s="80">
        <f t="shared" si="11"/>
        <v>821</v>
      </c>
      <c r="BP13" s="62">
        <f t="shared" si="11"/>
        <v>3</v>
      </c>
      <c r="BQ13" s="74">
        <f t="shared" si="11"/>
        <v>824</v>
      </c>
    </row>
    <row r="14" spans="1:69" ht="33" customHeight="1">
      <c r="A14" s="47"/>
      <c r="B14" s="52"/>
      <c r="C14" s="53" t="s">
        <v>0</v>
      </c>
      <c r="D14" s="97">
        <f>D56+D59+D62+D65+D68+D71</f>
        <v>36247</v>
      </c>
      <c r="E14" s="98">
        <f aca="true" t="shared" si="12" ref="E14:BE14">E56+E59+E62+E65+E68+E71</f>
        <v>1372</v>
      </c>
      <c r="F14" s="98">
        <f t="shared" si="12"/>
        <v>37619</v>
      </c>
      <c r="G14" s="59">
        <f t="shared" si="12"/>
        <v>1363</v>
      </c>
      <c r="H14" s="59">
        <f t="shared" si="12"/>
        <v>53</v>
      </c>
      <c r="I14" s="59">
        <f t="shared" si="12"/>
        <v>1416</v>
      </c>
      <c r="J14" s="59">
        <f t="shared" si="12"/>
        <v>1701</v>
      </c>
      <c r="K14" s="59">
        <f t="shared" si="12"/>
        <v>45</v>
      </c>
      <c r="L14" s="59">
        <f t="shared" si="12"/>
        <v>1746</v>
      </c>
      <c r="M14" s="59">
        <f t="shared" si="12"/>
        <v>1956</v>
      </c>
      <c r="N14" s="59">
        <f t="shared" si="12"/>
        <v>41</v>
      </c>
      <c r="O14" s="59">
        <f t="shared" si="12"/>
        <v>1997</v>
      </c>
      <c r="P14" s="59">
        <f t="shared" si="12"/>
        <v>1953</v>
      </c>
      <c r="Q14" s="59">
        <f t="shared" si="12"/>
        <v>59</v>
      </c>
      <c r="R14" s="59">
        <f t="shared" si="12"/>
        <v>2012</v>
      </c>
      <c r="S14" s="59">
        <f t="shared" si="12"/>
        <v>1992</v>
      </c>
      <c r="T14" s="59">
        <f t="shared" si="12"/>
        <v>199</v>
      </c>
      <c r="U14" s="59">
        <f t="shared" si="12"/>
        <v>2191</v>
      </c>
      <c r="V14" s="59">
        <f t="shared" si="12"/>
        <v>1775</v>
      </c>
      <c r="W14" s="59">
        <f t="shared" si="12"/>
        <v>270</v>
      </c>
      <c r="X14" s="59">
        <f t="shared" si="12"/>
        <v>2045</v>
      </c>
      <c r="Y14" s="59">
        <f t="shared" si="12"/>
        <v>1742</v>
      </c>
      <c r="Z14" s="59">
        <f t="shared" si="12"/>
        <v>186</v>
      </c>
      <c r="AA14" s="59">
        <f t="shared" si="12"/>
        <v>1928</v>
      </c>
      <c r="AB14" s="59">
        <f t="shared" si="12"/>
        <v>2246</v>
      </c>
      <c r="AC14" s="59">
        <f t="shared" si="12"/>
        <v>112</v>
      </c>
      <c r="AD14" s="59">
        <f t="shared" si="12"/>
        <v>2358</v>
      </c>
      <c r="AE14" s="59">
        <f t="shared" si="12"/>
        <v>2464</v>
      </c>
      <c r="AF14" s="59">
        <f t="shared" si="12"/>
        <v>95</v>
      </c>
      <c r="AG14" s="59">
        <f t="shared" si="12"/>
        <v>2559</v>
      </c>
      <c r="AH14" s="59">
        <f t="shared" si="12"/>
        <v>2721</v>
      </c>
      <c r="AI14" s="59">
        <f t="shared" si="12"/>
        <v>77</v>
      </c>
      <c r="AJ14" s="59">
        <f t="shared" si="12"/>
        <v>2798</v>
      </c>
      <c r="AK14" s="59">
        <f t="shared" si="12"/>
        <v>2467</v>
      </c>
      <c r="AL14" s="59">
        <f t="shared" si="12"/>
        <v>63</v>
      </c>
      <c r="AM14" s="59">
        <f t="shared" si="12"/>
        <v>2530</v>
      </c>
      <c r="AN14" s="59">
        <f t="shared" si="12"/>
        <v>2114</v>
      </c>
      <c r="AO14" s="59">
        <f t="shared" si="12"/>
        <v>49</v>
      </c>
      <c r="AP14" s="59">
        <f t="shared" si="12"/>
        <v>2163</v>
      </c>
      <c r="AQ14" s="59">
        <f t="shared" si="12"/>
        <v>2173</v>
      </c>
      <c r="AR14" s="59">
        <f t="shared" si="12"/>
        <v>48</v>
      </c>
      <c r="AS14" s="59">
        <f t="shared" si="12"/>
        <v>2221</v>
      </c>
      <c r="AT14" s="59">
        <f t="shared" si="12"/>
        <v>2343</v>
      </c>
      <c r="AU14" s="59">
        <f t="shared" si="12"/>
        <v>26</v>
      </c>
      <c r="AV14" s="59">
        <f t="shared" si="12"/>
        <v>2369</v>
      </c>
      <c r="AW14" s="59">
        <f t="shared" si="12"/>
        <v>2767</v>
      </c>
      <c r="AX14" s="59">
        <f t="shared" si="12"/>
        <v>11</v>
      </c>
      <c r="AY14" s="59">
        <f t="shared" si="12"/>
        <v>2778</v>
      </c>
      <c r="AZ14" s="59">
        <f t="shared" si="12"/>
        <v>1919</v>
      </c>
      <c r="BA14" s="59">
        <f t="shared" si="12"/>
        <v>14</v>
      </c>
      <c r="BB14" s="59">
        <f t="shared" si="12"/>
        <v>1933</v>
      </c>
      <c r="BC14" s="59">
        <f t="shared" si="12"/>
        <v>1293</v>
      </c>
      <c r="BD14" s="59">
        <f t="shared" si="12"/>
        <v>4</v>
      </c>
      <c r="BE14" s="82">
        <f t="shared" si="12"/>
        <v>1297</v>
      </c>
      <c r="BF14" s="78">
        <f aca="true" t="shared" si="13" ref="BF14:BQ14">BF56+BF59+BF62+BF65+BF68+BF71</f>
        <v>830</v>
      </c>
      <c r="BG14" s="59">
        <f t="shared" si="13"/>
        <v>2</v>
      </c>
      <c r="BH14" s="82">
        <f t="shared" si="13"/>
        <v>832</v>
      </c>
      <c r="BI14" s="78">
        <f t="shared" si="13"/>
        <v>347</v>
      </c>
      <c r="BJ14" s="59">
        <f t="shared" si="13"/>
        <v>0</v>
      </c>
      <c r="BK14" s="82">
        <f t="shared" si="13"/>
        <v>347</v>
      </c>
      <c r="BL14" s="78">
        <f t="shared" si="13"/>
        <v>76</v>
      </c>
      <c r="BM14" s="59">
        <f t="shared" si="13"/>
        <v>0</v>
      </c>
      <c r="BN14" s="82">
        <f t="shared" si="13"/>
        <v>76</v>
      </c>
      <c r="BO14" s="78">
        <f t="shared" si="13"/>
        <v>5</v>
      </c>
      <c r="BP14" s="59">
        <f t="shared" si="13"/>
        <v>0</v>
      </c>
      <c r="BQ14" s="72">
        <f t="shared" si="13"/>
        <v>5</v>
      </c>
    </row>
    <row r="15" spans="1:69" ht="33" customHeight="1">
      <c r="A15" s="47"/>
      <c r="B15" s="52" t="s">
        <v>64</v>
      </c>
      <c r="C15" s="54" t="s">
        <v>1</v>
      </c>
      <c r="D15" s="99">
        <f aca="true" t="shared" si="14" ref="D15:BE15">D57+D60+D63+D66+D69+D72</f>
        <v>36477</v>
      </c>
      <c r="E15" s="100">
        <f t="shared" si="14"/>
        <v>1035</v>
      </c>
      <c r="F15" s="101">
        <f t="shared" si="14"/>
        <v>37512</v>
      </c>
      <c r="G15" s="60">
        <f t="shared" si="14"/>
        <v>1249</v>
      </c>
      <c r="H15" s="60">
        <f t="shared" si="14"/>
        <v>51</v>
      </c>
      <c r="I15" s="61">
        <f t="shared" si="14"/>
        <v>1300</v>
      </c>
      <c r="J15" s="60">
        <f t="shared" si="14"/>
        <v>1669</v>
      </c>
      <c r="K15" s="60">
        <f t="shared" si="14"/>
        <v>51</v>
      </c>
      <c r="L15" s="61">
        <f t="shared" si="14"/>
        <v>1720</v>
      </c>
      <c r="M15" s="60">
        <f t="shared" si="14"/>
        <v>1878</v>
      </c>
      <c r="N15" s="60">
        <f t="shared" si="14"/>
        <v>49</v>
      </c>
      <c r="O15" s="61">
        <f t="shared" si="14"/>
        <v>1927</v>
      </c>
      <c r="P15" s="60">
        <f t="shared" si="14"/>
        <v>1827</v>
      </c>
      <c r="Q15" s="60">
        <f t="shared" si="14"/>
        <v>46</v>
      </c>
      <c r="R15" s="61">
        <f t="shared" si="14"/>
        <v>1873</v>
      </c>
      <c r="S15" s="60">
        <f t="shared" si="14"/>
        <v>1640</v>
      </c>
      <c r="T15" s="60">
        <f t="shared" si="14"/>
        <v>87</v>
      </c>
      <c r="U15" s="61">
        <f t="shared" si="14"/>
        <v>1727</v>
      </c>
      <c r="V15" s="60">
        <f t="shared" si="14"/>
        <v>1381</v>
      </c>
      <c r="W15" s="60">
        <f t="shared" si="14"/>
        <v>109</v>
      </c>
      <c r="X15" s="61">
        <f t="shared" si="14"/>
        <v>1490</v>
      </c>
      <c r="Y15" s="60">
        <f t="shared" si="14"/>
        <v>1565</v>
      </c>
      <c r="Z15" s="60">
        <f t="shared" si="14"/>
        <v>98</v>
      </c>
      <c r="AA15" s="61">
        <f t="shared" si="14"/>
        <v>1663</v>
      </c>
      <c r="AB15" s="60">
        <f t="shared" si="14"/>
        <v>2104</v>
      </c>
      <c r="AC15" s="60">
        <f t="shared" si="14"/>
        <v>93</v>
      </c>
      <c r="AD15" s="61">
        <f t="shared" si="14"/>
        <v>2197</v>
      </c>
      <c r="AE15" s="60">
        <f t="shared" si="14"/>
        <v>2186</v>
      </c>
      <c r="AF15" s="60">
        <f t="shared" si="14"/>
        <v>103</v>
      </c>
      <c r="AG15" s="61">
        <f t="shared" si="14"/>
        <v>2289</v>
      </c>
      <c r="AH15" s="60">
        <f t="shared" si="14"/>
        <v>2502</v>
      </c>
      <c r="AI15" s="60">
        <f t="shared" si="14"/>
        <v>82</v>
      </c>
      <c r="AJ15" s="61">
        <f t="shared" si="14"/>
        <v>2584</v>
      </c>
      <c r="AK15" s="60">
        <f t="shared" si="14"/>
        <v>2248</v>
      </c>
      <c r="AL15" s="60">
        <f t="shared" si="14"/>
        <v>81</v>
      </c>
      <c r="AM15" s="61">
        <f t="shared" si="14"/>
        <v>2329</v>
      </c>
      <c r="AN15" s="60">
        <f t="shared" si="14"/>
        <v>2124</v>
      </c>
      <c r="AO15" s="60">
        <f t="shared" si="14"/>
        <v>69</v>
      </c>
      <c r="AP15" s="61">
        <f t="shared" si="14"/>
        <v>2193</v>
      </c>
      <c r="AQ15" s="60">
        <f t="shared" si="14"/>
        <v>2274</v>
      </c>
      <c r="AR15" s="60">
        <f t="shared" si="14"/>
        <v>39</v>
      </c>
      <c r="AS15" s="61">
        <f t="shared" si="14"/>
        <v>2313</v>
      </c>
      <c r="AT15" s="60">
        <f t="shared" si="14"/>
        <v>2379</v>
      </c>
      <c r="AU15" s="60">
        <f t="shared" si="14"/>
        <v>22</v>
      </c>
      <c r="AV15" s="61">
        <f t="shared" si="14"/>
        <v>2401</v>
      </c>
      <c r="AW15" s="60">
        <f t="shared" si="14"/>
        <v>2945</v>
      </c>
      <c r="AX15" s="60">
        <f t="shared" si="14"/>
        <v>13</v>
      </c>
      <c r="AY15" s="61">
        <f t="shared" si="14"/>
        <v>2958</v>
      </c>
      <c r="AZ15" s="60">
        <f t="shared" si="14"/>
        <v>2064</v>
      </c>
      <c r="BA15" s="60">
        <f t="shared" si="14"/>
        <v>7</v>
      </c>
      <c r="BB15" s="61">
        <f t="shared" si="14"/>
        <v>2071</v>
      </c>
      <c r="BC15" s="60">
        <f t="shared" si="14"/>
        <v>1718</v>
      </c>
      <c r="BD15" s="60">
        <f t="shared" si="14"/>
        <v>5</v>
      </c>
      <c r="BE15" s="83">
        <f t="shared" si="14"/>
        <v>1723</v>
      </c>
      <c r="BF15" s="79">
        <f aca="true" t="shared" si="15" ref="BF15:BQ15">BF57+BF60+BF63+BF66+BF69+BF72</f>
        <v>1476</v>
      </c>
      <c r="BG15" s="60">
        <f t="shared" si="15"/>
        <v>3</v>
      </c>
      <c r="BH15" s="83">
        <f t="shared" si="15"/>
        <v>1479</v>
      </c>
      <c r="BI15" s="79">
        <f t="shared" si="15"/>
        <v>894</v>
      </c>
      <c r="BJ15" s="60">
        <f t="shared" si="15"/>
        <v>0</v>
      </c>
      <c r="BK15" s="83">
        <f t="shared" si="15"/>
        <v>894</v>
      </c>
      <c r="BL15" s="79">
        <f t="shared" si="15"/>
        <v>307</v>
      </c>
      <c r="BM15" s="60">
        <f t="shared" si="15"/>
        <v>0</v>
      </c>
      <c r="BN15" s="83">
        <f t="shared" si="15"/>
        <v>307</v>
      </c>
      <c r="BO15" s="79">
        <f t="shared" si="15"/>
        <v>47</v>
      </c>
      <c r="BP15" s="60">
        <f t="shared" si="15"/>
        <v>0</v>
      </c>
      <c r="BQ15" s="73">
        <f t="shared" si="15"/>
        <v>47</v>
      </c>
    </row>
    <row r="16" spans="1:69" ht="33" customHeight="1" thickBot="1">
      <c r="A16" s="47"/>
      <c r="B16" s="55"/>
      <c r="C16" s="56" t="s">
        <v>2</v>
      </c>
      <c r="D16" s="102">
        <f aca="true" t="shared" si="16" ref="D16:BE16">D58+D61+D64+D67+D70+D73</f>
        <v>72724</v>
      </c>
      <c r="E16" s="103">
        <f t="shared" si="16"/>
        <v>2407</v>
      </c>
      <c r="F16" s="104">
        <f t="shared" si="16"/>
        <v>75131</v>
      </c>
      <c r="G16" s="62">
        <f t="shared" si="16"/>
        <v>2612</v>
      </c>
      <c r="H16" s="62">
        <f t="shared" si="16"/>
        <v>104</v>
      </c>
      <c r="I16" s="63">
        <f t="shared" si="16"/>
        <v>2716</v>
      </c>
      <c r="J16" s="62">
        <f t="shared" si="16"/>
        <v>3370</v>
      </c>
      <c r="K16" s="62">
        <f t="shared" si="16"/>
        <v>96</v>
      </c>
      <c r="L16" s="63">
        <f t="shared" si="16"/>
        <v>3466</v>
      </c>
      <c r="M16" s="62">
        <f t="shared" si="16"/>
        <v>3834</v>
      </c>
      <c r="N16" s="62">
        <f t="shared" si="16"/>
        <v>90</v>
      </c>
      <c r="O16" s="63">
        <f t="shared" si="16"/>
        <v>3924</v>
      </c>
      <c r="P16" s="62">
        <f t="shared" si="16"/>
        <v>3780</v>
      </c>
      <c r="Q16" s="62">
        <f t="shared" si="16"/>
        <v>105</v>
      </c>
      <c r="R16" s="63">
        <f t="shared" si="16"/>
        <v>3885</v>
      </c>
      <c r="S16" s="62">
        <f t="shared" si="16"/>
        <v>3632</v>
      </c>
      <c r="T16" s="62">
        <f t="shared" si="16"/>
        <v>286</v>
      </c>
      <c r="U16" s="63">
        <f t="shared" si="16"/>
        <v>3918</v>
      </c>
      <c r="V16" s="62">
        <f t="shared" si="16"/>
        <v>3156</v>
      </c>
      <c r="W16" s="62">
        <f t="shared" si="16"/>
        <v>379</v>
      </c>
      <c r="X16" s="63">
        <f t="shared" si="16"/>
        <v>3535</v>
      </c>
      <c r="Y16" s="62">
        <f t="shared" si="16"/>
        <v>3307</v>
      </c>
      <c r="Z16" s="62">
        <f t="shared" si="16"/>
        <v>284</v>
      </c>
      <c r="AA16" s="63">
        <f t="shared" si="16"/>
        <v>3591</v>
      </c>
      <c r="AB16" s="62">
        <f t="shared" si="16"/>
        <v>4350</v>
      </c>
      <c r="AC16" s="62">
        <f t="shared" si="16"/>
        <v>205</v>
      </c>
      <c r="AD16" s="63">
        <f t="shared" si="16"/>
        <v>4555</v>
      </c>
      <c r="AE16" s="62">
        <f t="shared" si="16"/>
        <v>4650</v>
      </c>
      <c r="AF16" s="62">
        <f t="shared" si="16"/>
        <v>198</v>
      </c>
      <c r="AG16" s="63">
        <f t="shared" si="16"/>
        <v>4848</v>
      </c>
      <c r="AH16" s="62">
        <f t="shared" si="16"/>
        <v>5223</v>
      </c>
      <c r="AI16" s="62">
        <f t="shared" si="16"/>
        <v>159</v>
      </c>
      <c r="AJ16" s="63">
        <f t="shared" si="16"/>
        <v>5382</v>
      </c>
      <c r="AK16" s="62">
        <f t="shared" si="16"/>
        <v>4715</v>
      </c>
      <c r="AL16" s="62">
        <f t="shared" si="16"/>
        <v>144</v>
      </c>
      <c r="AM16" s="63">
        <f t="shared" si="16"/>
        <v>4859</v>
      </c>
      <c r="AN16" s="62">
        <f t="shared" si="16"/>
        <v>4238</v>
      </c>
      <c r="AO16" s="62">
        <f t="shared" si="16"/>
        <v>118</v>
      </c>
      <c r="AP16" s="63">
        <f t="shared" si="16"/>
        <v>4356</v>
      </c>
      <c r="AQ16" s="62">
        <f t="shared" si="16"/>
        <v>4447</v>
      </c>
      <c r="AR16" s="62">
        <f t="shared" si="16"/>
        <v>87</v>
      </c>
      <c r="AS16" s="63">
        <f t="shared" si="16"/>
        <v>4534</v>
      </c>
      <c r="AT16" s="62">
        <f t="shared" si="16"/>
        <v>4722</v>
      </c>
      <c r="AU16" s="62">
        <f t="shared" si="16"/>
        <v>48</v>
      </c>
      <c r="AV16" s="63">
        <f t="shared" si="16"/>
        <v>4770</v>
      </c>
      <c r="AW16" s="62">
        <f t="shared" si="16"/>
        <v>5712</v>
      </c>
      <c r="AX16" s="62">
        <f t="shared" si="16"/>
        <v>24</v>
      </c>
      <c r="AY16" s="63">
        <f t="shared" si="16"/>
        <v>5736</v>
      </c>
      <c r="AZ16" s="62">
        <f t="shared" si="16"/>
        <v>3983</v>
      </c>
      <c r="BA16" s="62">
        <f t="shared" si="16"/>
        <v>21</v>
      </c>
      <c r="BB16" s="63">
        <f t="shared" si="16"/>
        <v>4004</v>
      </c>
      <c r="BC16" s="62">
        <f t="shared" si="16"/>
        <v>3011</v>
      </c>
      <c r="BD16" s="62">
        <f t="shared" si="16"/>
        <v>9</v>
      </c>
      <c r="BE16" s="84">
        <f t="shared" si="16"/>
        <v>3020</v>
      </c>
      <c r="BF16" s="80">
        <f aca="true" t="shared" si="17" ref="BF16:BQ16">BF58+BF61+BF64+BF67+BF70+BF73</f>
        <v>2306</v>
      </c>
      <c r="BG16" s="62">
        <f t="shared" si="17"/>
        <v>5</v>
      </c>
      <c r="BH16" s="84">
        <f t="shared" si="17"/>
        <v>2311</v>
      </c>
      <c r="BI16" s="80">
        <f t="shared" si="17"/>
        <v>1241</v>
      </c>
      <c r="BJ16" s="62">
        <f t="shared" si="17"/>
        <v>0</v>
      </c>
      <c r="BK16" s="84">
        <f t="shared" si="17"/>
        <v>1241</v>
      </c>
      <c r="BL16" s="80">
        <f t="shared" si="17"/>
        <v>383</v>
      </c>
      <c r="BM16" s="62">
        <f t="shared" si="17"/>
        <v>0</v>
      </c>
      <c r="BN16" s="84">
        <f t="shared" si="17"/>
        <v>383</v>
      </c>
      <c r="BO16" s="80">
        <f t="shared" si="17"/>
        <v>52</v>
      </c>
      <c r="BP16" s="62">
        <f t="shared" si="17"/>
        <v>0</v>
      </c>
      <c r="BQ16" s="74">
        <f t="shared" si="17"/>
        <v>52</v>
      </c>
    </row>
    <row r="17" spans="1:69" ht="33" customHeight="1">
      <c r="A17" s="47"/>
      <c r="B17" s="57"/>
      <c r="C17" s="53" t="s">
        <v>0</v>
      </c>
      <c r="D17" s="105">
        <f>G17+J17+M17+P17+S17+V17+Y17+AB17+AE17+AH17+AK17+AN17+AQ17+AT17+AW17+AZ17+BC17+BF17+BI17+BL17+BO17</f>
        <v>163672</v>
      </c>
      <c r="E17" s="106">
        <f>H17+K17+N17+Q17+T17+W17+Z17+AC17+AF17+AI17+AL17+AO17+AR17+AU17+AX17+BA17+BD17+BG17+BJ17+BM17+BP17</f>
        <v>2467</v>
      </c>
      <c r="F17" s="107">
        <f>D17+E17</f>
        <v>166139</v>
      </c>
      <c r="G17" s="65">
        <v>6681</v>
      </c>
      <c r="H17" s="65">
        <v>60</v>
      </c>
      <c r="I17" s="64">
        <v>6741</v>
      </c>
      <c r="J17" s="65">
        <v>7913</v>
      </c>
      <c r="K17" s="65">
        <v>57</v>
      </c>
      <c r="L17" s="64">
        <v>7970</v>
      </c>
      <c r="M17" s="65">
        <v>8331</v>
      </c>
      <c r="N17" s="65">
        <v>39</v>
      </c>
      <c r="O17" s="64">
        <v>8370</v>
      </c>
      <c r="P17" s="65">
        <v>8501</v>
      </c>
      <c r="Q17" s="65">
        <v>58</v>
      </c>
      <c r="R17" s="64">
        <v>8559</v>
      </c>
      <c r="S17" s="65">
        <v>8500</v>
      </c>
      <c r="T17" s="65">
        <v>293</v>
      </c>
      <c r="U17" s="64">
        <v>8793</v>
      </c>
      <c r="V17" s="65">
        <v>7408</v>
      </c>
      <c r="W17" s="65">
        <v>380</v>
      </c>
      <c r="X17" s="64">
        <v>7788</v>
      </c>
      <c r="Y17" s="65">
        <v>8197</v>
      </c>
      <c r="Z17" s="65">
        <v>317</v>
      </c>
      <c r="AA17" s="64">
        <v>8514</v>
      </c>
      <c r="AB17" s="65">
        <v>9636</v>
      </c>
      <c r="AC17" s="65">
        <v>202</v>
      </c>
      <c r="AD17" s="64">
        <v>9838</v>
      </c>
      <c r="AE17" s="65">
        <v>10470</v>
      </c>
      <c r="AF17" s="65">
        <v>170</v>
      </c>
      <c r="AG17" s="64">
        <v>10640</v>
      </c>
      <c r="AH17" s="65">
        <v>12725</v>
      </c>
      <c r="AI17" s="65">
        <v>155</v>
      </c>
      <c r="AJ17" s="64">
        <v>12880</v>
      </c>
      <c r="AK17" s="65">
        <v>13133</v>
      </c>
      <c r="AL17" s="65">
        <v>135</v>
      </c>
      <c r="AM17" s="64">
        <v>13268</v>
      </c>
      <c r="AN17" s="65">
        <v>10941</v>
      </c>
      <c r="AO17" s="65">
        <v>143</v>
      </c>
      <c r="AP17" s="64">
        <v>11084</v>
      </c>
      <c r="AQ17" s="65">
        <v>10063</v>
      </c>
      <c r="AR17" s="65">
        <v>113</v>
      </c>
      <c r="AS17" s="64">
        <v>10176</v>
      </c>
      <c r="AT17" s="65">
        <v>9455</v>
      </c>
      <c r="AU17" s="65">
        <v>102</v>
      </c>
      <c r="AV17" s="64">
        <v>9557</v>
      </c>
      <c r="AW17" s="65">
        <v>11749</v>
      </c>
      <c r="AX17" s="65">
        <v>93</v>
      </c>
      <c r="AY17" s="64">
        <v>11842</v>
      </c>
      <c r="AZ17" s="65">
        <v>8652</v>
      </c>
      <c r="BA17" s="65">
        <v>72</v>
      </c>
      <c r="BB17" s="64">
        <v>8724</v>
      </c>
      <c r="BC17" s="65">
        <v>6197</v>
      </c>
      <c r="BD17" s="65">
        <v>43</v>
      </c>
      <c r="BE17" s="64">
        <v>6240</v>
      </c>
      <c r="BF17" s="65">
        <v>3441</v>
      </c>
      <c r="BG17" s="65">
        <v>28</v>
      </c>
      <c r="BH17" s="64">
        <v>3469</v>
      </c>
      <c r="BI17" s="65">
        <v>1380</v>
      </c>
      <c r="BJ17" s="65">
        <v>7</v>
      </c>
      <c r="BK17" s="64">
        <v>1387</v>
      </c>
      <c r="BL17" s="65">
        <v>273</v>
      </c>
      <c r="BM17" s="65">
        <v>0</v>
      </c>
      <c r="BN17" s="64">
        <v>273</v>
      </c>
      <c r="BO17" s="65">
        <v>26</v>
      </c>
      <c r="BP17" s="65">
        <v>0</v>
      </c>
      <c r="BQ17" s="137">
        <v>26</v>
      </c>
    </row>
    <row r="18" spans="1:69" ht="33" customHeight="1">
      <c r="A18" s="47"/>
      <c r="B18" s="57" t="s">
        <v>42</v>
      </c>
      <c r="C18" s="54" t="s">
        <v>1</v>
      </c>
      <c r="D18" s="108">
        <f>G18+J18+M18+P18+S18+V18+Y18+AB18+AE18+AH18+AK18+AN18+AQ18+AT18+AW18+AZ18+BC18+BF18+BI18+BL18+BO18</f>
        <v>175970</v>
      </c>
      <c r="E18" s="109">
        <f>H18+K18+N18+Q18+T18+W18+Z18+AC18+AF18+AI18+AL18+AO18+AR18+AU18+AX18+BA18+BD18+BG18+BJ18+BM18+BP18</f>
        <v>2443</v>
      </c>
      <c r="F18" s="110">
        <f>D18+E18</f>
        <v>178413</v>
      </c>
      <c r="G18" s="65">
        <v>6339</v>
      </c>
      <c r="H18" s="65">
        <v>44</v>
      </c>
      <c r="I18" s="66">
        <v>6383</v>
      </c>
      <c r="J18" s="65">
        <v>7636</v>
      </c>
      <c r="K18" s="65">
        <v>49</v>
      </c>
      <c r="L18" s="66">
        <v>7685</v>
      </c>
      <c r="M18" s="65">
        <v>7920</v>
      </c>
      <c r="N18" s="65">
        <v>58</v>
      </c>
      <c r="O18" s="66">
        <v>7978</v>
      </c>
      <c r="P18" s="65">
        <v>8184</v>
      </c>
      <c r="Q18" s="65">
        <v>49</v>
      </c>
      <c r="R18" s="66">
        <v>8233</v>
      </c>
      <c r="S18" s="65">
        <v>8209</v>
      </c>
      <c r="T18" s="65">
        <v>242</v>
      </c>
      <c r="U18" s="66">
        <v>8451</v>
      </c>
      <c r="V18" s="65">
        <v>7721</v>
      </c>
      <c r="W18" s="65">
        <v>264</v>
      </c>
      <c r="X18" s="66">
        <v>7985</v>
      </c>
      <c r="Y18" s="65">
        <v>8406</v>
      </c>
      <c r="Z18" s="65">
        <v>219</v>
      </c>
      <c r="AA18" s="66">
        <v>8625</v>
      </c>
      <c r="AB18" s="65">
        <v>9684</v>
      </c>
      <c r="AC18" s="65">
        <v>189</v>
      </c>
      <c r="AD18" s="66">
        <v>9873</v>
      </c>
      <c r="AE18" s="65">
        <v>10919</v>
      </c>
      <c r="AF18" s="65">
        <v>206</v>
      </c>
      <c r="AG18" s="66">
        <v>11125</v>
      </c>
      <c r="AH18" s="65">
        <v>13179</v>
      </c>
      <c r="AI18" s="65">
        <v>190</v>
      </c>
      <c r="AJ18" s="66">
        <v>13369</v>
      </c>
      <c r="AK18" s="65">
        <v>13470</v>
      </c>
      <c r="AL18" s="65">
        <v>188</v>
      </c>
      <c r="AM18" s="66">
        <v>13658</v>
      </c>
      <c r="AN18" s="65">
        <v>11562</v>
      </c>
      <c r="AO18" s="65">
        <v>174</v>
      </c>
      <c r="AP18" s="66">
        <v>11736</v>
      </c>
      <c r="AQ18" s="65">
        <v>10599</v>
      </c>
      <c r="AR18" s="65">
        <v>125</v>
      </c>
      <c r="AS18" s="66">
        <v>10724</v>
      </c>
      <c r="AT18" s="65">
        <v>10217</v>
      </c>
      <c r="AU18" s="65">
        <v>123</v>
      </c>
      <c r="AV18" s="66">
        <v>10340</v>
      </c>
      <c r="AW18" s="65">
        <v>13082</v>
      </c>
      <c r="AX18" s="65">
        <v>92</v>
      </c>
      <c r="AY18" s="66">
        <v>13174</v>
      </c>
      <c r="AZ18" s="65">
        <v>10236</v>
      </c>
      <c r="BA18" s="65">
        <v>96</v>
      </c>
      <c r="BB18" s="66">
        <v>10332</v>
      </c>
      <c r="BC18" s="65">
        <v>8098</v>
      </c>
      <c r="BD18" s="65">
        <v>77</v>
      </c>
      <c r="BE18" s="66">
        <v>8175</v>
      </c>
      <c r="BF18" s="65">
        <v>5844</v>
      </c>
      <c r="BG18" s="65">
        <v>37</v>
      </c>
      <c r="BH18" s="66">
        <v>5881</v>
      </c>
      <c r="BI18" s="65">
        <v>3426</v>
      </c>
      <c r="BJ18" s="65">
        <v>15</v>
      </c>
      <c r="BK18" s="66">
        <v>3441</v>
      </c>
      <c r="BL18" s="65">
        <v>1086</v>
      </c>
      <c r="BM18" s="65">
        <v>5</v>
      </c>
      <c r="BN18" s="66">
        <v>1091</v>
      </c>
      <c r="BO18" s="65">
        <v>153</v>
      </c>
      <c r="BP18" s="65">
        <v>1</v>
      </c>
      <c r="BQ18" s="138">
        <v>154</v>
      </c>
    </row>
    <row r="19" spans="1:69" ht="33" customHeight="1" thickBot="1">
      <c r="A19" s="47"/>
      <c r="B19" s="58"/>
      <c r="C19" s="56" t="s">
        <v>2</v>
      </c>
      <c r="D19" s="94">
        <f>D17+D18</f>
        <v>339642</v>
      </c>
      <c r="E19" s="95">
        <f>E17+E18</f>
        <v>4910</v>
      </c>
      <c r="F19" s="95">
        <f>D19+E19</f>
        <v>344552</v>
      </c>
      <c r="G19" s="67">
        <v>13020</v>
      </c>
      <c r="H19" s="68">
        <v>104</v>
      </c>
      <c r="I19" s="68">
        <v>13124</v>
      </c>
      <c r="J19" s="67">
        <v>15549</v>
      </c>
      <c r="K19" s="68">
        <v>106</v>
      </c>
      <c r="L19" s="68">
        <v>15655</v>
      </c>
      <c r="M19" s="67">
        <v>16251</v>
      </c>
      <c r="N19" s="68">
        <v>97</v>
      </c>
      <c r="O19" s="68">
        <v>16348</v>
      </c>
      <c r="P19" s="67">
        <v>16685</v>
      </c>
      <c r="Q19" s="68">
        <v>107</v>
      </c>
      <c r="R19" s="68">
        <v>16792</v>
      </c>
      <c r="S19" s="67">
        <v>16709</v>
      </c>
      <c r="T19" s="68">
        <v>535</v>
      </c>
      <c r="U19" s="68">
        <v>17244</v>
      </c>
      <c r="V19" s="67">
        <v>15129</v>
      </c>
      <c r="W19" s="68">
        <v>644</v>
      </c>
      <c r="X19" s="68">
        <v>15773</v>
      </c>
      <c r="Y19" s="67">
        <v>16603</v>
      </c>
      <c r="Z19" s="68">
        <v>536</v>
      </c>
      <c r="AA19" s="68">
        <v>17139</v>
      </c>
      <c r="AB19" s="67">
        <v>19320</v>
      </c>
      <c r="AC19" s="68">
        <v>391</v>
      </c>
      <c r="AD19" s="68">
        <v>19711</v>
      </c>
      <c r="AE19" s="67">
        <v>21389</v>
      </c>
      <c r="AF19" s="68">
        <v>376</v>
      </c>
      <c r="AG19" s="68">
        <v>21765</v>
      </c>
      <c r="AH19" s="67">
        <v>25904</v>
      </c>
      <c r="AI19" s="68">
        <v>345</v>
      </c>
      <c r="AJ19" s="68">
        <v>26249</v>
      </c>
      <c r="AK19" s="67">
        <v>26603</v>
      </c>
      <c r="AL19" s="68">
        <v>323</v>
      </c>
      <c r="AM19" s="68">
        <v>26926</v>
      </c>
      <c r="AN19" s="67">
        <v>22503</v>
      </c>
      <c r="AO19" s="68">
        <v>317</v>
      </c>
      <c r="AP19" s="68">
        <v>22820</v>
      </c>
      <c r="AQ19" s="67">
        <v>20662</v>
      </c>
      <c r="AR19" s="68">
        <v>238</v>
      </c>
      <c r="AS19" s="68">
        <v>20900</v>
      </c>
      <c r="AT19" s="67">
        <v>19672</v>
      </c>
      <c r="AU19" s="68">
        <v>225</v>
      </c>
      <c r="AV19" s="68">
        <v>19897</v>
      </c>
      <c r="AW19" s="67">
        <v>24831</v>
      </c>
      <c r="AX19" s="68">
        <v>185</v>
      </c>
      <c r="AY19" s="68">
        <v>25016</v>
      </c>
      <c r="AZ19" s="67">
        <v>18888</v>
      </c>
      <c r="BA19" s="68">
        <v>168</v>
      </c>
      <c r="BB19" s="68">
        <v>19056</v>
      </c>
      <c r="BC19" s="67">
        <v>14295</v>
      </c>
      <c r="BD19" s="68">
        <v>120</v>
      </c>
      <c r="BE19" s="68">
        <v>14415</v>
      </c>
      <c r="BF19" s="67">
        <v>9285</v>
      </c>
      <c r="BG19" s="68">
        <v>65</v>
      </c>
      <c r="BH19" s="68">
        <v>9350</v>
      </c>
      <c r="BI19" s="67">
        <v>4806</v>
      </c>
      <c r="BJ19" s="68">
        <v>22</v>
      </c>
      <c r="BK19" s="68">
        <v>4828</v>
      </c>
      <c r="BL19" s="67">
        <v>1359</v>
      </c>
      <c r="BM19" s="68">
        <v>5</v>
      </c>
      <c r="BN19" s="68">
        <v>1364</v>
      </c>
      <c r="BO19" s="67">
        <v>179</v>
      </c>
      <c r="BP19" s="68">
        <v>1</v>
      </c>
      <c r="BQ19" s="139">
        <v>180</v>
      </c>
    </row>
    <row r="20" spans="1:69" ht="33" customHeight="1">
      <c r="A20" s="47"/>
      <c r="B20" s="57"/>
      <c r="C20" s="53" t="s">
        <v>0</v>
      </c>
      <c r="D20" s="108">
        <f>G20+J20+M20+P20+S20+V20+Y20+AB20+AE20+AH20+AK20+AN20+AQ20+AT20+AW20+AZ20+BC20+BF20+BI20+BL20+BO20</f>
        <v>54146</v>
      </c>
      <c r="E20" s="106">
        <f>H20+K20+N20+Q20+T20+W20+Z20+AC20+AF20+AI20+AL20+AO20+AR20+AU20+AX20+BA20+BD20+BG20+BJ20+BM20+BP20</f>
        <v>1553</v>
      </c>
      <c r="F20" s="111">
        <f aca="true" t="shared" si="18" ref="F20:F73">D20+E20</f>
        <v>55699</v>
      </c>
      <c r="G20" s="65">
        <v>2008</v>
      </c>
      <c r="H20" s="65">
        <v>43</v>
      </c>
      <c r="I20" s="64">
        <v>2051</v>
      </c>
      <c r="J20" s="65">
        <v>2485</v>
      </c>
      <c r="K20" s="65">
        <v>44</v>
      </c>
      <c r="L20" s="64">
        <v>2529</v>
      </c>
      <c r="M20" s="65">
        <v>2758</v>
      </c>
      <c r="N20" s="65">
        <v>33</v>
      </c>
      <c r="O20" s="64">
        <v>2791</v>
      </c>
      <c r="P20" s="65">
        <v>2821</v>
      </c>
      <c r="Q20" s="65">
        <v>44</v>
      </c>
      <c r="R20" s="64">
        <v>2865</v>
      </c>
      <c r="S20" s="65">
        <v>3314</v>
      </c>
      <c r="T20" s="65">
        <v>256</v>
      </c>
      <c r="U20" s="64">
        <v>3570</v>
      </c>
      <c r="V20" s="65">
        <v>2902</v>
      </c>
      <c r="W20" s="65">
        <v>335</v>
      </c>
      <c r="X20" s="64">
        <v>3237</v>
      </c>
      <c r="Y20" s="65">
        <v>2998</v>
      </c>
      <c r="Z20" s="65">
        <v>256</v>
      </c>
      <c r="AA20" s="64">
        <v>3254</v>
      </c>
      <c r="AB20" s="65">
        <v>3375</v>
      </c>
      <c r="AC20" s="65">
        <v>154</v>
      </c>
      <c r="AD20" s="64">
        <v>3529</v>
      </c>
      <c r="AE20" s="65">
        <v>3573</v>
      </c>
      <c r="AF20" s="65">
        <v>91</v>
      </c>
      <c r="AG20" s="64">
        <v>3664</v>
      </c>
      <c r="AH20" s="65">
        <v>4332</v>
      </c>
      <c r="AI20" s="65">
        <v>65</v>
      </c>
      <c r="AJ20" s="64">
        <v>4397</v>
      </c>
      <c r="AK20" s="65">
        <v>4179</v>
      </c>
      <c r="AL20" s="65">
        <v>72</v>
      </c>
      <c r="AM20" s="64">
        <v>4251</v>
      </c>
      <c r="AN20" s="65">
        <v>3451</v>
      </c>
      <c r="AO20" s="65">
        <v>48</v>
      </c>
      <c r="AP20" s="64">
        <v>3499</v>
      </c>
      <c r="AQ20" s="65">
        <v>3208</v>
      </c>
      <c r="AR20" s="65">
        <v>56</v>
      </c>
      <c r="AS20" s="64">
        <v>3264</v>
      </c>
      <c r="AT20" s="65">
        <v>3048</v>
      </c>
      <c r="AU20" s="65">
        <v>26</v>
      </c>
      <c r="AV20" s="64">
        <v>3074</v>
      </c>
      <c r="AW20" s="65">
        <v>3599</v>
      </c>
      <c r="AX20" s="65">
        <v>17</v>
      </c>
      <c r="AY20" s="64">
        <v>3616</v>
      </c>
      <c r="AZ20" s="65">
        <v>2505</v>
      </c>
      <c r="BA20" s="65">
        <v>6</v>
      </c>
      <c r="BB20" s="64">
        <v>2511</v>
      </c>
      <c r="BC20" s="65">
        <v>1833</v>
      </c>
      <c r="BD20" s="65">
        <v>3</v>
      </c>
      <c r="BE20" s="64">
        <v>1836</v>
      </c>
      <c r="BF20" s="65">
        <v>1191</v>
      </c>
      <c r="BG20" s="65">
        <v>2</v>
      </c>
      <c r="BH20" s="64">
        <v>1193</v>
      </c>
      <c r="BI20" s="65">
        <v>462</v>
      </c>
      <c r="BJ20" s="65">
        <v>2</v>
      </c>
      <c r="BK20" s="64">
        <v>464</v>
      </c>
      <c r="BL20" s="65">
        <v>98</v>
      </c>
      <c r="BM20" s="65">
        <v>0</v>
      </c>
      <c r="BN20" s="64">
        <v>98</v>
      </c>
      <c r="BO20" s="65">
        <v>6</v>
      </c>
      <c r="BP20" s="65">
        <v>0</v>
      </c>
      <c r="BQ20" s="137">
        <v>6</v>
      </c>
    </row>
    <row r="21" spans="1:69" ht="33" customHeight="1">
      <c r="A21" s="47"/>
      <c r="B21" s="57" t="s">
        <v>5</v>
      </c>
      <c r="C21" s="54" t="s">
        <v>1</v>
      </c>
      <c r="D21" s="108">
        <f>G21+J21+M21+P21+S21+V21+Y21+AB21+AE21+AH21+AK21+AN21+AQ21+AT21+AW21+AZ21+BC21+BF21+BI21+BL21+BO21</f>
        <v>54356</v>
      </c>
      <c r="E21" s="109">
        <f>H21+K21+N21+Q21+T21+W21+Z21+AC21+AF21+AI21+AL21+AO21+AR21+AU21+AX21+BA21+BD21+BG21+BJ21+BM21+BP21</f>
        <v>1593</v>
      </c>
      <c r="F21" s="110">
        <f t="shared" si="18"/>
        <v>55949</v>
      </c>
      <c r="G21" s="65">
        <v>1898</v>
      </c>
      <c r="H21" s="65">
        <v>43</v>
      </c>
      <c r="I21" s="66">
        <v>1941</v>
      </c>
      <c r="J21" s="65">
        <v>2331</v>
      </c>
      <c r="K21" s="65">
        <v>38</v>
      </c>
      <c r="L21" s="66">
        <v>2369</v>
      </c>
      <c r="M21" s="65">
        <v>2537</v>
      </c>
      <c r="N21" s="65">
        <v>46</v>
      </c>
      <c r="O21" s="66">
        <v>2583</v>
      </c>
      <c r="P21" s="65">
        <v>2608</v>
      </c>
      <c r="Q21" s="65">
        <v>28</v>
      </c>
      <c r="R21" s="66">
        <v>2636</v>
      </c>
      <c r="S21" s="65">
        <v>2713</v>
      </c>
      <c r="T21" s="65">
        <v>282</v>
      </c>
      <c r="U21" s="66">
        <v>2995</v>
      </c>
      <c r="V21" s="65">
        <v>2434</v>
      </c>
      <c r="W21" s="65">
        <v>279</v>
      </c>
      <c r="X21" s="66">
        <v>2713</v>
      </c>
      <c r="Y21" s="65">
        <v>2584</v>
      </c>
      <c r="Z21" s="65">
        <v>181</v>
      </c>
      <c r="AA21" s="66">
        <v>2765</v>
      </c>
      <c r="AB21" s="65">
        <v>3071</v>
      </c>
      <c r="AC21" s="65">
        <v>165</v>
      </c>
      <c r="AD21" s="66">
        <v>3236</v>
      </c>
      <c r="AE21" s="65">
        <v>3367</v>
      </c>
      <c r="AF21" s="65">
        <v>126</v>
      </c>
      <c r="AG21" s="66">
        <v>3493</v>
      </c>
      <c r="AH21" s="65">
        <v>4117</v>
      </c>
      <c r="AI21" s="65">
        <v>116</v>
      </c>
      <c r="AJ21" s="66">
        <v>4233</v>
      </c>
      <c r="AK21" s="65">
        <v>4023</v>
      </c>
      <c r="AL21" s="65">
        <v>83</v>
      </c>
      <c r="AM21" s="66">
        <v>4106</v>
      </c>
      <c r="AN21" s="65">
        <v>3420</v>
      </c>
      <c r="AO21" s="65">
        <v>80</v>
      </c>
      <c r="AP21" s="66">
        <v>3500</v>
      </c>
      <c r="AQ21" s="65">
        <v>3379</v>
      </c>
      <c r="AR21" s="65">
        <v>43</v>
      </c>
      <c r="AS21" s="66">
        <v>3422</v>
      </c>
      <c r="AT21" s="65">
        <v>3217</v>
      </c>
      <c r="AU21" s="65">
        <v>34</v>
      </c>
      <c r="AV21" s="66">
        <v>3251</v>
      </c>
      <c r="AW21" s="65">
        <v>3801</v>
      </c>
      <c r="AX21" s="65">
        <v>22</v>
      </c>
      <c r="AY21" s="66">
        <v>3823</v>
      </c>
      <c r="AZ21" s="65">
        <v>3008</v>
      </c>
      <c r="BA21" s="65">
        <v>14</v>
      </c>
      <c r="BB21" s="66">
        <v>3022</v>
      </c>
      <c r="BC21" s="65">
        <v>2431</v>
      </c>
      <c r="BD21" s="65">
        <v>6</v>
      </c>
      <c r="BE21" s="66">
        <v>2437</v>
      </c>
      <c r="BF21" s="65">
        <v>1945</v>
      </c>
      <c r="BG21" s="65">
        <v>3</v>
      </c>
      <c r="BH21" s="66">
        <v>1948</v>
      </c>
      <c r="BI21" s="65">
        <v>1067</v>
      </c>
      <c r="BJ21" s="65">
        <v>4</v>
      </c>
      <c r="BK21" s="66">
        <v>1071</v>
      </c>
      <c r="BL21" s="65">
        <v>341</v>
      </c>
      <c r="BM21" s="65">
        <v>0</v>
      </c>
      <c r="BN21" s="66">
        <v>341</v>
      </c>
      <c r="BO21" s="65">
        <v>64</v>
      </c>
      <c r="BP21" s="65">
        <v>0</v>
      </c>
      <c r="BQ21" s="138">
        <v>64</v>
      </c>
    </row>
    <row r="22" spans="1:69" ht="33" customHeight="1" thickBot="1">
      <c r="A22" s="47"/>
      <c r="B22" s="58"/>
      <c r="C22" s="56" t="s">
        <v>2</v>
      </c>
      <c r="D22" s="94">
        <f>D20+D21</f>
        <v>108502</v>
      </c>
      <c r="E22" s="95">
        <f>E20+E21</f>
        <v>3146</v>
      </c>
      <c r="F22" s="95">
        <f t="shared" si="18"/>
        <v>111648</v>
      </c>
      <c r="G22" s="67">
        <v>3906</v>
      </c>
      <c r="H22" s="68">
        <v>86</v>
      </c>
      <c r="I22" s="68">
        <v>3992</v>
      </c>
      <c r="J22" s="67">
        <v>4816</v>
      </c>
      <c r="K22" s="68">
        <v>82</v>
      </c>
      <c r="L22" s="68">
        <v>4898</v>
      </c>
      <c r="M22" s="67">
        <v>5295</v>
      </c>
      <c r="N22" s="68">
        <v>79</v>
      </c>
      <c r="O22" s="68">
        <v>5374</v>
      </c>
      <c r="P22" s="67">
        <v>5429</v>
      </c>
      <c r="Q22" s="68">
        <v>72</v>
      </c>
      <c r="R22" s="68">
        <v>5501</v>
      </c>
      <c r="S22" s="67">
        <v>6027</v>
      </c>
      <c r="T22" s="68">
        <v>538</v>
      </c>
      <c r="U22" s="68">
        <v>6565</v>
      </c>
      <c r="V22" s="67">
        <v>5336</v>
      </c>
      <c r="W22" s="68">
        <v>614</v>
      </c>
      <c r="X22" s="68">
        <v>5950</v>
      </c>
      <c r="Y22" s="67">
        <v>5582</v>
      </c>
      <c r="Z22" s="68">
        <v>437</v>
      </c>
      <c r="AA22" s="68">
        <v>6019</v>
      </c>
      <c r="AB22" s="67">
        <v>6446</v>
      </c>
      <c r="AC22" s="68">
        <v>319</v>
      </c>
      <c r="AD22" s="68">
        <v>6765</v>
      </c>
      <c r="AE22" s="67">
        <v>6940</v>
      </c>
      <c r="AF22" s="68">
        <v>217</v>
      </c>
      <c r="AG22" s="68">
        <v>7157</v>
      </c>
      <c r="AH22" s="67">
        <v>8449</v>
      </c>
      <c r="AI22" s="68">
        <v>181</v>
      </c>
      <c r="AJ22" s="68">
        <v>8630</v>
      </c>
      <c r="AK22" s="67">
        <v>8202</v>
      </c>
      <c r="AL22" s="68">
        <v>155</v>
      </c>
      <c r="AM22" s="68">
        <v>8357</v>
      </c>
      <c r="AN22" s="67">
        <v>6871</v>
      </c>
      <c r="AO22" s="68">
        <v>128</v>
      </c>
      <c r="AP22" s="68">
        <v>6999</v>
      </c>
      <c r="AQ22" s="67">
        <v>6587</v>
      </c>
      <c r="AR22" s="68">
        <v>99</v>
      </c>
      <c r="AS22" s="68">
        <v>6686</v>
      </c>
      <c r="AT22" s="67">
        <v>6265</v>
      </c>
      <c r="AU22" s="68">
        <v>60</v>
      </c>
      <c r="AV22" s="68">
        <v>6325</v>
      </c>
      <c r="AW22" s="67">
        <v>7400</v>
      </c>
      <c r="AX22" s="68">
        <v>39</v>
      </c>
      <c r="AY22" s="68">
        <v>7439</v>
      </c>
      <c r="AZ22" s="67">
        <v>5513</v>
      </c>
      <c r="BA22" s="68">
        <v>20</v>
      </c>
      <c r="BB22" s="68">
        <v>5533</v>
      </c>
      <c r="BC22" s="67">
        <v>4264</v>
      </c>
      <c r="BD22" s="68">
        <v>9</v>
      </c>
      <c r="BE22" s="68">
        <v>4273</v>
      </c>
      <c r="BF22" s="67">
        <v>3136</v>
      </c>
      <c r="BG22" s="68">
        <v>5</v>
      </c>
      <c r="BH22" s="68">
        <v>3141</v>
      </c>
      <c r="BI22" s="67">
        <v>1529</v>
      </c>
      <c r="BJ22" s="68">
        <v>6</v>
      </c>
      <c r="BK22" s="68">
        <v>1535</v>
      </c>
      <c r="BL22" s="67">
        <v>439</v>
      </c>
      <c r="BM22" s="68">
        <v>0</v>
      </c>
      <c r="BN22" s="68">
        <v>439</v>
      </c>
      <c r="BO22" s="67">
        <v>70</v>
      </c>
      <c r="BP22" s="68">
        <v>0</v>
      </c>
      <c r="BQ22" s="139">
        <v>70</v>
      </c>
    </row>
    <row r="23" spans="1:69" ht="33" customHeight="1">
      <c r="A23" s="47"/>
      <c r="B23" s="57"/>
      <c r="C23" s="53" t="s">
        <v>0</v>
      </c>
      <c r="D23" s="108">
        <f>G23+J23+M23+P23+S23+V23+Y23+AB23+AE23+AH23+AK23+AN23+AQ23+AT23+AW23+AZ23+BC23+BF23+BI23+BL23+BO23</f>
        <v>54398</v>
      </c>
      <c r="E23" s="106">
        <f>H23+K23+N23+Q23+T23+W23+Z23+AC23+AF23+AI23+AL23+AO23+AR23+AU23+AX23+BA23+BD23+BG23+BJ23+BM23+BP23</f>
        <v>1884</v>
      </c>
      <c r="F23" s="111">
        <f t="shared" si="18"/>
        <v>56282</v>
      </c>
      <c r="G23" s="65">
        <v>1977</v>
      </c>
      <c r="H23" s="65">
        <v>61</v>
      </c>
      <c r="I23" s="64">
        <v>2038</v>
      </c>
      <c r="J23" s="65">
        <v>2434</v>
      </c>
      <c r="K23" s="65">
        <v>97</v>
      </c>
      <c r="L23" s="64">
        <v>2531</v>
      </c>
      <c r="M23" s="65">
        <v>2719</v>
      </c>
      <c r="N23" s="65">
        <v>111</v>
      </c>
      <c r="O23" s="64">
        <v>2830</v>
      </c>
      <c r="P23" s="65">
        <v>2879</v>
      </c>
      <c r="Q23" s="65">
        <v>100</v>
      </c>
      <c r="R23" s="64">
        <v>2979</v>
      </c>
      <c r="S23" s="65">
        <v>2920</v>
      </c>
      <c r="T23" s="65">
        <v>211</v>
      </c>
      <c r="U23" s="64">
        <v>3131</v>
      </c>
      <c r="V23" s="65">
        <v>2635</v>
      </c>
      <c r="W23" s="65">
        <v>304</v>
      </c>
      <c r="X23" s="64">
        <v>2939</v>
      </c>
      <c r="Y23" s="65">
        <v>2671</v>
      </c>
      <c r="Z23" s="65">
        <v>235</v>
      </c>
      <c r="AA23" s="64">
        <v>2906</v>
      </c>
      <c r="AB23" s="65">
        <v>3209</v>
      </c>
      <c r="AC23" s="65">
        <v>165</v>
      </c>
      <c r="AD23" s="64">
        <v>3374</v>
      </c>
      <c r="AE23" s="65">
        <v>3455</v>
      </c>
      <c r="AF23" s="65">
        <v>157</v>
      </c>
      <c r="AG23" s="64">
        <v>3612</v>
      </c>
      <c r="AH23" s="65">
        <v>4229</v>
      </c>
      <c r="AI23" s="65">
        <v>108</v>
      </c>
      <c r="AJ23" s="64">
        <v>4337</v>
      </c>
      <c r="AK23" s="65">
        <v>4079</v>
      </c>
      <c r="AL23" s="65">
        <v>102</v>
      </c>
      <c r="AM23" s="64">
        <v>4181</v>
      </c>
      <c r="AN23" s="65">
        <v>3470</v>
      </c>
      <c r="AO23" s="65">
        <v>89</v>
      </c>
      <c r="AP23" s="64">
        <v>3559</v>
      </c>
      <c r="AQ23" s="65">
        <v>3240</v>
      </c>
      <c r="AR23" s="65">
        <v>71</v>
      </c>
      <c r="AS23" s="64">
        <v>3311</v>
      </c>
      <c r="AT23" s="65">
        <v>3296</v>
      </c>
      <c r="AU23" s="65">
        <v>46</v>
      </c>
      <c r="AV23" s="64">
        <v>3342</v>
      </c>
      <c r="AW23" s="65">
        <v>4016</v>
      </c>
      <c r="AX23" s="65">
        <v>13</v>
      </c>
      <c r="AY23" s="64">
        <v>4029</v>
      </c>
      <c r="AZ23" s="65">
        <v>2809</v>
      </c>
      <c r="BA23" s="65">
        <v>8</v>
      </c>
      <c r="BB23" s="64">
        <v>2817</v>
      </c>
      <c r="BC23" s="65">
        <v>2182</v>
      </c>
      <c r="BD23" s="65">
        <v>3</v>
      </c>
      <c r="BE23" s="64">
        <v>2185</v>
      </c>
      <c r="BF23" s="65">
        <v>1421</v>
      </c>
      <c r="BG23" s="65">
        <v>2</v>
      </c>
      <c r="BH23" s="64">
        <v>1423</v>
      </c>
      <c r="BI23" s="65">
        <v>594</v>
      </c>
      <c r="BJ23" s="65">
        <v>0</v>
      </c>
      <c r="BK23" s="64">
        <v>594</v>
      </c>
      <c r="BL23" s="65">
        <v>155</v>
      </c>
      <c r="BM23" s="65">
        <v>1</v>
      </c>
      <c r="BN23" s="64">
        <v>156</v>
      </c>
      <c r="BO23" s="65">
        <v>8</v>
      </c>
      <c r="BP23" s="65">
        <v>0</v>
      </c>
      <c r="BQ23" s="137">
        <v>8</v>
      </c>
    </row>
    <row r="24" spans="1:69" ht="33" customHeight="1">
      <c r="A24" s="47"/>
      <c r="B24" s="57" t="s">
        <v>6</v>
      </c>
      <c r="C24" s="54" t="s">
        <v>1</v>
      </c>
      <c r="D24" s="108">
        <f>G24+J24+M24+P24+S24+V24+Y24+AB24+AE24+AH24+AK24+AN24+AQ24+AT24+AW24+AZ24+BC24+BF24+BI24+BL24+BO24</f>
        <v>56702</v>
      </c>
      <c r="E24" s="109">
        <f>H24+K24+N24+Q24+T24+W24+Z24+AC24+AF24+AI24+AL24+AO24+AR24+AU24+AX24+BA24+BD24+BG24+BJ24+BM24+BP24</f>
        <v>2025</v>
      </c>
      <c r="F24" s="110">
        <f t="shared" si="18"/>
        <v>58727</v>
      </c>
      <c r="G24" s="65">
        <v>1917</v>
      </c>
      <c r="H24" s="65">
        <v>81</v>
      </c>
      <c r="I24" s="66">
        <v>1998</v>
      </c>
      <c r="J24" s="65">
        <v>2311</v>
      </c>
      <c r="K24" s="65">
        <v>77</v>
      </c>
      <c r="L24" s="66">
        <v>2388</v>
      </c>
      <c r="M24" s="65">
        <v>2499</v>
      </c>
      <c r="N24" s="65">
        <v>77</v>
      </c>
      <c r="O24" s="66">
        <v>2576</v>
      </c>
      <c r="P24" s="65">
        <v>2713</v>
      </c>
      <c r="Q24" s="65">
        <v>82</v>
      </c>
      <c r="R24" s="66">
        <v>2795</v>
      </c>
      <c r="S24" s="65">
        <v>2690</v>
      </c>
      <c r="T24" s="65">
        <v>281</v>
      </c>
      <c r="U24" s="66">
        <v>2971</v>
      </c>
      <c r="V24" s="65">
        <v>2336</v>
      </c>
      <c r="W24" s="65">
        <v>258</v>
      </c>
      <c r="X24" s="66">
        <v>2594</v>
      </c>
      <c r="Y24" s="65">
        <v>2433</v>
      </c>
      <c r="Z24" s="65">
        <v>258</v>
      </c>
      <c r="AA24" s="66">
        <v>2691</v>
      </c>
      <c r="AB24" s="65">
        <v>2934</v>
      </c>
      <c r="AC24" s="65">
        <v>204</v>
      </c>
      <c r="AD24" s="66">
        <v>3138</v>
      </c>
      <c r="AE24" s="65">
        <v>3313</v>
      </c>
      <c r="AF24" s="65">
        <v>188</v>
      </c>
      <c r="AG24" s="66">
        <v>3501</v>
      </c>
      <c r="AH24" s="65">
        <v>4024</v>
      </c>
      <c r="AI24" s="65">
        <v>143</v>
      </c>
      <c r="AJ24" s="66">
        <v>4167</v>
      </c>
      <c r="AK24" s="65">
        <v>3932</v>
      </c>
      <c r="AL24" s="65">
        <v>127</v>
      </c>
      <c r="AM24" s="66">
        <v>4059</v>
      </c>
      <c r="AN24" s="65">
        <v>3439</v>
      </c>
      <c r="AO24" s="65">
        <v>117</v>
      </c>
      <c r="AP24" s="66">
        <v>3556</v>
      </c>
      <c r="AQ24" s="65">
        <v>3536</v>
      </c>
      <c r="AR24" s="65">
        <v>64</v>
      </c>
      <c r="AS24" s="66">
        <v>3600</v>
      </c>
      <c r="AT24" s="65">
        <v>3434</v>
      </c>
      <c r="AU24" s="65">
        <v>38</v>
      </c>
      <c r="AV24" s="66">
        <v>3472</v>
      </c>
      <c r="AW24" s="65">
        <v>4383</v>
      </c>
      <c r="AX24" s="65">
        <v>16</v>
      </c>
      <c r="AY24" s="66">
        <v>4399</v>
      </c>
      <c r="AZ24" s="65">
        <v>3326</v>
      </c>
      <c r="BA24" s="65">
        <v>8</v>
      </c>
      <c r="BB24" s="66">
        <v>3334</v>
      </c>
      <c r="BC24" s="65">
        <v>3079</v>
      </c>
      <c r="BD24" s="65">
        <v>5</v>
      </c>
      <c r="BE24" s="66">
        <v>3084</v>
      </c>
      <c r="BF24" s="65">
        <v>2410</v>
      </c>
      <c r="BG24" s="65">
        <v>1</v>
      </c>
      <c r="BH24" s="66">
        <v>2411</v>
      </c>
      <c r="BI24" s="65">
        <v>1345</v>
      </c>
      <c r="BJ24" s="65">
        <v>0</v>
      </c>
      <c r="BK24" s="66">
        <v>1345</v>
      </c>
      <c r="BL24" s="65">
        <v>556</v>
      </c>
      <c r="BM24" s="65">
        <v>0</v>
      </c>
      <c r="BN24" s="66">
        <v>556</v>
      </c>
      <c r="BO24" s="65">
        <v>92</v>
      </c>
      <c r="BP24" s="65">
        <v>0</v>
      </c>
      <c r="BQ24" s="138">
        <v>92</v>
      </c>
    </row>
    <row r="25" spans="1:69" ht="33" customHeight="1" thickBot="1">
      <c r="A25" s="47"/>
      <c r="B25" s="58"/>
      <c r="C25" s="56" t="s">
        <v>2</v>
      </c>
      <c r="D25" s="94">
        <f>D23+D24</f>
        <v>111100</v>
      </c>
      <c r="E25" s="95">
        <f>E23+E24</f>
        <v>3909</v>
      </c>
      <c r="F25" s="95">
        <f t="shared" si="18"/>
        <v>115009</v>
      </c>
      <c r="G25" s="67">
        <v>3894</v>
      </c>
      <c r="H25" s="68">
        <v>142</v>
      </c>
      <c r="I25" s="68">
        <v>4036</v>
      </c>
      <c r="J25" s="67">
        <v>4745</v>
      </c>
      <c r="K25" s="68">
        <v>174</v>
      </c>
      <c r="L25" s="68">
        <v>4919</v>
      </c>
      <c r="M25" s="67">
        <v>5218</v>
      </c>
      <c r="N25" s="68">
        <v>188</v>
      </c>
      <c r="O25" s="68">
        <v>5406</v>
      </c>
      <c r="P25" s="67">
        <v>5592</v>
      </c>
      <c r="Q25" s="68">
        <v>182</v>
      </c>
      <c r="R25" s="68">
        <v>5774</v>
      </c>
      <c r="S25" s="67">
        <v>5610</v>
      </c>
      <c r="T25" s="68">
        <v>492</v>
      </c>
      <c r="U25" s="68">
        <v>6102</v>
      </c>
      <c r="V25" s="67">
        <v>4971</v>
      </c>
      <c r="W25" s="68">
        <v>562</v>
      </c>
      <c r="X25" s="68">
        <v>5533</v>
      </c>
      <c r="Y25" s="67">
        <v>5104</v>
      </c>
      <c r="Z25" s="68">
        <v>493</v>
      </c>
      <c r="AA25" s="68">
        <v>5597</v>
      </c>
      <c r="AB25" s="67">
        <v>6143</v>
      </c>
      <c r="AC25" s="68">
        <v>369</v>
      </c>
      <c r="AD25" s="68">
        <v>6512</v>
      </c>
      <c r="AE25" s="67">
        <v>6768</v>
      </c>
      <c r="AF25" s="68">
        <v>345</v>
      </c>
      <c r="AG25" s="68">
        <v>7113</v>
      </c>
      <c r="AH25" s="67">
        <v>8253</v>
      </c>
      <c r="AI25" s="68">
        <v>251</v>
      </c>
      <c r="AJ25" s="68">
        <v>8504</v>
      </c>
      <c r="AK25" s="67">
        <v>8011</v>
      </c>
      <c r="AL25" s="68">
        <v>229</v>
      </c>
      <c r="AM25" s="68">
        <v>8240</v>
      </c>
      <c r="AN25" s="67">
        <v>6909</v>
      </c>
      <c r="AO25" s="68">
        <v>206</v>
      </c>
      <c r="AP25" s="68">
        <v>7115</v>
      </c>
      <c r="AQ25" s="67">
        <v>6776</v>
      </c>
      <c r="AR25" s="68">
        <v>135</v>
      </c>
      <c r="AS25" s="68">
        <v>6911</v>
      </c>
      <c r="AT25" s="67">
        <v>6730</v>
      </c>
      <c r="AU25" s="68">
        <v>84</v>
      </c>
      <c r="AV25" s="68">
        <v>6814</v>
      </c>
      <c r="AW25" s="67">
        <v>8399</v>
      </c>
      <c r="AX25" s="68">
        <v>29</v>
      </c>
      <c r="AY25" s="68">
        <v>8428</v>
      </c>
      <c r="AZ25" s="67">
        <v>6135</v>
      </c>
      <c r="BA25" s="68">
        <v>16</v>
      </c>
      <c r="BB25" s="68">
        <v>6151</v>
      </c>
      <c r="BC25" s="67">
        <v>5261</v>
      </c>
      <c r="BD25" s="68">
        <v>8</v>
      </c>
      <c r="BE25" s="68">
        <v>5269</v>
      </c>
      <c r="BF25" s="67">
        <v>3831</v>
      </c>
      <c r="BG25" s="68">
        <v>3</v>
      </c>
      <c r="BH25" s="68">
        <v>3834</v>
      </c>
      <c r="BI25" s="67">
        <v>1939</v>
      </c>
      <c r="BJ25" s="68">
        <v>0</v>
      </c>
      <c r="BK25" s="68">
        <v>1939</v>
      </c>
      <c r="BL25" s="67">
        <v>711</v>
      </c>
      <c r="BM25" s="68">
        <v>1</v>
      </c>
      <c r="BN25" s="68">
        <v>712</v>
      </c>
      <c r="BO25" s="67">
        <v>100</v>
      </c>
      <c r="BP25" s="68">
        <v>0</v>
      </c>
      <c r="BQ25" s="139">
        <v>100</v>
      </c>
    </row>
    <row r="26" spans="1:69" ht="33" customHeight="1">
      <c r="A26" s="47"/>
      <c r="B26" s="57"/>
      <c r="C26" s="53" t="s">
        <v>0</v>
      </c>
      <c r="D26" s="108">
        <f>G26+J26+M26+P26+S26+V26+Y26+AB26+AE26+AH26+AK26+AN26+AQ26+AT26+AW26+AZ26+BC26+BF26+BI26+BL26+BO26</f>
        <v>39313</v>
      </c>
      <c r="E26" s="106">
        <f>H26+K26+N26+Q26+T26+W26+Z26+AC26+AF26+AI26+AL26+AO26+AR26+AU26+AX26+BA26+BD26+BG26+BJ26+BM26+BP26</f>
        <v>1003</v>
      </c>
      <c r="F26" s="111">
        <f t="shared" si="18"/>
        <v>40316</v>
      </c>
      <c r="G26" s="65">
        <v>1601</v>
      </c>
      <c r="H26" s="65">
        <v>25</v>
      </c>
      <c r="I26" s="64">
        <v>1626</v>
      </c>
      <c r="J26" s="65">
        <v>1951</v>
      </c>
      <c r="K26" s="65">
        <v>25</v>
      </c>
      <c r="L26" s="64">
        <v>1976</v>
      </c>
      <c r="M26" s="65">
        <v>2051</v>
      </c>
      <c r="N26" s="65">
        <v>16</v>
      </c>
      <c r="O26" s="64">
        <v>2067</v>
      </c>
      <c r="P26" s="65">
        <v>1988</v>
      </c>
      <c r="Q26" s="65">
        <v>25</v>
      </c>
      <c r="R26" s="64">
        <v>2013</v>
      </c>
      <c r="S26" s="65">
        <v>1863</v>
      </c>
      <c r="T26" s="65">
        <v>134</v>
      </c>
      <c r="U26" s="64">
        <v>1997</v>
      </c>
      <c r="V26" s="65">
        <v>1887</v>
      </c>
      <c r="W26" s="65">
        <v>252</v>
      </c>
      <c r="X26" s="64">
        <v>2139</v>
      </c>
      <c r="Y26" s="65">
        <v>2186</v>
      </c>
      <c r="Z26" s="65">
        <v>200</v>
      </c>
      <c r="AA26" s="64">
        <v>2386</v>
      </c>
      <c r="AB26" s="65">
        <v>2479</v>
      </c>
      <c r="AC26" s="65">
        <v>92</v>
      </c>
      <c r="AD26" s="64">
        <v>2571</v>
      </c>
      <c r="AE26" s="65">
        <v>2768</v>
      </c>
      <c r="AF26" s="65">
        <v>37</v>
      </c>
      <c r="AG26" s="64">
        <v>2805</v>
      </c>
      <c r="AH26" s="65">
        <v>2959</v>
      </c>
      <c r="AI26" s="65">
        <v>48</v>
      </c>
      <c r="AJ26" s="64">
        <v>3007</v>
      </c>
      <c r="AK26" s="65">
        <v>2928</v>
      </c>
      <c r="AL26" s="65">
        <v>44</v>
      </c>
      <c r="AM26" s="64">
        <v>2972</v>
      </c>
      <c r="AN26" s="65">
        <v>2321</v>
      </c>
      <c r="AO26" s="65">
        <v>33</v>
      </c>
      <c r="AP26" s="64">
        <v>2354</v>
      </c>
      <c r="AQ26" s="65">
        <v>2152</v>
      </c>
      <c r="AR26" s="65">
        <v>29</v>
      </c>
      <c r="AS26" s="64">
        <v>2181</v>
      </c>
      <c r="AT26" s="65">
        <v>2301</v>
      </c>
      <c r="AU26" s="65">
        <v>17</v>
      </c>
      <c r="AV26" s="64">
        <v>2318</v>
      </c>
      <c r="AW26" s="65">
        <v>3015</v>
      </c>
      <c r="AX26" s="65">
        <v>8</v>
      </c>
      <c r="AY26" s="64">
        <v>3023</v>
      </c>
      <c r="AZ26" s="65">
        <v>2086</v>
      </c>
      <c r="BA26" s="65">
        <v>11</v>
      </c>
      <c r="BB26" s="64">
        <v>2097</v>
      </c>
      <c r="BC26" s="65">
        <v>1560</v>
      </c>
      <c r="BD26" s="65">
        <v>7</v>
      </c>
      <c r="BE26" s="64">
        <v>1567</v>
      </c>
      <c r="BF26" s="65">
        <v>868</v>
      </c>
      <c r="BG26" s="65">
        <v>0</v>
      </c>
      <c r="BH26" s="64">
        <v>868</v>
      </c>
      <c r="BI26" s="65">
        <v>285</v>
      </c>
      <c r="BJ26" s="65">
        <v>0</v>
      </c>
      <c r="BK26" s="64">
        <v>285</v>
      </c>
      <c r="BL26" s="65">
        <v>57</v>
      </c>
      <c r="BM26" s="65">
        <v>0</v>
      </c>
      <c r="BN26" s="64">
        <v>57</v>
      </c>
      <c r="BO26" s="65">
        <v>7</v>
      </c>
      <c r="BP26" s="65">
        <v>0</v>
      </c>
      <c r="BQ26" s="137">
        <v>7</v>
      </c>
    </row>
    <row r="27" spans="1:69" ht="33" customHeight="1">
      <c r="A27" s="47"/>
      <c r="B27" s="57" t="s">
        <v>7</v>
      </c>
      <c r="C27" s="54" t="s">
        <v>1</v>
      </c>
      <c r="D27" s="108">
        <f>G27+J27+M27+P27+S27+V27+Y27+AB27+AE27+AH27+AK27+AN27+AQ27+AT27+AW27+AZ27+BC27+BF27+BI27+BL27+BO27</f>
        <v>40900</v>
      </c>
      <c r="E27" s="109">
        <f>H27+K27+N27+Q27+T27+W27+Z27+AC27+AF27+AI27+AL27+AO27+AR27+AU27+AX27+BA27+BD27+BG27+BJ27+BM27+BP27</f>
        <v>809</v>
      </c>
      <c r="F27" s="110">
        <f t="shared" si="18"/>
        <v>41709</v>
      </c>
      <c r="G27" s="65">
        <v>1580</v>
      </c>
      <c r="H27" s="65">
        <v>36</v>
      </c>
      <c r="I27" s="66">
        <v>1616</v>
      </c>
      <c r="J27" s="65">
        <v>1865</v>
      </c>
      <c r="K27" s="65">
        <v>14</v>
      </c>
      <c r="L27" s="66">
        <v>1879</v>
      </c>
      <c r="M27" s="65">
        <v>1994</v>
      </c>
      <c r="N27" s="65">
        <v>18</v>
      </c>
      <c r="O27" s="66">
        <v>2012</v>
      </c>
      <c r="P27" s="65">
        <v>1934</v>
      </c>
      <c r="Q27" s="65">
        <v>23</v>
      </c>
      <c r="R27" s="66">
        <v>1957</v>
      </c>
      <c r="S27" s="65">
        <v>1752</v>
      </c>
      <c r="T27" s="65">
        <v>89</v>
      </c>
      <c r="U27" s="66">
        <v>1841</v>
      </c>
      <c r="V27" s="65">
        <v>1781</v>
      </c>
      <c r="W27" s="65">
        <v>138</v>
      </c>
      <c r="X27" s="66">
        <v>1919</v>
      </c>
      <c r="Y27" s="65">
        <v>2000</v>
      </c>
      <c r="Z27" s="65">
        <v>124</v>
      </c>
      <c r="AA27" s="66">
        <v>2124</v>
      </c>
      <c r="AB27" s="65">
        <v>2397</v>
      </c>
      <c r="AC27" s="65">
        <v>71</v>
      </c>
      <c r="AD27" s="66">
        <v>2468</v>
      </c>
      <c r="AE27" s="65">
        <v>2594</v>
      </c>
      <c r="AF27" s="65">
        <v>66</v>
      </c>
      <c r="AG27" s="66">
        <v>2660</v>
      </c>
      <c r="AH27" s="65">
        <v>2928</v>
      </c>
      <c r="AI27" s="65">
        <v>59</v>
      </c>
      <c r="AJ27" s="66">
        <v>2987</v>
      </c>
      <c r="AK27" s="65">
        <v>2795</v>
      </c>
      <c r="AL27" s="65">
        <v>63</v>
      </c>
      <c r="AM27" s="66">
        <v>2858</v>
      </c>
      <c r="AN27" s="65">
        <v>2360</v>
      </c>
      <c r="AO27" s="65">
        <v>41</v>
      </c>
      <c r="AP27" s="66">
        <v>2401</v>
      </c>
      <c r="AQ27" s="65">
        <v>2353</v>
      </c>
      <c r="AR27" s="65">
        <v>20</v>
      </c>
      <c r="AS27" s="66">
        <v>2373</v>
      </c>
      <c r="AT27" s="65">
        <v>2449</v>
      </c>
      <c r="AU27" s="65">
        <v>20</v>
      </c>
      <c r="AV27" s="66">
        <v>2469</v>
      </c>
      <c r="AW27" s="65">
        <v>3208</v>
      </c>
      <c r="AX27" s="65">
        <v>11</v>
      </c>
      <c r="AY27" s="66">
        <v>3219</v>
      </c>
      <c r="AZ27" s="65">
        <v>2425</v>
      </c>
      <c r="BA27" s="65">
        <v>7</v>
      </c>
      <c r="BB27" s="66">
        <v>2432</v>
      </c>
      <c r="BC27" s="65">
        <v>1965</v>
      </c>
      <c r="BD27" s="65">
        <v>6</v>
      </c>
      <c r="BE27" s="66">
        <v>1971</v>
      </c>
      <c r="BF27" s="65">
        <v>1442</v>
      </c>
      <c r="BG27" s="65">
        <v>1</v>
      </c>
      <c r="BH27" s="66">
        <v>1443</v>
      </c>
      <c r="BI27" s="65">
        <v>747</v>
      </c>
      <c r="BJ27" s="65">
        <v>1</v>
      </c>
      <c r="BK27" s="66">
        <v>748</v>
      </c>
      <c r="BL27" s="65">
        <v>279</v>
      </c>
      <c r="BM27" s="65">
        <v>1</v>
      </c>
      <c r="BN27" s="66">
        <v>280</v>
      </c>
      <c r="BO27" s="65">
        <v>52</v>
      </c>
      <c r="BP27" s="65">
        <v>0</v>
      </c>
      <c r="BQ27" s="138">
        <v>52</v>
      </c>
    </row>
    <row r="28" spans="1:69" ht="33" customHeight="1" thickBot="1">
      <c r="A28" s="47"/>
      <c r="B28" s="58"/>
      <c r="C28" s="56" t="s">
        <v>2</v>
      </c>
      <c r="D28" s="94">
        <f>D26+D27</f>
        <v>80213</v>
      </c>
      <c r="E28" s="95">
        <f>E26+E27</f>
        <v>1812</v>
      </c>
      <c r="F28" s="95">
        <f t="shared" si="18"/>
        <v>82025</v>
      </c>
      <c r="G28" s="67">
        <v>3181</v>
      </c>
      <c r="H28" s="68">
        <v>61</v>
      </c>
      <c r="I28" s="68">
        <v>3242</v>
      </c>
      <c r="J28" s="67">
        <v>3816</v>
      </c>
      <c r="K28" s="68">
        <v>39</v>
      </c>
      <c r="L28" s="68">
        <v>3855</v>
      </c>
      <c r="M28" s="67">
        <v>4045</v>
      </c>
      <c r="N28" s="68">
        <v>34</v>
      </c>
      <c r="O28" s="68">
        <v>4079</v>
      </c>
      <c r="P28" s="67">
        <v>3922</v>
      </c>
      <c r="Q28" s="68">
        <v>48</v>
      </c>
      <c r="R28" s="68">
        <v>3970</v>
      </c>
      <c r="S28" s="67">
        <v>3615</v>
      </c>
      <c r="T28" s="68">
        <v>223</v>
      </c>
      <c r="U28" s="68">
        <v>3838</v>
      </c>
      <c r="V28" s="67">
        <v>3668</v>
      </c>
      <c r="W28" s="68">
        <v>390</v>
      </c>
      <c r="X28" s="68">
        <v>4058</v>
      </c>
      <c r="Y28" s="67">
        <v>4186</v>
      </c>
      <c r="Z28" s="68">
        <v>324</v>
      </c>
      <c r="AA28" s="68">
        <v>4510</v>
      </c>
      <c r="AB28" s="67">
        <v>4876</v>
      </c>
      <c r="AC28" s="68">
        <v>163</v>
      </c>
      <c r="AD28" s="68">
        <v>5039</v>
      </c>
      <c r="AE28" s="67">
        <v>5362</v>
      </c>
      <c r="AF28" s="68">
        <v>103</v>
      </c>
      <c r="AG28" s="68">
        <v>5465</v>
      </c>
      <c r="AH28" s="67">
        <v>5887</v>
      </c>
      <c r="AI28" s="68">
        <v>107</v>
      </c>
      <c r="AJ28" s="68">
        <v>5994</v>
      </c>
      <c r="AK28" s="67">
        <v>5723</v>
      </c>
      <c r="AL28" s="68">
        <v>107</v>
      </c>
      <c r="AM28" s="68">
        <v>5830</v>
      </c>
      <c r="AN28" s="67">
        <v>4681</v>
      </c>
      <c r="AO28" s="68">
        <v>74</v>
      </c>
      <c r="AP28" s="68">
        <v>4755</v>
      </c>
      <c r="AQ28" s="67">
        <v>4505</v>
      </c>
      <c r="AR28" s="68">
        <v>49</v>
      </c>
      <c r="AS28" s="68">
        <v>4554</v>
      </c>
      <c r="AT28" s="67">
        <v>4750</v>
      </c>
      <c r="AU28" s="68">
        <v>37</v>
      </c>
      <c r="AV28" s="68">
        <v>4787</v>
      </c>
      <c r="AW28" s="67">
        <v>6223</v>
      </c>
      <c r="AX28" s="68">
        <v>19</v>
      </c>
      <c r="AY28" s="68">
        <v>6242</v>
      </c>
      <c r="AZ28" s="67">
        <v>4511</v>
      </c>
      <c r="BA28" s="68">
        <v>18</v>
      </c>
      <c r="BB28" s="68">
        <v>4529</v>
      </c>
      <c r="BC28" s="67">
        <v>3525</v>
      </c>
      <c r="BD28" s="68">
        <v>13</v>
      </c>
      <c r="BE28" s="68">
        <v>3538</v>
      </c>
      <c r="BF28" s="67">
        <v>2310</v>
      </c>
      <c r="BG28" s="68">
        <v>1</v>
      </c>
      <c r="BH28" s="68">
        <v>2311</v>
      </c>
      <c r="BI28" s="67">
        <v>1032</v>
      </c>
      <c r="BJ28" s="68">
        <v>1</v>
      </c>
      <c r="BK28" s="68">
        <v>1033</v>
      </c>
      <c r="BL28" s="67">
        <v>336</v>
      </c>
      <c r="BM28" s="68">
        <v>1</v>
      </c>
      <c r="BN28" s="68">
        <v>337</v>
      </c>
      <c r="BO28" s="67">
        <v>59</v>
      </c>
      <c r="BP28" s="68">
        <v>0</v>
      </c>
      <c r="BQ28" s="139">
        <v>59</v>
      </c>
    </row>
    <row r="29" spans="1:69" ht="33" customHeight="1">
      <c r="A29" s="47"/>
      <c r="B29" s="57"/>
      <c r="C29" s="53" t="s">
        <v>0</v>
      </c>
      <c r="D29" s="108">
        <f>G29+J29+M29+P29+S29+V29+Y29+AB29+AE29+AH29+AK29+AN29+AQ29+AT29+AW29+AZ29+BC29+BF29+BI29+BL29+BO29</f>
        <v>67455</v>
      </c>
      <c r="E29" s="106">
        <f>H29+K29+N29+Q29+T29+W29+Z29+AC29+AF29+AI29+AL29+AO29+AR29+AU29+AX29+BA29+BD29+BG29+BJ29+BM29+BP29</f>
        <v>1911</v>
      </c>
      <c r="F29" s="111">
        <f t="shared" si="18"/>
        <v>69366</v>
      </c>
      <c r="G29" s="65">
        <v>3137</v>
      </c>
      <c r="H29" s="65">
        <v>37</v>
      </c>
      <c r="I29" s="64">
        <v>3174</v>
      </c>
      <c r="J29" s="65">
        <v>3614</v>
      </c>
      <c r="K29" s="65">
        <v>16</v>
      </c>
      <c r="L29" s="64">
        <v>3630</v>
      </c>
      <c r="M29" s="65">
        <v>3543</v>
      </c>
      <c r="N29" s="65">
        <v>20</v>
      </c>
      <c r="O29" s="64">
        <v>3563</v>
      </c>
      <c r="P29" s="65">
        <v>3648</v>
      </c>
      <c r="Q29" s="65">
        <v>45</v>
      </c>
      <c r="R29" s="64">
        <v>3693</v>
      </c>
      <c r="S29" s="65">
        <v>4032</v>
      </c>
      <c r="T29" s="65">
        <v>522</v>
      </c>
      <c r="U29" s="64">
        <v>4554</v>
      </c>
      <c r="V29" s="65">
        <v>3850</v>
      </c>
      <c r="W29" s="65">
        <v>493</v>
      </c>
      <c r="X29" s="64">
        <v>4343</v>
      </c>
      <c r="Y29" s="65">
        <v>3652</v>
      </c>
      <c r="Z29" s="65">
        <v>310</v>
      </c>
      <c r="AA29" s="64">
        <v>3962</v>
      </c>
      <c r="AB29" s="65">
        <v>4358</v>
      </c>
      <c r="AC29" s="65">
        <v>109</v>
      </c>
      <c r="AD29" s="64">
        <v>4467</v>
      </c>
      <c r="AE29" s="65">
        <v>5034</v>
      </c>
      <c r="AF29" s="65">
        <v>83</v>
      </c>
      <c r="AG29" s="64">
        <v>5117</v>
      </c>
      <c r="AH29" s="65">
        <v>5698</v>
      </c>
      <c r="AI29" s="65">
        <v>59</v>
      </c>
      <c r="AJ29" s="64">
        <v>5757</v>
      </c>
      <c r="AK29" s="65">
        <v>5372</v>
      </c>
      <c r="AL29" s="65">
        <v>60</v>
      </c>
      <c r="AM29" s="64">
        <v>5432</v>
      </c>
      <c r="AN29" s="65">
        <v>4304</v>
      </c>
      <c r="AO29" s="65">
        <v>35</v>
      </c>
      <c r="AP29" s="64">
        <v>4339</v>
      </c>
      <c r="AQ29" s="65">
        <v>3348</v>
      </c>
      <c r="AR29" s="65">
        <v>32</v>
      </c>
      <c r="AS29" s="64">
        <v>3380</v>
      </c>
      <c r="AT29" s="65">
        <v>2978</v>
      </c>
      <c r="AU29" s="65">
        <v>32</v>
      </c>
      <c r="AV29" s="64">
        <v>3010</v>
      </c>
      <c r="AW29" s="65">
        <v>3840</v>
      </c>
      <c r="AX29" s="65">
        <v>27</v>
      </c>
      <c r="AY29" s="64">
        <v>3867</v>
      </c>
      <c r="AZ29" s="65">
        <v>3091</v>
      </c>
      <c r="BA29" s="65">
        <v>19</v>
      </c>
      <c r="BB29" s="64">
        <v>3110</v>
      </c>
      <c r="BC29" s="65">
        <v>2312</v>
      </c>
      <c r="BD29" s="65">
        <v>8</v>
      </c>
      <c r="BE29" s="64">
        <v>2320</v>
      </c>
      <c r="BF29" s="65">
        <v>1134</v>
      </c>
      <c r="BG29" s="65">
        <v>3</v>
      </c>
      <c r="BH29" s="64">
        <v>1137</v>
      </c>
      <c r="BI29" s="65">
        <v>425</v>
      </c>
      <c r="BJ29" s="65">
        <v>1</v>
      </c>
      <c r="BK29" s="64">
        <v>426</v>
      </c>
      <c r="BL29" s="65">
        <v>77</v>
      </c>
      <c r="BM29" s="65">
        <v>0</v>
      </c>
      <c r="BN29" s="64">
        <v>77</v>
      </c>
      <c r="BO29" s="65">
        <v>8</v>
      </c>
      <c r="BP29" s="65">
        <v>0</v>
      </c>
      <c r="BQ29" s="137">
        <v>8</v>
      </c>
    </row>
    <row r="30" spans="1:69" ht="33" customHeight="1">
      <c r="A30" s="47"/>
      <c r="B30" s="57" t="s">
        <v>8</v>
      </c>
      <c r="C30" s="54" t="s">
        <v>1</v>
      </c>
      <c r="D30" s="108">
        <f>G30+J30+M30+P30+S30+V30+Y30+AB30+AE30+AH30+AK30+AN30+AQ30+AT30+AW30+AZ30+BC30+BF30+BI30+BL30+BO30</f>
        <v>67592</v>
      </c>
      <c r="E30" s="109">
        <f>H30+K30+N30+Q30+T30+W30+Z30+AC30+AF30+AI30+AL30+AO30+AR30+AU30+AX30+BA30+BD30+BG30+BJ30+BM30+BP30</f>
        <v>1378</v>
      </c>
      <c r="F30" s="110">
        <f t="shared" si="18"/>
        <v>68970</v>
      </c>
      <c r="G30" s="65">
        <v>2836</v>
      </c>
      <c r="H30" s="65">
        <v>41</v>
      </c>
      <c r="I30" s="66">
        <v>2877</v>
      </c>
      <c r="J30" s="65">
        <v>3361</v>
      </c>
      <c r="K30" s="65">
        <v>25</v>
      </c>
      <c r="L30" s="66">
        <v>3386</v>
      </c>
      <c r="M30" s="65">
        <v>3540</v>
      </c>
      <c r="N30" s="65">
        <v>17</v>
      </c>
      <c r="O30" s="66">
        <v>3557</v>
      </c>
      <c r="P30" s="65">
        <v>3272</v>
      </c>
      <c r="Q30" s="65">
        <v>38</v>
      </c>
      <c r="R30" s="66">
        <v>3310</v>
      </c>
      <c r="S30" s="65">
        <v>3509</v>
      </c>
      <c r="T30" s="65">
        <v>272</v>
      </c>
      <c r="U30" s="66">
        <v>3781</v>
      </c>
      <c r="V30" s="65">
        <v>3437</v>
      </c>
      <c r="W30" s="65">
        <v>271</v>
      </c>
      <c r="X30" s="66">
        <v>3708</v>
      </c>
      <c r="Y30" s="65">
        <v>3484</v>
      </c>
      <c r="Z30" s="65">
        <v>162</v>
      </c>
      <c r="AA30" s="66">
        <v>3646</v>
      </c>
      <c r="AB30" s="65">
        <v>4290</v>
      </c>
      <c r="AC30" s="65">
        <v>108</v>
      </c>
      <c r="AD30" s="66">
        <v>4398</v>
      </c>
      <c r="AE30" s="65">
        <v>4890</v>
      </c>
      <c r="AF30" s="65">
        <v>103</v>
      </c>
      <c r="AG30" s="66">
        <v>4993</v>
      </c>
      <c r="AH30" s="65">
        <v>5470</v>
      </c>
      <c r="AI30" s="65">
        <v>91</v>
      </c>
      <c r="AJ30" s="66">
        <v>5561</v>
      </c>
      <c r="AK30" s="65">
        <v>5318</v>
      </c>
      <c r="AL30" s="65">
        <v>79</v>
      </c>
      <c r="AM30" s="66">
        <v>5397</v>
      </c>
      <c r="AN30" s="65">
        <v>3973</v>
      </c>
      <c r="AO30" s="65">
        <v>42</v>
      </c>
      <c r="AP30" s="66">
        <v>4015</v>
      </c>
      <c r="AQ30" s="65">
        <v>3229</v>
      </c>
      <c r="AR30" s="65">
        <v>34</v>
      </c>
      <c r="AS30" s="66">
        <v>3263</v>
      </c>
      <c r="AT30" s="65">
        <v>3311</v>
      </c>
      <c r="AU30" s="65">
        <v>32</v>
      </c>
      <c r="AV30" s="66">
        <v>3343</v>
      </c>
      <c r="AW30" s="65">
        <v>4517</v>
      </c>
      <c r="AX30" s="65">
        <v>28</v>
      </c>
      <c r="AY30" s="66">
        <v>4545</v>
      </c>
      <c r="AZ30" s="65">
        <v>3559</v>
      </c>
      <c r="BA30" s="65">
        <v>14</v>
      </c>
      <c r="BB30" s="66">
        <v>3573</v>
      </c>
      <c r="BC30" s="65">
        <v>2533</v>
      </c>
      <c r="BD30" s="65">
        <v>11</v>
      </c>
      <c r="BE30" s="66">
        <v>2544</v>
      </c>
      <c r="BF30" s="65">
        <v>1758</v>
      </c>
      <c r="BG30" s="65">
        <v>6</v>
      </c>
      <c r="BH30" s="66">
        <v>1764</v>
      </c>
      <c r="BI30" s="65">
        <v>897</v>
      </c>
      <c r="BJ30" s="65">
        <v>2</v>
      </c>
      <c r="BK30" s="66">
        <v>899</v>
      </c>
      <c r="BL30" s="65">
        <v>337</v>
      </c>
      <c r="BM30" s="65">
        <v>2</v>
      </c>
      <c r="BN30" s="66">
        <v>339</v>
      </c>
      <c r="BO30" s="65">
        <v>71</v>
      </c>
      <c r="BP30" s="65">
        <v>0</v>
      </c>
      <c r="BQ30" s="138">
        <v>71</v>
      </c>
    </row>
    <row r="31" spans="1:69" ht="33" customHeight="1" thickBot="1">
      <c r="A31" s="47"/>
      <c r="B31" s="58"/>
      <c r="C31" s="56" t="s">
        <v>2</v>
      </c>
      <c r="D31" s="94">
        <f>D29+D30</f>
        <v>135047</v>
      </c>
      <c r="E31" s="95">
        <f>E29+E30</f>
        <v>3289</v>
      </c>
      <c r="F31" s="95">
        <f t="shared" si="18"/>
        <v>138336</v>
      </c>
      <c r="G31" s="67">
        <v>5973</v>
      </c>
      <c r="H31" s="68">
        <v>78</v>
      </c>
      <c r="I31" s="68">
        <v>6051</v>
      </c>
      <c r="J31" s="67">
        <v>6975</v>
      </c>
      <c r="K31" s="68">
        <v>41</v>
      </c>
      <c r="L31" s="68">
        <v>7016</v>
      </c>
      <c r="M31" s="67">
        <v>7083</v>
      </c>
      <c r="N31" s="68">
        <v>37</v>
      </c>
      <c r="O31" s="68">
        <v>7120</v>
      </c>
      <c r="P31" s="67">
        <v>6920</v>
      </c>
      <c r="Q31" s="68">
        <v>83</v>
      </c>
      <c r="R31" s="68">
        <v>7003</v>
      </c>
      <c r="S31" s="67">
        <v>7541</v>
      </c>
      <c r="T31" s="68">
        <v>794</v>
      </c>
      <c r="U31" s="68">
        <v>8335</v>
      </c>
      <c r="V31" s="67">
        <v>7287</v>
      </c>
      <c r="W31" s="68">
        <v>764</v>
      </c>
      <c r="X31" s="68">
        <v>8051</v>
      </c>
      <c r="Y31" s="67">
        <v>7136</v>
      </c>
      <c r="Z31" s="68">
        <v>472</v>
      </c>
      <c r="AA31" s="68">
        <v>7608</v>
      </c>
      <c r="AB31" s="67">
        <v>8648</v>
      </c>
      <c r="AC31" s="68">
        <v>217</v>
      </c>
      <c r="AD31" s="68">
        <v>8865</v>
      </c>
      <c r="AE31" s="67">
        <v>9924</v>
      </c>
      <c r="AF31" s="68">
        <v>186</v>
      </c>
      <c r="AG31" s="68">
        <v>10110</v>
      </c>
      <c r="AH31" s="67">
        <v>11168</v>
      </c>
      <c r="AI31" s="68">
        <v>150</v>
      </c>
      <c r="AJ31" s="68">
        <v>11318</v>
      </c>
      <c r="AK31" s="67">
        <v>10690</v>
      </c>
      <c r="AL31" s="68">
        <v>139</v>
      </c>
      <c r="AM31" s="68">
        <v>10829</v>
      </c>
      <c r="AN31" s="67">
        <v>8277</v>
      </c>
      <c r="AO31" s="68">
        <v>77</v>
      </c>
      <c r="AP31" s="68">
        <v>8354</v>
      </c>
      <c r="AQ31" s="67">
        <v>6577</v>
      </c>
      <c r="AR31" s="68">
        <v>66</v>
      </c>
      <c r="AS31" s="68">
        <v>6643</v>
      </c>
      <c r="AT31" s="67">
        <v>6289</v>
      </c>
      <c r="AU31" s="68">
        <v>64</v>
      </c>
      <c r="AV31" s="68">
        <v>6353</v>
      </c>
      <c r="AW31" s="67">
        <v>8357</v>
      </c>
      <c r="AX31" s="68">
        <v>55</v>
      </c>
      <c r="AY31" s="68">
        <v>8412</v>
      </c>
      <c r="AZ31" s="67">
        <v>6650</v>
      </c>
      <c r="BA31" s="68">
        <v>33</v>
      </c>
      <c r="BB31" s="68">
        <v>6683</v>
      </c>
      <c r="BC31" s="67">
        <v>4845</v>
      </c>
      <c r="BD31" s="68">
        <v>19</v>
      </c>
      <c r="BE31" s="68">
        <v>4864</v>
      </c>
      <c r="BF31" s="67">
        <v>2892</v>
      </c>
      <c r="BG31" s="68">
        <v>9</v>
      </c>
      <c r="BH31" s="68">
        <v>2901</v>
      </c>
      <c r="BI31" s="67">
        <v>1322</v>
      </c>
      <c r="BJ31" s="68">
        <v>3</v>
      </c>
      <c r="BK31" s="68">
        <v>1325</v>
      </c>
      <c r="BL31" s="67">
        <v>414</v>
      </c>
      <c r="BM31" s="68">
        <v>2</v>
      </c>
      <c r="BN31" s="68">
        <v>416</v>
      </c>
      <c r="BO31" s="67">
        <v>79</v>
      </c>
      <c r="BP31" s="68">
        <v>0</v>
      </c>
      <c r="BQ31" s="139">
        <v>79</v>
      </c>
    </row>
    <row r="32" spans="1:69" ht="33" customHeight="1">
      <c r="A32" s="47"/>
      <c r="B32" s="57"/>
      <c r="C32" s="53" t="s">
        <v>0</v>
      </c>
      <c r="D32" s="108">
        <f>G32+J32+M32+P32+S32+V32+Y32+AB32+AE32+AH32+AK32+AN32+AQ32+AT32+AW32+AZ32+BC32+BF32+BI32+BL32+BO32</f>
        <v>41632</v>
      </c>
      <c r="E32" s="106">
        <f>H32+K32+N32+Q32+T32+W32+Z32+AC32+AF32+AI32+AL32+AO32+AR32+AU32+AX32+BA32+BD32+BG32+BJ32+BM32+BP32</f>
        <v>463</v>
      </c>
      <c r="F32" s="111">
        <f t="shared" si="18"/>
        <v>42095</v>
      </c>
      <c r="G32" s="65">
        <v>2025</v>
      </c>
      <c r="H32" s="65">
        <v>7</v>
      </c>
      <c r="I32" s="64">
        <v>2032</v>
      </c>
      <c r="J32" s="65">
        <v>2386</v>
      </c>
      <c r="K32" s="65">
        <v>9</v>
      </c>
      <c r="L32" s="64">
        <v>2395</v>
      </c>
      <c r="M32" s="65">
        <v>2600</v>
      </c>
      <c r="N32" s="65">
        <v>8</v>
      </c>
      <c r="O32" s="64">
        <v>2608</v>
      </c>
      <c r="P32" s="65">
        <v>2457</v>
      </c>
      <c r="Q32" s="65">
        <v>11</v>
      </c>
      <c r="R32" s="64">
        <v>2468</v>
      </c>
      <c r="S32" s="65">
        <v>2097</v>
      </c>
      <c r="T32" s="65">
        <v>71</v>
      </c>
      <c r="U32" s="64">
        <v>2168</v>
      </c>
      <c r="V32" s="65">
        <v>2024</v>
      </c>
      <c r="W32" s="65">
        <v>116</v>
      </c>
      <c r="X32" s="64">
        <v>2140</v>
      </c>
      <c r="Y32" s="65">
        <v>2301</v>
      </c>
      <c r="Z32" s="65">
        <v>59</v>
      </c>
      <c r="AA32" s="64">
        <v>2360</v>
      </c>
      <c r="AB32" s="65">
        <v>2762</v>
      </c>
      <c r="AC32" s="65">
        <v>40</v>
      </c>
      <c r="AD32" s="64">
        <v>2802</v>
      </c>
      <c r="AE32" s="65">
        <v>3008</v>
      </c>
      <c r="AF32" s="65">
        <v>20</v>
      </c>
      <c r="AG32" s="64">
        <v>3028</v>
      </c>
      <c r="AH32" s="65">
        <v>3616</v>
      </c>
      <c r="AI32" s="65">
        <v>28</v>
      </c>
      <c r="AJ32" s="64">
        <v>3644</v>
      </c>
      <c r="AK32" s="65">
        <v>3328</v>
      </c>
      <c r="AL32" s="65">
        <v>17</v>
      </c>
      <c r="AM32" s="64">
        <v>3345</v>
      </c>
      <c r="AN32" s="65">
        <v>2503</v>
      </c>
      <c r="AO32" s="65">
        <v>19</v>
      </c>
      <c r="AP32" s="64">
        <v>2522</v>
      </c>
      <c r="AQ32" s="65">
        <v>2068</v>
      </c>
      <c r="AR32" s="65">
        <v>22</v>
      </c>
      <c r="AS32" s="64">
        <v>2090</v>
      </c>
      <c r="AT32" s="65">
        <v>1913</v>
      </c>
      <c r="AU32" s="65">
        <v>10</v>
      </c>
      <c r="AV32" s="64">
        <v>1923</v>
      </c>
      <c r="AW32" s="65">
        <v>2361</v>
      </c>
      <c r="AX32" s="65">
        <v>7</v>
      </c>
      <c r="AY32" s="64">
        <v>2368</v>
      </c>
      <c r="AZ32" s="65">
        <v>1837</v>
      </c>
      <c r="BA32" s="65">
        <v>12</v>
      </c>
      <c r="BB32" s="64">
        <v>1849</v>
      </c>
      <c r="BC32" s="65">
        <v>1307</v>
      </c>
      <c r="BD32" s="65">
        <v>4</v>
      </c>
      <c r="BE32" s="64">
        <v>1311</v>
      </c>
      <c r="BF32" s="65">
        <v>703</v>
      </c>
      <c r="BG32" s="65">
        <v>3</v>
      </c>
      <c r="BH32" s="64">
        <v>706</v>
      </c>
      <c r="BI32" s="65">
        <v>279</v>
      </c>
      <c r="BJ32" s="65">
        <v>0</v>
      </c>
      <c r="BK32" s="64">
        <v>279</v>
      </c>
      <c r="BL32" s="65">
        <v>51</v>
      </c>
      <c r="BM32" s="65">
        <v>0</v>
      </c>
      <c r="BN32" s="64">
        <v>51</v>
      </c>
      <c r="BO32" s="65">
        <v>6</v>
      </c>
      <c r="BP32" s="65">
        <v>0</v>
      </c>
      <c r="BQ32" s="137">
        <v>6</v>
      </c>
    </row>
    <row r="33" spans="1:69" ht="33" customHeight="1">
      <c r="A33" s="47"/>
      <c r="B33" s="57" t="s">
        <v>9</v>
      </c>
      <c r="C33" s="54" t="s">
        <v>1</v>
      </c>
      <c r="D33" s="108">
        <f>G33+J33+M33+P33+S33+V33+Y33+AB33+AE33+AH33+AK33+AN33+AQ33+AT33+AW33+AZ33+BC33+BF33+BI33+BL33+BO33</f>
        <v>42912</v>
      </c>
      <c r="E33" s="109">
        <f>H33+K33+N33+Q33+T33+W33+Z33+AC33+AF33+AI33+AL33+AO33+AR33+AU33+AX33+BA33+BD33+BG33+BJ33+BM33+BP33</f>
        <v>612</v>
      </c>
      <c r="F33" s="110">
        <f t="shared" si="18"/>
        <v>43524</v>
      </c>
      <c r="G33" s="65">
        <v>2009</v>
      </c>
      <c r="H33" s="65">
        <v>7</v>
      </c>
      <c r="I33" s="66">
        <v>2016</v>
      </c>
      <c r="J33" s="65">
        <v>2219</v>
      </c>
      <c r="K33" s="65">
        <v>7</v>
      </c>
      <c r="L33" s="66">
        <v>2226</v>
      </c>
      <c r="M33" s="65">
        <v>2490</v>
      </c>
      <c r="N33" s="65">
        <v>6</v>
      </c>
      <c r="O33" s="66">
        <v>2496</v>
      </c>
      <c r="P33" s="65">
        <v>2325</v>
      </c>
      <c r="Q33" s="65">
        <v>17</v>
      </c>
      <c r="R33" s="66">
        <v>2342</v>
      </c>
      <c r="S33" s="65">
        <v>2149</v>
      </c>
      <c r="T33" s="65">
        <v>127</v>
      </c>
      <c r="U33" s="66">
        <v>2276</v>
      </c>
      <c r="V33" s="65">
        <v>1939</v>
      </c>
      <c r="W33" s="65">
        <v>72</v>
      </c>
      <c r="X33" s="66">
        <v>2011</v>
      </c>
      <c r="Y33" s="65">
        <v>2281</v>
      </c>
      <c r="Z33" s="65">
        <v>55</v>
      </c>
      <c r="AA33" s="66">
        <v>2336</v>
      </c>
      <c r="AB33" s="65">
        <v>2737</v>
      </c>
      <c r="AC33" s="65">
        <v>59</v>
      </c>
      <c r="AD33" s="66">
        <v>2796</v>
      </c>
      <c r="AE33" s="65">
        <v>3076</v>
      </c>
      <c r="AF33" s="65">
        <v>79</v>
      </c>
      <c r="AG33" s="66">
        <v>3155</v>
      </c>
      <c r="AH33" s="65">
        <v>3587</v>
      </c>
      <c r="AI33" s="65">
        <v>56</v>
      </c>
      <c r="AJ33" s="66">
        <v>3643</v>
      </c>
      <c r="AK33" s="65">
        <v>3191</v>
      </c>
      <c r="AL33" s="65">
        <v>35</v>
      </c>
      <c r="AM33" s="66">
        <v>3226</v>
      </c>
      <c r="AN33" s="65">
        <v>2414</v>
      </c>
      <c r="AO33" s="65">
        <v>31</v>
      </c>
      <c r="AP33" s="66">
        <v>2445</v>
      </c>
      <c r="AQ33" s="65">
        <v>2100</v>
      </c>
      <c r="AR33" s="65">
        <v>19</v>
      </c>
      <c r="AS33" s="66">
        <v>2119</v>
      </c>
      <c r="AT33" s="65">
        <v>2114</v>
      </c>
      <c r="AU33" s="65">
        <v>15</v>
      </c>
      <c r="AV33" s="66">
        <v>2129</v>
      </c>
      <c r="AW33" s="65">
        <v>2738</v>
      </c>
      <c r="AX33" s="65">
        <v>11</v>
      </c>
      <c r="AY33" s="66">
        <v>2749</v>
      </c>
      <c r="AZ33" s="65">
        <v>2065</v>
      </c>
      <c r="BA33" s="65">
        <v>5</v>
      </c>
      <c r="BB33" s="66">
        <v>2070</v>
      </c>
      <c r="BC33" s="65">
        <v>1508</v>
      </c>
      <c r="BD33" s="65">
        <v>7</v>
      </c>
      <c r="BE33" s="66">
        <v>1515</v>
      </c>
      <c r="BF33" s="65">
        <v>1120</v>
      </c>
      <c r="BG33" s="65">
        <v>2</v>
      </c>
      <c r="BH33" s="66">
        <v>1122</v>
      </c>
      <c r="BI33" s="65">
        <v>631</v>
      </c>
      <c r="BJ33" s="65">
        <v>1</v>
      </c>
      <c r="BK33" s="66">
        <v>632</v>
      </c>
      <c r="BL33" s="65">
        <v>190</v>
      </c>
      <c r="BM33" s="65">
        <v>0</v>
      </c>
      <c r="BN33" s="66">
        <v>190</v>
      </c>
      <c r="BO33" s="65">
        <v>29</v>
      </c>
      <c r="BP33" s="65">
        <v>1</v>
      </c>
      <c r="BQ33" s="138">
        <v>30</v>
      </c>
    </row>
    <row r="34" spans="1:69" ht="33" customHeight="1" thickBot="1">
      <c r="A34" s="47"/>
      <c r="B34" s="58"/>
      <c r="C34" s="56" t="s">
        <v>2</v>
      </c>
      <c r="D34" s="94">
        <f>D32+D33</f>
        <v>84544</v>
      </c>
      <c r="E34" s="95">
        <f>E32+E33</f>
        <v>1075</v>
      </c>
      <c r="F34" s="95">
        <f t="shared" si="18"/>
        <v>85619</v>
      </c>
      <c r="G34" s="67">
        <v>4034</v>
      </c>
      <c r="H34" s="68">
        <v>14</v>
      </c>
      <c r="I34" s="68">
        <v>4048</v>
      </c>
      <c r="J34" s="67">
        <v>4605</v>
      </c>
      <c r="K34" s="68">
        <v>16</v>
      </c>
      <c r="L34" s="68">
        <v>4621</v>
      </c>
      <c r="M34" s="67">
        <v>5090</v>
      </c>
      <c r="N34" s="68">
        <v>14</v>
      </c>
      <c r="O34" s="68">
        <v>5104</v>
      </c>
      <c r="P34" s="67">
        <v>4782</v>
      </c>
      <c r="Q34" s="68">
        <v>28</v>
      </c>
      <c r="R34" s="68">
        <v>4810</v>
      </c>
      <c r="S34" s="67">
        <v>4246</v>
      </c>
      <c r="T34" s="68">
        <v>198</v>
      </c>
      <c r="U34" s="68">
        <v>4444</v>
      </c>
      <c r="V34" s="67">
        <v>3963</v>
      </c>
      <c r="W34" s="68">
        <v>188</v>
      </c>
      <c r="X34" s="68">
        <v>4151</v>
      </c>
      <c r="Y34" s="67">
        <v>4582</v>
      </c>
      <c r="Z34" s="68">
        <v>114</v>
      </c>
      <c r="AA34" s="68">
        <v>4696</v>
      </c>
      <c r="AB34" s="67">
        <v>5499</v>
      </c>
      <c r="AC34" s="68">
        <v>99</v>
      </c>
      <c r="AD34" s="68">
        <v>5598</v>
      </c>
      <c r="AE34" s="67">
        <v>6084</v>
      </c>
      <c r="AF34" s="68">
        <v>99</v>
      </c>
      <c r="AG34" s="68">
        <v>6183</v>
      </c>
      <c r="AH34" s="67">
        <v>7203</v>
      </c>
      <c r="AI34" s="68">
        <v>84</v>
      </c>
      <c r="AJ34" s="68">
        <v>7287</v>
      </c>
      <c r="AK34" s="67">
        <v>6519</v>
      </c>
      <c r="AL34" s="68">
        <v>52</v>
      </c>
      <c r="AM34" s="68">
        <v>6571</v>
      </c>
      <c r="AN34" s="67">
        <v>4917</v>
      </c>
      <c r="AO34" s="68">
        <v>50</v>
      </c>
      <c r="AP34" s="68">
        <v>4967</v>
      </c>
      <c r="AQ34" s="67">
        <v>4168</v>
      </c>
      <c r="AR34" s="68">
        <v>41</v>
      </c>
      <c r="AS34" s="68">
        <v>4209</v>
      </c>
      <c r="AT34" s="67">
        <v>4027</v>
      </c>
      <c r="AU34" s="68">
        <v>25</v>
      </c>
      <c r="AV34" s="68">
        <v>4052</v>
      </c>
      <c r="AW34" s="67">
        <v>5099</v>
      </c>
      <c r="AX34" s="68">
        <v>18</v>
      </c>
      <c r="AY34" s="68">
        <v>5117</v>
      </c>
      <c r="AZ34" s="67">
        <v>3902</v>
      </c>
      <c r="BA34" s="68">
        <v>17</v>
      </c>
      <c r="BB34" s="68">
        <v>3919</v>
      </c>
      <c r="BC34" s="67">
        <v>2815</v>
      </c>
      <c r="BD34" s="68">
        <v>11</v>
      </c>
      <c r="BE34" s="68">
        <v>2826</v>
      </c>
      <c r="BF34" s="67">
        <v>1823</v>
      </c>
      <c r="BG34" s="68">
        <v>5</v>
      </c>
      <c r="BH34" s="68">
        <v>1828</v>
      </c>
      <c r="BI34" s="67">
        <v>910</v>
      </c>
      <c r="BJ34" s="68">
        <v>1</v>
      </c>
      <c r="BK34" s="68">
        <v>911</v>
      </c>
      <c r="BL34" s="67">
        <v>241</v>
      </c>
      <c r="BM34" s="68">
        <v>0</v>
      </c>
      <c r="BN34" s="68">
        <v>241</v>
      </c>
      <c r="BO34" s="67">
        <v>35</v>
      </c>
      <c r="BP34" s="68">
        <v>1</v>
      </c>
      <c r="BQ34" s="139">
        <v>36</v>
      </c>
    </row>
    <row r="35" spans="1:69" ht="33" customHeight="1">
      <c r="A35" s="47"/>
      <c r="B35" s="57"/>
      <c r="C35" s="53" t="s">
        <v>0</v>
      </c>
      <c r="D35" s="108">
        <f>G35+J35+M35+P35+S35+V35+Y35+AB35+AE35+AH35+AK35+AN35+AQ35+AT35+AW35+AZ35+BC35+BF35+BI35+BL35+BO35</f>
        <v>34363</v>
      </c>
      <c r="E35" s="106">
        <f>H35+K35+N35+Q35+T35+W35+Z35+AC35+AF35+AI35+AL35+AO35+AR35+AU35+AX35+BA35+BD35+BG35+BJ35+BM35+BP35</f>
        <v>800</v>
      </c>
      <c r="F35" s="111">
        <f t="shared" si="18"/>
        <v>35163</v>
      </c>
      <c r="G35" s="65">
        <v>1826</v>
      </c>
      <c r="H35" s="65">
        <v>22</v>
      </c>
      <c r="I35" s="64">
        <v>1848</v>
      </c>
      <c r="J35" s="65">
        <v>1804</v>
      </c>
      <c r="K35" s="65">
        <v>16</v>
      </c>
      <c r="L35" s="64">
        <v>1820</v>
      </c>
      <c r="M35" s="65">
        <v>1908</v>
      </c>
      <c r="N35" s="65">
        <v>19</v>
      </c>
      <c r="O35" s="64">
        <v>1927</v>
      </c>
      <c r="P35" s="65">
        <v>2096</v>
      </c>
      <c r="Q35" s="65">
        <v>28</v>
      </c>
      <c r="R35" s="64">
        <v>2124</v>
      </c>
      <c r="S35" s="65">
        <v>1917</v>
      </c>
      <c r="T35" s="65">
        <v>174</v>
      </c>
      <c r="U35" s="64">
        <v>2091</v>
      </c>
      <c r="V35" s="65">
        <v>2166</v>
      </c>
      <c r="W35" s="65">
        <v>175</v>
      </c>
      <c r="X35" s="64">
        <v>2341</v>
      </c>
      <c r="Y35" s="65">
        <v>2197</v>
      </c>
      <c r="Z35" s="65">
        <v>108</v>
      </c>
      <c r="AA35" s="64">
        <v>2305</v>
      </c>
      <c r="AB35" s="65">
        <v>2284</v>
      </c>
      <c r="AC35" s="65">
        <v>52</v>
      </c>
      <c r="AD35" s="64">
        <v>2336</v>
      </c>
      <c r="AE35" s="65">
        <v>2564</v>
      </c>
      <c r="AF35" s="65">
        <v>33</v>
      </c>
      <c r="AG35" s="64">
        <v>2597</v>
      </c>
      <c r="AH35" s="65">
        <v>3039</v>
      </c>
      <c r="AI35" s="65">
        <v>35</v>
      </c>
      <c r="AJ35" s="64">
        <v>3074</v>
      </c>
      <c r="AK35" s="65">
        <v>2897</v>
      </c>
      <c r="AL35" s="65">
        <v>40</v>
      </c>
      <c r="AM35" s="64">
        <v>2937</v>
      </c>
      <c r="AN35" s="65">
        <v>2107</v>
      </c>
      <c r="AO35" s="65">
        <v>26</v>
      </c>
      <c r="AP35" s="64">
        <v>2133</v>
      </c>
      <c r="AQ35" s="65">
        <v>1519</v>
      </c>
      <c r="AR35" s="65">
        <v>27</v>
      </c>
      <c r="AS35" s="64">
        <v>1546</v>
      </c>
      <c r="AT35" s="65">
        <v>1421</v>
      </c>
      <c r="AU35" s="65">
        <v>13</v>
      </c>
      <c r="AV35" s="64">
        <v>1434</v>
      </c>
      <c r="AW35" s="65">
        <v>1677</v>
      </c>
      <c r="AX35" s="65">
        <v>17</v>
      </c>
      <c r="AY35" s="64">
        <v>1694</v>
      </c>
      <c r="AZ35" s="65">
        <v>1315</v>
      </c>
      <c r="BA35" s="65">
        <v>13</v>
      </c>
      <c r="BB35" s="64">
        <v>1328</v>
      </c>
      <c r="BC35" s="65">
        <v>953</v>
      </c>
      <c r="BD35" s="65">
        <v>1</v>
      </c>
      <c r="BE35" s="64">
        <v>954</v>
      </c>
      <c r="BF35" s="65">
        <v>477</v>
      </c>
      <c r="BG35" s="65">
        <v>1</v>
      </c>
      <c r="BH35" s="64">
        <v>478</v>
      </c>
      <c r="BI35" s="65">
        <v>162</v>
      </c>
      <c r="BJ35" s="65">
        <v>0</v>
      </c>
      <c r="BK35" s="64">
        <v>162</v>
      </c>
      <c r="BL35" s="65">
        <v>32</v>
      </c>
      <c r="BM35" s="65">
        <v>0</v>
      </c>
      <c r="BN35" s="64">
        <v>32</v>
      </c>
      <c r="BO35" s="65">
        <v>2</v>
      </c>
      <c r="BP35" s="65">
        <v>0</v>
      </c>
      <c r="BQ35" s="137">
        <v>2</v>
      </c>
    </row>
    <row r="36" spans="1:69" ht="33" customHeight="1">
      <c r="A36" s="47"/>
      <c r="B36" s="57" t="s">
        <v>10</v>
      </c>
      <c r="C36" s="54" t="s">
        <v>1</v>
      </c>
      <c r="D36" s="108">
        <f>G36+J36+M36+P36+S36+V36+Y36+AB36+AE36+AH36+AK36+AN36+AQ36+AT36+AW36+AZ36+BC36+BF36+BI36+BL36+BO36</f>
        <v>34742</v>
      </c>
      <c r="E36" s="109">
        <f>H36+K36+N36+Q36+T36+W36+Z36+AC36+AF36+AI36+AL36+AO36+AR36+AU36+AX36+BA36+BD36+BG36+BJ36+BM36+BP36</f>
        <v>673</v>
      </c>
      <c r="F36" s="110">
        <f t="shared" si="18"/>
        <v>35415</v>
      </c>
      <c r="G36" s="65">
        <v>1720</v>
      </c>
      <c r="H36" s="65">
        <v>20</v>
      </c>
      <c r="I36" s="66">
        <v>1740</v>
      </c>
      <c r="J36" s="65">
        <v>1742</v>
      </c>
      <c r="K36" s="65">
        <v>15</v>
      </c>
      <c r="L36" s="66">
        <v>1757</v>
      </c>
      <c r="M36" s="65">
        <v>1857</v>
      </c>
      <c r="N36" s="65">
        <v>20</v>
      </c>
      <c r="O36" s="66">
        <v>1877</v>
      </c>
      <c r="P36" s="65">
        <v>1959</v>
      </c>
      <c r="Q36" s="65">
        <v>25</v>
      </c>
      <c r="R36" s="66">
        <v>1984</v>
      </c>
      <c r="S36" s="65">
        <v>1837</v>
      </c>
      <c r="T36" s="65">
        <v>96</v>
      </c>
      <c r="U36" s="66">
        <v>1933</v>
      </c>
      <c r="V36" s="65">
        <v>2036</v>
      </c>
      <c r="W36" s="65">
        <v>75</v>
      </c>
      <c r="X36" s="66">
        <v>2111</v>
      </c>
      <c r="Y36" s="65">
        <v>2127</v>
      </c>
      <c r="Z36" s="65">
        <v>83</v>
      </c>
      <c r="AA36" s="66">
        <v>2210</v>
      </c>
      <c r="AB36" s="65">
        <v>2192</v>
      </c>
      <c r="AC36" s="65">
        <v>61</v>
      </c>
      <c r="AD36" s="66">
        <v>2253</v>
      </c>
      <c r="AE36" s="65">
        <v>2403</v>
      </c>
      <c r="AF36" s="65">
        <v>54</v>
      </c>
      <c r="AG36" s="66">
        <v>2457</v>
      </c>
      <c r="AH36" s="65">
        <v>3115</v>
      </c>
      <c r="AI36" s="65">
        <v>44</v>
      </c>
      <c r="AJ36" s="66">
        <v>3159</v>
      </c>
      <c r="AK36" s="65">
        <v>2803</v>
      </c>
      <c r="AL36" s="65">
        <v>61</v>
      </c>
      <c r="AM36" s="66">
        <v>2864</v>
      </c>
      <c r="AN36" s="65">
        <v>1990</v>
      </c>
      <c r="AO36" s="65">
        <v>32</v>
      </c>
      <c r="AP36" s="66">
        <v>2022</v>
      </c>
      <c r="AQ36" s="65">
        <v>1580</v>
      </c>
      <c r="AR36" s="65">
        <v>37</v>
      </c>
      <c r="AS36" s="66">
        <v>1617</v>
      </c>
      <c r="AT36" s="65">
        <v>1422</v>
      </c>
      <c r="AU36" s="65">
        <v>11</v>
      </c>
      <c r="AV36" s="66">
        <v>1433</v>
      </c>
      <c r="AW36" s="65">
        <v>2038</v>
      </c>
      <c r="AX36" s="65">
        <v>14</v>
      </c>
      <c r="AY36" s="66">
        <v>2052</v>
      </c>
      <c r="AZ36" s="65">
        <v>1557</v>
      </c>
      <c r="BA36" s="65">
        <v>14</v>
      </c>
      <c r="BB36" s="66">
        <v>1571</v>
      </c>
      <c r="BC36" s="65">
        <v>1130</v>
      </c>
      <c r="BD36" s="65">
        <v>3</v>
      </c>
      <c r="BE36" s="66">
        <v>1133</v>
      </c>
      <c r="BF36" s="65">
        <v>716</v>
      </c>
      <c r="BG36" s="65">
        <v>4</v>
      </c>
      <c r="BH36" s="66">
        <v>720</v>
      </c>
      <c r="BI36" s="65">
        <v>393</v>
      </c>
      <c r="BJ36" s="65">
        <v>4</v>
      </c>
      <c r="BK36" s="66">
        <v>397</v>
      </c>
      <c r="BL36" s="65">
        <v>113</v>
      </c>
      <c r="BM36" s="65">
        <v>0</v>
      </c>
      <c r="BN36" s="66">
        <v>113</v>
      </c>
      <c r="BO36" s="65">
        <v>12</v>
      </c>
      <c r="BP36" s="65">
        <v>0</v>
      </c>
      <c r="BQ36" s="138">
        <v>12</v>
      </c>
    </row>
    <row r="37" spans="1:69" ht="33" customHeight="1" thickBot="1">
      <c r="A37" s="47"/>
      <c r="B37" s="58"/>
      <c r="C37" s="56" t="s">
        <v>2</v>
      </c>
      <c r="D37" s="94">
        <f>D35+D36</f>
        <v>69105</v>
      </c>
      <c r="E37" s="95">
        <f>E35+E36</f>
        <v>1473</v>
      </c>
      <c r="F37" s="95">
        <f t="shared" si="18"/>
        <v>70578</v>
      </c>
      <c r="G37" s="67">
        <v>3546</v>
      </c>
      <c r="H37" s="68">
        <v>42</v>
      </c>
      <c r="I37" s="68">
        <v>3588</v>
      </c>
      <c r="J37" s="67">
        <v>3546</v>
      </c>
      <c r="K37" s="68">
        <v>31</v>
      </c>
      <c r="L37" s="68">
        <v>3577</v>
      </c>
      <c r="M37" s="67">
        <v>3765</v>
      </c>
      <c r="N37" s="68">
        <v>39</v>
      </c>
      <c r="O37" s="68">
        <v>3804</v>
      </c>
      <c r="P37" s="67">
        <v>4055</v>
      </c>
      <c r="Q37" s="68">
        <v>53</v>
      </c>
      <c r="R37" s="68">
        <v>4108</v>
      </c>
      <c r="S37" s="67">
        <v>3754</v>
      </c>
      <c r="T37" s="68">
        <v>270</v>
      </c>
      <c r="U37" s="68">
        <v>4024</v>
      </c>
      <c r="V37" s="67">
        <v>4202</v>
      </c>
      <c r="W37" s="68">
        <v>250</v>
      </c>
      <c r="X37" s="68">
        <v>4452</v>
      </c>
      <c r="Y37" s="67">
        <v>4324</v>
      </c>
      <c r="Z37" s="68">
        <v>191</v>
      </c>
      <c r="AA37" s="68">
        <v>4515</v>
      </c>
      <c r="AB37" s="67">
        <v>4476</v>
      </c>
      <c r="AC37" s="68">
        <v>113</v>
      </c>
      <c r="AD37" s="68">
        <v>4589</v>
      </c>
      <c r="AE37" s="67">
        <v>4967</v>
      </c>
      <c r="AF37" s="68">
        <v>87</v>
      </c>
      <c r="AG37" s="68">
        <v>5054</v>
      </c>
      <c r="AH37" s="67">
        <v>6154</v>
      </c>
      <c r="AI37" s="68">
        <v>79</v>
      </c>
      <c r="AJ37" s="68">
        <v>6233</v>
      </c>
      <c r="AK37" s="67">
        <v>5700</v>
      </c>
      <c r="AL37" s="68">
        <v>101</v>
      </c>
      <c r="AM37" s="68">
        <v>5801</v>
      </c>
      <c r="AN37" s="67">
        <v>4097</v>
      </c>
      <c r="AO37" s="68">
        <v>58</v>
      </c>
      <c r="AP37" s="68">
        <v>4155</v>
      </c>
      <c r="AQ37" s="67">
        <v>3099</v>
      </c>
      <c r="AR37" s="68">
        <v>64</v>
      </c>
      <c r="AS37" s="68">
        <v>3163</v>
      </c>
      <c r="AT37" s="67">
        <v>2843</v>
      </c>
      <c r="AU37" s="68">
        <v>24</v>
      </c>
      <c r="AV37" s="68">
        <v>2867</v>
      </c>
      <c r="AW37" s="67">
        <v>3715</v>
      </c>
      <c r="AX37" s="68">
        <v>31</v>
      </c>
      <c r="AY37" s="68">
        <v>3746</v>
      </c>
      <c r="AZ37" s="67">
        <v>2872</v>
      </c>
      <c r="BA37" s="68">
        <v>27</v>
      </c>
      <c r="BB37" s="68">
        <v>2899</v>
      </c>
      <c r="BC37" s="67">
        <v>2083</v>
      </c>
      <c r="BD37" s="68">
        <v>4</v>
      </c>
      <c r="BE37" s="68">
        <v>2087</v>
      </c>
      <c r="BF37" s="67">
        <v>1193</v>
      </c>
      <c r="BG37" s="68">
        <v>5</v>
      </c>
      <c r="BH37" s="68">
        <v>1198</v>
      </c>
      <c r="BI37" s="67">
        <v>555</v>
      </c>
      <c r="BJ37" s="68">
        <v>4</v>
      </c>
      <c r="BK37" s="68">
        <v>559</v>
      </c>
      <c r="BL37" s="67">
        <v>145</v>
      </c>
      <c r="BM37" s="68">
        <v>0</v>
      </c>
      <c r="BN37" s="68">
        <v>145</v>
      </c>
      <c r="BO37" s="67">
        <v>14</v>
      </c>
      <c r="BP37" s="68">
        <v>0</v>
      </c>
      <c r="BQ37" s="139">
        <v>14</v>
      </c>
    </row>
    <row r="38" spans="1:69" ht="33" customHeight="1">
      <c r="A38" s="47"/>
      <c r="B38" s="57"/>
      <c r="C38" s="53" t="s">
        <v>0</v>
      </c>
      <c r="D38" s="108">
        <f>G38+J38+M38+P38+S38+V38+Y38+AB38+AE38+AH38+AK38+AN38+AQ38+AT38+AW38+AZ38+BC38+BF38+BI38+BL38+BO38</f>
        <v>42261</v>
      </c>
      <c r="E38" s="106">
        <f>H38+K38+N38+Q38+T38+W38+Z38+AC38+AF38+AI38+AL38+AO38+AR38+AU38+AX38+BA38+BD38+BG38+BJ38+BM38+BP38</f>
        <v>2395</v>
      </c>
      <c r="F38" s="111">
        <f t="shared" si="18"/>
        <v>44656</v>
      </c>
      <c r="G38" s="65">
        <v>1500</v>
      </c>
      <c r="H38" s="65">
        <v>79</v>
      </c>
      <c r="I38" s="64">
        <v>1579</v>
      </c>
      <c r="J38" s="65">
        <v>1827</v>
      </c>
      <c r="K38" s="65">
        <v>98</v>
      </c>
      <c r="L38" s="64">
        <v>1925</v>
      </c>
      <c r="M38" s="65">
        <v>2103</v>
      </c>
      <c r="N38" s="65">
        <v>85</v>
      </c>
      <c r="O38" s="64">
        <v>2188</v>
      </c>
      <c r="P38" s="65">
        <v>2231</v>
      </c>
      <c r="Q38" s="65">
        <v>103</v>
      </c>
      <c r="R38" s="64">
        <v>2334</v>
      </c>
      <c r="S38" s="65">
        <v>2241</v>
      </c>
      <c r="T38" s="65">
        <v>277</v>
      </c>
      <c r="U38" s="64">
        <v>2518</v>
      </c>
      <c r="V38" s="65">
        <v>1981</v>
      </c>
      <c r="W38" s="65">
        <v>420</v>
      </c>
      <c r="X38" s="64">
        <v>2401</v>
      </c>
      <c r="Y38" s="65">
        <v>2137</v>
      </c>
      <c r="Z38" s="65">
        <v>346</v>
      </c>
      <c r="AA38" s="64">
        <v>2483</v>
      </c>
      <c r="AB38" s="65">
        <v>2463</v>
      </c>
      <c r="AC38" s="65">
        <v>251</v>
      </c>
      <c r="AD38" s="64">
        <v>2714</v>
      </c>
      <c r="AE38" s="65">
        <v>2614</v>
      </c>
      <c r="AF38" s="65">
        <v>174</v>
      </c>
      <c r="AG38" s="64">
        <v>2788</v>
      </c>
      <c r="AH38" s="65">
        <v>3251</v>
      </c>
      <c r="AI38" s="65">
        <v>160</v>
      </c>
      <c r="AJ38" s="64">
        <v>3411</v>
      </c>
      <c r="AK38" s="65">
        <v>3083</v>
      </c>
      <c r="AL38" s="65">
        <v>111</v>
      </c>
      <c r="AM38" s="64">
        <v>3194</v>
      </c>
      <c r="AN38" s="65">
        <v>2684</v>
      </c>
      <c r="AO38" s="65">
        <v>108</v>
      </c>
      <c r="AP38" s="64">
        <v>2792</v>
      </c>
      <c r="AQ38" s="65">
        <v>2736</v>
      </c>
      <c r="AR38" s="65">
        <v>71</v>
      </c>
      <c r="AS38" s="64">
        <v>2807</v>
      </c>
      <c r="AT38" s="65">
        <v>2780</v>
      </c>
      <c r="AU38" s="65">
        <v>55</v>
      </c>
      <c r="AV38" s="64">
        <v>2835</v>
      </c>
      <c r="AW38" s="65">
        <v>3271</v>
      </c>
      <c r="AX38" s="65">
        <v>25</v>
      </c>
      <c r="AY38" s="64">
        <v>3296</v>
      </c>
      <c r="AZ38" s="65">
        <v>2135</v>
      </c>
      <c r="BA38" s="65">
        <v>15</v>
      </c>
      <c r="BB38" s="64">
        <v>2150</v>
      </c>
      <c r="BC38" s="65">
        <v>1660</v>
      </c>
      <c r="BD38" s="65">
        <v>10</v>
      </c>
      <c r="BE38" s="64">
        <v>1670</v>
      </c>
      <c r="BF38" s="65">
        <v>1060</v>
      </c>
      <c r="BG38" s="65">
        <v>6</v>
      </c>
      <c r="BH38" s="64">
        <v>1066</v>
      </c>
      <c r="BI38" s="65">
        <v>406</v>
      </c>
      <c r="BJ38" s="65">
        <v>0</v>
      </c>
      <c r="BK38" s="64">
        <v>406</v>
      </c>
      <c r="BL38" s="65">
        <v>93</v>
      </c>
      <c r="BM38" s="65">
        <v>0</v>
      </c>
      <c r="BN38" s="64">
        <v>93</v>
      </c>
      <c r="BO38" s="65">
        <v>5</v>
      </c>
      <c r="BP38" s="65">
        <v>1</v>
      </c>
      <c r="BQ38" s="137">
        <v>6</v>
      </c>
    </row>
    <row r="39" spans="1:69" ht="33" customHeight="1">
      <c r="A39" s="47"/>
      <c r="B39" s="57" t="s">
        <v>41</v>
      </c>
      <c r="C39" s="54" t="s">
        <v>1</v>
      </c>
      <c r="D39" s="108">
        <f>G39+J39+M39+P39+S39+V39+Y39+AB39+AE39+AH39+AK39+AN39+AQ39+AT39+AW39+AZ39+BC39+BF39+BI39+BL39+BO39</f>
        <v>42635</v>
      </c>
      <c r="E39" s="109">
        <f>H39+K39+N39+Q39+T39+W39+Z39+AC39+AF39+AI39+AL39+AO39+AR39+AU39+AX39+BA39+BD39+BG39+BJ39+BM39+BP39</f>
        <v>1747</v>
      </c>
      <c r="F39" s="110">
        <f t="shared" si="18"/>
        <v>44382</v>
      </c>
      <c r="G39" s="65">
        <v>1391</v>
      </c>
      <c r="H39" s="65">
        <v>80</v>
      </c>
      <c r="I39" s="66">
        <v>1471</v>
      </c>
      <c r="J39" s="65">
        <v>1680</v>
      </c>
      <c r="K39" s="65">
        <v>67</v>
      </c>
      <c r="L39" s="66">
        <v>1747</v>
      </c>
      <c r="M39" s="65">
        <v>1916</v>
      </c>
      <c r="N39" s="65">
        <v>100</v>
      </c>
      <c r="O39" s="66">
        <v>2016</v>
      </c>
      <c r="P39" s="65">
        <v>1992</v>
      </c>
      <c r="Q39" s="65">
        <v>81</v>
      </c>
      <c r="R39" s="66">
        <v>2073</v>
      </c>
      <c r="S39" s="65">
        <v>2034</v>
      </c>
      <c r="T39" s="65">
        <v>152</v>
      </c>
      <c r="U39" s="66">
        <v>2186</v>
      </c>
      <c r="V39" s="65">
        <v>1771</v>
      </c>
      <c r="W39" s="65">
        <v>224</v>
      </c>
      <c r="X39" s="66">
        <v>1995</v>
      </c>
      <c r="Y39" s="65">
        <v>1901</v>
      </c>
      <c r="Z39" s="65">
        <v>205</v>
      </c>
      <c r="AA39" s="66">
        <v>2106</v>
      </c>
      <c r="AB39" s="65">
        <v>2150</v>
      </c>
      <c r="AC39" s="65">
        <v>183</v>
      </c>
      <c r="AD39" s="66">
        <v>2333</v>
      </c>
      <c r="AE39" s="65">
        <v>2553</v>
      </c>
      <c r="AF39" s="65">
        <v>153</v>
      </c>
      <c r="AG39" s="66">
        <v>2706</v>
      </c>
      <c r="AH39" s="65">
        <v>2974</v>
      </c>
      <c r="AI39" s="65">
        <v>151</v>
      </c>
      <c r="AJ39" s="66">
        <v>3125</v>
      </c>
      <c r="AK39" s="65">
        <v>2865</v>
      </c>
      <c r="AL39" s="65">
        <v>115</v>
      </c>
      <c r="AM39" s="66">
        <v>2980</v>
      </c>
      <c r="AN39" s="65">
        <v>2650</v>
      </c>
      <c r="AO39" s="65">
        <v>79</v>
      </c>
      <c r="AP39" s="66">
        <v>2729</v>
      </c>
      <c r="AQ39" s="65">
        <v>2801</v>
      </c>
      <c r="AR39" s="65">
        <v>56</v>
      </c>
      <c r="AS39" s="66">
        <v>2857</v>
      </c>
      <c r="AT39" s="65">
        <v>2748</v>
      </c>
      <c r="AU39" s="65">
        <v>46</v>
      </c>
      <c r="AV39" s="66">
        <v>2794</v>
      </c>
      <c r="AW39" s="65">
        <v>3384</v>
      </c>
      <c r="AX39" s="65">
        <v>18</v>
      </c>
      <c r="AY39" s="66">
        <v>3402</v>
      </c>
      <c r="AZ39" s="65">
        <v>2488</v>
      </c>
      <c r="BA39" s="65">
        <v>17</v>
      </c>
      <c r="BB39" s="66">
        <v>2505</v>
      </c>
      <c r="BC39" s="65">
        <v>2128</v>
      </c>
      <c r="BD39" s="65">
        <v>9</v>
      </c>
      <c r="BE39" s="66">
        <v>2137</v>
      </c>
      <c r="BF39" s="65">
        <v>1680</v>
      </c>
      <c r="BG39" s="65">
        <v>5</v>
      </c>
      <c r="BH39" s="66">
        <v>1685</v>
      </c>
      <c r="BI39" s="65">
        <v>1120</v>
      </c>
      <c r="BJ39" s="65">
        <v>5</v>
      </c>
      <c r="BK39" s="66">
        <v>1125</v>
      </c>
      <c r="BL39" s="65">
        <v>347</v>
      </c>
      <c r="BM39" s="65">
        <v>1</v>
      </c>
      <c r="BN39" s="66">
        <v>348</v>
      </c>
      <c r="BO39" s="65">
        <v>62</v>
      </c>
      <c r="BP39" s="65">
        <v>0</v>
      </c>
      <c r="BQ39" s="138">
        <v>62</v>
      </c>
    </row>
    <row r="40" spans="1:69" ht="33" customHeight="1" thickBot="1">
      <c r="A40" s="47"/>
      <c r="B40" s="58"/>
      <c r="C40" s="56" t="s">
        <v>2</v>
      </c>
      <c r="D40" s="94">
        <f>D38+D39</f>
        <v>84896</v>
      </c>
      <c r="E40" s="95">
        <f>E38+E39</f>
        <v>4142</v>
      </c>
      <c r="F40" s="95">
        <f t="shared" si="18"/>
        <v>89038</v>
      </c>
      <c r="G40" s="67">
        <v>2891</v>
      </c>
      <c r="H40" s="68">
        <v>159</v>
      </c>
      <c r="I40" s="68">
        <v>3050</v>
      </c>
      <c r="J40" s="67">
        <v>3507</v>
      </c>
      <c r="K40" s="68">
        <v>165</v>
      </c>
      <c r="L40" s="68">
        <v>3672</v>
      </c>
      <c r="M40" s="67">
        <v>4019</v>
      </c>
      <c r="N40" s="68">
        <v>185</v>
      </c>
      <c r="O40" s="68">
        <v>4204</v>
      </c>
      <c r="P40" s="67">
        <v>4223</v>
      </c>
      <c r="Q40" s="68">
        <v>184</v>
      </c>
      <c r="R40" s="68">
        <v>4407</v>
      </c>
      <c r="S40" s="67">
        <v>4275</v>
      </c>
      <c r="T40" s="68">
        <v>429</v>
      </c>
      <c r="U40" s="68">
        <v>4704</v>
      </c>
      <c r="V40" s="67">
        <v>3752</v>
      </c>
      <c r="W40" s="68">
        <v>644</v>
      </c>
      <c r="X40" s="68">
        <v>4396</v>
      </c>
      <c r="Y40" s="67">
        <v>4038</v>
      </c>
      <c r="Z40" s="68">
        <v>551</v>
      </c>
      <c r="AA40" s="68">
        <v>4589</v>
      </c>
      <c r="AB40" s="67">
        <v>4613</v>
      </c>
      <c r="AC40" s="68">
        <v>434</v>
      </c>
      <c r="AD40" s="68">
        <v>5047</v>
      </c>
      <c r="AE40" s="67">
        <v>5167</v>
      </c>
      <c r="AF40" s="68">
        <v>327</v>
      </c>
      <c r="AG40" s="68">
        <v>5494</v>
      </c>
      <c r="AH40" s="67">
        <v>6225</v>
      </c>
      <c r="AI40" s="68">
        <v>311</v>
      </c>
      <c r="AJ40" s="68">
        <v>6536</v>
      </c>
      <c r="AK40" s="67">
        <v>5948</v>
      </c>
      <c r="AL40" s="68">
        <v>226</v>
      </c>
      <c r="AM40" s="68">
        <v>6174</v>
      </c>
      <c r="AN40" s="67">
        <v>5334</v>
      </c>
      <c r="AO40" s="68">
        <v>187</v>
      </c>
      <c r="AP40" s="68">
        <v>5521</v>
      </c>
      <c r="AQ40" s="67">
        <v>5537</v>
      </c>
      <c r="AR40" s="68">
        <v>127</v>
      </c>
      <c r="AS40" s="68">
        <v>5664</v>
      </c>
      <c r="AT40" s="67">
        <v>5528</v>
      </c>
      <c r="AU40" s="68">
        <v>101</v>
      </c>
      <c r="AV40" s="68">
        <v>5629</v>
      </c>
      <c r="AW40" s="67">
        <v>6655</v>
      </c>
      <c r="AX40" s="68">
        <v>43</v>
      </c>
      <c r="AY40" s="68">
        <v>6698</v>
      </c>
      <c r="AZ40" s="67">
        <v>4623</v>
      </c>
      <c r="BA40" s="68">
        <v>32</v>
      </c>
      <c r="BB40" s="68">
        <v>4655</v>
      </c>
      <c r="BC40" s="67">
        <v>3788</v>
      </c>
      <c r="BD40" s="68">
        <v>19</v>
      </c>
      <c r="BE40" s="68">
        <v>3807</v>
      </c>
      <c r="BF40" s="67">
        <v>2740</v>
      </c>
      <c r="BG40" s="68">
        <v>11</v>
      </c>
      <c r="BH40" s="68">
        <v>2751</v>
      </c>
      <c r="BI40" s="67">
        <v>1526</v>
      </c>
      <c r="BJ40" s="68">
        <v>5</v>
      </c>
      <c r="BK40" s="68">
        <v>1531</v>
      </c>
      <c r="BL40" s="67">
        <v>440</v>
      </c>
      <c r="BM40" s="68">
        <v>1</v>
      </c>
      <c r="BN40" s="68">
        <v>441</v>
      </c>
      <c r="BO40" s="67">
        <v>67</v>
      </c>
      <c r="BP40" s="68">
        <v>1</v>
      </c>
      <c r="BQ40" s="139">
        <v>68</v>
      </c>
    </row>
    <row r="41" spans="1:69" ht="33" customHeight="1">
      <c r="A41" s="47"/>
      <c r="B41" s="57"/>
      <c r="C41" s="53" t="s">
        <v>0</v>
      </c>
      <c r="D41" s="108">
        <f>G41+J41+M41+P41+S41+V41+Y41+AB41+AE41+AH41+AK41+AN41+AQ41+AT41+AW41+AZ41+BC41+BF41+BI41+BL41+BO41</f>
        <v>24841</v>
      </c>
      <c r="E41" s="106">
        <f>H41+K41+N41+Q41+T41+W41+Z41+AC41+AF41+AI41+AL41+AO41+AR41+AU41+AX41+BA41+BD41+BG41+BJ41+BM41+BP41</f>
        <v>550</v>
      </c>
      <c r="F41" s="111">
        <f t="shared" si="18"/>
        <v>25391</v>
      </c>
      <c r="G41" s="65">
        <v>1036</v>
      </c>
      <c r="H41" s="65">
        <v>10</v>
      </c>
      <c r="I41" s="64">
        <v>1046</v>
      </c>
      <c r="J41" s="65">
        <v>1273</v>
      </c>
      <c r="K41" s="65">
        <v>9</v>
      </c>
      <c r="L41" s="64">
        <v>1282</v>
      </c>
      <c r="M41" s="65">
        <v>1293</v>
      </c>
      <c r="N41" s="65">
        <v>8</v>
      </c>
      <c r="O41" s="64">
        <v>1301</v>
      </c>
      <c r="P41" s="65">
        <v>1338</v>
      </c>
      <c r="Q41" s="65">
        <v>9</v>
      </c>
      <c r="R41" s="64">
        <v>1347</v>
      </c>
      <c r="S41" s="65">
        <v>1281</v>
      </c>
      <c r="T41" s="65">
        <v>136</v>
      </c>
      <c r="U41" s="64">
        <v>1417</v>
      </c>
      <c r="V41" s="65">
        <v>1329</v>
      </c>
      <c r="W41" s="65">
        <v>205</v>
      </c>
      <c r="X41" s="64">
        <v>1534</v>
      </c>
      <c r="Y41" s="65">
        <v>1301</v>
      </c>
      <c r="Z41" s="65">
        <v>54</v>
      </c>
      <c r="AA41" s="64">
        <v>1355</v>
      </c>
      <c r="AB41" s="65">
        <v>1540</v>
      </c>
      <c r="AC41" s="65">
        <v>33</v>
      </c>
      <c r="AD41" s="64">
        <v>1573</v>
      </c>
      <c r="AE41" s="65">
        <v>1657</v>
      </c>
      <c r="AF41" s="65">
        <v>20</v>
      </c>
      <c r="AG41" s="64">
        <v>1677</v>
      </c>
      <c r="AH41" s="65">
        <v>2033</v>
      </c>
      <c r="AI41" s="65">
        <v>12</v>
      </c>
      <c r="AJ41" s="64">
        <v>2045</v>
      </c>
      <c r="AK41" s="65">
        <v>1917</v>
      </c>
      <c r="AL41" s="65">
        <v>9</v>
      </c>
      <c r="AM41" s="64">
        <v>1926</v>
      </c>
      <c r="AN41" s="65">
        <v>1498</v>
      </c>
      <c r="AO41" s="65">
        <v>13</v>
      </c>
      <c r="AP41" s="64">
        <v>1511</v>
      </c>
      <c r="AQ41" s="65">
        <v>1272</v>
      </c>
      <c r="AR41" s="65">
        <v>6</v>
      </c>
      <c r="AS41" s="64">
        <v>1278</v>
      </c>
      <c r="AT41" s="65">
        <v>1321</v>
      </c>
      <c r="AU41" s="65">
        <v>9</v>
      </c>
      <c r="AV41" s="64">
        <v>1330</v>
      </c>
      <c r="AW41" s="65">
        <v>1647</v>
      </c>
      <c r="AX41" s="65">
        <v>6</v>
      </c>
      <c r="AY41" s="64">
        <v>1653</v>
      </c>
      <c r="AZ41" s="65">
        <v>1422</v>
      </c>
      <c r="BA41" s="65">
        <v>5</v>
      </c>
      <c r="BB41" s="64">
        <v>1427</v>
      </c>
      <c r="BC41" s="65">
        <v>957</v>
      </c>
      <c r="BD41" s="65">
        <v>4</v>
      </c>
      <c r="BE41" s="64">
        <v>961</v>
      </c>
      <c r="BF41" s="65">
        <v>500</v>
      </c>
      <c r="BG41" s="65">
        <v>1</v>
      </c>
      <c r="BH41" s="64">
        <v>501</v>
      </c>
      <c r="BI41" s="65">
        <v>184</v>
      </c>
      <c r="BJ41" s="65">
        <v>0</v>
      </c>
      <c r="BK41" s="64">
        <v>184</v>
      </c>
      <c r="BL41" s="65">
        <v>41</v>
      </c>
      <c r="BM41" s="65">
        <v>1</v>
      </c>
      <c r="BN41" s="64">
        <v>42</v>
      </c>
      <c r="BO41" s="65">
        <v>1</v>
      </c>
      <c r="BP41" s="65">
        <v>0</v>
      </c>
      <c r="BQ41" s="137">
        <v>1</v>
      </c>
    </row>
    <row r="42" spans="1:69" ht="33" customHeight="1">
      <c r="A42" s="47"/>
      <c r="B42" s="57" t="s">
        <v>11</v>
      </c>
      <c r="C42" s="54" t="s">
        <v>1</v>
      </c>
      <c r="D42" s="108">
        <f>G42+J42+M42+P42+S42+V42+Y42+AB42+AE42+AH42+AK42+AN42+AQ42+AT42+AW42+AZ42+BC42+BF42+BI42+BL42+BO42</f>
        <v>24986</v>
      </c>
      <c r="E42" s="109">
        <f>H42+K42+N42+Q42+T42+W42+Z42+AC42+AF42+AI42+AL42+AO42+AR42+AU42+AX42+BA42+BD42+BG42+BJ42+BM42+BP42</f>
        <v>334</v>
      </c>
      <c r="F42" s="110">
        <f t="shared" si="18"/>
        <v>25320</v>
      </c>
      <c r="G42" s="65">
        <v>974</v>
      </c>
      <c r="H42" s="65">
        <v>3</v>
      </c>
      <c r="I42" s="66">
        <v>977</v>
      </c>
      <c r="J42" s="65">
        <v>1060</v>
      </c>
      <c r="K42" s="65">
        <v>7</v>
      </c>
      <c r="L42" s="66">
        <v>1067</v>
      </c>
      <c r="M42" s="65">
        <v>1256</v>
      </c>
      <c r="N42" s="65">
        <v>0</v>
      </c>
      <c r="O42" s="66">
        <v>1256</v>
      </c>
      <c r="P42" s="65">
        <v>1160</v>
      </c>
      <c r="Q42" s="65">
        <v>2</v>
      </c>
      <c r="R42" s="66">
        <v>1162</v>
      </c>
      <c r="S42" s="65">
        <v>1167</v>
      </c>
      <c r="T42" s="65">
        <v>59</v>
      </c>
      <c r="U42" s="66">
        <v>1226</v>
      </c>
      <c r="V42" s="65">
        <v>1102</v>
      </c>
      <c r="W42" s="65">
        <v>53</v>
      </c>
      <c r="X42" s="66">
        <v>1155</v>
      </c>
      <c r="Y42" s="65">
        <v>1136</v>
      </c>
      <c r="Z42" s="65">
        <v>49</v>
      </c>
      <c r="AA42" s="66">
        <v>1185</v>
      </c>
      <c r="AB42" s="65">
        <v>1437</v>
      </c>
      <c r="AC42" s="65">
        <v>24</v>
      </c>
      <c r="AD42" s="66">
        <v>1461</v>
      </c>
      <c r="AE42" s="65">
        <v>1614</v>
      </c>
      <c r="AF42" s="65">
        <v>41</v>
      </c>
      <c r="AG42" s="66">
        <v>1655</v>
      </c>
      <c r="AH42" s="65">
        <v>1988</v>
      </c>
      <c r="AI42" s="65">
        <v>21</v>
      </c>
      <c r="AJ42" s="66">
        <v>2009</v>
      </c>
      <c r="AK42" s="65">
        <v>1820</v>
      </c>
      <c r="AL42" s="65">
        <v>24</v>
      </c>
      <c r="AM42" s="66">
        <v>1844</v>
      </c>
      <c r="AN42" s="65">
        <v>1505</v>
      </c>
      <c r="AO42" s="65">
        <v>12</v>
      </c>
      <c r="AP42" s="66">
        <v>1517</v>
      </c>
      <c r="AQ42" s="65">
        <v>1377</v>
      </c>
      <c r="AR42" s="65">
        <v>11</v>
      </c>
      <c r="AS42" s="66">
        <v>1388</v>
      </c>
      <c r="AT42" s="65">
        <v>1426</v>
      </c>
      <c r="AU42" s="65">
        <v>6</v>
      </c>
      <c r="AV42" s="66">
        <v>1432</v>
      </c>
      <c r="AW42" s="65">
        <v>1943</v>
      </c>
      <c r="AX42" s="65">
        <v>5</v>
      </c>
      <c r="AY42" s="66">
        <v>1948</v>
      </c>
      <c r="AZ42" s="65">
        <v>1566</v>
      </c>
      <c r="BA42" s="65">
        <v>6</v>
      </c>
      <c r="BB42" s="66">
        <v>1572</v>
      </c>
      <c r="BC42" s="65">
        <v>1089</v>
      </c>
      <c r="BD42" s="65">
        <v>5</v>
      </c>
      <c r="BE42" s="66">
        <v>1094</v>
      </c>
      <c r="BF42" s="65">
        <v>764</v>
      </c>
      <c r="BG42" s="65">
        <v>2</v>
      </c>
      <c r="BH42" s="66">
        <v>766</v>
      </c>
      <c r="BI42" s="65">
        <v>420</v>
      </c>
      <c r="BJ42" s="65">
        <v>2</v>
      </c>
      <c r="BK42" s="66">
        <v>422</v>
      </c>
      <c r="BL42" s="65">
        <v>165</v>
      </c>
      <c r="BM42" s="65">
        <v>2</v>
      </c>
      <c r="BN42" s="66">
        <v>167</v>
      </c>
      <c r="BO42" s="65">
        <v>17</v>
      </c>
      <c r="BP42" s="65">
        <v>0</v>
      </c>
      <c r="BQ42" s="138">
        <v>17</v>
      </c>
    </row>
    <row r="43" spans="1:69" ht="33" customHeight="1" thickBot="1">
      <c r="A43" s="47"/>
      <c r="B43" s="58"/>
      <c r="C43" s="56" t="s">
        <v>2</v>
      </c>
      <c r="D43" s="94">
        <f>D41+D42</f>
        <v>49827</v>
      </c>
      <c r="E43" s="95">
        <f>E41+E42</f>
        <v>884</v>
      </c>
      <c r="F43" s="95">
        <f t="shared" si="18"/>
        <v>50711</v>
      </c>
      <c r="G43" s="67">
        <v>2010</v>
      </c>
      <c r="H43" s="68">
        <v>13</v>
      </c>
      <c r="I43" s="68">
        <v>2023</v>
      </c>
      <c r="J43" s="67">
        <v>2333</v>
      </c>
      <c r="K43" s="68">
        <v>16</v>
      </c>
      <c r="L43" s="68">
        <v>2349</v>
      </c>
      <c r="M43" s="67">
        <v>2549</v>
      </c>
      <c r="N43" s="68">
        <v>8</v>
      </c>
      <c r="O43" s="68">
        <v>2557</v>
      </c>
      <c r="P43" s="67">
        <v>2498</v>
      </c>
      <c r="Q43" s="68">
        <v>11</v>
      </c>
      <c r="R43" s="68">
        <v>2509</v>
      </c>
      <c r="S43" s="67">
        <v>2448</v>
      </c>
      <c r="T43" s="68">
        <v>195</v>
      </c>
      <c r="U43" s="68">
        <v>2643</v>
      </c>
      <c r="V43" s="67">
        <v>2431</v>
      </c>
      <c r="W43" s="68">
        <v>258</v>
      </c>
      <c r="X43" s="68">
        <v>2689</v>
      </c>
      <c r="Y43" s="67">
        <v>2437</v>
      </c>
      <c r="Z43" s="68">
        <v>103</v>
      </c>
      <c r="AA43" s="68">
        <v>2540</v>
      </c>
      <c r="AB43" s="67">
        <v>2977</v>
      </c>
      <c r="AC43" s="68">
        <v>57</v>
      </c>
      <c r="AD43" s="68">
        <v>3034</v>
      </c>
      <c r="AE43" s="67">
        <v>3271</v>
      </c>
      <c r="AF43" s="68">
        <v>61</v>
      </c>
      <c r="AG43" s="68">
        <v>3332</v>
      </c>
      <c r="AH43" s="67">
        <v>4021</v>
      </c>
      <c r="AI43" s="68">
        <v>33</v>
      </c>
      <c r="AJ43" s="68">
        <v>4054</v>
      </c>
      <c r="AK43" s="67">
        <v>3737</v>
      </c>
      <c r="AL43" s="68">
        <v>33</v>
      </c>
      <c r="AM43" s="68">
        <v>3770</v>
      </c>
      <c r="AN43" s="67">
        <v>3003</v>
      </c>
      <c r="AO43" s="68">
        <v>25</v>
      </c>
      <c r="AP43" s="68">
        <v>3028</v>
      </c>
      <c r="AQ43" s="67">
        <v>2649</v>
      </c>
      <c r="AR43" s="68">
        <v>17</v>
      </c>
      <c r="AS43" s="68">
        <v>2666</v>
      </c>
      <c r="AT43" s="67">
        <v>2747</v>
      </c>
      <c r="AU43" s="68">
        <v>15</v>
      </c>
      <c r="AV43" s="68">
        <v>2762</v>
      </c>
      <c r="AW43" s="67">
        <v>3590</v>
      </c>
      <c r="AX43" s="68">
        <v>11</v>
      </c>
      <c r="AY43" s="68">
        <v>3601</v>
      </c>
      <c r="AZ43" s="67">
        <v>2988</v>
      </c>
      <c r="BA43" s="68">
        <v>11</v>
      </c>
      <c r="BB43" s="68">
        <v>2999</v>
      </c>
      <c r="BC43" s="67">
        <v>2046</v>
      </c>
      <c r="BD43" s="68">
        <v>9</v>
      </c>
      <c r="BE43" s="68">
        <v>2055</v>
      </c>
      <c r="BF43" s="67">
        <v>1264</v>
      </c>
      <c r="BG43" s="68">
        <v>3</v>
      </c>
      <c r="BH43" s="68">
        <v>1267</v>
      </c>
      <c r="BI43" s="67">
        <v>604</v>
      </c>
      <c r="BJ43" s="68">
        <v>2</v>
      </c>
      <c r="BK43" s="68">
        <v>606</v>
      </c>
      <c r="BL43" s="67">
        <v>206</v>
      </c>
      <c r="BM43" s="68">
        <v>3</v>
      </c>
      <c r="BN43" s="68">
        <v>209</v>
      </c>
      <c r="BO43" s="67">
        <v>18</v>
      </c>
      <c r="BP43" s="68">
        <v>0</v>
      </c>
      <c r="BQ43" s="139">
        <v>18</v>
      </c>
    </row>
    <row r="44" spans="1:69" ht="33" customHeight="1">
      <c r="A44" s="47"/>
      <c r="B44" s="57"/>
      <c r="C44" s="53" t="s">
        <v>0</v>
      </c>
      <c r="D44" s="108">
        <f>G44+J44+M44+P44+S44+V44+Y44+AB44+AE44+AH44+AK44+AN44+AQ44+AT44+AW44+AZ44+BC44+BF44+BI44+BL44+BO44</f>
        <v>26378</v>
      </c>
      <c r="E44" s="106">
        <f>H44+K44+N44+Q44+T44+W44+Z44+AC44+AF44+AI44+AL44+AO44+AR44+AU44+AX44+BA44+BD44+BG44+BJ44+BM44+BP44</f>
        <v>2036</v>
      </c>
      <c r="F44" s="111">
        <f t="shared" si="18"/>
        <v>28414</v>
      </c>
      <c r="G44" s="65">
        <v>956</v>
      </c>
      <c r="H44" s="65">
        <v>58</v>
      </c>
      <c r="I44" s="64">
        <v>1014</v>
      </c>
      <c r="J44" s="65">
        <v>1203</v>
      </c>
      <c r="K44" s="65">
        <v>72</v>
      </c>
      <c r="L44" s="64">
        <v>1275</v>
      </c>
      <c r="M44" s="65">
        <v>1266</v>
      </c>
      <c r="N44" s="65">
        <v>96</v>
      </c>
      <c r="O44" s="64">
        <v>1362</v>
      </c>
      <c r="P44" s="65">
        <v>1289</v>
      </c>
      <c r="Q44" s="65">
        <v>79</v>
      </c>
      <c r="R44" s="64">
        <v>1368</v>
      </c>
      <c r="S44" s="65">
        <v>1463</v>
      </c>
      <c r="T44" s="65">
        <v>242</v>
      </c>
      <c r="U44" s="64">
        <v>1705</v>
      </c>
      <c r="V44" s="65">
        <v>1364</v>
      </c>
      <c r="W44" s="65">
        <v>383</v>
      </c>
      <c r="X44" s="64">
        <v>1747</v>
      </c>
      <c r="Y44" s="65">
        <v>1563</v>
      </c>
      <c r="Z44" s="65">
        <v>297</v>
      </c>
      <c r="AA44" s="64">
        <v>1860</v>
      </c>
      <c r="AB44" s="65">
        <v>1670</v>
      </c>
      <c r="AC44" s="65">
        <v>169</v>
      </c>
      <c r="AD44" s="64">
        <v>1839</v>
      </c>
      <c r="AE44" s="65">
        <v>1854</v>
      </c>
      <c r="AF44" s="65">
        <v>136</v>
      </c>
      <c r="AG44" s="64">
        <v>1990</v>
      </c>
      <c r="AH44" s="65">
        <v>2082</v>
      </c>
      <c r="AI44" s="65">
        <v>139</v>
      </c>
      <c r="AJ44" s="64">
        <v>2221</v>
      </c>
      <c r="AK44" s="65">
        <v>2120</v>
      </c>
      <c r="AL44" s="65">
        <v>98</v>
      </c>
      <c r="AM44" s="64">
        <v>2218</v>
      </c>
      <c r="AN44" s="65">
        <v>1606</v>
      </c>
      <c r="AO44" s="65">
        <v>91</v>
      </c>
      <c r="AP44" s="64">
        <v>1697</v>
      </c>
      <c r="AQ44" s="65">
        <v>1503</v>
      </c>
      <c r="AR44" s="65">
        <v>70</v>
      </c>
      <c r="AS44" s="64">
        <v>1573</v>
      </c>
      <c r="AT44" s="65">
        <v>1642</v>
      </c>
      <c r="AU44" s="65">
        <v>46</v>
      </c>
      <c r="AV44" s="64">
        <v>1688</v>
      </c>
      <c r="AW44" s="65">
        <v>1930</v>
      </c>
      <c r="AX44" s="65">
        <v>35</v>
      </c>
      <c r="AY44" s="64">
        <v>1965</v>
      </c>
      <c r="AZ44" s="65">
        <v>1345</v>
      </c>
      <c r="BA44" s="65">
        <v>9</v>
      </c>
      <c r="BB44" s="64">
        <v>1354</v>
      </c>
      <c r="BC44" s="65">
        <v>878</v>
      </c>
      <c r="BD44" s="65">
        <v>12</v>
      </c>
      <c r="BE44" s="64">
        <v>890</v>
      </c>
      <c r="BF44" s="65">
        <v>435</v>
      </c>
      <c r="BG44" s="65">
        <v>4</v>
      </c>
      <c r="BH44" s="64">
        <v>439</v>
      </c>
      <c r="BI44" s="65">
        <v>168</v>
      </c>
      <c r="BJ44" s="65">
        <v>0</v>
      </c>
      <c r="BK44" s="64">
        <v>168</v>
      </c>
      <c r="BL44" s="65">
        <v>38</v>
      </c>
      <c r="BM44" s="65">
        <v>0</v>
      </c>
      <c r="BN44" s="64">
        <v>38</v>
      </c>
      <c r="BO44" s="65">
        <v>3</v>
      </c>
      <c r="BP44" s="65">
        <v>0</v>
      </c>
      <c r="BQ44" s="137">
        <v>3</v>
      </c>
    </row>
    <row r="45" spans="1:69" ht="33" customHeight="1">
      <c r="A45" s="47"/>
      <c r="B45" s="57" t="s">
        <v>43</v>
      </c>
      <c r="C45" s="54" t="s">
        <v>1</v>
      </c>
      <c r="D45" s="108">
        <f>G45+J45+M45+P45+S45+V45+Y45+AB45+AE45+AH45+AK45+AN45+AQ45+AT45+AW45+AZ45+BC45+BF45+BI45+BL45+BO45</f>
        <v>24715</v>
      </c>
      <c r="E45" s="109">
        <f>H45+K45+N45+Q45+T45+W45+Z45+AC45+AF45+AI45+AL45+AO45+AR45+AU45+AX45+BA45+BD45+BG45+BJ45+BM45+BP45</f>
        <v>1472</v>
      </c>
      <c r="F45" s="110">
        <f t="shared" si="18"/>
        <v>26187</v>
      </c>
      <c r="G45" s="65">
        <v>894</v>
      </c>
      <c r="H45" s="65">
        <v>57</v>
      </c>
      <c r="I45" s="66">
        <v>951</v>
      </c>
      <c r="J45" s="65">
        <v>1097</v>
      </c>
      <c r="K45" s="65">
        <v>79</v>
      </c>
      <c r="L45" s="66">
        <v>1176</v>
      </c>
      <c r="M45" s="65">
        <v>1185</v>
      </c>
      <c r="N45" s="65">
        <v>64</v>
      </c>
      <c r="O45" s="66">
        <v>1249</v>
      </c>
      <c r="P45" s="65">
        <v>1116</v>
      </c>
      <c r="Q45" s="65">
        <v>78</v>
      </c>
      <c r="R45" s="66">
        <v>1194</v>
      </c>
      <c r="S45" s="65">
        <v>1177</v>
      </c>
      <c r="T45" s="65">
        <v>164</v>
      </c>
      <c r="U45" s="66">
        <v>1341</v>
      </c>
      <c r="V45" s="65">
        <v>1063</v>
      </c>
      <c r="W45" s="65">
        <v>180</v>
      </c>
      <c r="X45" s="66">
        <v>1243</v>
      </c>
      <c r="Y45" s="65">
        <v>1207</v>
      </c>
      <c r="Z45" s="65">
        <v>147</v>
      </c>
      <c r="AA45" s="66">
        <v>1354</v>
      </c>
      <c r="AB45" s="65">
        <v>1469</v>
      </c>
      <c r="AC45" s="65">
        <v>133</v>
      </c>
      <c r="AD45" s="66">
        <v>1602</v>
      </c>
      <c r="AE45" s="65">
        <v>1537</v>
      </c>
      <c r="AF45" s="65">
        <v>140</v>
      </c>
      <c r="AG45" s="66">
        <v>1677</v>
      </c>
      <c r="AH45" s="65">
        <v>1805</v>
      </c>
      <c r="AI45" s="65">
        <v>117</v>
      </c>
      <c r="AJ45" s="66">
        <v>1922</v>
      </c>
      <c r="AK45" s="65">
        <v>1714</v>
      </c>
      <c r="AL45" s="65">
        <v>94</v>
      </c>
      <c r="AM45" s="66">
        <v>1808</v>
      </c>
      <c r="AN45" s="65">
        <v>1502</v>
      </c>
      <c r="AO45" s="65">
        <v>74</v>
      </c>
      <c r="AP45" s="66">
        <v>1576</v>
      </c>
      <c r="AQ45" s="65">
        <v>1622</v>
      </c>
      <c r="AR45" s="65">
        <v>40</v>
      </c>
      <c r="AS45" s="66">
        <v>1662</v>
      </c>
      <c r="AT45" s="65">
        <v>1647</v>
      </c>
      <c r="AU45" s="65">
        <v>44</v>
      </c>
      <c r="AV45" s="66">
        <v>1691</v>
      </c>
      <c r="AW45" s="65">
        <v>1998</v>
      </c>
      <c r="AX45" s="65">
        <v>24</v>
      </c>
      <c r="AY45" s="66">
        <v>2022</v>
      </c>
      <c r="AZ45" s="65">
        <v>1423</v>
      </c>
      <c r="BA45" s="65">
        <v>13</v>
      </c>
      <c r="BB45" s="66">
        <v>1436</v>
      </c>
      <c r="BC45" s="65">
        <v>1023</v>
      </c>
      <c r="BD45" s="65">
        <v>15</v>
      </c>
      <c r="BE45" s="66">
        <v>1038</v>
      </c>
      <c r="BF45" s="65">
        <v>703</v>
      </c>
      <c r="BG45" s="65">
        <v>5</v>
      </c>
      <c r="BH45" s="66">
        <v>708</v>
      </c>
      <c r="BI45" s="65">
        <v>405</v>
      </c>
      <c r="BJ45" s="65">
        <v>3</v>
      </c>
      <c r="BK45" s="66">
        <v>408</v>
      </c>
      <c r="BL45" s="65">
        <v>113</v>
      </c>
      <c r="BM45" s="65">
        <v>1</v>
      </c>
      <c r="BN45" s="66">
        <v>114</v>
      </c>
      <c r="BO45" s="65">
        <v>15</v>
      </c>
      <c r="BP45" s="65">
        <v>0</v>
      </c>
      <c r="BQ45" s="138">
        <v>15</v>
      </c>
    </row>
    <row r="46" spans="1:69" ht="33" customHeight="1" thickBot="1">
      <c r="A46" s="47"/>
      <c r="B46" s="58"/>
      <c r="C46" s="56" t="s">
        <v>2</v>
      </c>
      <c r="D46" s="94">
        <f>D44+D45</f>
        <v>51093</v>
      </c>
      <c r="E46" s="95">
        <f>E44+E45</f>
        <v>3508</v>
      </c>
      <c r="F46" s="95">
        <f t="shared" si="18"/>
        <v>54601</v>
      </c>
      <c r="G46" s="67">
        <v>1850</v>
      </c>
      <c r="H46" s="68">
        <v>115</v>
      </c>
      <c r="I46" s="68">
        <v>1965</v>
      </c>
      <c r="J46" s="67">
        <v>2300</v>
      </c>
      <c r="K46" s="68">
        <v>151</v>
      </c>
      <c r="L46" s="68">
        <v>2451</v>
      </c>
      <c r="M46" s="67">
        <v>2451</v>
      </c>
      <c r="N46" s="68">
        <v>160</v>
      </c>
      <c r="O46" s="68">
        <v>2611</v>
      </c>
      <c r="P46" s="67">
        <v>2405</v>
      </c>
      <c r="Q46" s="68">
        <v>157</v>
      </c>
      <c r="R46" s="68">
        <v>2562</v>
      </c>
      <c r="S46" s="67">
        <v>2640</v>
      </c>
      <c r="T46" s="68">
        <v>406</v>
      </c>
      <c r="U46" s="68">
        <v>3046</v>
      </c>
      <c r="V46" s="67">
        <v>2427</v>
      </c>
      <c r="W46" s="68">
        <v>563</v>
      </c>
      <c r="X46" s="68">
        <v>2990</v>
      </c>
      <c r="Y46" s="67">
        <v>2770</v>
      </c>
      <c r="Z46" s="68">
        <v>444</v>
      </c>
      <c r="AA46" s="68">
        <v>3214</v>
      </c>
      <c r="AB46" s="67">
        <v>3139</v>
      </c>
      <c r="AC46" s="68">
        <v>302</v>
      </c>
      <c r="AD46" s="68">
        <v>3441</v>
      </c>
      <c r="AE46" s="67">
        <v>3391</v>
      </c>
      <c r="AF46" s="68">
        <v>276</v>
      </c>
      <c r="AG46" s="68">
        <v>3667</v>
      </c>
      <c r="AH46" s="67">
        <v>3887</v>
      </c>
      <c r="AI46" s="68">
        <v>256</v>
      </c>
      <c r="AJ46" s="68">
        <v>4143</v>
      </c>
      <c r="AK46" s="67">
        <v>3834</v>
      </c>
      <c r="AL46" s="68">
        <v>192</v>
      </c>
      <c r="AM46" s="68">
        <v>4026</v>
      </c>
      <c r="AN46" s="67">
        <v>3108</v>
      </c>
      <c r="AO46" s="68">
        <v>165</v>
      </c>
      <c r="AP46" s="68">
        <v>3273</v>
      </c>
      <c r="AQ46" s="67">
        <v>3125</v>
      </c>
      <c r="AR46" s="68">
        <v>110</v>
      </c>
      <c r="AS46" s="68">
        <v>3235</v>
      </c>
      <c r="AT46" s="67">
        <v>3289</v>
      </c>
      <c r="AU46" s="68">
        <v>90</v>
      </c>
      <c r="AV46" s="68">
        <v>3379</v>
      </c>
      <c r="AW46" s="67">
        <v>3928</v>
      </c>
      <c r="AX46" s="68">
        <v>59</v>
      </c>
      <c r="AY46" s="68">
        <v>3987</v>
      </c>
      <c r="AZ46" s="67">
        <v>2768</v>
      </c>
      <c r="BA46" s="68">
        <v>22</v>
      </c>
      <c r="BB46" s="68">
        <v>2790</v>
      </c>
      <c r="BC46" s="67">
        <v>1901</v>
      </c>
      <c r="BD46" s="68">
        <v>27</v>
      </c>
      <c r="BE46" s="68">
        <v>1928</v>
      </c>
      <c r="BF46" s="67">
        <v>1138</v>
      </c>
      <c r="BG46" s="68">
        <v>9</v>
      </c>
      <c r="BH46" s="68">
        <v>1147</v>
      </c>
      <c r="BI46" s="67">
        <v>573</v>
      </c>
      <c r="BJ46" s="68">
        <v>3</v>
      </c>
      <c r="BK46" s="68">
        <v>576</v>
      </c>
      <c r="BL46" s="67">
        <v>151</v>
      </c>
      <c r="BM46" s="68">
        <v>1</v>
      </c>
      <c r="BN46" s="68">
        <v>152</v>
      </c>
      <c r="BO46" s="67">
        <v>18</v>
      </c>
      <c r="BP46" s="68">
        <v>0</v>
      </c>
      <c r="BQ46" s="139">
        <v>18</v>
      </c>
    </row>
    <row r="47" spans="1:69" ht="33" customHeight="1">
      <c r="A47" s="47"/>
      <c r="B47" s="57"/>
      <c r="C47" s="53" t="s">
        <v>0</v>
      </c>
      <c r="D47" s="108">
        <f>G47+J47+M47+P47+S47+V47+Y47+AB47+AE47+AH47+AK47+AN47+AQ47+AT47+AW47+AZ47+BC47+BF47+BI47+BL47+BO47</f>
        <v>22349</v>
      </c>
      <c r="E47" s="106">
        <f>H47+K47+N47+Q47+T47+W47+Z47+AC47+AF47+AI47+AL47+AO47+AR47+AU47+AX47+BA47+BD47+BG47+BJ47+BM47+BP47</f>
        <v>338</v>
      </c>
      <c r="F47" s="111">
        <f t="shared" si="18"/>
        <v>22687</v>
      </c>
      <c r="G47" s="65">
        <v>717</v>
      </c>
      <c r="H47" s="65">
        <v>6</v>
      </c>
      <c r="I47" s="64">
        <v>723</v>
      </c>
      <c r="J47" s="65">
        <v>791</v>
      </c>
      <c r="K47" s="65">
        <v>6</v>
      </c>
      <c r="L47" s="64">
        <v>797</v>
      </c>
      <c r="M47" s="65">
        <v>994</v>
      </c>
      <c r="N47" s="65">
        <v>2</v>
      </c>
      <c r="O47" s="64">
        <v>996</v>
      </c>
      <c r="P47" s="65">
        <v>1022</v>
      </c>
      <c r="Q47" s="65">
        <v>5</v>
      </c>
      <c r="R47" s="64">
        <v>1027</v>
      </c>
      <c r="S47" s="65">
        <v>1101</v>
      </c>
      <c r="T47" s="65">
        <v>44</v>
      </c>
      <c r="U47" s="64">
        <v>1145</v>
      </c>
      <c r="V47" s="65">
        <v>919</v>
      </c>
      <c r="W47" s="65">
        <v>85</v>
      </c>
      <c r="X47" s="64">
        <v>1004</v>
      </c>
      <c r="Y47" s="65">
        <v>995</v>
      </c>
      <c r="Z47" s="65">
        <v>51</v>
      </c>
      <c r="AA47" s="64">
        <v>1046</v>
      </c>
      <c r="AB47" s="65">
        <v>1192</v>
      </c>
      <c r="AC47" s="65">
        <v>22</v>
      </c>
      <c r="AD47" s="64">
        <v>1214</v>
      </c>
      <c r="AE47" s="65">
        <v>1248</v>
      </c>
      <c r="AF47" s="65">
        <v>16</v>
      </c>
      <c r="AG47" s="64">
        <v>1264</v>
      </c>
      <c r="AH47" s="65">
        <v>1425</v>
      </c>
      <c r="AI47" s="65">
        <v>13</v>
      </c>
      <c r="AJ47" s="64">
        <v>1438</v>
      </c>
      <c r="AK47" s="65">
        <v>1566</v>
      </c>
      <c r="AL47" s="65">
        <v>14</v>
      </c>
      <c r="AM47" s="64">
        <v>1580</v>
      </c>
      <c r="AN47" s="65">
        <v>1446</v>
      </c>
      <c r="AO47" s="65">
        <v>14</v>
      </c>
      <c r="AP47" s="64">
        <v>1460</v>
      </c>
      <c r="AQ47" s="65">
        <v>1595</v>
      </c>
      <c r="AR47" s="65">
        <v>15</v>
      </c>
      <c r="AS47" s="64">
        <v>1610</v>
      </c>
      <c r="AT47" s="65">
        <v>1705</v>
      </c>
      <c r="AU47" s="65">
        <v>13</v>
      </c>
      <c r="AV47" s="64">
        <v>1718</v>
      </c>
      <c r="AW47" s="65">
        <v>2094</v>
      </c>
      <c r="AX47" s="65">
        <v>10</v>
      </c>
      <c r="AY47" s="64">
        <v>2104</v>
      </c>
      <c r="AZ47" s="65">
        <v>1329</v>
      </c>
      <c r="BA47" s="65">
        <v>15</v>
      </c>
      <c r="BB47" s="64">
        <v>1344</v>
      </c>
      <c r="BC47" s="65">
        <v>1062</v>
      </c>
      <c r="BD47" s="65">
        <v>4</v>
      </c>
      <c r="BE47" s="64">
        <v>1066</v>
      </c>
      <c r="BF47" s="65">
        <v>735</v>
      </c>
      <c r="BG47" s="65">
        <v>2</v>
      </c>
      <c r="BH47" s="64">
        <v>737</v>
      </c>
      <c r="BI47" s="65">
        <v>346</v>
      </c>
      <c r="BJ47" s="65">
        <v>1</v>
      </c>
      <c r="BK47" s="64">
        <v>347</v>
      </c>
      <c r="BL47" s="65">
        <v>60</v>
      </c>
      <c r="BM47" s="65">
        <v>0</v>
      </c>
      <c r="BN47" s="64">
        <v>60</v>
      </c>
      <c r="BO47" s="65">
        <v>7</v>
      </c>
      <c r="BP47" s="65">
        <v>0</v>
      </c>
      <c r="BQ47" s="137">
        <v>7</v>
      </c>
    </row>
    <row r="48" spans="1:69" ht="33" customHeight="1">
      <c r="A48" s="47"/>
      <c r="B48" s="57" t="s">
        <v>13</v>
      </c>
      <c r="C48" s="54" t="s">
        <v>1</v>
      </c>
      <c r="D48" s="108">
        <f>G48+J48+M48+P48+S48+V48+Y48+AB48+AE48+AH48+AK48+AN48+AQ48+AT48+AW48+AZ48+BC48+BF48+BI48+BL48+BO48</f>
        <v>23403</v>
      </c>
      <c r="E48" s="109">
        <f>H48+K48+N48+Q48+T48+W48+Z48+AC48+AF48+AI48+AL48+AO48+AR48+AU48+AX48+BA48+BD48+BG48+BJ48+BM48+BP48</f>
        <v>304</v>
      </c>
      <c r="F48" s="110">
        <f t="shared" si="18"/>
        <v>23707</v>
      </c>
      <c r="G48" s="65">
        <v>607</v>
      </c>
      <c r="H48" s="65">
        <v>4</v>
      </c>
      <c r="I48" s="66">
        <v>611</v>
      </c>
      <c r="J48" s="65">
        <v>750</v>
      </c>
      <c r="K48" s="65">
        <v>4</v>
      </c>
      <c r="L48" s="66">
        <v>754</v>
      </c>
      <c r="M48" s="65">
        <v>878</v>
      </c>
      <c r="N48" s="65">
        <v>1</v>
      </c>
      <c r="O48" s="66">
        <v>879</v>
      </c>
      <c r="P48" s="65">
        <v>959</v>
      </c>
      <c r="Q48" s="65">
        <v>10</v>
      </c>
      <c r="R48" s="66">
        <v>969</v>
      </c>
      <c r="S48" s="65">
        <v>904</v>
      </c>
      <c r="T48" s="65">
        <v>45</v>
      </c>
      <c r="U48" s="66">
        <v>949</v>
      </c>
      <c r="V48" s="65">
        <v>782</v>
      </c>
      <c r="W48" s="65">
        <v>58</v>
      </c>
      <c r="X48" s="66">
        <v>840</v>
      </c>
      <c r="Y48" s="65">
        <v>842</v>
      </c>
      <c r="Z48" s="65">
        <v>35</v>
      </c>
      <c r="AA48" s="66">
        <v>877</v>
      </c>
      <c r="AB48" s="65">
        <v>1053</v>
      </c>
      <c r="AC48" s="65">
        <v>17</v>
      </c>
      <c r="AD48" s="66">
        <v>1070</v>
      </c>
      <c r="AE48" s="65">
        <v>1212</v>
      </c>
      <c r="AF48" s="65">
        <v>10</v>
      </c>
      <c r="AG48" s="66">
        <v>1222</v>
      </c>
      <c r="AH48" s="65">
        <v>1470</v>
      </c>
      <c r="AI48" s="65">
        <v>13</v>
      </c>
      <c r="AJ48" s="66">
        <v>1483</v>
      </c>
      <c r="AK48" s="65">
        <v>1511</v>
      </c>
      <c r="AL48" s="65">
        <v>17</v>
      </c>
      <c r="AM48" s="66">
        <v>1528</v>
      </c>
      <c r="AN48" s="65">
        <v>1484</v>
      </c>
      <c r="AO48" s="65">
        <v>11</v>
      </c>
      <c r="AP48" s="66">
        <v>1495</v>
      </c>
      <c r="AQ48" s="65">
        <v>1627</v>
      </c>
      <c r="AR48" s="65">
        <v>18</v>
      </c>
      <c r="AS48" s="66">
        <v>1645</v>
      </c>
      <c r="AT48" s="65">
        <v>1713</v>
      </c>
      <c r="AU48" s="65">
        <v>8</v>
      </c>
      <c r="AV48" s="66">
        <v>1721</v>
      </c>
      <c r="AW48" s="65">
        <v>2142</v>
      </c>
      <c r="AX48" s="65">
        <v>12</v>
      </c>
      <c r="AY48" s="66">
        <v>2154</v>
      </c>
      <c r="AZ48" s="65">
        <v>1612</v>
      </c>
      <c r="BA48" s="65">
        <v>14</v>
      </c>
      <c r="BB48" s="66">
        <v>1626</v>
      </c>
      <c r="BC48" s="65">
        <v>1482</v>
      </c>
      <c r="BD48" s="65">
        <v>13</v>
      </c>
      <c r="BE48" s="66">
        <v>1495</v>
      </c>
      <c r="BF48" s="65">
        <v>1218</v>
      </c>
      <c r="BG48" s="65">
        <v>8</v>
      </c>
      <c r="BH48" s="66">
        <v>1226</v>
      </c>
      <c r="BI48" s="65">
        <v>800</v>
      </c>
      <c r="BJ48" s="65">
        <v>6</v>
      </c>
      <c r="BK48" s="66">
        <v>806</v>
      </c>
      <c r="BL48" s="65">
        <v>298</v>
      </c>
      <c r="BM48" s="65">
        <v>0</v>
      </c>
      <c r="BN48" s="66">
        <v>298</v>
      </c>
      <c r="BO48" s="65">
        <v>59</v>
      </c>
      <c r="BP48" s="65">
        <v>0</v>
      </c>
      <c r="BQ48" s="138">
        <v>59</v>
      </c>
    </row>
    <row r="49" spans="1:69" ht="33" customHeight="1" thickBot="1">
      <c r="A49" s="47"/>
      <c r="B49" s="58"/>
      <c r="C49" s="56" t="s">
        <v>2</v>
      </c>
      <c r="D49" s="94">
        <f>D47+D48</f>
        <v>45752</v>
      </c>
      <c r="E49" s="95">
        <f>E47+E48</f>
        <v>642</v>
      </c>
      <c r="F49" s="95">
        <f t="shared" si="18"/>
        <v>46394</v>
      </c>
      <c r="G49" s="67">
        <v>1324</v>
      </c>
      <c r="H49" s="68">
        <v>10</v>
      </c>
      <c r="I49" s="68">
        <v>1334</v>
      </c>
      <c r="J49" s="67">
        <v>1541</v>
      </c>
      <c r="K49" s="68">
        <v>10</v>
      </c>
      <c r="L49" s="68">
        <v>1551</v>
      </c>
      <c r="M49" s="67">
        <v>1872</v>
      </c>
      <c r="N49" s="68">
        <v>3</v>
      </c>
      <c r="O49" s="68">
        <v>1875</v>
      </c>
      <c r="P49" s="67">
        <v>1981</v>
      </c>
      <c r="Q49" s="68">
        <v>15</v>
      </c>
      <c r="R49" s="68">
        <v>1996</v>
      </c>
      <c r="S49" s="67">
        <v>2005</v>
      </c>
      <c r="T49" s="68">
        <v>89</v>
      </c>
      <c r="U49" s="68">
        <v>2094</v>
      </c>
      <c r="V49" s="67">
        <v>1701</v>
      </c>
      <c r="W49" s="68">
        <v>143</v>
      </c>
      <c r="X49" s="68">
        <v>1844</v>
      </c>
      <c r="Y49" s="67">
        <v>1837</v>
      </c>
      <c r="Z49" s="68">
        <v>86</v>
      </c>
      <c r="AA49" s="68">
        <v>1923</v>
      </c>
      <c r="AB49" s="67">
        <v>2245</v>
      </c>
      <c r="AC49" s="68">
        <v>39</v>
      </c>
      <c r="AD49" s="68">
        <v>2284</v>
      </c>
      <c r="AE49" s="67">
        <v>2460</v>
      </c>
      <c r="AF49" s="68">
        <v>26</v>
      </c>
      <c r="AG49" s="68">
        <v>2486</v>
      </c>
      <c r="AH49" s="67">
        <v>2895</v>
      </c>
      <c r="AI49" s="68">
        <v>26</v>
      </c>
      <c r="AJ49" s="68">
        <v>2921</v>
      </c>
      <c r="AK49" s="67">
        <v>3077</v>
      </c>
      <c r="AL49" s="68">
        <v>31</v>
      </c>
      <c r="AM49" s="68">
        <v>3108</v>
      </c>
      <c r="AN49" s="67">
        <v>2930</v>
      </c>
      <c r="AO49" s="68">
        <v>25</v>
      </c>
      <c r="AP49" s="68">
        <v>2955</v>
      </c>
      <c r="AQ49" s="67">
        <v>3222</v>
      </c>
      <c r="AR49" s="68">
        <v>33</v>
      </c>
      <c r="AS49" s="68">
        <v>3255</v>
      </c>
      <c r="AT49" s="67">
        <v>3418</v>
      </c>
      <c r="AU49" s="68">
        <v>21</v>
      </c>
      <c r="AV49" s="68">
        <v>3439</v>
      </c>
      <c r="AW49" s="67">
        <v>4236</v>
      </c>
      <c r="AX49" s="68">
        <v>22</v>
      </c>
      <c r="AY49" s="68">
        <v>4258</v>
      </c>
      <c r="AZ49" s="67">
        <v>2941</v>
      </c>
      <c r="BA49" s="68">
        <v>29</v>
      </c>
      <c r="BB49" s="68">
        <v>2970</v>
      </c>
      <c r="BC49" s="67">
        <v>2544</v>
      </c>
      <c r="BD49" s="68">
        <v>17</v>
      </c>
      <c r="BE49" s="68">
        <v>2561</v>
      </c>
      <c r="BF49" s="67">
        <v>1953</v>
      </c>
      <c r="BG49" s="68">
        <v>10</v>
      </c>
      <c r="BH49" s="68">
        <v>1963</v>
      </c>
      <c r="BI49" s="67">
        <v>1146</v>
      </c>
      <c r="BJ49" s="68">
        <v>7</v>
      </c>
      <c r="BK49" s="68">
        <v>1153</v>
      </c>
      <c r="BL49" s="67">
        <v>358</v>
      </c>
      <c r="BM49" s="68">
        <v>0</v>
      </c>
      <c r="BN49" s="68">
        <v>358</v>
      </c>
      <c r="BO49" s="67">
        <v>66</v>
      </c>
      <c r="BP49" s="68">
        <v>0</v>
      </c>
      <c r="BQ49" s="139">
        <v>66</v>
      </c>
    </row>
    <row r="50" spans="1:69" ht="33" customHeight="1">
      <c r="A50" s="47"/>
      <c r="B50" s="57"/>
      <c r="C50" s="53" t="s">
        <v>0</v>
      </c>
      <c r="D50" s="108">
        <f>G50+J50+M50+P50+S50+V50+Y50+AB50+AE50+AH50+AK50+AN50+AQ50+AT50+AW50+AZ50+BC50+BF50+BI50+BL50+BO50</f>
        <v>53738</v>
      </c>
      <c r="E50" s="106">
        <f>H50+K50+N50+Q50+T50+W50+Z50+AC50+AF50+AI50+AL50+AO50+AR50+AU50+AX50+BA50+BD50+BG50+BJ50+BM50+BP50</f>
        <v>2527</v>
      </c>
      <c r="F50" s="111">
        <f t="shared" si="18"/>
        <v>56265</v>
      </c>
      <c r="G50" s="65">
        <v>2035</v>
      </c>
      <c r="H50" s="65">
        <v>99</v>
      </c>
      <c r="I50" s="64">
        <v>2134</v>
      </c>
      <c r="J50" s="65">
        <v>2446</v>
      </c>
      <c r="K50" s="65">
        <v>95</v>
      </c>
      <c r="L50" s="64">
        <v>2541</v>
      </c>
      <c r="M50" s="65">
        <v>2807</v>
      </c>
      <c r="N50" s="65">
        <v>92</v>
      </c>
      <c r="O50" s="64">
        <v>2899</v>
      </c>
      <c r="P50" s="65">
        <v>2759</v>
      </c>
      <c r="Q50" s="65">
        <v>120</v>
      </c>
      <c r="R50" s="64">
        <v>2879</v>
      </c>
      <c r="S50" s="65">
        <v>2871</v>
      </c>
      <c r="T50" s="65">
        <v>303</v>
      </c>
      <c r="U50" s="64">
        <v>3174</v>
      </c>
      <c r="V50" s="65">
        <v>2693</v>
      </c>
      <c r="W50" s="65">
        <v>520</v>
      </c>
      <c r="X50" s="64">
        <v>3213</v>
      </c>
      <c r="Y50" s="65">
        <v>2858</v>
      </c>
      <c r="Z50" s="65">
        <v>440</v>
      </c>
      <c r="AA50" s="64">
        <v>3298</v>
      </c>
      <c r="AB50" s="65">
        <v>3273</v>
      </c>
      <c r="AC50" s="65">
        <v>189</v>
      </c>
      <c r="AD50" s="64">
        <v>3462</v>
      </c>
      <c r="AE50" s="65">
        <v>3654</v>
      </c>
      <c r="AF50" s="65">
        <v>139</v>
      </c>
      <c r="AG50" s="64">
        <v>3793</v>
      </c>
      <c r="AH50" s="65">
        <v>4147</v>
      </c>
      <c r="AI50" s="65">
        <v>136</v>
      </c>
      <c r="AJ50" s="64">
        <v>4283</v>
      </c>
      <c r="AK50" s="65">
        <v>4022</v>
      </c>
      <c r="AL50" s="65">
        <v>118</v>
      </c>
      <c r="AM50" s="64">
        <v>4140</v>
      </c>
      <c r="AN50" s="65">
        <v>3429</v>
      </c>
      <c r="AO50" s="65">
        <v>99</v>
      </c>
      <c r="AP50" s="64">
        <v>3528</v>
      </c>
      <c r="AQ50" s="65">
        <v>3195</v>
      </c>
      <c r="AR50" s="65">
        <v>81</v>
      </c>
      <c r="AS50" s="64">
        <v>3276</v>
      </c>
      <c r="AT50" s="65">
        <v>3262</v>
      </c>
      <c r="AU50" s="65">
        <v>41</v>
      </c>
      <c r="AV50" s="64">
        <v>3303</v>
      </c>
      <c r="AW50" s="65">
        <v>3873</v>
      </c>
      <c r="AX50" s="65">
        <v>32</v>
      </c>
      <c r="AY50" s="64">
        <v>3905</v>
      </c>
      <c r="AZ50" s="65">
        <v>2794</v>
      </c>
      <c r="BA50" s="65">
        <v>12</v>
      </c>
      <c r="BB50" s="64">
        <v>2806</v>
      </c>
      <c r="BC50" s="65">
        <v>1905</v>
      </c>
      <c r="BD50" s="65">
        <v>5</v>
      </c>
      <c r="BE50" s="64">
        <v>1910</v>
      </c>
      <c r="BF50" s="65">
        <v>1111</v>
      </c>
      <c r="BG50" s="65">
        <v>4</v>
      </c>
      <c r="BH50" s="64">
        <v>1115</v>
      </c>
      <c r="BI50" s="65">
        <v>491</v>
      </c>
      <c r="BJ50" s="65">
        <v>2</v>
      </c>
      <c r="BK50" s="64">
        <v>493</v>
      </c>
      <c r="BL50" s="65">
        <v>107</v>
      </c>
      <c r="BM50" s="65">
        <v>0</v>
      </c>
      <c r="BN50" s="64">
        <v>107</v>
      </c>
      <c r="BO50" s="65">
        <v>6</v>
      </c>
      <c r="BP50" s="65">
        <v>0</v>
      </c>
      <c r="BQ50" s="137">
        <v>6</v>
      </c>
    </row>
    <row r="51" spans="1:69" ht="33" customHeight="1">
      <c r="A51" s="47"/>
      <c r="B51" s="57" t="s">
        <v>14</v>
      </c>
      <c r="C51" s="54" t="s">
        <v>1</v>
      </c>
      <c r="D51" s="108">
        <f>G51+J51+M51+P51+S51+V51+Y51+AB51+AE51+AH51+AK51+AN51+AQ51+AT51+AW51+AZ51+BC51+BF51+BI51+BL51+BO51</f>
        <v>54424</v>
      </c>
      <c r="E51" s="109">
        <f>H51+K51+N51+Q51+T51+W51+Z51+AC51+AF51+AI51+AL51+AO51+AR51+AU51+AX51+BA51+BD51+BG51+BJ51+BM51+BP51</f>
        <v>1897</v>
      </c>
      <c r="F51" s="110">
        <f t="shared" si="18"/>
        <v>56321</v>
      </c>
      <c r="G51" s="65">
        <v>1966</v>
      </c>
      <c r="H51" s="65">
        <v>98</v>
      </c>
      <c r="I51" s="66">
        <v>2064</v>
      </c>
      <c r="J51" s="65">
        <v>2367</v>
      </c>
      <c r="K51" s="65">
        <v>77</v>
      </c>
      <c r="L51" s="66">
        <v>2444</v>
      </c>
      <c r="M51" s="65">
        <v>2612</v>
      </c>
      <c r="N51" s="65">
        <v>72</v>
      </c>
      <c r="O51" s="66">
        <v>2684</v>
      </c>
      <c r="P51" s="65">
        <v>2645</v>
      </c>
      <c r="Q51" s="65">
        <v>101</v>
      </c>
      <c r="R51" s="66">
        <v>2746</v>
      </c>
      <c r="S51" s="65">
        <v>2683</v>
      </c>
      <c r="T51" s="65">
        <v>175</v>
      </c>
      <c r="U51" s="66">
        <v>2858</v>
      </c>
      <c r="V51" s="65">
        <v>2400</v>
      </c>
      <c r="W51" s="65">
        <v>255</v>
      </c>
      <c r="X51" s="66">
        <v>2655</v>
      </c>
      <c r="Y51" s="65">
        <v>2502</v>
      </c>
      <c r="Z51" s="65">
        <v>221</v>
      </c>
      <c r="AA51" s="66">
        <v>2723</v>
      </c>
      <c r="AB51" s="65">
        <v>3000</v>
      </c>
      <c r="AC51" s="65">
        <v>175</v>
      </c>
      <c r="AD51" s="66">
        <v>3175</v>
      </c>
      <c r="AE51" s="65">
        <v>3388</v>
      </c>
      <c r="AF51" s="65">
        <v>162</v>
      </c>
      <c r="AG51" s="66">
        <v>3550</v>
      </c>
      <c r="AH51" s="65">
        <v>3841</v>
      </c>
      <c r="AI51" s="65">
        <v>161</v>
      </c>
      <c r="AJ51" s="66">
        <v>4002</v>
      </c>
      <c r="AK51" s="65">
        <v>3733</v>
      </c>
      <c r="AL51" s="65">
        <v>129</v>
      </c>
      <c r="AM51" s="66">
        <v>3862</v>
      </c>
      <c r="AN51" s="65">
        <v>3336</v>
      </c>
      <c r="AO51" s="65">
        <v>108</v>
      </c>
      <c r="AP51" s="66">
        <v>3444</v>
      </c>
      <c r="AQ51" s="65">
        <v>3234</v>
      </c>
      <c r="AR51" s="65">
        <v>64</v>
      </c>
      <c r="AS51" s="66">
        <v>3298</v>
      </c>
      <c r="AT51" s="65">
        <v>3335</v>
      </c>
      <c r="AU51" s="65">
        <v>34</v>
      </c>
      <c r="AV51" s="66">
        <v>3369</v>
      </c>
      <c r="AW51" s="65">
        <v>4227</v>
      </c>
      <c r="AX51" s="65">
        <v>22</v>
      </c>
      <c r="AY51" s="66">
        <v>4249</v>
      </c>
      <c r="AZ51" s="65">
        <v>3070</v>
      </c>
      <c r="BA51" s="65">
        <v>22</v>
      </c>
      <c r="BB51" s="66">
        <v>3092</v>
      </c>
      <c r="BC51" s="65">
        <v>2405</v>
      </c>
      <c r="BD51" s="65">
        <v>10</v>
      </c>
      <c r="BE51" s="66">
        <v>2415</v>
      </c>
      <c r="BF51" s="65">
        <v>1960</v>
      </c>
      <c r="BG51" s="65">
        <v>8</v>
      </c>
      <c r="BH51" s="66">
        <v>1968</v>
      </c>
      <c r="BI51" s="65">
        <v>1207</v>
      </c>
      <c r="BJ51" s="65">
        <v>1</v>
      </c>
      <c r="BK51" s="66">
        <v>1208</v>
      </c>
      <c r="BL51" s="65">
        <v>442</v>
      </c>
      <c r="BM51" s="65">
        <v>2</v>
      </c>
      <c r="BN51" s="66">
        <v>444</v>
      </c>
      <c r="BO51" s="65">
        <v>71</v>
      </c>
      <c r="BP51" s="65">
        <v>0</v>
      </c>
      <c r="BQ51" s="138">
        <v>71</v>
      </c>
    </row>
    <row r="52" spans="1:69" ht="33" customHeight="1" thickBot="1">
      <c r="A52" s="47"/>
      <c r="B52" s="58"/>
      <c r="C52" s="56" t="s">
        <v>2</v>
      </c>
      <c r="D52" s="94">
        <f>D50+D51</f>
        <v>108162</v>
      </c>
      <c r="E52" s="95">
        <f>E50+E51</f>
        <v>4424</v>
      </c>
      <c r="F52" s="95">
        <f t="shared" si="18"/>
        <v>112586</v>
      </c>
      <c r="G52" s="67">
        <v>4001</v>
      </c>
      <c r="H52" s="68">
        <v>197</v>
      </c>
      <c r="I52" s="68">
        <v>4198</v>
      </c>
      <c r="J52" s="67">
        <v>4813</v>
      </c>
      <c r="K52" s="68">
        <v>172</v>
      </c>
      <c r="L52" s="68">
        <v>4985</v>
      </c>
      <c r="M52" s="67">
        <v>5419</v>
      </c>
      <c r="N52" s="68">
        <v>164</v>
      </c>
      <c r="O52" s="68">
        <v>5583</v>
      </c>
      <c r="P52" s="67">
        <v>5404</v>
      </c>
      <c r="Q52" s="68">
        <v>221</v>
      </c>
      <c r="R52" s="68">
        <v>5625</v>
      </c>
      <c r="S52" s="67">
        <v>5554</v>
      </c>
      <c r="T52" s="68">
        <v>478</v>
      </c>
      <c r="U52" s="68">
        <v>6032</v>
      </c>
      <c r="V52" s="67">
        <v>5093</v>
      </c>
      <c r="W52" s="68">
        <v>775</v>
      </c>
      <c r="X52" s="68">
        <v>5868</v>
      </c>
      <c r="Y52" s="67">
        <v>5360</v>
      </c>
      <c r="Z52" s="68">
        <v>661</v>
      </c>
      <c r="AA52" s="68">
        <v>6021</v>
      </c>
      <c r="AB52" s="67">
        <v>6273</v>
      </c>
      <c r="AC52" s="68">
        <v>364</v>
      </c>
      <c r="AD52" s="68">
        <v>6637</v>
      </c>
      <c r="AE52" s="67">
        <v>7042</v>
      </c>
      <c r="AF52" s="68">
        <v>301</v>
      </c>
      <c r="AG52" s="68">
        <v>7343</v>
      </c>
      <c r="AH52" s="67">
        <v>7988</v>
      </c>
      <c r="AI52" s="68">
        <v>297</v>
      </c>
      <c r="AJ52" s="68">
        <v>8285</v>
      </c>
      <c r="AK52" s="67">
        <v>7755</v>
      </c>
      <c r="AL52" s="68">
        <v>247</v>
      </c>
      <c r="AM52" s="68">
        <v>8002</v>
      </c>
      <c r="AN52" s="67">
        <v>6765</v>
      </c>
      <c r="AO52" s="68">
        <v>207</v>
      </c>
      <c r="AP52" s="68">
        <v>6972</v>
      </c>
      <c r="AQ52" s="67">
        <v>6429</v>
      </c>
      <c r="AR52" s="68">
        <v>145</v>
      </c>
      <c r="AS52" s="68">
        <v>6574</v>
      </c>
      <c r="AT52" s="67">
        <v>6597</v>
      </c>
      <c r="AU52" s="68">
        <v>75</v>
      </c>
      <c r="AV52" s="68">
        <v>6672</v>
      </c>
      <c r="AW52" s="67">
        <v>8100</v>
      </c>
      <c r="AX52" s="68">
        <v>54</v>
      </c>
      <c r="AY52" s="68">
        <v>8154</v>
      </c>
      <c r="AZ52" s="67">
        <v>5864</v>
      </c>
      <c r="BA52" s="68">
        <v>34</v>
      </c>
      <c r="BB52" s="68">
        <v>5898</v>
      </c>
      <c r="BC52" s="67">
        <v>4310</v>
      </c>
      <c r="BD52" s="68">
        <v>15</v>
      </c>
      <c r="BE52" s="68">
        <v>4325</v>
      </c>
      <c r="BF52" s="67">
        <v>3071</v>
      </c>
      <c r="BG52" s="68">
        <v>12</v>
      </c>
      <c r="BH52" s="68">
        <v>3083</v>
      </c>
      <c r="BI52" s="67">
        <v>1698</v>
      </c>
      <c r="BJ52" s="68">
        <v>3</v>
      </c>
      <c r="BK52" s="68">
        <v>1701</v>
      </c>
      <c r="BL52" s="67">
        <v>549</v>
      </c>
      <c r="BM52" s="68">
        <v>2</v>
      </c>
      <c r="BN52" s="68">
        <v>551</v>
      </c>
      <c r="BO52" s="67">
        <v>77</v>
      </c>
      <c r="BP52" s="68">
        <v>0</v>
      </c>
      <c r="BQ52" s="139">
        <v>77</v>
      </c>
    </row>
    <row r="53" spans="1:69" ht="33" customHeight="1">
      <c r="A53" s="47"/>
      <c r="B53" s="57"/>
      <c r="C53" s="53" t="s">
        <v>0</v>
      </c>
      <c r="D53" s="108">
        <f>G53+J53+M53+P53+S53+V53+Y53+AB53+AE53+AH53+AK53+AN53+AQ53+AT53+AW53+AZ53+BC53+BF53+BI53+BL53+BO53</f>
        <v>18214</v>
      </c>
      <c r="E53" s="106">
        <f>H53+K53+N53+Q53+T53+W53+Z53+AC53+AF53+AI53+AL53+AO53+AR53+AU53+AX53+BA53+BD53+BG53+BJ53+BM53+BP53</f>
        <v>227</v>
      </c>
      <c r="F53" s="111">
        <f t="shared" si="18"/>
        <v>18441</v>
      </c>
      <c r="G53" s="65">
        <v>714</v>
      </c>
      <c r="H53" s="65">
        <v>5</v>
      </c>
      <c r="I53" s="64">
        <v>719</v>
      </c>
      <c r="J53" s="65">
        <v>854</v>
      </c>
      <c r="K53" s="65">
        <v>5</v>
      </c>
      <c r="L53" s="64">
        <v>859</v>
      </c>
      <c r="M53" s="65">
        <v>882</v>
      </c>
      <c r="N53" s="65">
        <v>4</v>
      </c>
      <c r="O53" s="64">
        <v>886</v>
      </c>
      <c r="P53" s="65">
        <v>901</v>
      </c>
      <c r="Q53" s="65">
        <v>5</v>
      </c>
      <c r="R53" s="64">
        <v>906</v>
      </c>
      <c r="S53" s="65">
        <v>972</v>
      </c>
      <c r="T53" s="65">
        <v>34</v>
      </c>
      <c r="U53" s="64">
        <v>1006</v>
      </c>
      <c r="V53" s="65">
        <v>830</v>
      </c>
      <c r="W53" s="65">
        <v>57</v>
      </c>
      <c r="X53" s="64">
        <v>887</v>
      </c>
      <c r="Y53" s="65">
        <v>873</v>
      </c>
      <c r="Z53" s="65">
        <v>25</v>
      </c>
      <c r="AA53" s="64">
        <v>898</v>
      </c>
      <c r="AB53" s="65">
        <v>1045</v>
      </c>
      <c r="AC53" s="65">
        <v>22</v>
      </c>
      <c r="AD53" s="64">
        <v>1067</v>
      </c>
      <c r="AE53" s="65">
        <v>1174</v>
      </c>
      <c r="AF53" s="65">
        <v>14</v>
      </c>
      <c r="AG53" s="64">
        <v>1188</v>
      </c>
      <c r="AH53" s="65">
        <v>1302</v>
      </c>
      <c r="AI53" s="65">
        <v>16</v>
      </c>
      <c r="AJ53" s="64">
        <v>1318</v>
      </c>
      <c r="AK53" s="65">
        <v>1296</v>
      </c>
      <c r="AL53" s="65">
        <v>11</v>
      </c>
      <c r="AM53" s="64">
        <v>1307</v>
      </c>
      <c r="AN53" s="65">
        <v>1129</v>
      </c>
      <c r="AO53" s="65">
        <v>9</v>
      </c>
      <c r="AP53" s="64">
        <v>1138</v>
      </c>
      <c r="AQ53" s="65">
        <v>1267</v>
      </c>
      <c r="AR53" s="65">
        <v>9</v>
      </c>
      <c r="AS53" s="64">
        <v>1276</v>
      </c>
      <c r="AT53" s="65">
        <v>1197</v>
      </c>
      <c r="AU53" s="65">
        <v>7</v>
      </c>
      <c r="AV53" s="64">
        <v>1204</v>
      </c>
      <c r="AW53" s="65">
        <v>1302</v>
      </c>
      <c r="AX53" s="65">
        <v>1</v>
      </c>
      <c r="AY53" s="64">
        <v>1303</v>
      </c>
      <c r="AZ53" s="65">
        <v>963</v>
      </c>
      <c r="BA53" s="65">
        <v>3</v>
      </c>
      <c r="BB53" s="64">
        <v>966</v>
      </c>
      <c r="BC53" s="65">
        <v>730</v>
      </c>
      <c r="BD53" s="65">
        <v>0</v>
      </c>
      <c r="BE53" s="64">
        <v>730</v>
      </c>
      <c r="BF53" s="65">
        <v>516</v>
      </c>
      <c r="BG53" s="65">
        <v>0</v>
      </c>
      <c r="BH53" s="64">
        <v>516</v>
      </c>
      <c r="BI53" s="65">
        <v>209</v>
      </c>
      <c r="BJ53" s="65">
        <v>0</v>
      </c>
      <c r="BK53" s="64">
        <v>209</v>
      </c>
      <c r="BL53" s="65">
        <v>53</v>
      </c>
      <c r="BM53" s="65">
        <v>0</v>
      </c>
      <c r="BN53" s="64">
        <v>53</v>
      </c>
      <c r="BO53" s="65">
        <v>5</v>
      </c>
      <c r="BP53" s="65">
        <v>0</v>
      </c>
      <c r="BQ53" s="137">
        <v>5</v>
      </c>
    </row>
    <row r="54" spans="1:69" ht="33" customHeight="1">
      <c r="A54" s="47"/>
      <c r="B54" s="57" t="s">
        <v>44</v>
      </c>
      <c r="C54" s="54" t="s">
        <v>1</v>
      </c>
      <c r="D54" s="108">
        <f>G54+J54+M54+P54+S54+V54+Y54+AB54+AE54+AH54+AK54+AN54+AQ54+AT54+AW54+AZ54+BC54+BF54+BI54+BL54+BO54</f>
        <v>18991</v>
      </c>
      <c r="E54" s="109">
        <f>H54+K54+N54+Q54+T54+W54+Z54+AC54+AF54+AI54+AL54+AO54+AR54+AU54+AX54+BA54+BD54+BG54+BJ54+BM54+BP54</f>
        <v>329</v>
      </c>
      <c r="F54" s="110">
        <f t="shared" si="18"/>
        <v>19320</v>
      </c>
      <c r="G54" s="65">
        <v>605</v>
      </c>
      <c r="H54" s="65">
        <v>6</v>
      </c>
      <c r="I54" s="66">
        <v>611</v>
      </c>
      <c r="J54" s="65">
        <v>789</v>
      </c>
      <c r="K54" s="65">
        <v>3</v>
      </c>
      <c r="L54" s="66">
        <v>792</v>
      </c>
      <c r="M54" s="65">
        <v>880</v>
      </c>
      <c r="N54" s="65">
        <v>11</v>
      </c>
      <c r="O54" s="66">
        <v>891</v>
      </c>
      <c r="P54" s="65">
        <v>838</v>
      </c>
      <c r="Q54" s="65">
        <v>10</v>
      </c>
      <c r="R54" s="66">
        <v>848</v>
      </c>
      <c r="S54" s="65">
        <v>844</v>
      </c>
      <c r="T54" s="65">
        <v>51</v>
      </c>
      <c r="U54" s="66">
        <v>895</v>
      </c>
      <c r="V54" s="65">
        <v>749</v>
      </c>
      <c r="W54" s="65">
        <v>60</v>
      </c>
      <c r="X54" s="66">
        <v>809</v>
      </c>
      <c r="Y54" s="65">
        <v>849</v>
      </c>
      <c r="Z54" s="65">
        <v>56</v>
      </c>
      <c r="AA54" s="66">
        <v>905</v>
      </c>
      <c r="AB54" s="65">
        <v>1040</v>
      </c>
      <c r="AC54" s="65">
        <v>29</v>
      </c>
      <c r="AD54" s="66">
        <v>1069</v>
      </c>
      <c r="AE54" s="65">
        <v>1062</v>
      </c>
      <c r="AF54" s="65">
        <v>24</v>
      </c>
      <c r="AG54" s="66">
        <v>1086</v>
      </c>
      <c r="AH54" s="65">
        <v>1244</v>
      </c>
      <c r="AI54" s="65">
        <v>17</v>
      </c>
      <c r="AJ54" s="66">
        <v>1261</v>
      </c>
      <c r="AK54" s="65">
        <v>1254</v>
      </c>
      <c r="AL54" s="65">
        <v>26</v>
      </c>
      <c r="AM54" s="66">
        <v>1280</v>
      </c>
      <c r="AN54" s="65">
        <v>1260</v>
      </c>
      <c r="AO54" s="65">
        <v>14</v>
      </c>
      <c r="AP54" s="66">
        <v>1274</v>
      </c>
      <c r="AQ54" s="65">
        <v>1248</v>
      </c>
      <c r="AR54" s="65">
        <v>7</v>
      </c>
      <c r="AS54" s="66">
        <v>1255</v>
      </c>
      <c r="AT54" s="65">
        <v>1172</v>
      </c>
      <c r="AU54" s="65">
        <v>5</v>
      </c>
      <c r="AV54" s="66">
        <v>1177</v>
      </c>
      <c r="AW54" s="65">
        <v>1363</v>
      </c>
      <c r="AX54" s="65">
        <v>3</v>
      </c>
      <c r="AY54" s="66">
        <v>1366</v>
      </c>
      <c r="AZ54" s="65">
        <v>1121</v>
      </c>
      <c r="BA54" s="65">
        <v>4</v>
      </c>
      <c r="BB54" s="66">
        <v>1125</v>
      </c>
      <c r="BC54" s="65">
        <v>1020</v>
      </c>
      <c r="BD54" s="65">
        <v>1</v>
      </c>
      <c r="BE54" s="66">
        <v>1021</v>
      </c>
      <c r="BF54" s="65">
        <v>883</v>
      </c>
      <c r="BG54" s="65">
        <v>1</v>
      </c>
      <c r="BH54" s="66">
        <v>884</v>
      </c>
      <c r="BI54" s="65">
        <v>553</v>
      </c>
      <c r="BJ54" s="65">
        <v>1</v>
      </c>
      <c r="BK54" s="66">
        <v>554</v>
      </c>
      <c r="BL54" s="65">
        <v>183</v>
      </c>
      <c r="BM54" s="65">
        <v>0</v>
      </c>
      <c r="BN54" s="66">
        <v>183</v>
      </c>
      <c r="BO54" s="65">
        <v>34</v>
      </c>
      <c r="BP54" s="65">
        <v>0</v>
      </c>
      <c r="BQ54" s="138">
        <v>34</v>
      </c>
    </row>
    <row r="55" spans="1:69" ht="33" customHeight="1" thickBot="1">
      <c r="A55" s="47"/>
      <c r="B55" s="58"/>
      <c r="C55" s="56" t="s">
        <v>2</v>
      </c>
      <c r="D55" s="94">
        <f>D53+D54</f>
        <v>37205</v>
      </c>
      <c r="E55" s="95">
        <f>E53+E54</f>
        <v>556</v>
      </c>
      <c r="F55" s="95">
        <f t="shared" si="18"/>
        <v>37761</v>
      </c>
      <c r="G55" s="67">
        <v>1319</v>
      </c>
      <c r="H55" s="68">
        <v>11</v>
      </c>
      <c r="I55" s="68">
        <v>1330</v>
      </c>
      <c r="J55" s="67">
        <v>1643</v>
      </c>
      <c r="K55" s="68">
        <v>8</v>
      </c>
      <c r="L55" s="68">
        <v>1651</v>
      </c>
      <c r="M55" s="67">
        <v>1762</v>
      </c>
      <c r="N55" s="68">
        <v>15</v>
      </c>
      <c r="O55" s="68">
        <v>1777</v>
      </c>
      <c r="P55" s="67">
        <v>1739</v>
      </c>
      <c r="Q55" s="68">
        <v>15</v>
      </c>
      <c r="R55" s="68">
        <v>1754</v>
      </c>
      <c r="S55" s="67">
        <v>1816</v>
      </c>
      <c r="T55" s="68">
        <v>85</v>
      </c>
      <c r="U55" s="68">
        <v>1901</v>
      </c>
      <c r="V55" s="67">
        <v>1579</v>
      </c>
      <c r="W55" s="68">
        <v>117</v>
      </c>
      <c r="X55" s="68">
        <v>1696</v>
      </c>
      <c r="Y55" s="67">
        <v>1722</v>
      </c>
      <c r="Z55" s="68">
        <v>81</v>
      </c>
      <c r="AA55" s="68">
        <v>1803</v>
      </c>
      <c r="AB55" s="67">
        <v>2085</v>
      </c>
      <c r="AC55" s="68">
        <v>51</v>
      </c>
      <c r="AD55" s="68">
        <v>2136</v>
      </c>
      <c r="AE55" s="67">
        <v>2236</v>
      </c>
      <c r="AF55" s="68">
        <v>38</v>
      </c>
      <c r="AG55" s="68">
        <v>2274</v>
      </c>
      <c r="AH55" s="67">
        <v>2546</v>
      </c>
      <c r="AI55" s="68">
        <v>33</v>
      </c>
      <c r="AJ55" s="68">
        <v>2579</v>
      </c>
      <c r="AK55" s="67">
        <v>2550</v>
      </c>
      <c r="AL55" s="68">
        <v>37</v>
      </c>
      <c r="AM55" s="68">
        <v>2587</v>
      </c>
      <c r="AN55" s="67">
        <v>2389</v>
      </c>
      <c r="AO55" s="68">
        <v>23</v>
      </c>
      <c r="AP55" s="68">
        <v>2412</v>
      </c>
      <c r="AQ55" s="67">
        <v>2515</v>
      </c>
      <c r="AR55" s="68">
        <v>16</v>
      </c>
      <c r="AS55" s="68">
        <v>2531</v>
      </c>
      <c r="AT55" s="67">
        <v>2369</v>
      </c>
      <c r="AU55" s="68">
        <v>12</v>
      </c>
      <c r="AV55" s="68">
        <v>2381</v>
      </c>
      <c r="AW55" s="67">
        <v>2665</v>
      </c>
      <c r="AX55" s="68">
        <v>4</v>
      </c>
      <c r="AY55" s="68">
        <v>2669</v>
      </c>
      <c r="AZ55" s="67">
        <v>2084</v>
      </c>
      <c r="BA55" s="68">
        <v>7</v>
      </c>
      <c r="BB55" s="68">
        <v>2091</v>
      </c>
      <c r="BC55" s="67">
        <v>1750</v>
      </c>
      <c r="BD55" s="68">
        <v>1</v>
      </c>
      <c r="BE55" s="68">
        <v>1751</v>
      </c>
      <c r="BF55" s="67">
        <v>1399</v>
      </c>
      <c r="BG55" s="68">
        <v>1</v>
      </c>
      <c r="BH55" s="68">
        <v>1400</v>
      </c>
      <c r="BI55" s="67">
        <v>762</v>
      </c>
      <c r="BJ55" s="68">
        <v>1</v>
      </c>
      <c r="BK55" s="68">
        <v>763</v>
      </c>
      <c r="BL55" s="67">
        <v>236</v>
      </c>
      <c r="BM55" s="68">
        <v>0</v>
      </c>
      <c r="BN55" s="68">
        <v>236</v>
      </c>
      <c r="BO55" s="67">
        <v>39</v>
      </c>
      <c r="BP55" s="68">
        <v>0</v>
      </c>
      <c r="BQ55" s="139">
        <v>39</v>
      </c>
    </row>
    <row r="56" spans="1:69" ht="33" customHeight="1">
      <c r="A56" s="47"/>
      <c r="B56" s="57"/>
      <c r="C56" s="53" t="s">
        <v>0</v>
      </c>
      <c r="D56" s="108">
        <f>G56+J56+M56+P56+S56+V56+Y56+AB56+AE56+AH56+AK56+AN56+AQ56+AT56+AW56+AZ56+BC56+BF56+BI56+BL56+BO56</f>
        <v>10033</v>
      </c>
      <c r="E56" s="106">
        <f>H56+K56+N56+Q56+T56+W56+Z56+AC56+AF56+AI56+AL56+AO56+AR56+AU56+AX56+BA56+BD56+BG56+BJ56+BM56+BP56</f>
        <v>508</v>
      </c>
      <c r="F56" s="111">
        <f t="shared" si="18"/>
        <v>10541</v>
      </c>
      <c r="G56" s="65">
        <v>350</v>
      </c>
      <c r="H56" s="65">
        <v>20</v>
      </c>
      <c r="I56" s="64">
        <v>370</v>
      </c>
      <c r="J56" s="65">
        <v>427</v>
      </c>
      <c r="K56" s="65">
        <v>16</v>
      </c>
      <c r="L56" s="64">
        <v>443</v>
      </c>
      <c r="M56" s="65">
        <v>476</v>
      </c>
      <c r="N56" s="65">
        <v>16</v>
      </c>
      <c r="O56" s="64">
        <v>492</v>
      </c>
      <c r="P56" s="65">
        <v>468</v>
      </c>
      <c r="Q56" s="65">
        <v>23</v>
      </c>
      <c r="R56" s="64">
        <v>491</v>
      </c>
      <c r="S56" s="65">
        <v>484</v>
      </c>
      <c r="T56" s="65">
        <v>83</v>
      </c>
      <c r="U56" s="64">
        <v>567</v>
      </c>
      <c r="V56" s="65">
        <v>492</v>
      </c>
      <c r="W56" s="65">
        <v>124</v>
      </c>
      <c r="X56" s="64">
        <v>616</v>
      </c>
      <c r="Y56" s="65">
        <v>492</v>
      </c>
      <c r="Z56" s="65">
        <v>74</v>
      </c>
      <c r="AA56" s="64">
        <v>566</v>
      </c>
      <c r="AB56" s="65">
        <v>614</v>
      </c>
      <c r="AC56" s="65">
        <v>40</v>
      </c>
      <c r="AD56" s="64">
        <v>654</v>
      </c>
      <c r="AE56" s="65">
        <v>662</v>
      </c>
      <c r="AF56" s="65">
        <v>33</v>
      </c>
      <c r="AG56" s="64">
        <v>695</v>
      </c>
      <c r="AH56" s="65">
        <v>730</v>
      </c>
      <c r="AI56" s="65">
        <v>23</v>
      </c>
      <c r="AJ56" s="64">
        <v>753</v>
      </c>
      <c r="AK56" s="65">
        <v>652</v>
      </c>
      <c r="AL56" s="65">
        <v>17</v>
      </c>
      <c r="AM56" s="64">
        <v>669</v>
      </c>
      <c r="AN56" s="65">
        <v>613</v>
      </c>
      <c r="AO56" s="65">
        <v>12</v>
      </c>
      <c r="AP56" s="64">
        <v>625</v>
      </c>
      <c r="AQ56" s="65">
        <v>670</v>
      </c>
      <c r="AR56" s="65">
        <v>9</v>
      </c>
      <c r="AS56" s="64">
        <v>679</v>
      </c>
      <c r="AT56" s="65">
        <v>696</v>
      </c>
      <c r="AU56" s="65">
        <v>7</v>
      </c>
      <c r="AV56" s="64">
        <v>703</v>
      </c>
      <c r="AW56" s="65">
        <v>807</v>
      </c>
      <c r="AX56" s="65">
        <v>5</v>
      </c>
      <c r="AY56" s="64">
        <v>812</v>
      </c>
      <c r="AZ56" s="65">
        <v>585</v>
      </c>
      <c r="BA56" s="65">
        <v>4</v>
      </c>
      <c r="BB56" s="64">
        <v>589</v>
      </c>
      <c r="BC56" s="65">
        <v>405</v>
      </c>
      <c r="BD56" s="65">
        <v>2</v>
      </c>
      <c r="BE56" s="64">
        <v>407</v>
      </c>
      <c r="BF56" s="65">
        <v>271</v>
      </c>
      <c r="BG56" s="65">
        <v>0</v>
      </c>
      <c r="BH56" s="64">
        <v>271</v>
      </c>
      <c r="BI56" s="65">
        <v>110</v>
      </c>
      <c r="BJ56" s="65">
        <v>0</v>
      </c>
      <c r="BK56" s="64">
        <v>110</v>
      </c>
      <c r="BL56" s="65">
        <v>28</v>
      </c>
      <c r="BM56" s="65">
        <v>0</v>
      </c>
      <c r="BN56" s="64">
        <v>28</v>
      </c>
      <c r="BO56" s="65">
        <v>1</v>
      </c>
      <c r="BP56" s="65">
        <v>0</v>
      </c>
      <c r="BQ56" s="137">
        <v>1</v>
      </c>
    </row>
    <row r="57" spans="1:69" ht="33" customHeight="1">
      <c r="A57" s="47"/>
      <c r="B57" s="57" t="s">
        <v>16</v>
      </c>
      <c r="C57" s="54" t="s">
        <v>1</v>
      </c>
      <c r="D57" s="108">
        <f>G57+J57+M57+P57+S57+V57+Y57+AB57+AE57+AH57+AK57+AN57+AQ57+AT57+AW57+AZ57+BC57+BF57+BI57+BL57+BO57</f>
        <v>10128</v>
      </c>
      <c r="E57" s="109">
        <f>H57+K57+N57+Q57+T57+W57+Z57+AC57+AF57+AI57+AL57+AO57+AR57+AU57+AX57+BA57+BD57+BG57+BJ57+BM57+BP57</f>
        <v>318</v>
      </c>
      <c r="F57" s="110">
        <f t="shared" si="18"/>
        <v>10446</v>
      </c>
      <c r="G57" s="65">
        <v>323</v>
      </c>
      <c r="H57" s="65">
        <v>21</v>
      </c>
      <c r="I57" s="66">
        <v>344</v>
      </c>
      <c r="J57" s="65">
        <v>411</v>
      </c>
      <c r="K57" s="65">
        <v>19</v>
      </c>
      <c r="L57" s="66">
        <v>430</v>
      </c>
      <c r="M57" s="65">
        <v>442</v>
      </c>
      <c r="N57" s="65">
        <v>12</v>
      </c>
      <c r="O57" s="66">
        <v>454</v>
      </c>
      <c r="P57" s="65">
        <v>467</v>
      </c>
      <c r="Q57" s="65">
        <v>9</v>
      </c>
      <c r="R57" s="66">
        <v>476</v>
      </c>
      <c r="S57" s="65">
        <v>414</v>
      </c>
      <c r="T57" s="65">
        <v>28</v>
      </c>
      <c r="U57" s="66">
        <v>442</v>
      </c>
      <c r="V57" s="65">
        <v>382</v>
      </c>
      <c r="W57" s="65">
        <v>51</v>
      </c>
      <c r="X57" s="66">
        <v>433</v>
      </c>
      <c r="Y57" s="65">
        <v>417</v>
      </c>
      <c r="Z57" s="65">
        <v>31</v>
      </c>
      <c r="AA57" s="66">
        <v>448</v>
      </c>
      <c r="AB57" s="65">
        <v>554</v>
      </c>
      <c r="AC57" s="65">
        <v>26</v>
      </c>
      <c r="AD57" s="66">
        <v>580</v>
      </c>
      <c r="AE57" s="65">
        <v>573</v>
      </c>
      <c r="AF57" s="65">
        <v>29</v>
      </c>
      <c r="AG57" s="66">
        <v>602</v>
      </c>
      <c r="AH57" s="65">
        <v>655</v>
      </c>
      <c r="AI57" s="65">
        <v>30</v>
      </c>
      <c r="AJ57" s="66">
        <v>685</v>
      </c>
      <c r="AK57" s="65">
        <v>599</v>
      </c>
      <c r="AL57" s="65">
        <v>16</v>
      </c>
      <c r="AM57" s="66">
        <v>615</v>
      </c>
      <c r="AN57" s="65">
        <v>631</v>
      </c>
      <c r="AO57" s="65">
        <v>14</v>
      </c>
      <c r="AP57" s="66">
        <v>645</v>
      </c>
      <c r="AQ57" s="65">
        <v>688</v>
      </c>
      <c r="AR57" s="65">
        <v>13</v>
      </c>
      <c r="AS57" s="66">
        <v>701</v>
      </c>
      <c r="AT57" s="65">
        <v>694</v>
      </c>
      <c r="AU57" s="65">
        <v>7</v>
      </c>
      <c r="AV57" s="66">
        <v>701</v>
      </c>
      <c r="AW57" s="65">
        <v>858</v>
      </c>
      <c r="AX57" s="65">
        <v>6</v>
      </c>
      <c r="AY57" s="66">
        <v>864</v>
      </c>
      <c r="AZ57" s="65">
        <v>611</v>
      </c>
      <c r="BA57" s="65">
        <v>3</v>
      </c>
      <c r="BB57" s="66">
        <v>614</v>
      </c>
      <c r="BC57" s="65">
        <v>500</v>
      </c>
      <c r="BD57" s="65">
        <v>2</v>
      </c>
      <c r="BE57" s="66">
        <v>502</v>
      </c>
      <c r="BF57" s="65">
        <v>484</v>
      </c>
      <c r="BG57" s="65">
        <v>1</v>
      </c>
      <c r="BH57" s="66">
        <v>485</v>
      </c>
      <c r="BI57" s="65">
        <v>319</v>
      </c>
      <c r="BJ57" s="65">
        <v>0</v>
      </c>
      <c r="BK57" s="66">
        <v>319</v>
      </c>
      <c r="BL57" s="65">
        <v>88</v>
      </c>
      <c r="BM57" s="65">
        <v>0</v>
      </c>
      <c r="BN57" s="66">
        <v>88</v>
      </c>
      <c r="BO57" s="65">
        <v>18</v>
      </c>
      <c r="BP57" s="65">
        <v>0</v>
      </c>
      <c r="BQ57" s="138">
        <v>18</v>
      </c>
    </row>
    <row r="58" spans="1:69" ht="33" customHeight="1" thickBot="1">
      <c r="A58" s="47"/>
      <c r="B58" s="58"/>
      <c r="C58" s="56" t="s">
        <v>2</v>
      </c>
      <c r="D58" s="94">
        <f>D56+D57</f>
        <v>20161</v>
      </c>
      <c r="E58" s="95">
        <f>E56+E57</f>
        <v>826</v>
      </c>
      <c r="F58" s="95">
        <f t="shared" si="18"/>
        <v>20987</v>
      </c>
      <c r="G58" s="67">
        <v>673</v>
      </c>
      <c r="H58" s="68">
        <v>41</v>
      </c>
      <c r="I58" s="68">
        <v>714</v>
      </c>
      <c r="J58" s="67">
        <v>838</v>
      </c>
      <c r="K58" s="68">
        <v>35</v>
      </c>
      <c r="L58" s="68">
        <v>873</v>
      </c>
      <c r="M58" s="67">
        <v>918</v>
      </c>
      <c r="N58" s="68">
        <v>28</v>
      </c>
      <c r="O58" s="68">
        <v>946</v>
      </c>
      <c r="P58" s="67">
        <v>935</v>
      </c>
      <c r="Q58" s="68">
        <v>32</v>
      </c>
      <c r="R58" s="68">
        <v>967</v>
      </c>
      <c r="S58" s="67">
        <v>898</v>
      </c>
      <c r="T58" s="68">
        <v>111</v>
      </c>
      <c r="U58" s="68">
        <v>1009</v>
      </c>
      <c r="V58" s="67">
        <v>874</v>
      </c>
      <c r="W58" s="68">
        <v>175</v>
      </c>
      <c r="X58" s="68">
        <v>1049</v>
      </c>
      <c r="Y58" s="67">
        <v>909</v>
      </c>
      <c r="Z58" s="68">
        <v>105</v>
      </c>
      <c r="AA58" s="68">
        <v>1014</v>
      </c>
      <c r="AB58" s="67">
        <v>1168</v>
      </c>
      <c r="AC58" s="68">
        <v>66</v>
      </c>
      <c r="AD58" s="68">
        <v>1234</v>
      </c>
      <c r="AE58" s="67">
        <v>1235</v>
      </c>
      <c r="AF58" s="68">
        <v>62</v>
      </c>
      <c r="AG58" s="68">
        <v>1297</v>
      </c>
      <c r="AH58" s="67">
        <v>1385</v>
      </c>
      <c r="AI58" s="68">
        <v>53</v>
      </c>
      <c r="AJ58" s="68">
        <v>1438</v>
      </c>
      <c r="AK58" s="67">
        <v>1251</v>
      </c>
      <c r="AL58" s="68">
        <v>33</v>
      </c>
      <c r="AM58" s="68">
        <v>1284</v>
      </c>
      <c r="AN58" s="67">
        <v>1244</v>
      </c>
      <c r="AO58" s="68">
        <v>26</v>
      </c>
      <c r="AP58" s="68">
        <v>1270</v>
      </c>
      <c r="AQ58" s="67">
        <v>1358</v>
      </c>
      <c r="AR58" s="68">
        <v>22</v>
      </c>
      <c r="AS58" s="68">
        <v>1380</v>
      </c>
      <c r="AT58" s="67">
        <v>1390</v>
      </c>
      <c r="AU58" s="68">
        <v>14</v>
      </c>
      <c r="AV58" s="68">
        <v>1404</v>
      </c>
      <c r="AW58" s="67">
        <v>1665</v>
      </c>
      <c r="AX58" s="68">
        <v>11</v>
      </c>
      <c r="AY58" s="68">
        <v>1676</v>
      </c>
      <c r="AZ58" s="67">
        <v>1196</v>
      </c>
      <c r="BA58" s="68">
        <v>7</v>
      </c>
      <c r="BB58" s="68">
        <v>1203</v>
      </c>
      <c r="BC58" s="67">
        <v>905</v>
      </c>
      <c r="BD58" s="68">
        <v>4</v>
      </c>
      <c r="BE58" s="68">
        <v>909</v>
      </c>
      <c r="BF58" s="67">
        <v>755</v>
      </c>
      <c r="BG58" s="68">
        <v>1</v>
      </c>
      <c r="BH58" s="68">
        <v>756</v>
      </c>
      <c r="BI58" s="67">
        <v>429</v>
      </c>
      <c r="BJ58" s="68">
        <v>0</v>
      </c>
      <c r="BK58" s="68">
        <v>429</v>
      </c>
      <c r="BL58" s="67">
        <v>116</v>
      </c>
      <c r="BM58" s="68">
        <v>0</v>
      </c>
      <c r="BN58" s="68">
        <v>116</v>
      </c>
      <c r="BO58" s="67">
        <v>19</v>
      </c>
      <c r="BP58" s="68">
        <v>0</v>
      </c>
      <c r="BQ58" s="139">
        <v>19</v>
      </c>
    </row>
    <row r="59" spans="1:69" ht="33" customHeight="1">
      <c r="A59" s="47"/>
      <c r="B59" s="57"/>
      <c r="C59" s="53" t="s">
        <v>0</v>
      </c>
      <c r="D59" s="108">
        <f>G59+J59+M59+P59+S59+V59+Y59+AB59+AE59+AH59+AK59+AN59+AQ59+AT59+AW59+AZ59+BC59+BF59+BI59+BL59+BO59</f>
        <v>5891</v>
      </c>
      <c r="E59" s="106">
        <f>H59+K59+N59+Q59+T59+W59+Z59+AC59+AF59+AI59+AL59+AO59+AR59+AU59+AX59+BA59+BD59+BG59+BJ59+BM59+BP59</f>
        <v>93</v>
      </c>
      <c r="F59" s="111">
        <f t="shared" si="18"/>
        <v>5984</v>
      </c>
      <c r="G59" s="65">
        <v>207</v>
      </c>
      <c r="H59" s="65">
        <v>0</v>
      </c>
      <c r="I59" s="64">
        <v>207</v>
      </c>
      <c r="J59" s="65">
        <v>240</v>
      </c>
      <c r="K59" s="65">
        <v>2</v>
      </c>
      <c r="L59" s="64">
        <v>242</v>
      </c>
      <c r="M59" s="65">
        <v>303</v>
      </c>
      <c r="N59" s="65">
        <v>1</v>
      </c>
      <c r="O59" s="64">
        <v>304</v>
      </c>
      <c r="P59" s="65">
        <v>390</v>
      </c>
      <c r="Q59" s="65">
        <v>0</v>
      </c>
      <c r="R59" s="64">
        <v>390</v>
      </c>
      <c r="S59" s="65">
        <v>448</v>
      </c>
      <c r="T59" s="65">
        <v>20</v>
      </c>
      <c r="U59" s="64">
        <v>468</v>
      </c>
      <c r="V59" s="65">
        <v>275</v>
      </c>
      <c r="W59" s="65">
        <v>31</v>
      </c>
      <c r="X59" s="64">
        <v>306</v>
      </c>
      <c r="Y59" s="65">
        <v>255</v>
      </c>
      <c r="Z59" s="65">
        <v>9</v>
      </c>
      <c r="AA59" s="64">
        <v>264</v>
      </c>
      <c r="AB59" s="65">
        <v>348</v>
      </c>
      <c r="AC59" s="65">
        <v>12</v>
      </c>
      <c r="AD59" s="64">
        <v>360</v>
      </c>
      <c r="AE59" s="65">
        <v>392</v>
      </c>
      <c r="AF59" s="65">
        <v>3</v>
      </c>
      <c r="AG59" s="64">
        <v>395</v>
      </c>
      <c r="AH59" s="65">
        <v>390</v>
      </c>
      <c r="AI59" s="65">
        <v>6</v>
      </c>
      <c r="AJ59" s="64">
        <v>396</v>
      </c>
      <c r="AK59" s="65">
        <v>352</v>
      </c>
      <c r="AL59" s="65">
        <v>4</v>
      </c>
      <c r="AM59" s="64">
        <v>356</v>
      </c>
      <c r="AN59" s="65">
        <v>358</v>
      </c>
      <c r="AO59" s="65">
        <v>1</v>
      </c>
      <c r="AP59" s="64">
        <v>359</v>
      </c>
      <c r="AQ59" s="65">
        <v>366</v>
      </c>
      <c r="AR59" s="65">
        <v>1</v>
      </c>
      <c r="AS59" s="64">
        <v>367</v>
      </c>
      <c r="AT59" s="65">
        <v>408</v>
      </c>
      <c r="AU59" s="65">
        <v>0</v>
      </c>
      <c r="AV59" s="64">
        <v>408</v>
      </c>
      <c r="AW59" s="65">
        <v>481</v>
      </c>
      <c r="AX59" s="65">
        <v>0</v>
      </c>
      <c r="AY59" s="64">
        <v>481</v>
      </c>
      <c r="AZ59" s="65">
        <v>296</v>
      </c>
      <c r="BA59" s="65">
        <v>2</v>
      </c>
      <c r="BB59" s="64">
        <v>298</v>
      </c>
      <c r="BC59" s="65">
        <v>205</v>
      </c>
      <c r="BD59" s="65">
        <v>0</v>
      </c>
      <c r="BE59" s="64">
        <v>205</v>
      </c>
      <c r="BF59" s="65">
        <v>107</v>
      </c>
      <c r="BG59" s="65">
        <v>1</v>
      </c>
      <c r="BH59" s="64">
        <v>108</v>
      </c>
      <c r="BI59" s="65">
        <v>57</v>
      </c>
      <c r="BJ59" s="65">
        <v>0</v>
      </c>
      <c r="BK59" s="64">
        <v>57</v>
      </c>
      <c r="BL59" s="65">
        <v>13</v>
      </c>
      <c r="BM59" s="65">
        <v>0</v>
      </c>
      <c r="BN59" s="64">
        <v>13</v>
      </c>
      <c r="BO59" s="65">
        <v>0</v>
      </c>
      <c r="BP59" s="65">
        <v>0</v>
      </c>
      <c r="BQ59" s="137">
        <v>0</v>
      </c>
    </row>
    <row r="60" spans="1:69" ht="33" customHeight="1">
      <c r="A60" s="47"/>
      <c r="B60" s="57" t="s">
        <v>45</v>
      </c>
      <c r="C60" s="54" t="s">
        <v>1</v>
      </c>
      <c r="D60" s="108">
        <f>G60+J60+M60+P60+S60+V60+Y60+AB60+AE60+AH60+AK60+AN60+AQ60+AT60+AW60+AZ60+BC60+BF60+BI60+BL60+BO60</f>
        <v>5488</v>
      </c>
      <c r="E60" s="109">
        <f>H60+K60+N60+Q60+T60+W60+Z60+AC60+AF60+AI60+AL60+AO60+AR60+AU60+AX60+BA60+BD60+BG60+BJ60+BM60+BP60</f>
        <v>71</v>
      </c>
      <c r="F60" s="110">
        <f t="shared" si="18"/>
        <v>5559</v>
      </c>
      <c r="G60" s="65">
        <v>171</v>
      </c>
      <c r="H60" s="65">
        <v>2</v>
      </c>
      <c r="I60" s="66">
        <v>173</v>
      </c>
      <c r="J60" s="65">
        <v>237</v>
      </c>
      <c r="K60" s="65">
        <v>0</v>
      </c>
      <c r="L60" s="66">
        <v>237</v>
      </c>
      <c r="M60" s="65">
        <v>293</v>
      </c>
      <c r="N60" s="65">
        <v>1</v>
      </c>
      <c r="O60" s="66">
        <v>294</v>
      </c>
      <c r="P60" s="65">
        <v>246</v>
      </c>
      <c r="Q60" s="65">
        <v>8</v>
      </c>
      <c r="R60" s="66">
        <v>254</v>
      </c>
      <c r="S60" s="65">
        <v>205</v>
      </c>
      <c r="T60" s="65">
        <v>18</v>
      </c>
      <c r="U60" s="66">
        <v>223</v>
      </c>
      <c r="V60" s="65">
        <v>177</v>
      </c>
      <c r="W60" s="65">
        <v>14</v>
      </c>
      <c r="X60" s="66">
        <v>191</v>
      </c>
      <c r="Y60" s="65">
        <v>223</v>
      </c>
      <c r="Z60" s="65">
        <v>7</v>
      </c>
      <c r="AA60" s="66">
        <v>230</v>
      </c>
      <c r="AB60" s="65">
        <v>303</v>
      </c>
      <c r="AC60" s="65">
        <v>1</v>
      </c>
      <c r="AD60" s="66">
        <v>304</v>
      </c>
      <c r="AE60" s="65">
        <v>323</v>
      </c>
      <c r="AF60" s="65">
        <v>2</v>
      </c>
      <c r="AG60" s="66">
        <v>325</v>
      </c>
      <c r="AH60" s="65">
        <v>372</v>
      </c>
      <c r="AI60" s="65">
        <v>5</v>
      </c>
      <c r="AJ60" s="66">
        <v>377</v>
      </c>
      <c r="AK60" s="65">
        <v>346</v>
      </c>
      <c r="AL60" s="65">
        <v>7</v>
      </c>
      <c r="AM60" s="66">
        <v>353</v>
      </c>
      <c r="AN60" s="65">
        <v>371</v>
      </c>
      <c r="AO60" s="65">
        <v>3</v>
      </c>
      <c r="AP60" s="66">
        <v>374</v>
      </c>
      <c r="AQ60" s="65">
        <v>386</v>
      </c>
      <c r="AR60" s="65">
        <v>1</v>
      </c>
      <c r="AS60" s="66">
        <v>387</v>
      </c>
      <c r="AT60" s="65">
        <v>416</v>
      </c>
      <c r="AU60" s="65">
        <v>0</v>
      </c>
      <c r="AV60" s="66">
        <v>416</v>
      </c>
      <c r="AW60" s="65">
        <v>497</v>
      </c>
      <c r="AX60" s="65">
        <v>1</v>
      </c>
      <c r="AY60" s="66">
        <v>498</v>
      </c>
      <c r="AZ60" s="65">
        <v>320</v>
      </c>
      <c r="BA60" s="65">
        <v>0</v>
      </c>
      <c r="BB60" s="66">
        <v>320</v>
      </c>
      <c r="BC60" s="65">
        <v>238</v>
      </c>
      <c r="BD60" s="65">
        <v>0</v>
      </c>
      <c r="BE60" s="66">
        <v>238</v>
      </c>
      <c r="BF60" s="65">
        <v>224</v>
      </c>
      <c r="BG60" s="65">
        <v>1</v>
      </c>
      <c r="BH60" s="66">
        <v>225</v>
      </c>
      <c r="BI60" s="65">
        <v>95</v>
      </c>
      <c r="BJ60" s="65">
        <v>0</v>
      </c>
      <c r="BK60" s="66">
        <v>95</v>
      </c>
      <c r="BL60" s="65">
        <v>41</v>
      </c>
      <c r="BM60" s="65">
        <v>0</v>
      </c>
      <c r="BN60" s="66">
        <v>41</v>
      </c>
      <c r="BO60" s="65">
        <v>4</v>
      </c>
      <c r="BP60" s="65">
        <v>0</v>
      </c>
      <c r="BQ60" s="138">
        <v>4</v>
      </c>
    </row>
    <row r="61" spans="1:69" ht="33" customHeight="1" thickBot="1">
      <c r="A61" s="47"/>
      <c r="B61" s="58"/>
      <c r="C61" s="56" t="s">
        <v>2</v>
      </c>
      <c r="D61" s="94">
        <f>D59+D60</f>
        <v>11379</v>
      </c>
      <c r="E61" s="95">
        <f>E59+E60</f>
        <v>164</v>
      </c>
      <c r="F61" s="95">
        <f t="shared" si="18"/>
        <v>11543</v>
      </c>
      <c r="G61" s="67">
        <v>378</v>
      </c>
      <c r="H61" s="68">
        <v>2</v>
      </c>
      <c r="I61" s="68">
        <v>380</v>
      </c>
      <c r="J61" s="67">
        <v>477</v>
      </c>
      <c r="K61" s="68">
        <v>2</v>
      </c>
      <c r="L61" s="68">
        <v>479</v>
      </c>
      <c r="M61" s="67">
        <v>596</v>
      </c>
      <c r="N61" s="68">
        <v>2</v>
      </c>
      <c r="O61" s="68">
        <v>598</v>
      </c>
      <c r="P61" s="67">
        <v>636</v>
      </c>
      <c r="Q61" s="68">
        <v>8</v>
      </c>
      <c r="R61" s="68">
        <v>644</v>
      </c>
      <c r="S61" s="67">
        <v>653</v>
      </c>
      <c r="T61" s="68">
        <v>38</v>
      </c>
      <c r="U61" s="68">
        <v>691</v>
      </c>
      <c r="V61" s="67">
        <v>452</v>
      </c>
      <c r="W61" s="68">
        <v>45</v>
      </c>
      <c r="X61" s="68">
        <v>497</v>
      </c>
      <c r="Y61" s="67">
        <v>478</v>
      </c>
      <c r="Z61" s="68">
        <v>16</v>
      </c>
      <c r="AA61" s="68">
        <v>494</v>
      </c>
      <c r="AB61" s="67">
        <v>651</v>
      </c>
      <c r="AC61" s="68">
        <v>13</v>
      </c>
      <c r="AD61" s="68">
        <v>664</v>
      </c>
      <c r="AE61" s="67">
        <v>715</v>
      </c>
      <c r="AF61" s="68">
        <v>5</v>
      </c>
      <c r="AG61" s="68">
        <v>720</v>
      </c>
      <c r="AH61" s="67">
        <v>762</v>
      </c>
      <c r="AI61" s="68">
        <v>11</v>
      </c>
      <c r="AJ61" s="68">
        <v>773</v>
      </c>
      <c r="AK61" s="67">
        <v>698</v>
      </c>
      <c r="AL61" s="68">
        <v>11</v>
      </c>
      <c r="AM61" s="68">
        <v>709</v>
      </c>
      <c r="AN61" s="67">
        <v>729</v>
      </c>
      <c r="AO61" s="68">
        <v>4</v>
      </c>
      <c r="AP61" s="68">
        <v>733</v>
      </c>
      <c r="AQ61" s="67">
        <v>752</v>
      </c>
      <c r="AR61" s="68">
        <v>2</v>
      </c>
      <c r="AS61" s="68">
        <v>754</v>
      </c>
      <c r="AT61" s="67">
        <v>824</v>
      </c>
      <c r="AU61" s="68">
        <v>0</v>
      </c>
      <c r="AV61" s="68">
        <v>824</v>
      </c>
      <c r="AW61" s="67">
        <v>978</v>
      </c>
      <c r="AX61" s="68">
        <v>1</v>
      </c>
      <c r="AY61" s="68">
        <v>979</v>
      </c>
      <c r="AZ61" s="67">
        <v>616</v>
      </c>
      <c r="BA61" s="68">
        <v>2</v>
      </c>
      <c r="BB61" s="68">
        <v>618</v>
      </c>
      <c r="BC61" s="67">
        <v>443</v>
      </c>
      <c r="BD61" s="68">
        <v>0</v>
      </c>
      <c r="BE61" s="68">
        <v>443</v>
      </c>
      <c r="BF61" s="67">
        <v>331</v>
      </c>
      <c r="BG61" s="68">
        <v>2</v>
      </c>
      <c r="BH61" s="68">
        <v>333</v>
      </c>
      <c r="BI61" s="67">
        <v>152</v>
      </c>
      <c r="BJ61" s="68">
        <v>0</v>
      </c>
      <c r="BK61" s="68">
        <v>152</v>
      </c>
      <c r="BL61" s="67">
        <v>54</v>
      </c>
      <c r="BM61" s="68">
        <v>0</v>
      </c>
      <c r="BN61" s="68">
        <v>54</v>
      </c>
      <c r="BO61" s="67">
        <v>4</v>
      </c>
      <c r="BP61" s="68">
        <v>0</v>
      </c>
      <c r="BQ61" s="139">
        <v>4</v>
      </c>
    </row>
    <row r="62" spans="1:69" ht="33" customHeight="1">
      <c r="A62" s="47"/>
      <c r="B62" s="57"/>
      <c r="C62" s="53" t="s">
        <v>46</v>
      </c>
      <c r="D62" s="108">
        <f>G62+J62+M62+P62+S62+V62+Y62+AB62+AE62+AH62+AK62+AN62+AQ62+AT62+AW62+AZ62+BC62+BF62+BI62+BL62+BO62</f>
        <v>10137</v>
      </c>
      <c r="E62" s="106">
        <f>H62+K62+N62+Q62+T62+W62+Z62+AC62+AF62+AI62+AL62+AO62+AR62+AU62+AX62+BA62+BD62+BG62+BJ62+BM62+BP62</f>
        <v>575</v>
      </c>
      <c r="F62" s="111">
        <f t="shared" si="18"/>
        <v>10712</v>
      </c>
      <c r="G62" s="65">
        <v>405</v>
      </c>
      <c r="H62" s="65">
        <v>28</v>
      </c>
      <c r="I62" s="64">
        <v>433</v>
      </c>
      <c r="J62" s="65">
        <v>531</v>
      </c>
      <c r="K62" s="65">
        <v>22</v>
      </c>
      <c r="L62" s="64">
        <v>553</v>
      </c>
      <c r="M62" s="65">
        <v>651</v>
      </c>
      <c r="N62" s="65">
        <v>22</v>
      </c>
      <c r="O62" s="64">
        <v>673</v>
      </c>
      <c r="P62" s="65">
        <v>576</v>
      </c>
      <c r="Q62" s="65">
        <v>28</v>
      </c>
      <c r="R62" s="64">
        <v>604</v>
      </c>
      <c r="S62" s="65">
        <v>580</v>
      </c>
      <c r="T62" s="65">
        <v>65</v>
      </c>
      <c r="U62" s="64">
        <v>645</v>
      </c>
      <c r="V62" s="65">
        <v>592</v>
      </c>
      <c r="W62" s="65">
        <v>86</v>
      </c>
      <c r="X62" s="64">
        <v>678</v>
      </c>
      <c r="Y62" s="65">
        <v>515</v>
      </c>
      <c r="Z62" s="65">
        <v>70</v>
      </c>
      <c r="AA62" s="64">
        <v>585</v>
      </c>
      <c r="AB62" s="65">
        <v>694</v>
      </c>
      <c r="AC62" s="65">
        <v>48</v>
      </c>
      <c r="AD62" s="64">
        <v>742</v>
      </c>
      <c r="AE62" s="65">
        <v>757</v>
      </c>
      <c r="AF62" s="65">
        <v>45</v>
      </c>
      <c r="AG62" s="64">
        <v>802</v>
      </c>
      <c r="AH62" s="65">
        <v>847</v>
      </c>
      <c r="AI62" s="65">
        <v>36</v>
      </c>
      <c r="AJ62" s="64">
        <v>883</v>
      </c>
      <c r="AK62" s="65">
        <v>745</v>
      </c>
      <c r="AL62" s="65">
        <v>38</v>
      </c>
      <c r="AM62" s="64">
        <v>783</v>
      </c>
      <c r="AN62" s="65">
        <v>557</v>
      </c>
      <c r="AO62" s="65">
        <v>29</v>
      </c>
      <c r="AP62" s="64">
        <v>586</v>
      </c>
      <c r="AQ62" s="65">
        <v>533</v>
      </c>
      <c r="AR62" s="65">
        <v>30</v>
      </c>
      <c r="AS62" s="64">
        <v>563</v>
      </c>
      <c r="AT62" s="65">
        <v>515</v>
      </c>
      <c r="AU62" s="65">
        <v>13</v>
      </c>
      <c r="AV62" s="64">
        <v>528</v>
      </c>
      <c r="AW62" s="65">
        <v>631</v>
      </c>
      <c r="AX62" s="65">
        <v>6</v>
      </c>
      <c r="AY62" s="64">
        <v>637</v>
      </c>
      <c r="AZ62" s="65">
        <v>429</v>
      </c>
      <c r="BA62" s="65">
        <v>7</v>
      </c>
      <c r="BB62" s="64">
        <v>436</v>
      </c>
      <c r="BC62" s="65">
        <v>301</v>
      </c>
      <c r="BD62" s="65">
        <v>1</v>
      </c>
      <c r="BE62" s="64">
        <v>302</v>
      </c>
      <c r="BF62" s="65">
        <v>187</v>
      </c>
      <c r="BG62" s="65">
        <v>1</v>
      </c>
      <c r="BH62" s="64">
        <v>188</v>
      </c>
      <c r="BI62" s="65">
        <v>73</v>
      </c>
      <c r="BJ62" s="65">
        <v>0</v>
      </c>
      <c r="BK62" s="64">
        <v>73</v>
      </c>
      <c r="BL62" s="65">
        <v>16</v>
      </c>
      <c r="BM62" s="65">
        <v>0</v>
      </c>
      <c r="BN62" s="64">
        <v>16</v>
      </c>
      <c r="BO62" s="65">
        <v>2</v>
      </c>
      <c r="BP62" s="65">
        <v>0</v>
      </c>
      <c r="BQ62" s="137">
        <v>2</v>
      </c>
    </row>
    <row r="63" spans="1:69" ht="33" customHeight="1">
      <c r="A63" s="47"/>
      <c r="B63" s="57" t="s">
        <v>47</v>
      </c>
      <c r="C63" s="54" t="s">
        <v>1</v>
      </c>
      <c r="D63" s="108">
        <f>G63+J63+M63+P63+S63+V63+Y63+AB63+AE63+AH63+AK63+AN63+AQ63+AT63+AW63+AZ63+BC63+BF63+BI63+BL63+BO63</f>
        <v>10134</v>
      </c>
      <c r="E63" s="109">
        <f>H63+K63+N63+Q63+T63+W63+Z63+AC63+AF63+AI63+AL63+AO63+AR63+AU63+AX63+BA63+BD63+BG63+BJ63+BM63+BP63</f>
        <v>486</v>
      </c>
      <c r="F63" s="110">
        <f t="shared" si="18"/>
        <v>10620</v>
      </c>
      <c r="G63" s="65">
        <v>394</v>
      </c>
      <c r="H63" s="65">
        <v>26</v>
      </c>
      <c r="I63" s="66">
        <v>420</v>
      </c>
      <c r="J63" s="65">
        <v>550</v>
      </c>
      <c r="K63" s="65">
        <v>25</v>
      </c>
      <c r="L63" s="66">
        <v>575</v>
      </c>
      <c r="M63" s="65">
        <v>625</v>
      </c>
      <c r="N63" s="65">
        <v>30</v>
      </c>
      <c r="O63" s="66">
        <v>655</v>
      </c>
      <c r="P63" s="65">
        <v>570</v>
      </c>
      <c r="Q63" s="65">
        <v>21</v>
      </c>
      <c r="R63" s="66">
        <v>591</v>
      </c>
      <c r="S63" s="65">
        <v>535</v>
      </c>
      <c r="T63" s="65">
        <v>33</v>
      </c>
      <c r="U63" s="66">
        <v>568</v>
      </c>
      <c r="V63" s="65">
        <v>456</v>
      </c>
      <c r="W63" s="65">
        <v>36</v>
      </c>
      <c r="X63" s="66">
        <v>492</v>
      </c>
      <c r="Y63" s="65">
        <v>499</v>
      </c>
      <c r="Z63" s="65">
        <v>44</v>
      </c>
      <c r="AA63" s="66">
        <v>543</v>
      </c>
      <c r="AB63" s="65">
        <v>659</v>
      </c>
      <c r="AC63" s="65">
        <v>52</v>
      </c>
      <c r="AD63" s="66">
        <v>711</v>
      </c>
      <c r="AE63" s="65">
        <v>686</v>
      </c>
      <c r="AF63" s="65">
        <v>55</v>
      </c>
      <c r="AG63" s="66">
        <v>741</v>
      </c>
      <c r="AH63" s="65">
        <v>786</v>
      </c>
      <c r="AI63" s="65">
        <v>34</v>
      </c>
      <c r="AJ63" s="66">
        <v>820</v>
      </c>
      <c r="AK63" s="65">
        <v>649</v>
      </c>
      <c r="AL63" s="65">
        <v>43</v>
      </c>
      <c r="AM63" s="66">
        <v>692</v>
      </c>
      <c r="AN63" s="65">
        <v>532</v>
      </c>
      <c r="AO63" s="65">
        <v>41</v>
      </c>
      <c r="AP63" s="66">
        <v>573</v>
      </c>
      <c r="AQ63" s="65">
        <v>536</v>
      </c>
      <c r="AR63" s="65">
        <v>18</v>
      </c>
      <c r="AS63" s="66">
        <v>554</v>
      </c>
      <c r="AT63" s="65">
        <v>539</v>
      </c>
      <c r="AU63" s="65">
        <v>15</v>
      </c>
      <c r="AV63" s="66">
        <v>554</v>
      </c>
      <c r="AW63" s="65">
        <v>648</v>
      </c>
      <c r="AX63" s="65">
        <v>5</v>
      </c>
      <c r="AY63" s="66">
        <v>653</v>
      </c>
      <c r="AZ63" s="65">
        <v>508</v>
      </c>
      <c r="BA63" s="65">
        <v>4</v>
      </c>
      <c r="BB63" s="66">
        <v>512</v>
      </c>
      <c r="BC63" s="65">
        <v>378</v>
      </c>
      <c r="BD63" s="65">
        <v>3</v>
      </c>
      <c r="BE63" s="66">
        <v>381</v>
      </c>
      <c r="BF63" s="65">
        <v>341</v>
      </c>
      <c r="BG63" s="65">
        <v>1</v>
      </c>
      <c r="BH63" s="66">
        <v>342</v>
      </c>
      <c r="BI63" s="65">
        <v>166</v>
      </c>
      <c r="BJ63" s="65">
        <v>0</v>
      </c>
      <c r="BK63" s="66">
        <v>166</v>
      </c>
      <c r="BL63" s="65">
        <v>67</v>
      </c>
      <c r="BM63" s="65">
        <v>0</v>
      </c>
      <c r="BN63" s="66">
        <v>67</v>
      </c>
      <c r="BO63" s="65">
        <v>10</v>
      </c>
      <c r="BP63" s="65">
        <v>0</v>
      </c>
      <c r="BQ63" s="138">
        <v>10</v>
      </c>
    </row>
    <row r="64" spans="1:69" ht="33" customHeight="1" thickBot="1">
      <c r="A64" s="47"/>
      <c r="B64" s="58"/>
      <c r="C64" s="56" t="s">
        <v>2</v>
      </c>
      <c r="D64" s="94">
        <f>D62+D63</f>
        <v>20271</v>
      </c>
      <c r="E64" s="95">
        <f>E62+E63</f>
        <v>1061</v>
      </c>
      <c r="F64" s="95">
        <f t="shared" si="18"/>
        <v>21332</v>
      </c>
      <c r="G64" s="67">
        <v>799</v>
      </c>
      <c r="H64" s="68">
        <v>54</v>
      </c>
      <c r="I64" s="68">
        <v>853</v>
      </c>
      <c r="J64" s="67">
        <v>1081</v>
      </c>
      <c r="K64" s="68">
        <v>47</v>
      </c>
      <c r="L64" s="68">
        <v>1128</v>
      </c>
      <c r="M64" s="67">
        <v>1276</v>
      </c>
      <c r="N64" s="68">
        <v>52</v>
      </c>
      <c r="O64" s="68">
        <v>1328</v>
      </c>
      <c r="P64" s="67">
        <v>1146</v>
      </c>
      <c r="Q64" s="68">
        <v>49</v>
      </c>
      <c r="R64" s="68">
        <v>1195</v>
      </c>
      <c r="S64" s="67">
        <v>1115</v>
      </c>
      <c r="T64" s="68">
        <v>98</v>
      </c>
      <c r="U64" s="68">
        <v>1213</v>
      </c>
      <c r="V64" s="67">
        <v>1048</v>
      </c>
      <c r="W64" s="68">
        <v>122</v>
      </c>
      <c r="X64" s="68">
        <v>1170</v>
      </c>
      <c r="Y64" s="67">
        <v>1014</v>
      </c>
      <c r="Z64" s="68">
        <v>114</v>
      </c>
      <c r="AA64" s="68">
        <v>1128</v>
      </c>
      <c r="AB64" s="67">
        <v>1353</v>
      </c>
      <c r="AC64" s="68">
        <v>100</v>
      </c>
      <c r="AD64" s="68">
        <v>1453</v>
      </c>
      <c r="AE64" s="67">
        <v>1443</v>
      </c>
      <c r="AF64" s="68">
        <v>100</v>
      </c>
      <c r="AG64" s="68">
        <v>1543</v>
      </c>
      <c r="AH64" s="67">
        <v>1633</v>
      </c>
      <c r="AI64" s="68">
        <v>70</v>
      </c>
      <c r="AJ64" s="68">
        <v>1703</v>
      </c>
      <c r="AK64" s="67">
        <v>1394</v>
      </c>
      <c r="AL64" s="68">
        <v>81</v>
      </c>
      <c r="AM64" s="68">
        <v>1475</v>
      </c>
      <c r="AN64" s="67">
        <v>1089</v>
      </c>
      <c r="AO64" s="68">
        <v>70</v>
      </c>
      <c r="AP64" s="68">
        <v>1159</v>
      </c>
      <c r="AQ64" s="67">
        <v>1069</v>
      </c>
      <c r="AR64" s="68">
        <v>48</v>
      </c>
      <c r="AS64" s="68">
        <v>1117</v>
      </c>
      <c r="AT64" s="67">
        <v>1054</v>
      </c>
      <c r="AU64" s="68">
        <v>28</v>
      </c>
      <c r="AV64" s="68">
        <v>1082</v>
      </c>
      <c r="AW64" s="67">
        <v>1279</v>
      </c>
      <c r="AX64" s="68">
        <v>11</v>
      </c>
      <c r="AY64" s="68">
        <v>1290</v>
      </c>
      <c r="AZ64" s="67">
        <v>937</v>
      </c>
      <c r="BA64" s="68">
        <v>11</v>
      </c>
      <c r="BB64" s="68">
        <v>948</v>
      </c>
      <c r="BC64" s="67">
        <v>679</v>
      </c>
      <c r="BD64" s="68">
        <v>4</v>
      </c>
      <c r="BE64" s="68">
        <v>683</v>
      </c>
      <c r="BF64" s="67">
        <v>528</v>
      </c>
      <c r="BG64" s="68">
        <v>2</v>
      </c>
      <c r="BH64" s="68">
        <v>530</v>
      </c>
      <c r="BI64" s="67">
        <v>239</v>
      </c>
      <c r="BJ64" s="68">
        <v>0</v>
      </c>
      <c r="BK64" s="68">
        <v>239</v>
      </c>
      <c r="BL64" s="67">
        <v>83</v>
      </c>
      <c r="BM64" s="68">
        <v>0</v>
      </c>
      <c r="BN64" s="68">
        <v>83</v>
      </c>
      <c r="BO64" s="67">
        <v>12</v>
      </c>
      <c r="BP64" s="68">
        <v>0</v>
      </c>
      <c r="BQ64" s="139">
        <v>12</v>
      </c>
    </row>
    <row r="65" spans="1:69" ht="33" customHeight="1">
      <c r="A65" s="47"/>
      <c r="B65" s="57"/>
      <c r="C65" s="53" t="s">
        <v>0</v>
      </c>
      <c r="D65" s="108">
        <f>G65+J65+M65+P65+S65+V65+Y65+AB65+AE65+AH65+AK65+AN65+AQ65+AT65+AW65+AZ65+BC65+BF65+BI65+BL65+BO65</f>
        <v>3412</v>
      </c>
      <c r="E65" s="106">
        <f>H65+K65+N65+Q65+T65+W65+Z65+AC65+AF65+AI65+AL65+AO65+AR65+AU65+AX65+BA65+BD65+BG65+BJ65+BM65+BP65</f>
        <v>138</v>
      </c>
      <c r="F65" s="111">
        <f t="shared" si="18"/>
        <v>3550</v>
      </c>
      <c r="G65" s="65">
        <v>132</v>
      </c>
      <c r="H65" s="65">
        <v>5</v>
      </c>
      <c r="I65" s="64">
        <v>137</v>
      </c>
      <c r="J65" s="65">
        <v>170</v>
      </c>
      <c r="K65" s="65">
        <v>4</v>
      </c>
      <c r="L65" s="64">
        <v>174</v>
      </c>
      <c r="M65" s="65">
        <v>206</v>
      </c>
      <c r="N65" s="65">
        <v>2</v>
      </c>
      <c r="O65" s="64">
        <v>208</v>
      </c>
      <c r="P65" s="65">
        <v>172</v>
      </c>
      <c r="Q65" s="65">
        <v>7</v>
      </c>
      <c r="R65" s="64">
        <v>179</v>
      </c>
      <c r="S65" s="65">
        <v>171</v>
      </c>
      <c r="T65" s="65">
        <v>20</v>
      </c>
      <c r="U65" s="64">
        <v>191</v>
      </c>
      <c r="V65" s="65">
        <v>157</v>
      </c>
      <c r="W65" s="65">
        <v>16</v>
      </c>
      <c r="X65" s="64">
        <v>173</v>
      </c>
      <c r="Y65" s="65">
        <v>172</v>
      </c>
      <c r="Z65" s="65">
        <v>26</v>
      </c>
      <c r="AA65" s="64">
        <v>198</v>
      </c>
      <c r="AB65" s="65">
        <v>209</v>
      </c>
      <c r="AC65" s="65">
        <v>11</v>
      </c>
      <c r="AD65" s="64">
        <v>220</v>
      </c>
      <c r="AE65" s="65">
        <v>224</v>
      </c>
      <c r="AF65" s="65">
        <v>14</v>
      </c>
      <c r="AG65" s="64">
        <v>238</v>
      </c>
      <c r="AH65" s="65">
        <v>287</v>
      </c>
      <c r="AI65" s="65">
        <v>10</v>
      </c>
      <c r="AJ65" s="64">
        <v>297</v>
      </c>
      <c r="AK65" s="65">
        <v>254</v>
      </c>
      <c r="AL65" s="65">
        <v>3</v>
      </c>
      <c r="AM65" s="64">
        <v>257</v>
      </c>
      <c r="AN65" s="65">
        <v>189</v>
      </c>
      <c r="AO65" s="65">
        <v>7</v>
      </c>
      <c r="AP65" s="64">
        <v>196</v>
      </c>
      <c r="AQ65" s="65">
        <v>182</v>
      </c>
      <c r="AR65" s="65">
        <v>7</v>
      </c>
      <c r="AS65" s="64">
        <v>189</v>
      </c>
      <c r="AT65" s="65">
        <v>235</v>
      </c>
      <c r="AU65" s="65">
        <v>4</v>
      </c>
      <c r="AV65" s="64">
        <v>239</v>
      </c>
      <c r="AW65" s="65">
        <v>262</v>
      </c>
      <c r="AX65" s="65">
        <v>0</v>
      </c>
      <c r="AY65" s="64">
        <v>262</v>
      </c>
      <c r="AZ65" s="65">
        <v>192</v>
      </c>
      <c r="BA65" s="65">
        <v>1</v>
      </c>
      <c r="BB65" s="64">
        <v>193</v>
      </c>
      <c r="BC65" s="65">
        <v>103</v>
      </c>
      <c r="BD65" s="65">
        <v>1</v>
      </c>
      <c r="BE65" s="64">
        <v>104</v>
      </c>
      <c r="BF65" s="65">
        <v>66</v>
      </c>
      <c r="BG65" s="65">
        <v>0</v>
      </c>
      <c r="BH65" s="64">
        <v>66</v>
      </c>
      <c r="BI65" s="65">
        <v>24</v>
      </c>
      <c r="BJ65" s="65">
        <v>0</v>
      </c>
      <c r="BK65" s="64">
        <v>24</v>
      </c>
      <c r="BL65" s="65">
        <v>5</v>
      </c>
      <c r="BM65" s="65">
        <v>0</v>
      </c>
      <c r="BN65" s="64">
        <v>5</v>
      </c>
      <c r="BO65" s="65">
        <v>0</v>
      </c>
      <c r="BP65" s="65">
        <v>0</v>
      </c>
      <c r="BQ65" s="137">
        <v>0</v>
      </c>
    </row>
    <row r="66" spans="1:69" ht="33" customHeight="1">
      <c r="A66" s="47"/>
      <c r="B66" s="57" t="s">
        <v>48</v>
      </c>
      <c r="C66" s="54" t="s">
        <v>1</v>
      </c>
      <c r="D66" s="108">
        <f>G66+J66+M66+P66+S66+V66+Y66+AB66+AE66+AH66+AK66+AN66+AQ66+AT66+AW66+AZ66+BC66+BF66+BI66+BL66+BO66</f>
        <v>3563</v>
      </c>
      <c r="E66" s="109">
        <f>H66+K66+N66+Q66+T66+W66+Z66+AC66+AF66+AI66+AL66+AO66+AR66+AU66+AX66+BA66+BD66+BG66+BJ66+BM66+BP66</f>
        <v>95</v>
      </c>
      <c r="F66" s="110">
        <f t="shared" si="18"/>
        <v>3658</v>
      </c>
      <c r="G66" s="65">
        <v>112</v>
      </c>
      <c r="H66" s="65">
        <v>2</v>
      </c>
      <c r="I66" s="66">
        <v>114</v>
      </c>
      <c r="J66" s="65">
        <v>169</v>
      </c>
      <c r="K66" s="65">
        <v>7</v>
      </c>
      <c r="L66" s="66">
        <v>176</v>
      </c>
      <c r="M66" s="65">
        <v>215</v>
      </c>
      <c r="N66" s="65">
        <v>4</v>
      </c>
      <c r="O66" s="66">
        <v>219</v>
      </c>
      <c r="P66" s="65">
        <v>215</v>
      </c>
      <c r="Q66" s="65">
        <v>6</v>
      </c>
      <c r="R66" s="66">
        <v>221</v>
      </c>
      <c r="S66" s="65">
        <v>189</v>
      </c>
      <c r="T66" s="65">
        <v>5</v>
      </c>
      <c r="U66" s="66">
        <v>194</v>
      </c>
      <c r="V66" s="65">
        <v>129</v>
      </c>
      <c r="W66" s="65">
        <v>5</v>
      </c>
      <c r="X66" s="66">
        <v>134</v>
      </c>
      <c r="Y66" s="65">
        <v>144</v>
      </c>
      <c r="Z66" s="65">
        <v>9</v>
      </c>
      <c r="AA66" s="66">
        <v>153</v>
      </c>
      <c r="AB66" s="65">
        <v>211</v>
      </c>
      <c r="AC66" s="65">
        <v>10</v>
      </c>
      <c r="AD66" s="66">
        <v>221</v>
      </c>
      <c r="AE66" s="65">
        <v>226</v>
      </c>
      <c r="AF66" s="65">
        <v>15</v>
      </c>
      <c r="AG66" s="66">
        <v>241</v>
      </c>
      <c r="AH66" s="65">
        <v>245</v>
      </c>
      <c r="AI66" s="65">
        <v>10</v>
      </c>
      <c r="AJ66" s="66">
        <v>255</v>
      </c>
      <c r="AK66" s="65">
        <v>214</v>
      </c>
      <c r="AL66" s="65">
        <v>11</v>
      </c>
      <c r="AM66" s="66">
        <v>225</v>
      </c>
      <c r="AN66" s="65">
        <v>165</v>
      </c>
      <c r="AO66" s="65">
        <v>5</v>
      </c>
      <c r="AP66" s="66">
        <v>170</v>
      </c>
      <c r="AQ66" s="65">
        <v>230</v>
      </c>
      <c r="AR66" s="65">
        <v>5</v>
      </c>
      <c r="AS66" s="66">
        <v>235</v>
      </c>
      <c r="AT66" s="65">
        <v>241</v>
      </c>
      <c r="AU66" s="65">
        <v>0</v>
      </c>
      <c r="AV66" s="66">
        <v>241</v>
      </c>
      <c r="AW66" s="65">
        <v>297</v>
      </c>
      <c r="AX66" s="65">
        <v>1</v>
      </c>
      <c r="AY66" s="66">
        <v>298</v>
      </c>
      <c r="AZ66" s="65">
        <v>182</v>
      </c>
      <c r="BA66" s="65">
        <v>0</v>
      </c>
      <c r="BB66" s="66">
        <v>182</v>
      </c>
      <c r="BC66" s="65">
        <v>157</v>
      </c>
      <c r="BD66" s="65">
        <v>0</v>
      </c>
      <c r="BE66" s="66">
        <v>157</v>
      </c>
      <c r="BF66" s="65">
        <v>105</v>
      </c>
      <c r="BG66" s="65">
        <v>0</v>
      </c>
      <c r="BH66" s="66">
        <v>105</v>
      </c>
      <c r="BI66" s="65">
        <v>80</v>
      </c>
      <c r="BJ66" s="65">
        <v>0</v>
      </c>
      <c r="BK66" s="66">
        <v>80</v>
      </c>
      <c r="BL66" s="65">
        <v>31</v>
      </c>
      <c r="BM66" s="65">
        <v>0</v>
      </c>
      <c r="BN66" s="66">
        <v>31</v>
      </c>
      <c r="BO66" s="65">
        <v>6</v>
      </c>
      <c r="BP66" s="65">
        <v>0</v>
      </c>
      <c r="BQ66" s="138">
        <v>6</v>
      </c>
    </row>
    <row r="67" spans="1:69" ht="33" customHeight="1" thickBot="1">
      <c r="A67" s="47"/>
      <c r="B67" s="58"/>
      <c r="C67" s="56" t="s">
        <v>2</v>
      </c>
      <c r="D67" s="94">
        <f>D65+D66</f>
        <v>6975</v>
      </c>
      <c r="E67" s="95">
        <f>E65+E66</f>
        <v>233</v>
      </c>
      <c r="F67" s="95">
        <f t="shared" si="18"/>
        <v>7208</v>
      </c>
      <c r="G67" s="67">
        <v>244</v>
      </c>
      <c r="H67" s="68">
        <v>7</v>
      </c>
      <c r="I67" s="68">
        <v>251</v>
      </c>
      <c r="J67" s="67">
        <v>339</v>
      </c>
      <c r="K67" s="68">
        <v>11</v>
      </c>
      <c r="L67" s="68">
        <v>350</v>
      </c>
      <c r="M67" s="67">
        <v>421</v>
      </c>
      <c r="N67" s="68">
        <v>6</v>
      </c>
      <c r="O67" s="68">
        <v>427</v>
      </c>
      <c r="P67" s="67">
        <v>387</v>
      </c>
      <c r="Q67" s="68">
        <v>13</v>
      </c>
      <c r="R67" s="68">
        <v>400</v>
      </c>
      <c r="S67" s="67">
        <v>360</v>
      </c>
      <c r="T67" s="68">
        <v>25</v>
      </c>
      <c r="U67" s="68">
        <v>385</v>
      </c>
      <c r="V67" s="67">
        <v>286</v>
      </c>
      <c r="W67" s="68">
        <v>21</v>
      </c>
      <c r="X67" s="68">
        <v>307</v>
      </c>
      <c r="Y67" s="67">
        <v>316</v>
      </c>
      <c r="Z67" s="68">
        <v>35</v>
      </c>
      <c r="AA67" s="68">
        <v>351</v>
      </c>
      <c r="AB67" s="67">
        <v>420</v>
      </c>
      <c r="AC67" s="68">
        <v>21</v>
      </c>
      <c r="AD67" s="68">
        <v>441</v>
      </c>
      <c r="AE67" s="67">
        <v>450</v>
      </c>
      <c r="AF67" s="68">
        <v>29</v>
      </c>
      <c r="AG67" s="68">
        <v>479</v>
      </c>
      <c r="AH67" s="67">
        <v>532</v>
      </c>
      <c r="AI67" s="68">
        <v>20</v>
      </c>
      <c r="AJ67" s="68">
        <v>552</v>
      </c>
      <c r="AK67" s="67">
        <v>468</v>
      </c>
      <c r="AL67" s="68">
        <v>14</v>
      </c>
      <c r="AM67" s="68">
        <v>482</v>
      </c>
      <c r="AN67" s="67">
        <v>354</v>
      </c>
      <c r="AO67" s="68">
        <v>12</v>
      </c>
      <c r="AP67" s="68">
        <v>366</v>
      </c>
      <c r="AQ67" s="67">
        <v>412</v>
      </c>
      <c r="AR67" s="68">
        <v>12</v>
      </c>
      <c r="AS67" s="68">
        <v>424</v>
      </c>
      <c r="AT67" s="67">
        <v>476</v>
      </c>
      <c r="AU67" s="68">
        <v>4</v>
      </c>
      <c r="AV67" s="68">
        <v>480</v>
      </c>
      <c r="AW67" s="67">
        <v>559</v>
      </c>
      <c r="AX67" s="68">
        <v>1</v>
      </c>
      <c r="AY67" s="68">
        <v>560</v>
      </c>
      <c r="AZ67" s="67">
        <v>374</v>
      </c>
      <c r="BA67" s="68">
        <v>1</v>
      </c>
      <c r="BB67" s="68">
        <v>375</v>
      </c>
      <c r="BC67" s="67">
        <v>260</v>
      </c>
      <c r="BD67" s="68">
        <v>1</v>
      </c>
      <c r="BE67" s="68">
        <v>261</v>
      </c>
      <c r="BF67" s="67">
        <v>171</v>
      </c>
      <c r="BG67" s="68">
        <v>0</v>
      </c>
      <c r="BH67" s="68">
        <v>171</v>
      </c>
      <c r="BI67" s="67">
        <v>104</v>
      </c>
      <c r="BJ67" s="68">
        <v>0</v>
      </c>
      <c r="BK67" s="68">
        <v>104</v>
      </c>
      <c r="BL67" s="67">
        <v>36</v>
      </c>
      <c r="BM67" s="68">
        <v>0</v>
      </c>
      <c r="BN67" s="68">
        <v>36</v>
      </c>
      <c r="BO67" s="67">
        <v>6</v>
      </c>
      <c r="BP67" s="68">
        <v>0</v>
      </c>
      <c r="BQ67" s="139">
        <v>6</v>
      </c>
    </row>
    <row r="68" spans="1:69" ht="33" customHeight="1">
      <c r="A68" s="47"/>
      <c r="B68" s="57"/>
      <c r="C68" s="53" t="s">
        <v>0</v>
      </c>
      <c r="D68" s="108">
        <f>G68+J68+M68+P68+S68+V68+Y68+AB68+AE68+AH68+AK68+AN68+AQ68+AT68+AW68+AZ68+BC68+BF68+BI68+BL68+BO68</f>
        <v>3162</v>
      </c>
      <c r="E68" s="106">
        <f>H68+K68+N68+Q68+T68+W68+Z68+AC68+AF68+AI68+AL68+AO68+AR68+AU68+AX68+BA68+BD68+BG68+BJ68+BM68+BP68</f>
        <v>40</v>
      </c>
      <c r="F68" s="111">
        <f t="shared" si="18"/>
        <v>3202</v>
      </c>
      <c r="G68" s="65">
        <v>92</v>
      </c>
      <c r="H68" s="65">
        <v>0</v>
      </c>
      <c r="I68" s="64">
        <v>92</v>
      </c>
      <c r="J68" s="65">
        <v>132</v>
      </c>
      <c r="K68" s="65">
        <v>1</v>
      </c>
      <c r="L68" s="64">
        <v>133</v>
      </c>
      <c r="M68" s="65">
        <v>153</v>
      </c>
      <c r="N68" s="65">
        <v>0</v>
      </c>
      <c r="O68" s="64">
        <v>153</v>
      </c>
      <c r="P68" s="65">
        <v>169</v>
      </c>
      <c r="Q68" s="65">
        <v>1</v>
      </c>
      <c r="R68" s="64">
        <v>170</v>
      </c>
      <c r="S68" s="65">
        <v>162</v>
      </c>
      <c r="T68" s="65">
        <v>11</v>
      </c>
      <c r="U68" s="64">
        <v>173</v>
      </c>
      <c r="V68" s="65">
        <v>133</v>
      </c>
      <c r="W68" s="65">
        <v>13</v>
      </c>
      <c r="X68" s="64">
        <v>146</v>
      </c>
      <c r="Y68" s="65">
        <v>129</v>
      </c>
      <c r="Z68" s="65">
        <v>7</v>
      </c>
      <c r="AA68" s="64">
        <v>136</v>
      </c>
      <c r="AB68" s="65">
        <v>158</v>
      </c>
      <c r="AC68" s="65">
        <v>1</v>
      </c>
      <c r="AD68" s="64">
        <v>159</v>
      </c>
      <c r="AE68" s="65">
        <v>193</v>
      </c>
      <c r="AF68" s="65">
        <v>0</v>
      </c>
      <c r="AG68" s="64">
        <v>193</v>
      </c>
      <c r="AH68" s="65">
        <v>230</v>
      </c>
      <c r="AI68" s="65">
        <v>2</v>
      </c>
      <c r="AJ68" s="64">
        <v>232</v>
      </c>
      <c r="AK68" s="65">
        <v>244</v>
      </c>
      <c r="AL68" s="65">
        <v>1</v>
      </c>
      <c r="AM68" s="64">
        <v>245</v>
      </c>
      <c r="AN68" s="65">
        <v>196</v>
      </c>
      <c r="AO68" s="65">
        <v>0</v>
      </c>
      <c r="AP68" s="64">
        <v>196</v>
      </c>
      <c r="AQ68" s="65">
        <v>211</v>
      </c>
      <c r="AR68" s="65">
        <v>1</v>
      </c>
      <c r="AS68" s="64">
        <v>212</v>
      </c>
      <c r="AT68" s="65">
        <v>238</v>
      </c>
      <c r="AU68" s="65">
        <v>2</v>
      </c>
      <c r="AV68" s="64">
        <v>240</v>
      </c>
      <c r="AW68" s="65">
        <v>272</v>
      </c>
      <c r="AX68" s="65">
        <v>0</v>
      </c>
      <c r="AY68" s="64">
        <v>272</v>
      </c>
      <c r="AZ68" s="65">
        <v>206</v>
      </c>
      <c r="BA68" s="65">
        <v>0</v>
      </c>
      <c r="BB68" s="64">
        <v>206</v>
      </c>
      <c r="BC68" s="65">
        <v>127</v>
      </c>
      <c r="BD68" s="65">
        <v>0</v>
      </c>
      <c r="BE68" s="64">
        <v>127</v>
      </c>
      <c r="BF68" s="65">
        <v>79</v>
      </c>
      <c r="BG68" s="65">
        <v>0</v>
      </c>
      <c r="BH68" s="64">
        <v>79</v>
      </c>
      <c r="BI68" s="65">
        <v>31</v>
      </c>
      <c r="BJ68" s="65">
        <v>0</v>
      </c>
      <c r="BK68" s="64">
        <v>31</v>
      </c>
      <c r="BL68" s="65">
        <v>6</v>
      </c>
      <c r="BM68" s="65">
        <v>0</v>
      </c>
      <c r="BN68" s="64">
        <v>6</v>
      </c>
      <c r="BO68" s="65">
        <v>1</v>
      </c>
      <c r="BP68" s="65">
        <v>0</v>
      </c>
      <c r="BQ68" s="137">
        <v>1</v>
      </c>
    </row>
    <row r="69" spans="1:69" ht="33" customHeight="1">
      <c r="A69" s="47"/>
      <c r="B69" s="57" t="s">
        <v>49</v>
      </c>
      <c r="C69" s="54" t="s">
        <v>1</v>
      </c>
      <c r="D69" s="108">
        <f>G69+J69+M69+P69+S69+V69+Y69+AB69+AE69+AH69+AK69+AN69+AQ69+AT69+AW69+AZ69+BC69+BF69+BI69+BL69+BO69</f>
        <v>3355</v>
      </c>
      <c r="E69" s="109">
        <f>H69+K69+N69+Q69+T69+W69+Z69+AC69+AF69+AI69+AL69+AO69+AR69+AU69+AX69+BA69+BD69+BG69+BJ69+BM69+BP69</f>
        <v>38</v>
      </c>
      <c r="F69" s="110">
        <f t="shared" si="18"/>
        <v>3393</v>
      </c>
      <c r="G69" s="65">
        <v>80</v>
      </c>
      <c r="H69" s="65">
        <v>0</v>
      </c>
      <c r="I69" s="66">
        <v>80</v>
      </c>
      <c r="J69" s="65">
        <v>112</v>
      </c>
      <c r="K69" s="65">
        <v>0</v>
      </c>
      <c r="L69" s="66">
        <v>112</v>
      </c>
      <c r="M69" s="65">
        <v>141</v>
      </c>
      <c r="N69" s="65">
        <v>2</v>
      </c>
      <c r="O69" s="66">
        <v>143</v>
      </c>
      <c r="P69" s="65">
        <v>163</v>
      </c>
      <c r="Q69" s="65">
        <v>2</v>
      </c>
      <c r="R69" s="66">
        <v>165</v>
      </c>
      <c r="S69" s="65">
        <v>142</v>
      </c>
      <c r="T69" s="65">
        <v>3</v>
      </c>
      <c r="U69" s="66">
        <v>145</v>
      </c>
      <c r="V69" s="65">
        <v>112</v>
      </c>
      <c r="W69" s="65">
        <v>3</v>
      </c>
      <c r="X69" s="66">
        <v>115</v>
      </c>
      <c r="Y69" s="65">
        <v>115</v>
      </c>
      <c r="Z69" s="65">
        <v>7</v>
      </c>
      <c r="AA69" s="66">
        <v>122</v>
      </c>
      <c r="AB69" s="65">
        <v>157</v>
      </c>
      <c r="AC69" s="65">
        <v>4</v>
      </c>
      <c r="AD69" s="66">
        <v>161</v>
      </c>
      <c r="AE69" s="65">
        <v>159</v>
      </c>
      <c r="AF69" s="65">
        <v>2</v>
      </c>
      <c r="AG69" s="66">
        <v>161</v>
      </c>
      <c r="AH69" s="65">
        <v>234</v>
      </c>
      <c r="AI69" s="65">
        <v>3</v>
      </c>
      <c r="AJ69" s="66">
        <v>237</v>
      </c>
      <c r="AK69" s="65">
        <v>221</v>
      </c>
      <c r="AL69" s="65">
        <v>4</v>
      </c>
      <c r="AM69" s="66">
        <v>225</v>
      </c>
      <c r="AN69" s="65">
        <v>206</v>
      </c>
      <c r="AO69" s="65">
        <v>6</v>
      </c>
      <c r="AP69" s="66">
        <v>212</v>
      </c>
      <c r="AQ69" s="65">
        <v>233</v>
      </c>
      <c r="AR69" s="65">
        <v>2</v>
      </c>
      <c r="AS69" s="66">
        <v>235</v>
      </c>
      <c r="AT69" s="65">
        <v>231</v>
      </c>
      <c r="AU69" s="65">
        <v>0</v>
      </c>
      <c r="AV69" s="66">
        <v>231</v>
      </c>
      <c r="AW69" s="65">
        <v>315</v>
      </c>
      <c r="AX69" s="65">
        <v>0</v>
      </c>
      <c r="AY69" s="66">
        <v>315</v>
      </c>
      <c r="AZ69" s="65">
        <v>232</v>
      </c>
      <c r="BA69" s="65">
        <v>0</v>
      </c>
      <c r="BB69" s="66">
        <v>232</v>
      </c>
      <c r="BC69" s="65">
        <v>209</v>
      </c>
      <c r="BD69" s="65">
        <v>0</v>
      </c>
      <c r="BE69" s="66">
        <v>209</v>
      </c>
      <c r="BF69" s="65">
        <v>163</v>
      </c>
      <c r="BG69" s="65">
        <v>0</v>
      </c>
      <c r="BH69" s="66">
        <v>163</v>
      </c>
      <c r="BI69" s="65">
        <v>99</v>
      </c>
      <c r="BJ69" s="65">
        <v>0</v>
      </c>
      <c r="BK69" s="66">
        <v>99</v>
      </c>
      <c r="BL69" s="65">
        <v>26</v>
      </c>
      <c r="BM69" s="65">
        <v>0</v>
      </c>
      <c r="BN69" s="66">
        <v>26</v>
      </c>
      <c r="BO69" s="65">
        <v>5</v>
      </c>
      <c r="BP69" s="65">
        <v>0</v>
      </c>
      <c r="BQ69" s="138">
        <v>5</v>
      </c>
    </row>
    <row r="70" spans="1:69" ht="33" customHeight="1" thickBot="1">
      <c r="A70" s="47"/>
      <c r="B70" s="58"/>
      <c r="C70" s="56" t="s">
        <v>2</v>
      </c>
      <c r="D70" s="94">
        <f>D68+D69</f>
        <v>6517</v>
      </c>
      <c r="E70" s="95">
        <f>E68+E69</f>
        <v>78</v>
      </c>
      <c r="F70" s="95">
        <f t="shared" si="18"/>
        <v>6595</v>
      </c>
      <c r="G70" s="67">
        <v>172</v>
      </c>
      <c r="H70" s="68">
        <v>0</v>
      </c>
      <c r="I70" s="68">
        <v>172</v>
      </c>
      <c r="J70" s="67">
        <v>244</v>
      </c>
      <c r="K70" s="68">
        <v>1</v>
      </c>
      <c r="L70" s="68">
        <v>245</v>
      </c>
      <c r="M70" s="67">
        <v>294</v>
      </c>
      <c r="N70" s="68">
        <v>2</v>
      </c>
      <c r="O70" s="68">
        <v>296</v>
      </c>
      <c r="P70" s="67">
        <v>332</v>
      </c>
      <c r="Q70" s="68">
        <v>3</v>
      </c>
      <c r="R70" s="68">
        <v>335</v>
      </c>
      <c r="S70" s="67">
        <v>304</v>
      </c>
      <c r="T70" s="68">
        <v>14</v>
      </c>
      <c r="U70" s="68">
        <v>318</v>
      </c>
      <c r="V70" s="67">
        <v>245</v>
      </c>
      <c r="W70" s="68">
        <v>16</v>
      </c>
      <c r="X70" s="68">
        <v>261</v>
      </c>
      <c r="Y70" s="67">
        <v>244</v>
      </c>
      <c r="Z70" s="68">
        <v>14</v>
      </c>
      <c r="AA70" s="68">
        <v>258</v>
      </c>
      <c r="AB70" s="67">
        <v>315</v>
      </c>
      <c r="AC70" s="68">
        <v>5</v>
      </c>
      <c r="AD70" s="68">
        <v>320</v>
      </c>
      <c r="AE70" s="67">
        <v>352</v>
      </c>
      <c r="AF70" s="68">
        <v>2</v>
      </c>
      <c r="AG70" s="68">
        <v>354</v>
      </c>
      <c r="AH70" s="67">
        <v>464</v>
      </c>
      <c r="AI70" s="68">
        <v>5</v>
      </c>
      <c r="AJ70" s="68">
        <v>469</v>
      </c>
      <c r="AK70" s="67">
        <v>465</v>
      </c>
      <c r="AL70" s="68">
        <v>5</v>
      </c>
      <c r="AM70" s="68">
        <v>470</v>
      </c>
      <c r="AN70" s="67">
        <v>402</v>
      </c>
      <c r="AO70" s="68">
        <v>6</v>
      </c>
      <c r="AP70" s="68">
        <v>408</v>
      </c>
      <c r="AQ70" s="67">
        <v>444</v>
      </c>
      <c r="AR70" s="68">
        <v>3</v>
      </c>
      <c r="AS70" s="68">
        <v>447</v>
      </c>
      <c r="AT70" s="67">
        <v>469</v>
      </c>
      <c r="AU70" s="68">
        <v>2</v>
      </c>
      <c r="AV70" s="68">
        <v>471</v>
      </c>
      <c r="AW70" s="67">
        <v>587</v>
      </c>
      <c r="AX70" s="68">
        <v>0</v>
      </c>
      <c r="AY70" s="68">
        <v>587</v>
      </c>
      <c r="AZ70" s="67">
        <v>438</v>
      </c>
      <c r="BA70" s="68">
        <v>0</v>
      </c>
      <c r="BB70" s="68">
        <v>438</v>
      </c>
      <c r="BC70" s="67">
        <v>336</v>
      </c>
      <c r="BD70" s="68">
        <v>0</v>
      </c>
      <c r="BE70" s="68">
        <v>336</v>
      </c>
      <c r="BF70" s="67">
        <v>242</v>
      </c>
      <c r="BG70" s="68">
        <v>0</v>
      </c>
      <c r="BH70" s="68">
        <v>242</v>
      </c>
      <c r="BI70" s="67">
        <v>130</v>
      </c>
      <c r="BJ70" s="68">
        <v>0</v>
      </c>
      <c r="BK70" s="68">
        <v>130</v>
      </c>
      <c r="BL70" s="67">
        <v>32</v>
      </c>
      <c r="BM70" s="68">
        <v>0</v>
      </c>
      <c r="BN70" s="68">
        <v>32</v>
      </c>
      <c r="BO70" s="67">
        <v>6</v>
      </c>
      <c r="BP70" s="68">
        <v>0</v>
      </c>
      <c r="BQ70" s="139">
        <v>6</v>
      </c>
    </row>
    <row r="71" spans="1:69" ht="33" customHeight="1">
      <c r="A71" s="47"/>
      <c r="B71" s="57"/>
      <c r="C71" s="53" t="s">
        <v>0</v>
      </c>
      <c r="D71" s="108">
        <f>G71+J71+M71+P71+S71+V71+Y71+AB71+AE71+AH71+AK71+AN71+AQ71+AT71+AW71+AZ71+BC71+BF71+BI71+BL71+BO71</f>
        <v>3612</v>
      </c>
      <c r="E71" s="106">
        <v>18</v>
      </c>
      <c r="F71" s="111">
        <f t="shared" si="18"/>
        <v>3630</v>
      </c>
      <c r="G71" s="65">
        <v>177</v>
      </c>
      <c r="H71" s="145"/>
      <c r="I71" s="64">
        <v>177</v>
      </c>
      <c r="J71" s="65">
        <v>201</v>
      </c>
      <c r="K71" s="142"/>
      <c r="L71" s="64">
        <v>201</v>
      </c>
      <c r="M71" s="65">
        <v>167</v>
      </c>
      <c r="N71" s="142"/>
      <c r="O71" s="64">
        <v>167</v>
      </c>
      <c r="P71" s="65">
        <v>178</v>
      </c>
      <c r="Q71" s="142"/>
      <c r="R71" s="64">
        <v>178</v>
      </c>
      <c r="S71" s="65">
        <v>147</v>
      </c>
      <c r="T71" s="142"/>
      <c r="U71" s="64">
        <v>147</v>
      </c>
      <c r="V71" s="65">
        <v>126</v>
      </c>
      <c r="W71" s="142"/>
      <c r="X71" s="64">
        <v>126</v>
      </c>
      <c r="Y71" s="65">
        <v>179</v>
      </c>
      <c r="Z71" s="142"/>
      <c r="AA71" s="64">
        <v>179</v>
      </c>
      <c r="AB71" s="65">
        <v>223</v>
      </c>
      <c r="AC71" s="142"/>
      <c r="AD71" s="64">
        <v>223</v>
      </c>
      <c r="AE71" s="65">
        <v>236</v>
      </c>
      <c r="AF71" s="142"/>
      <c r="AG71" s="64">
        <v>236</v>
      </c>
      <c r="AH71" s="65">
        <v>237</v>
      </c>
      <c r="AI71" s="142"/>
      <c r="AJ71" s="64">
        <v>237</v>
      </c>
      <c r="AK71" s="65">
        <v>220</v>
      </c>
      <c r="AL71" s="142"/>
      <c r="AM71" s="64">
        <v>220</v>
      </c>
      <c r="AN71" s="65">
        <v>201</v>
      </c>
      <c r="AO71" s="142"/>
      <c r="AP71" s="64">
        <v>201</v>
      </c>
      <c r="AQ71" s="65">
        <v>211</v>
      </c>
      <c r="AR71" s="142"/>
      <c r="AS71" s="64">
        <v>211</v>
      </c>
      <c r="AT71" s="65">
        <v>251</v>
      </c>
      <c r="AU71" s="142"/>
      <c r="AV71" s="64">
        <v>251</v>
      </c>
      <c r="AW71" s="65">
        <v>314</v>
      </c>
      <c r="AX71" s="142"/>
      <c r="AY71" s="64">
        <v>314</v>
      </c>
      <c r="AZ71" s="65">
        <v>211</v>
      </c>
      <c r="BA71" s="142"/>
      <c r="BB71" s="64">
        <v>211</v>
      </c>
      <c r="BC71" s="65">
        <v>152</v>
      </c>
      <c r="BD71" s="142"/>
      <c r="BE71" s="64">
        <v>152</v>
      </c>
      <c r="BF71" s="65">
        <v>120</v>
      </c>
      <c r="BG71" s="142"/>
      <c r="BH71" s="64">
        <v>120</v>
      </c>
      <c r="BI71" s="65">
        <v>52</v>
      </c>
      <c r="BJ71" s="142"/>
      <c r="BK71" s="64">
        <v>52</v>
      </c>
      <c r="BL71" s="65">
        <v>8</v>
      </c>
      <c r="BM71" s="142"/>
      <c r="BN71" s="64">
        <v>8</v>
      </c>
      <c r="BO71" s="65">
        <v>1</v>
      </c>
      <c r="BP71" s="142"/>
      <c r="BQ71" s="137">
        <v>1</v>
      </c>
    </row>
    <row r="72" spans="1:69" ht="33" customHeight="1">
      <c r="A72" s="47"/>
      <c r="B72" s="57" t="s">
        <v>21</v>
      </c>
      <c r="C72" s="54" t="s">
        <v>1</v>
      </c>
      <c r="D72" s="108">
        <f>G72+J72+M72+P72+S72+V72+Y72+AB72+AE72+AH72+AK72+AN72+AQ72+AT72+AW72+AZ72+BC72+BF72+BI72+BL72+BO72</f>
        <v>3809</v>
      </c>
      <c r="E72" s="109">
        <v>27</v>
      </c>
      <c r="F72" s="110">
        <f t="shared" si="18"/>
        <v>3836</v>
      </c>
      <c r="G72" s="65">
        <v>169</v>
      </c>
      <c r="H72" s="142"/>
      <c r="I72" s="66">
        <v>169</v>
      </c>
      <c r="J72" s="65">
        <v>190</v>
      </c>
      <c r="K72" s="142"/>
      <c r="L72" s="66">
        <v>190</v>
      </c>
      <c r="M72" s="65">
        <v>162</v>
      </c>
      <c r="N72" s="142"/>
      <c r="O72" s="66">
        <v>162</v>
      </c>
      <c r="P72" s="65">
        <v>166</v>
      </c>
      <c r="Q72" s="142"/>
      <c r="R72" s="66">
        <v>166</v>
      </c>
      <c r="S72" s="65">
        <v>155</v>
      </c>
      <c r="T72" s="142"/>
      <c r="U72" s="66">
        <v>155</v>
      </c>
      <c r="V72" s="65">
        <v>125</v>
      </c>
      <c r="W72" s="142"/>
      <c r="X72" s="66">
        <v>125</v>
      </c>
      <c r="Y72" s="65">
        <v>167</v>
      </c>
      <c r="Z72" s="142"/>
      <c r="AA72" s="66">
        <v>167</v>
      </c>
      <c r="AB72" s="65">
        <v>220</v>
      </c>
      <c r="AC72" s="142"/>
      <c r="AD72" s="66">
        <v>220</v>
      </c>
      <c r="AE72" s="65">
        <v>219</v>
      </c>
      <c r="AF72" s="142"/>
      <c r="AG72" s="66">
        <v>219</v>
      </c>
      <c r="AH72" s="65">
        <v>210</v>
      </c>
      <c r="AI72" s="142"/>
      <c r="AJ72" s="66">
        <v>210</v>
      </c>
      <c r="AK72" s="65">
        <v>219</v>
      </c>
      <c r="AL72" s="142"/>
      <c r="AM72" s="66">
        <v>219</v>
      </c>
      <c r="AN72" s="65">
        <v>219</v>
      </c>
      <c r="AO72" s="142"/>
      <c r="AP72" s="66">
        <v>219</v>
      </c>
      <c r="AQ72" s="65">
        <v>201</v>
      </c>
      <c r="AR72" s="142"/>
      <c r="AS72" s="66">
        <v>201</v>
      </c>
      <c r="AT72" s="65">
        <v>258</v>
      </c>
      <c r="AU72" s="142"/>
      <c r="AV72" s="66">
        <v>258</v>
      </c>
      <c r="AW72" s="65">
        <v>330</v>
      </c>
      <c r="AX72" s="142"/>
      <c r="AY72" s="66">
        <v>330</v>
      </c>
      <c r="AZ72" s="65">
        <v>211</v>
      </c>
      <c r="BA72" s="142"/>
      <c r="BB72" s="66">
        <v>211</v>
      </c>
      <c r="BC72" s="65">
        <v>236</v>
      </c>
      <c r="BD72" s="142"/>
      <c r="BE72" s="66">
        <v>236</v>
      </c>
      <c r="BF72" s="65">
        <v>159</v>
      </c>
      <c r="BG72" s="142"/>
      <c r="BH72" s="66">
        <v>159</v>
      </c>
      <c r="BI72" s="65">
        <v>135</v>
      </c>
      <c r="BJ72" s="142"/>
      <c r="BK72" s="66">
        <v>135</v>
      </c>
      <c r="BL72" s="65">
        <v>54</v>
      </c>
      <c r="BM72" s="142"/>
      <c r="BN72" s="66">
        <v>54</v>
      </c>
      <c r="BO72" s="65">
        <v>4</v>
      </c>
      <c r="BP72" s="142"/>
      <c r="BQ72" s="138">
        <v>4</v>
      </c>
    </row>
    <row r="73" spans="1:69" ht="33" customHeight="1" thickBot="1">
      <c r="A73" s="47"/>
      <c r="B73" s="75"/>
      <c r="C73" s="56" t="s">
        <v>2</v>
      </c>
      <c r="D73" s="141">
        <f>D71+D72</f>
        <v>7421</v>
      </c>
      <c r="E73" s="96">
        <v>45</v>
      </c>
      <c r="F73" s="96">
        <f t="shared" si="18"/>
        <v>7466</v>
      </c>
      <c r="G73" s="67">
        <v>346</v>
      </c>
      <c r="H73" s="143"/>
      <c r="I73" s="68">
        <v>346</v>
      </c>
      <c r="J73" s="67">
        <v>391</v>
      </c>
      <c r="K73" s="143"/>
      <c r="L73" s="68">
        <v>391</v>
      </c>
      <c r="M73" s="67">
        <v>329</v>
      </c>
      <c r="N73" s="143"/>
      <c r="O73" s="68">
        <v>329</v>
      </c>
      <c r="P73" s="67">
        <v>344</v>
      </c>
      <c r="Q73" s="143"/>
      <c r="R73" s="68">
        <v>344</v>
      </c>
      <c r="S73" s="67">
        <v>302</v>
      </c>
      <c r="T73" s="143"/>
      <c r="U73" s="68">
        <v>302</v>
      </c>
      <c r="V73" s="67">
        <v>251</v>
      </c>
      <c r="W73" s="143"/>
      <c r="X73" s="68">
        <v>251</v>
      </c>
      <c r="Y73" s="67">
        <v>346</v>
      </c>
      <c r="Z73" s="143"/>
      <c r="AA73" s="68">
        <v>346</v>
      </c>
      <c r="AB73" s="67">
        <v>443</v>
      </c>
      <c r="AC73" s="143"/>
      <c r="AD73" s="68">
        <v>443</v>
      </c>
      <c r="AE73" s="67">
        <v>455</v>
      </c>
      <c r="AF73" s="143"/>
      <c r="AG73" s="68">
        <v>455</v>
      </c>
      <c r="AH73" s="67">
        <v>447</v>
      </c>
      <c r="AI73" s="143"/>
      <c r="AJ73" s="68">
        <v>447</v>
      </c>
      <c r="AK73" s="67">
        <v>439</v>
      </c>
      <c r="AL73" s="143"/>
      <c r="AM73" s="68">
        <v>439</v>
      </c>
      <c r="AN73" s="67">
        <v>420</v>
      </c>
      <c r="AO73" s="143"/>
      <c r="AP73" s="68">
        <v>420</v>
      </c>
      <c r="AQ73" s="67">
        <v>412</v>
      </c>
      <c r="AR73" s="143"/>
      <c r="AS73" s="68">
        <v>412</v>
      </c>
      <c r="AT73" s="67">
        <v>509</v>
      </c>
      <c r="AU73" s="143"/>
      <c r="AV73" s="68">
        <v>509</v>
      </c>
      <c r="AW73" s="67">
        <v>644</v>
      </c>
      <c r="AX73" s="143"/>
      <c r="AY73" s="68">
        <v>644</v>
      </c>
      <c r="AZ73" s="67">
        <v>422</v>
      </c>
      <c r="BA73" s="143"/>
      <c r="BB73" s="68">
        <v>422</v>
      </c>
      <c r="BC73" s="67">
        <v>388</v>
      </c>
      <c r="BD73" s="143"/>
      <c r="BE73" s="68">
        <v>388</v>
      </c>
      <c r="BF73" s="67">
        <v>279</v>
      </c>
      <c r="BG73" s="143"/>
      <c r="BH73" s="68">
        <v>279</v>
      </c>
      <c r="BI73" s="67">
        <v>187</v>
      </c>
      <c r="BJ73" s="143"/>
      <c r="BK73" s="68">
        <v>187</v>
      </c>
      <c r="BL73" s="67">
        <v>62</v>
      </c>
      <c r="BM73" s="143"/>
      <c r="BN73" s="68">
        <v>62</v>
      </c>
      <c r="BO73" s="67">
        <v>5</v>
      </c>
      <c r="BP73" s="143"/>
      <c r="BQ73" s="139">
        <v>5</v>
      </c>
    </row>
    <row r="74" spans="2:6" ht="25.5" customHeight="1">
      <c r="B74" s="85" t="s">
        <v>74</v>
      </c>
      <c r="F74" s="140"/>
    </row>
    <row r="75" ht="25.5" customHeight="1">
      <c r="B75" s="85" t="s">
        <v>81</v>
      </c>
    </row>
    <row r="76" ht="16.5">
      <c r="B76" s="85" t="s">
        <v>82</v>
      </c>
    </row>
    <row r="77" spans="2:10" ht="16.5">
      <c r="B77" s="169"/>
      <c r="C77" s="169"/>
      <c r="D77" s="169"/>
      <c r="E77" s="169"/>
      <c r="F77" s="169"/>
      <c r="G77" s="170" t="s">
        <v>75</v>
      </c>
      <c r="H77" s="170"/>
      <c r="I77" s="170"/>
      <c r="J77" s="170"/>
    </row>
    <row r="78" spans="2:10" ht="42.75" customHeight="1">
      <c r="B78" s="169"/>
      <c r="C78" s="169"/>
      <c r="D78" s="169"/>
      <c r="E78" s="169"/>
      <c r="F78" s="169"/>
      <c r="G78" s="171" t="s">
        <v>76</v>
      </c>
      <c r="H78" s="172"/>
      <c r="I78" s="173" t="s">
        <v>77</v>
      </c>
      <c r="J78" s="174"/>
    </row>
    <row r="79" spans="2:10" ht="55.5" customHeight="1">
      <c r="B79" s="177" t="s">
        <v>84</v>
      </c>
      <c r="C79" s="178"/>
      <c r="D79" s="178"/>
      <c r="E79" s="178"/>
      <c r="F79" s="178"/>
      <c r="G79" s="176" t="s">
        <v>78</v>
      </c>
      <c r="H79" s="176"/>
      <c r="I79" s="176" t="s">
        <v>79</v>
      </c>
      <c r="J79" s="176"/>
    </row>
    <row r="80" spans="2:10" ht="55.5" customHeight="1">
      <c r="B80" s="176" t="s">
        <v>83</v>
      </c>
      <c r="C80" s="176"/>
      <c r="D80" s="176"/>
      <c r="E80" s="176"/>
      <c r="F80" s="176"/>
      <c r="G80" s="176" t="s">
        <v>78</v>
      </c>
      <c r="H80" s="176"/>
      <c r="I80" s="177" t="s">
        <v>80</v>
      </c>
      <c r="J80" s="178"/>
    </row>
    <row r="81" ht="16.5">
      <c r="B81" s="6"/>
    </row>
    <row r="82" ht="16.5">
      <c r="B82" s="6"/>
    </row>
    <row r="83" ht="16.5">
      <c r="B83" s="6"/>
    </row>
    <row r="84" ht="16.5">
      <c r="B84" s="6"/>
    </row>
    <row r="85" spans="2:15" ht="16.5">
      <c r="B85" s="6"/>
      <c r="O85" s="140"/>
    </row>
    <row r="86" spans="2:15" ht="16.5">
      <c r="B86" s="6"/>
      <c r="O86" s="144"/>
    </row>
    <row r="87" spans="2:15" ht="16.5">
      <c r="B87" s="6"/>
      <c r="O87" s="140"/>
    </row>
    <row r="88" ht="16.5">
      <c r="B88" s="6"/>
    </row>
    <row r="89" ht="16.5">
      <c r="B89" s="6"/>
    </row>
    <row r="90" ht="16.5">
      <c r="B90" s="6"/>
    </row>
    <row r="91" ht="16.5">
      <c r="B91" s="6"/>
    </row>
    <row r="92" ht="16.5">
      <c r="B92" s="6"/>
    </row>
    <row r="93" ht="16.5">
      <c r="B93" s="6"/>
    </row>
    <row r="94" ht="16.5">
      <c r="B94" s="6"/>
    </row>
    <row r="95" ht="16.5">
      <c r="B95" s="6"/>
    </row>
  </sheetData>
  <sheetProtection/>
  <mergeCells count="32">
    <mergeCell ref="G79:H79"/>
    <mergeCell ref="I79:J79"/>
    <mergeCell ref="G80:H80"/>
    <mergeCell ref="I80:J80"/>
    <mergeCell ref="B79:F79"/>
    <mergeCell ref="B80:F80"/>
    <mergeCell ref="BI6:BK6"/>
    <mergeCell ref="BL6:BN6"/>
    <mergeCell ref="B77:F78"/>
    <mergeCell ref="G77:J77"/>
    <mergeCell ref="G78:H78"/>
    <mergeCell ref="I78:J78"/>
    <mergeCell ref="G6:I6"/>
    <mergeCell ref="J6:L6"/>
    <mergeCell ref="BF6:BH6"/>
    <mergeCell ref="D6:F6"/>
    <mergeCell ref="BO6:BQ6"/>
    <mergeCell ref="S6:U6"/>
    <mergeCell ref="V6:X6"/>
    <mergeCell ref="Y6:AA6"/>
    <mergeCell ref="AB6:AD6"/>
    <mergeCell ref="BC6:BE6"/>
    <mergeCell ref="AK6:AM6"/>
    <mergeCell ref="AN6:AP6"/>
    <mergeCell ref="AE6:AG6"/>
    <mergeCell ref="AH6:AJ6"/>
    <mergeCell ref="AQ6:AS6"/>
    <mergeCell ref="AT6:AV6"/>
    <mergeCell ref="AW6:AY6"/>
    <mergeCell ref="AZ6:BB6"/>
    <mergeCell ref="M6:O6"/>
    <mergeCell ref="P6:R6"/>
  </mergeCells>
  <conditionalFormatting sqref="G67:BQ67 I65:I66 L65:L66 O65:O66 R65:R66 U65:U66 X65:X66 AA65:AA66 AD65:AD66 AG65:AG66 AJ65:AJ66 AM65:AM66 AP65:AP66 AS65:AS66 AV65:AV66 AY65:AY66 BB65:BB66 BE65:BE66 BH65:BH66 BK65:BK66 BN65:BN66 BQ65:BQ66 G37:BQ37 AM35:AM36 G19:BQ19 I17:I18 L17:L18 O17:O18 R17:R18 U17:U18 X17:X18 AA17:AA18 AD17:AD18 AG17:AG18 AJ17:AJ18 AM17:AM18 AP17:AP18 AS17:AS18 AV17:AV18 AY17:AY18 BB17:BB18 BE17:BE18 BH17:BH18 BK17:BK18 BN17:BN18 BQ17:BQ18 G22:BQ22 I20:I21 L20:L21 O20:O21 R20:R21 U20:U21 X20:X21 AA20:AA21 AD20:AD21 AG20:AG21 AJ20:AJ21 AM20:AM21 AP20:AP21 AS20:AS21 AV20:AV21 AY20:AY21 BB20:BB21 BH20:BH21 BE20:BE21 BK20:BK21 BN20:BN21 BQ20:BQ21 G25:BQ25 I23:I24 L23:L24 O23:O24 R23:R24 U23:U24 X23:X24 AA23:AA24 AD23:AD24 AG23:AG24 AJ23:AJ24 AM23:AM24 AP23:AP24 AS23:AS24 AV23:AV24 AY23:AY24 BB23:BB24 BE23:BE24 BH23:BH24 BK23:BK24 BN23:BN24 BQ23:BQ24 G28:BQ28 I26:I27 L26:L27 O26:O27 R26:R27 U26:U27 X26:X27 AA26:AA27 AD26:AD27 AG26:AG27 AJ26:AJ27 AM26:AM27 AP26:AP27 AS26:AS27 AV26:AV27 AY26:AY27 BB26:BB27 BE26:BE27 BH26:BH27 BK26:BK27 BN26:BN27 BQ26:BQ27 G31:BQ31 I29:I30 L29:L30 O29:O30 R29:R30 U29:U30 X29:X30 AA29:AA30 AD29:AD30 AG29:AG30 AJ29:AJ30 AM29:AM30 AP29:AP30 AS29:AS30 AV29:AV30 AY29:AY30 BB29:BB30 BE29:BE30 BH29:BH30 BK29:BK30 BN29:BN30 BQ29:BQ30 G34:BQ34 I32:I33 L32:L33 O32:O33 R32:R33 U32:U33 X32:X33 AA32:AA33 AD32:AD33 AG32:AG33 AJ32:AJ33 AM32:AM33 AP32:AP33 AS32:AS33 AV32:AV33 AY32:AY33 BB32:BB33 BE32:BE33 BH32:BH33 BK32:BK33 BN32:BN33 BQ32:BQ33 I35:I36 L35:L36 O35:O36 R35:R36 U35:U36 X35:X36 AA35:AA36 AD35:AD36 AG35:AG36 AJ35:AJ36 AP35:AP36 AS35:AS36 AV35:AV36 AY35:AY36 BB35:BB36 BE35:BE36 BH35:BH36 BK35:BK36 BN35:BN36 BQ35:BQ36 G40:BQ40 I38:I39 L38:L39 O38:O39 R38:R39 U38:U39 X38:X39 AA38:AA39 AD38:AD39 AG38:AG39 AJ38:AJ39 AM38:AM39 AP38:AP39 AS38:AS39 AV38:AV39 AY38:AY39 BB38:BB39 BE38:BE39 BH38:BH39 BK38:BK39 BN38:BN39 BQ38:BQ39 G43:BQ43 I41:I42 L41:L42 O41:O42 R41:R42 U41:U42 X41:X42 AA41:AA42 AD41:AD42 AG41:AG42 AJ41:AJ42 AM41:AM42 AP41:AP42 AS41:AS42 AV41:AV42 AY41:AY42 BB41:BB42 BE41:BE42 BH41:BH42 BK41:BK42 BN41:BN42 BQ41:BQ42 G46:BQ46 I44:I45 L44:L45 O44:O45 R44:R45 U44:U45 X44:X45 AA44:AA45 AD44:AD45 AG44:AG45 AJ44:AJ45 AM44:AM45 AP44:AP45 AS44:AS45 AV44:AV45 AY44:AY45 BB44:BB45 BE44:BE45 BH44:BH45 BK44:BK45 BN44:BN45 BQ44:BQ45 G49:BQ49 I47:I48 L47:L48 O47:O48 R47:R48 U47:U48 X47:X48 AA47:AA48 AD47:AD48 AG47:AG48 AJ47:AJ48 AM47:AM48 AP47:AP48 AS47:AS48 AV47:AV48 AY47:AY48 BB47:BB48 BE47:BE48 BH47:BH48 BK47:BK48 BN47:BN48 BQ47:BQ48 G52:BQ52 I50:I51 L50:L51 O50:O51 R50:R51 U50:U51 X50:X51 AA50:AA51 AD50:AD51 AG50:AG51 AJ50:AJ51 AM50:AM51 AP50:AP51 AS50:AS51 AV50:AV51 AY50:AY51 BB50:BB51 BE50:BE51 BH50:BH51 BK50:BK51 BN50:BN51 BQ50:BQ51 G55:BQ55 I53:I54 L53:L54 O53:O54 R53:R54 U53:U54 X53:X54 AA53:AA54 AD53:AD54 AG53:AG54 AJ53:AJ54 AM53:AM54 AP53:AP54 AS53:AS54 AV53:AV54 AY53:AY54 BB53:BB54 BE53:BE54 BH53:BH54 BK53:BK54 BN53:BN54 BQ53:BQ54 G58:BQ58 I56:I57 L56:L57 O56:O57 R56:R57 U56:U57 X56:X57 AA56:AA57 AD56:AD57 AG56:AG57 AJ56:AJ57 AM56:AM57 AP56:AP57 AS56:AS57 AV56:AV57 AY56:AY57 BB56:BB57 BE56:BE57 BH56:BH57 BK56:BK57 BN56:BN57 BQ56:BQ57 G61:BQ61 I59:I60 L59:L60 O59:O60 R59:R60 U59:U60 X59:X60 AA59:AA60 AD59:AD60 AG59:AG60 AJ59:AJ60 AM59:AM60 AP59:AP60 AS59:AS60 AV59:AV60 AY59:AY60 BB59:BB60 BE59:BE60 BH59:BH60 BK59:BK60 BN59:BN60 BQ59:BQ60 G64:BQ64 I62:I63 L62:L63 AS62:AS63 AV62:AV63 G70:BQ70 I68:I69 L68:L69 O68:O69 R68:R69 U68:U69 X68:X69 AA68:AA69 AD68:AD69 AG68:AG69 AJ68:AJ69 AM68:AM69 AP68:AP69 AS68:AS69 AV68:AV69 AY68:AY69 BB68:BB69 BE68:BE69 BH68:BH69 BK68:BK69 BN68:BN69 BQ68:BQ69 G73 I71:I72 L71:L72 O71:O72 R71:R72 U71:U72 X71:X72 AA71:AA72 AD71:AD72 AG71:AG72 AJ71:AJ72 AM71:AM72 AP71:AP72 AS71:AS72 AV71:AV72 AY71:AY72 BB71:BB72 BE71:BE72 BH71:BH72 BK71:BK72 BN71:BN72 O62:O63 R62:R63 U62:U63 X62:X63 AA62:AA63 AD62:AD63 AG62:AG63 AJ62:AJ63 AM62:AM63 AP62:AP63 AY62:AY63 BB62:BB63 BE62:BE63 BH62:BH63 BK62:BK63 BN62:BN63 BQ62:BQ63 I73:J73 L73:M73 O73:P73 R73:S73 U73:V73 X73:Y73 AA73:AB73 AD73:AE73 AG73:AH73 AJ73:AK73 AM73:AN73 AP73:AQ73 AS73:AT73 AV73:AW73 AY73:AZ73 BB73:BC73 BE73:BF73 BH73:BI73 BK73:BL73 BN73:BO73 BQ71:BQ73">
    <cfRule type="expression" priority="1996" dxfId="2" stopIfTrue="1">
      <formula>ISBLANK(G17)=TRUE</formula>
    </cfRule>
    <cfRule type="expression" priority="1997" dxfId="1" stopIfTrue="1">
      <formula>INDIRECT("第１の３表②!"&amp;CELL("address",BZ17))="×××"</formula>
    </cfRule>
    <cfRule type="expression" priority="1998" dxfId="0" stopIfTrue="1">
      <formula>INDIRECT("第１の３表②!"&amp;CELL("address",BZ17))="××"</formula>
    </cfRule>
    <cfRule type="expression" priority="1999" dxfId="1200" stopIfTrue="1">
      <formula>INDIRECT("第１の３表②!"&amp;CELL("address",BZ17))="×"</formula>
    </cfRule>
    <cfRule type="expression" priority="2000" dxfId="1201" stopIfTrue="1">
      <formula>ISBLANK(G17)=FALSE</formula>
    </cfRule>
  </conditionalFormatting>
  <conditionalFormatting sqref="BC17:BD18">
    <cfRule type="expression" priority="1991" dxfId="2" stopIfTrue="1">
      <formula>ISBLANK(BC17)=TRUE</formula>
    </cfRule>
    <cfRule type="expression" priority="1992" dxfId="1" stopIfTrue="1">
      <formula>INDIRECT("第１の３表②!"&amp;CELL("address",DV17))="×××"</formula>
    </cfRule>
    <cfRule type="expression" priority="1993" dxfId="0" stopIfTrue="1">
      <formula>INDIRECT("第１の３表②!"&amp;CELL("address",DV17))="××"</formula>
    </cfRule>
    <cfRule type="expression" priority="1994" dxfId="1200" stopIfTrue="1">
      <formula>INDIRECT("第１の３表②!"&amp;CELL("address",DV17))="×"</formula>
    </cfRule>
    <cfRule type="expression" priority="1995" dxfId="1201" stopIfTrue="1">
      <formula>ISBLANK(BC17)=FALSE</formula>
    </cfRule>
  </conditionalFormatting>
  <conditionalFormatting sqref="BF17:BG18">
    <cfRule type="expression" priority="1986" dxfId="2" stopIfTrue="1">
      <formula>ISBLANK(BF17)=TRUE</formula>
    </cfRule>
    <cfRule type="expression" priority="1987" dxfId="1" stopIfTrue="1">
      <formula>INDIRECT("第１の３表②!"&amp;CELL("address",DY17))="×××"</formula>
    </cfRule>
    <cfRule type="expression" priority="1988" dxfId="0" stopIfTrue="1">
      <formula>INDIRECT("第１の３表②!"&amp;CELL("address",DY17))="××"</formula>
    </cfRule>
    <cfRule type="expression" priority="1989" dxfId="1200" stopIfTrue="1">
      <formula>INDIRECT("第１の３表②!"&amp;CELL("address",DY17))="×"</formula>
    </cfRule>
    <cfRule type="expression" priority="1990" dxfId="1201" stopIfTrue="1">
      <formula>ISBLANK(BF17)=FALSE</formula>
    </cfRule>
  </conditionalFormatting>
  <conditionalFormatting sqref="BI17:BJ18">
    <cfRule type="expression" priority="1981" dxfId="2" stopIfTrue="1">
      <formula>ISBLANK(BI17)=TRUE</formula>
    </cfRule>
    <cfRule type="expression" priority="1982" dxfId="1" stopIfTrue="1">
      <formula>INDIRECT("第１の３表②!"&amp;CELL("address",EB17))="×××"</formula>
    </cfRule>
    <cfRule type="expression" priority="1983" dxfId="0" stopIfTrue="1">
      <formula>INDIRECT("第１の３表②!"&amp;CELL("address",EB17))="××"</formula>
    </cfRule>
    <cfRule type="expression" priority="1984" dxfId="1200" stopIfTrue="1">
      <formula>INDIRECT("第１の３表②!"&amp;CELL("address",EB17))="×"</formula>
    </cfRule>
    <cfRule type="expression" priority="1985" dxfId="1201" stopIfTrue="1">
      <formula>ISBLANK(BI17)=FALSE</formula>
    </cfRule>
  </conditionalFormatting>
  <conditionalFormatting sqref="BO26:BP27">
    <cfRule type="expression" priority="1976" dxfId="2" stopIfTrue="1">
      <formula>ISBLANK(BO26)=TRUE</formula>
    </cfRule>
    <cfRule type="expression" priority="1977" dxfId="1" stopIfTrue="1">
      <formula>INDIRECT("第１の３表②!"&amp;CELL("address",EH26))="×××"</formula>
    </cfRule>
    <cfRule type="expression" priority="1978" dxfId="0" stopIfTrue="1">
      <formula>INDIRECT("第１の３表②!"&amp;CELL("address",EH26))="××"</formula>
    </cfRule>
    <cfRule type="expression" priority="1979" dxfId="1200" stopIfTrue="1">
      <formula>INDIRECT("第１の３表②!"&amp;CELL("address",EH26))="×"</formula>
    </cfRule>
    <cfRule type="expression" priority="1980" dxfId="1201" stopIfTrue="1">
      <formula>ISBLANK(BO26)=FALSE</formula>
    </cfRule>
  </conditionalFormatting>
  <conditionalFormatting sqref="BI32:BJ33">
    <cfRule type="expression" priority="1971" dxfId="2" stopIfTrue="1">
      <formula>ISBLANK(BI32)=TRUE</formula>
    </cfRule>
    <cfRule type="expression" priority="1972" dxfId="1" stopIfTrue="1">
      <formula>INDIRECT("第１の３表②!"&amp;CELL("address",EB32))="×××"</formula>
    </cfRule>
    <cfRule type="expression" priority="1973" dxfId="0" stopIfTrue="1">
      <formula>INDIRECT("第１の３表②!"&amp;CELL("address",EB32))="××"</formula>
    </cfRule>
    <cfRule type="expression" priority="1974" dxfId="1200" stopIfTrue="1">
      <formula>INDIRECT("第１の３表②!"&amp;CELL("address",EB32))="×"</formula>
    </cfRule>
    <cfRule type="expression" priority="1975" dxfId="1201" stopIfTrue="1">
      <formula>ISBLANK(BI32)=FALSE</formula>
    </cfRule>
  </conditionalFormatting>
  <conditionalFormatting sqref="G17:H18">
    <cfRule type="expression" priority="1966" dxfId="2" stopIfTrue="1">
      <formula>ISBLANK(G17)=TRUE</formula>
    </cfRule>
    <cfRule type="expression" priority="1967" dxfId="1" stopIfTrue="1">
      <formula>INDIRECT("第１の３表②!"&amp;CELL("address",BZ17))="×××"</formula>
    </cfRule>
    <cfRule type="expression" priority="1968" dxfId="0" stopIfTrue="1">
      <formula>INDIRECT("第１の３表②!"&amp;CELL("address",BZ17))="××"</formula>
    </cfRule>
    <cfRule type="expression" priority="1969" dxfId="1200" stopIfTrue="1">
      <formula>INDIRECT("第１の３表②!"&amp;CELL("address",BZ17))="×"</formula>
    </cfRule>
    <cfRule type="expression" priority="1970" dxfId="1201" stopIfTrue="1">
      <formula>ISBLANK(G17)=FALSE</formula>
    </cfRule>
  </conditionalFormatting>
  <conditionalFormatting sqref="J17:K18">
    <cfRule type="expression" priority="1961" dxfId="2" stopIfTrue="1">
      <formula>ISBLANK(J17)=TRUE</formula>
    </cfRule>
    <cfRule type="expression" priority="1962" dxfId="1" stopIfTrue="1">
      <formula>INDIRECT("第１の３表②!"&amp;CELL("address",CC17))="×××"</formula>
    </cfRule>
    <cfRule type="expression" priority="1963" dxfId="0" stopIfTrue="1">
      <formula>INDIRECT("第１の３表②!"&amp;CELL("address",CC17))="××"</formula>
    </cfRule>
    <cfRule type="expression" priority="1964" dxfId="1200" stopIfTrue="1">
      <formula>INDIRECT("第１の３表②!"&amp;CELL("address",CC17))="×"</formula>
    </cfRule>
    <cfRule type="expression" priority="1965" dxfId="1201" stopIfTrue="1">
      <formula>ISBLANK(J17)=FALSE</formula>
    </cfRule>
  </conditionalFormatting>
  <conditionalFormatting sqref="M17:N18">
    <cfRule type="expression" priority="1956" dxfId="2" stopIfTrue="1">
      <formula>ISBLANK(M17)=TRUE</formula>
    </cfRule>
    <cfRule type="expression" priority="1957" dxfId="1" stopIfTrue="1">
      <formula>INDIRECT("第１の３表②!"&amp;CELL("address",CF17))="×××"</formula>
    </cfRule>
    <cfRule type="expression" priority="1958" dxfId="0" stopIfTrue="1">
      <formula>INDIRECT("第１の３表②!"&amp;CELL("address",CF17))="××"</formula>
    </cfRule>
    <cfRule type="expression" priority="1959" dxfId="1200" stopIfTrue="1">
      <formula>INDIRECT("第１の３表②!"&amp;CELL("address",CF17))="×"</formula>
    </cfRule>
    <cfRule type="expression" priority="1960" dxfId="1201" stopIfTrue="1">
      <formula>ISBLANK(M17)=FALSE</formula>
    </cfRule>
  </conditionalFormatting>
  <conditionalFormatting sqref="P17:Q18">
    <cfRule type="expression" priority="1951" dxfId="2" stopIfTrue="1">
      <formula>ISBLANK(P17)=TRUE</formula>
    </cfRule>
    <cfRule type="expression" priority="1952" dxfId="1" stopIfTrue="1">
      <formula>INDIRECT("第１の３表②!"&amp;CELL("address",CI17))="×××"</formula>
    </cfRule>
    <cfRule type="expression" priority="1953" dxfId="0" stopIfTrue="1">
      <formula>INDIRECT("第１の３表②!"&amp;CELL("address",CI17))="××"</formula>
    </cfRule>
    <cfRule type="expression" priority="1954" dxfId="1200" stopIfTrue="1">
      <formula>INDIRECT("第１の３表②!"&amp;CELL("address",CI17))="×"</formula>
    </cfRule>
    <cfRule type="expression" priority="1955" dxfId="1201" stopIfTrue="1">
      <formula>ISBLANK(P17)=FALSE</formula>
    </cfRule>
  </conditionalFormatting>
  <conditionalFormatting sqref="S17:T18">
    <cfRule type="expression" priority="1946" dxfId="2" stopIfTrue="1">
      <formula>ISBLANK(S17)=TRUE</formula>
    </cfRule>
    <cfRule type="expression" priority="1947" dxfId="1" stopIfTrue="1">
      <formula>INDIRECT("第１の３表②!"&amp;CELL("address",CL17))="×××"</formula>
    </cfRule>
    <cfRule type="expression" priority="1948" dxfId="0" stopIfTrue="1">
      <formula>INDIRECT("第１の３表②!"&amp;CELL("address",CL17))="××"</formula>
    </cfRule>
    <cfRule type="expression" priority="1949" dxfId="1200" stopIfTrue="1">
      <formula>INDIRECT("第１の３表②!"&amp;CELL("address",CL17))="×"</formula>
    </cfRule>
    <cfRule type="expression" priority="1950" dxfId="1201" stopIfTrue="1">
      <formula>ISBLANK(S17)=FALSE</formula>
    </cfRule>
  </conditionalFormatting>
  <conditionalFormatting sqref="V17:W18">
    <cfRule type="expression" priority="1941" dxfId="2" stopIfTrue="1">
      <formula>ISBLANK(V17)=TRUE</formula>
    </cfRule>
    <cfRule type="expression" priority="1942" dxfId="1" stopIfTrue="1">
      <formula>INDIRECT("第１の３表②!"&amp;CELL("address",CO17))="×××"</formula>
    </cfRule>
    <cfRule type="expression" priority="1943" dxfId="0" stopIfTrue="1">
      <formula>INDIRECT("第１の３表②!"&amp;CELL("address",CO17))="××"</formula>
    </cfRule>
    <cfRule type="expression" priority="1944" dxfId="1200" stopIfTrue="1">
      <formula>INDIRECT("第１の３表②!"&amp;CELL("address",CO17))="×"</formula>
    </cfRule>
    <cfRule type="expression" priority="1945" dxfId="1201" stopIfTrue="1">
      <formula>ISBLANK(V17)=FALSE</formula>
    </cfRule>
  </conditionalFormatting>
  <conditionalFormatting sqref="Y17:Z18">
    <cfRule type="expression" priority="1936" dxfId="2" stopIfTrue="1">
      <formula>ISBLANK(Y17)=TRUE</formula>
    </cfRule>
    <cfRule type="expression" priority="1937" dxfId="1" stopIfTrue="1">
      <formula>INDIRECT("第１の３表②!"&amp;CELL("address",CR17))="×××"</formula>
    </cfRule>
    <cfRule type="expression" priority="1938" dxfId="0" stopIfTrue="1">
      <formula>INDIRECT("第１の３表②!"&amp;CELL("address",CR17))="××"</formula>
    </cfRule>
    <cfRule type="expression" priority="1939" dxfId="1200" stopIfTrue="1">
      <formula>INDIRECT("第１の３表②!"&amp;CELL("address",CR17))="×"</formula>
    </cfRule>
    <cfRule type="expression" priority="1940" dxfId="1201" stopIfTrue="1">
      <formula>ISBLANK(Y17)=FALSE</formula>
    </cfRule>
  </conditionalFormatting>
  <conditionalFormatting sqref="AB17:AC18">
    <cfRule type="expression" priority="1931" dxfId="2" stopIfTrue="1">
      <formula>ISBLANK(AB17)=TRUE</formula>
    </cfRule>
    <cfRule type="expression" priority="1932" dxfId="1" stopIfTrue="1">
      <formula>INDIRECT("第１の３表②!"&amp;CELL("address",CU17))="×××"</formula>
    </cfRule>
    <cfRule type="expression" priority="1933" dxfId="0" stopIfTrue="1">
      <formula>INDIRECT("第１の３表②!"&amp;CELL("address",CU17))="××"</formula>
    </cfRule>
    <cfRule type="expression" priority="1934" dxfId="1200" stopIfTrue="1">
      <formula>INDIRECT("第１の３表②!"&amp;CELL("address",CU17))="×"</formula>
    </cfRule>
    <cfRule type="expression" priority="1935" dxfId="1201" stopIfTrue="1">
      <formula>ISBLANK(AB17)=FALSE</formula>
    </cfRule>
  </conditionalFormatting>
  <conditionalFormatting sqref="AE17:AF18">
    <cfRule type="expression" priority="1926" dxfId="2" stopIfTrue="1">
      <formula>ISBLANK(AE17)=TRUE</formula>
    </cfRule>
    <cfRule type="expression" priority="1927" dxfId="1" stopIfTrue="1">
      <formula>INDIRECT("第１の３表②!"&amp;CELL("address",CX17))="×××"</formula>
    </cfRule>
    <cfRule type="expression" priority="1928" dxfId="0" stopIfTrue="1">
      <formula>INDIRECT("第１の３表②!"&amp;CELL("address",CX17))="××"</formula>
    </cfRule>
    <cfRule type="expression" priority="1929" dxfId="1200" stopIfTrue="1">
      <formula>INDIRECT("第１の３表②!"&amp;CELL("address",CX17))="×"</formula>
    </cfRule>
    <cfRule type="expression" priority="1930" dxfId="1201" stopIfTrue="1">
      <formula>ISBLANK(AE17)=FALSE</formula>
    </cfRule>
  </conditionalFormatting>
  <conditionalFormatting sqref="AH17:AI18">
    <cfRule type="expression" priority="1921" dxfId="2" stopIfTrue="1">
      <formula>ISBLANK(AH17)=TRUE</formula>
    </cfRule>
    <cfRule type="expression" priority="1922" dxfId="1" stopIfTrue="1">
      <formula>INDIRECT("第１の３表②!"&amp;CELL("address",DA17))="×××"</formula>
    </cfRule>
    <cfRule type="expression" priority="1923" dxfId="0" stopIfTrue="1">
      <formula>INDIRECT("第１の３表②!"&amp;CELL("address",DA17))="××"</formula>
    </cfRule>
    <cfRule type="expression" priority="1924" dxfId="1200" stopIfTrue="1">
      <formula>INDIRECT("第１の３表②!"&amp;CELL("address",DA17))="×"</formula>
    </cfRule>
    <cfRule type="expression" priority="1925" dxfId="1201" stopIfTrue="1">
      <formula>ISBLANK(AH17)=FALSE</formula>
    </cfRule>
  </conditionalFormatting>
  <conditionalFormatting sqref="AK17:AL18">
    <cfRule type="expression" priority="1916" dxfId="2" stopIfTrue="1">
      <formula>ISBLANK(AK17)=TRUE</formula>
    </cfRule>
    <cfRule type="expression" priority="1917" dxfId="1" stopIfTrue="1">
      <formula>INDIRECT("第１の３表②!"&amp;CELL("address",DD17))="×××"</formula>
    </cfRule>
    <cfRule type="expression" priority="1918" dxfId="0" stopIfTrue="1">
      <formula>INDIRECT("第１の３表②!"&amp;CELL("address",DD17))="××"</formula>
    </cfRule>
    <cfRule type="expression" priority="1919" dxfId="1200" stopIfTrue="1">
      <formula>INDIRECT("第１の３表②!"&amp;CELL("address",DD17))="×"</formula>
    </cfRule>
    <cfRule type="expression" priority="1920" dxfId="1201" stopIfTrue="1">
      <formula>ISBLANK(AK17)=FALSE</formula>
    </cfRule>
  </conditionalFormatting>
  <conditionalFormatting sqref="AN17:AO18">
    <cfRule type="expression" priority="1911" dxfId="2" stopIfTrue="1">
      <formula>ISBLANK(AN17)=TRUE</formula>
    </cfRule>
    <cfRule type="expression" priority="1912" dxfId="1" stopIfTrue="1">
      <formula>INDIRECT("第１の３表②!"&amp;CELL("address",DG17))="×××"</formula>
    </cfRule>
    <cfRule type="expression" priority="1913" dxfId="0" stopIfTrue="1">
      <formula>INDIRECT("第１の３表②!"&amp;CELL("address",DG17))="××"</formula>
    </cfRule>
    <cfRule type="expression" priority="1914" dxfId="1200" stopIfTrue="1">
      <formula>INDIRECT("第１の３表②!"&amp;CELL("address",DG17))="×"</formula>
    </cfRule>
    <cfRule type="expression" priority="1915" dxfId="1201" stopIfTrue="1">
      <formula>ISBLANK(AN17)=FALSE</formula>
    </cfRule>
  </conditionalFormatting>
  <conditionalFormatting sqref="AQ17:AR18">
    <cfRule type="expression" priority="1906" dxfId="2" stopIfTrue="1">
      <formula>ISBLANK(AQ17)=TRUE</formula>
    </cfRule>
    <cfRule type="expression" priority="1907" dxfId="1" stopIfTrue="1">
      <formula>INDIRECT("第１の３表②!"&amp;CELL("address",DJ17))="×××"</formula>
    </cfRule>
    <cfRule type="expression" priority="1908" dxfId="0" stopIfTrue="1">
      <formula>INDIRECT("第１の３表②!"&amp;CELL("address",DJ17))="××"</formula>
    </cfRule>
    <cfRule type="expression" priority="1909" dxfId="1200" stopIfTrue="1">
      <formula>INDIRECT("第１の３表②!"&amp;CELL("address",DJ17))="×"</formula>
    </cfRule>
    <cfRule type="expression" priority="1910" dxfId="1201" stopIfTrue="1">
      <formula>ISBLANK(AQ17)=FALSE</formula>
    </cfRule>
  </conditionalFormatting>
  <conditionalFormatting sqref="AT17:AU18">
    <cfRule type="expression" priority="1901" dxfId="2" stopIfTrue="1">
      <formula>ISBLANK(AT17)=TRUE</formula>
    </cfRule>
    <cfRule type="expression" priority="1902" dxfId="1" stopIfTrue="1">
      <formula>INDIRECT("第１の３表②!"&amp;CELL("address",DM17))="×××"</formula>
    </cfRule>
    <cfRule type="expression" priority="1903" dxfId="0" stopIfTrue="1">
      <formula>INDIRECT("第１の３表②!"&amp;CELL("address",DM17))="××"</formula>
    </cfRule>
    <cfRule type="expression" priority="1904" dxfId="1200" stopIfTrue="1">
      <formula>INDIRECT("第１の３表②!"&amp;CELL("address",DM17))="×"</formula>
    </cfRule>
    <cfRule type="expression" priority="1905" dxfId="1201" stopIfTrue="1">
      <formula>ISBLANK(AT17)=FALSE</formula>
    </cfRule>
  </conditionalFormatting>
  <conditionalFormatting sqref="AZ17:BA18">
    <cfRule type="expression" priority="1896" dxfId="2" stopIfTrue="1">
      <formula>ISBLANK(AZ17)=TRUE</formula>
    </cfRule>
    <cfRule type="expression" priority="1897" dxfId="1" stopIfTrue="1">
      <formula>INDIRECT("第１の３表②!"&amp;CELL("address",DS17))="×××"</formula>
    </cfRule>
    <cfRule type="expression" priority="1898" dxfId="0" stopIfTrue="1">
      <formula>INDIRECT("第１の３表②!"&amp;CELL("address",DS17))="××"</formula>
    </cfRule>
    <cfRule type="expression" priority="1899" dxfId="1200" stopIfTrue="1">
      <formula>INDIRECT("第１の３表②!"&amp;CELL("address",DS17))="×"</formula>
    </cfRule>
    <cfRule type="expression" priority="1900" dxfId="1201" stopIfTrue="1">
      <formula>ISBLANK(AZ17)=FALSE</formula>
    </cfRule>
  </conditionalFormatting>
  <conditionalFormatting sqref="AW17:AX18">
    <cfRule type="expression" priority="1891" dxfId="2" stopIfTrue="1">
      <formula>ISBLANK(AW17)=TRUE</formula>
    </cfRule>
    <cfRule type="expression" priority="1892" dxfId="1" stopIfTrue="1">
      <formula>INDIRECT("第１の３表②!"&amp;CELL("address",DP17))="×××"</formula>
    </cfRule>
    <cfRule type="expression" priority="1893" dxfId="0" stopIfTrue="1">
      <formula>INDIRECT("第１の３表②!"&amp;CELL("address",DP17))="××"</formula>
    </cfRule>
    <cfRule type="expression" priority="1894" dxfId="1200" stopIfTrue="1">
      <formula>INDIRECT("第１の３表②!"&amp;CELL("address",DP17))="×"</formula>
    </cfRule>
    <cfRule type="expression" priority="1895" dxfId="1201" stopIfTrue="1">
      <formula>ISBLANK(AW17)=FALSE</formula>
    </cfRule>
  </conditionalFormatting>
  <conditionalFormatting sqref="BL17:BM18">
    <cfRule type="expression" priority="1886" dxfId="2" stopIfTrue="1">
      <formula>ISBLANK(BL17)=TRUE</formula>
    </cfRule>
    <cfRule type="expression" priority="1887" dxfId="1" stopIfTrue="1">
      <formula>INDIRECT("第１の３表②!"&amp;CELL("address",EE17))="×××"</formula>
    </cfRule>
    <cfRule type="expression" priority="1888" dxfId="0" stopIfTrue="1">
      <formula>INDIRECT("第１の３表②!"&amp;CELL("address",EE17))="××"</formula>
    </cfRule>
    <cfRule type="expression" priority="1889" dxfId="1200" stopIfTrue="1">
      <formula>INDIRECT("第１の３表②!"&amp;CELL("address",EE17))="×"</formula>
    </cfRule>
    <cfRule type="expression" priority="1890" dxfId="1201" stopIfTrue="1">
      <formula>ISBLANK(BL17)=FALSE</formula>
    </cfRule>
  </conditionalFormatting>
  <conditionalFormatting sqref="BO17:BP18">
    <cfRule type="expression" priority="1881" dxfId="2" stopIfTrue="1">
      <formula>ISBLANK(BO17)=TRUE</formula>
    </cfRule>
    <cfRule type="expression" priority="1882" dxfId="1" stopIfTrue="1">
      <formula>INDIRECT("第１の３表②!"&amp;CELL("address",EH17))="×××"</formula>
    </cfRule>
    <cfRule type="expression" priority="1883" dxfId="0" stopIfTrue="1">
      <formula>INDIRECT("第１の３表②!"&amp;CELL("address",EH17))="××"</formula>
    </cfRule>
    <cfRule type="expression" priority="1884" dxfId="1200" stopIfTrue="1">
      <formula>INDIRECT("第１の３表②!"&amp;CELL("address",EH17))="×"</formula>
    </cfRule>
    <cfRule type="expression" priority="1885" dxfId="1201" stopIfTrue="1">
      <formula>ISBLANK(BO17)=FALSE</formula>
    </cfRule>
  </conditionalFormatting>
  <conditionalFormatting sqref="G20:H21">
    <cfRule type="expression" priority="1876" dxfId="2" stopIfTrue="1">
      <formula>ISBLANK(G20)=TRUE</formula>
    </cfRule>
    <cfRule type="expression" priority="1877" dxfId="1" stopIfTrue="1">
      <formula>INDIRECT("第１の３表②!"&amp;CELL("address",BZ20))="×××"</formula>
    </cfRule>
    <cfRule type="expression" priority="1878" dxfId="0" stopIfTrue="1">
      <formula>INDIRECT("第１の３表②!"&amp;CELL("address",BZ20))="××"</formula>
    </cfRule>
    <cfRule type="expression" priority="1879" dxfId="1200" stopIfTrue="1">
      <formula>INDIRECT("第１の３表②!"&amp;CELL("address",BZ20))="×"</formula>
    </cfRule>
    <cfRule type="expression" priority="1880" dxfId="1201" stopIfTrue="1">
      <formula>ISBLANK(G20)=FALSE</formula>
    </cfRule>
  </conditionalFormatting>
  <conditionalFormatting sqref="J20:K21">
    <cfRule type="expression" priority="1871" dxfId="2" stopIfTrue="1">
      <formula>ISBLANK(J20)=TRUE</formula>
    </cfRule>
    <cfRule type="expression" priority="1872" dxfId="1" stopIfTrue="1">
      <formula>INDIRECT("第１の３表②!"&amp;CELL("address",CC20))="×××"</formula>
    </cfRule>
    <cfRule type="expression" priority="1873" dxfId="0" stopIfTrue="1">
      <formula>INDIRECT("第１の３表②!"&amp;CELL("address",CC20))="××"</formula>
    </cfRule>
    <cfRule type="expression" priority="1874" dxfId="1200" stopIfTrue="1">
      <formula>INDIRECT("第１の３表②!"&amp;CELL("address",CC20))="×"</formula>
    </cfRule>
    <cfRule type="expression" priority="1875" dxfId="1201" stopIfTrue="1">
      <formula>ISBLANK(J20)=FALSE</formula>
    </cfRule>
  </conditionalFormatting>
  <conditionalFormatting sqref="M20:N21">
    <cfRule type="expression" priority="1866" dxfId="2" stopIfTrue="1">
      <formula>ISBLANK(M20)=TRUE</formula>
    </cfRule>
    <cfRule type="expression" priority="1867" dxfId="1" stopIfTrue="1">
      <formula>INDIRECT("第１の３表②!"&amp;CELL("address",CF20))="×××"</formula>
    </cfRule>
    <cfRule type="expression" priority="1868" dxfId="0" stopIfTrue="1">
      <formula>INDIRECT("第１の３表②!"&amp;CELL("address",CF20))="××"</formula>
    </cfRule>
    <cfRule type="expression" priority="1869" dxfId="1200" stopIfTrue="1">
      <formula>INDIRECT("第１の３表②!"&amp;CELL("address",CF20))="×"</formula>
    </cfRule>
    <cfRule type="expression" priority="1870" dxfId="1201" stopIfTrue="1">
      <formula>ISBLANK(M20)=FALSE</formula>
    </cfRule>
  </conditionalFormatting>
  <conditionalFormatting sqref="P20:Q21">
    <cfRule type="expression" priority="1861" dxfId="2" stopIfTrue="1">
      <formula>ISBLANK(P20)=TRUE</formula>
    </cfRule>
    <cfRule type="expression" priority="1862" dxfId="1" stopIfTrue="1">
      <formula>INDIRECT("第１の３表②!"&amp;CELL("address",CI20))="×××"</formula>
    </cfRule>
    <cfRule type="expression" priority="1863" dxfId="0" stopIfTrue="1">
      <formula>INDIRECT("第１の３表②!"&amp;CELL("address",CI20))="××"</formula>
    </cfRule>
    <cfRule type="expression" priority="1864" dxfId="1200" stopIfTrue="1">
      <formula>INDIRECT("第１の３表②!"&amp;CELL("address",CI20))="×"</formula>
    </cfRule>
    <cfRule type="expression" priority="1865" dxfId="1201" stopIfTrue="1">
      <formula>ISBLANK(P20)=FALSE</formula>
    </cfRule>
  </conditionalFormatting>
  <conditionalFormatting sqref="S20:T21">
    <cfRule type="expression" priority="1856" dxfId="2" stopIfTrue="1">
      <formula>ISBLANK(S20)=TRUE</formula>
    </cfRule>
    <cfRule type="expression" priority="1857" dxfId="1" stopIfTrue="1">
      <formula>INDIRECT("第１の３表②!"&amp;CELL("address",CL20))="×××"</formula>
    </cfRule>
    <cfRule type="expression" priority="1858" dxfId="0" stopIfTrue="1">
      <formula>INDIRECT("第１の３表②!"&amp;CELL("address",CL20))="××"</formula>
    </cfRule>
    <cfRule type="expression" priority="1859" dxfId="1200" stopIfTrue="1">
      <formula>INDIRECT("第１の３表②!"&amp;CELL("address",CL20))="×"</formula>
    </cfRule>
    <cfRule type="expression" priority="1860" dxfId="1201" stopIfTrue="1">
      <formula>ISBLANK(S20)=FALSE</formula>
    </cfRule>
  </conditionalFormatting>
  <conditionalFormatting sqref="V20:W21">
    <cfRule type="expression" priority="1851" dxfId="2" stopIfTrue="1">
      <formula>ISBLANK(V20)=TRUE</formula>
    </cfRule>
    <cfRule type="expression" priority="1852" dxfId="1" stopIfTrue="1">
      <formula>INDIRECT("第１の３表②!"&amp;CELL("address",CO20))="×××"</formula>
    </cfRule>
    <cfRule type="expression" priority="1853" dxfId="0" stopIfTrue="1">
      <formula>INDIRECT("第１の３表②!"&amp;CELL("address",CO20))="××"</formula>
    </cfRule>
    <cfRule type="expression" priority="1854" dxfId="1200" stopIfTrue="1">
      <formula>INDIRECT("第１の３表②!"&amp;CELL("address",CO20))="×"</formula>
    </cfRule>
    <cfRule type="expression" priority="1855" dxfId="1201" stopIfTrue="1">
      <formula>ISBLANK(V20)=FALSE</formula>
    </cfRule>
  </conditionalFormatting>
  <conditionalFormatting sqref="Y20:Z21">
    <cfRule type="expression" priority="1846" dxfId="2" stopIfTrue="1">
      <formula>ISBLANK(Y20)=TRUE</formula>
    </cfRule>
    <cfRule type="expression" priority="1847" dxfId="1" stopIfTrue="1">
      <formula>INDIRECT("第１の３表②!"&amp;CELL("address",CR20))="×××"</formula>
    </cfRule>
    <cfRule type="expression" priority="1848" dxfId="0" stopIfTrue="1">
      <formula>INDIRECT("第１の３表②!"&amp;CELL("address",CR20))="××"</formula>
    </cfRule>
    <cfRule type="expression" priority="1849" dxfId="1200" stopIfTrue="1">
      <formula>INDIRECT("第１の３表②!"&amp;CELL("address",CR20))="×"</formula>
    </cfRule>
    <cfRule type="expression" priority="1850" dxfId="1201" stopIfTrue="1">
      <formula>ISBLANK(Y20)=FALSE</formula>
    </cfRule>
  </conditionalFormatting>
  <conditionalFormatting sqref="AB20:AC21">
    <cfRule type="expression" priority="1841" dxfId="2" stopIfTrue="1">
      <formula>ISBLANK(AB20)=TRUE</formula>
    </cfRule>
    <cfRule type="expression" priority="1842" dxfId="1" stopIfTrue="1">
      <formula>INDIRECT("第１の３表②!"&amp;CELL("address",CU20))="×××"</formula>
    </cfRule>
    <cfRule type="expression" priority="1843" dxfId="0" stopIfTrue="1">
      <formula>INDIRECT("第１の３表②!"&amp;CELL("address",CU20))="××"</formula>
    </cfRule>
    <cfRule type="expression" priority="1844" dxfId="1200" stopIfTrue="1">
      <formula>INDIRECT("第１の３表②!"&amp;CELL("address",CU20))="×"</formula>
    </cfRule>
    <cfRule type="expression" priority="1845" dxfId="1201" stopIfTrue="1">
      <formula>ISBLANK(AB20)=FALSE</formula>
    </cfRule>
  </conditionalFormatting>
  <conditionalFormatting sqref="AE20:AF21">
    <cfRule type="expression" priority="1836" dxfId="2" stopIfTrue="1">
      <formula>ISBLANK(AE20)=TRUE</formula>
    </cfRule>
    <cfRule type="expression" priority="1837" dxfId="1" stopIfTrue="1">
      <formula>INDIRECT("第１の３表②!"&amp;CELL("address",CX20))="×××"</formula>
    </cfRule>
    <cfRule type="expression" priority="1838" dxfId="0" stopIfTrue="1">
      <formula>INDIRECT("第１の３表②!"&amp;CELL("address",CX20))="××"</formula>
    </cfRule>
    <cfRule type="expression" priority="1839" dxfId="1200" stopIfTrue="1">
      <formula>INDIRECT("第１の３表②!"&amp;CELL("address",CX20))="×"</formula>
    </cfRule>
    <cfRule type="expression" priority="1840" dxfId="1201" stopIfTrue="1">
      <formula>ISBLANK(AE20)=FALSE</formula>
    </cfRule>
  </conditionalFormatting>
  <conditionalFormatting sqref="AH20:AI21">
    <cfRule type="expression" priority="1831" dxfId="2" stopIfTrue="1">
      <formula>ISBLANK(AH20)=TRUE</formula>
    </cfRule>
    <cfRule type="expression" priority="1832" dxfId="1" stopIfTrue="1">
      <formula>INDIRECT("第１の３表②!"&amp;CELL("address",DA20))="×××"</formula>
    </cfRule>
    <cfRule type="expression" priority="1833" dxfId="0" stopIfTrue="1">
      <formula>INDIRECT("第１の３表②!"&amp;CELL("address",DA20))="××"</formula>
    </cfRule>
    <cfRule type="expression" priority="1834" dxfId="1200" stopIfTrue="1">
      <formula>INDIRECT("第１の３表②!"&amp;CELL("address",DA20))="×"</formula>
    </cfRule>
    <cfRule type="expression" priority="1835" dxfId="1201" stopIfTrue="1">
      <formula>ISBLANK(AH20)=FALSE</formula>
    </cfRule>
  </conditionalFormatting>
  <conditionalFormatting sqref="AK20:AL21">
    <cfRule type="expression" priority="1826" dxfId="2" stopIfTrue="1">
      <formula>ISBLANK(AK20)=TRUE</formula>
    </cfRule>
    <cfRule type="expression" priority="1827" dxfId="1" stopIfTrue="1">
      <formula>INDIRECT("第１の３表②!"&amp;CELL("address",DD20))="×××"</formula>
    </cfRule>
    <cfRule type="expression" priority="1828" dxfId="0" stopIfTrue="1">
      <formula>INDIRECT("第１の３表②!"&amp;CELL("address",DD20))="××"</formula>
    </cfRule>
    <cfRule type="expression" priority="1829" dxfId="1200" stopIfTrue="1">
      <formula>INDIRECT("第１の３表②!"&amp;CELL("address",DD20))="×"</formula>
    </cfRule>
    <cfRule type="expression" priority="1830" dxfId="1201" stopIfTrue="1">
      <formula>ISBLANK(AK20)=FALSE</formula>
    </cfRule>
  </conditionalFormatting>
  <conditionalFormatting sqref="AN20:AO21">
    <cfRule type="expression" priority="1821" dxfId="2" stopIfTrue="1">
      <formula>ISBLANK(AN20)=TRUE</formula>
    </cfRule>
    <cfRule type="expression" priority="1822" dxfId="1" stopIfTrue="1">
      <formula>INDIRECT("第１の３表②!"&amp;CELL("address",DG20))="×××"</formula>
    </cfRule>
    <cfRule type="expression" priority="1823" dxfId="0" stopIfTrue="1">
      <formula>INDIRECT("第１の３表②!"&amp;CELL("address",DG20))="××"</formula>
    </cfRule>
    <cfRule type="expression" priority="1824" dxfId="1200" stopIfTrue="1">
      <formula>INDIRECT("第１の３表②!"&amp;CELL("address",DG20))="×"</formula>
    </cfRule>
    <cfRule type="expression" priority="1825" dxfId="1201" stopIfTrue="1">
      <formula>ISBLANK(AN20)=FALSE</formula>
    </cfRule>
  </conditionalFormatting>
  <conditionalFormatting sqref="AQ20:AR21">
    <cfRule type="expression" priority="1816" dxfId="2" stopIfTrue="1">
      <formula>ISBLANK(AQ20)=TRUE</formula>
    </cfRule>
    <cfRule type="expression" priority="1817" dxfId="1" stopIfTrue="1">
      <formula>INDIRECT("第１の３表②!"&amp;CELL("address",DJ20))="×××"</formula>
    </cfRule>
    <cfRule type="expression" priority="1818" dxfId="0" stopIfTrue="1">
      <formula>INDIRECT("第１の３表②!"&amp;CELL("address",DJ20))="××"</formula>
    </cfRule>
    <cfRule type="expression" priority="1819" dxfId="1200" stopIfTrue="1">
      <formula>INDIRECT("第１の３表②!"&amp;CELL("address",DJ20))="×"</formula>
    </cfRule>
    <cfRule type="expression" priority="1820" dxfId="1201" stopIfTrue="1">
      <formula>ISBLANK(AQ20)=FALSE</formula>
    </cfRule>
  </conditionalFormatting>
  <conditionalFormatting sqref="AT20:AU21">
    <cfRule type="expression" priority="1811" dxfId="2" stopIfTrue="1">
      <formula>ISBLANK(AT20)=TRUE</formula>
    </cfRule>
    <cfRule type="expression" priority="1812" dxfId="1" stopIfTrue="1">
      <formula>INDIRECT("第１の３表②!"&amp;CELL("address",DM20))="×××"</formula>
    </cfRule>
    <cfRule type="expression" priority="1813" dxfId="0" stopIfTrue="1">
      <formula>INDIRECT("第１の３表②!"&amp;CELL("address",DM20))="××"</formula>
    </cfRule>
    <cfRule type="expression" priority="1814" dxfId="1200" stopIfTrue="1">
      <formula>INDIRECT("第１の３表②!"&amp;CELL("address",DM20))="×"</formula>
    </cfRule>
    <cfRule type="expression" priority="1815" dxfId="1201" stopIfTrue="1">
      <formula>ISBLANK(AT20)=FALSE</formula>
    </cfRule>
  </conditionalFormatting>
  <conditionalFormatting sqref="AW20:AX21">
    <cfRule type="expression" priority="1806" dxfId="2" stopIfTrue="1">
      <formula>ISBLANK(AW20)=TRUE</formula>
    </cfRule>
    <cfRule type="expression" priority="1807" dxfId="1" stopIfTrue="1">
      <formula>INDIRECT("第１の３表②!"&amp;CELL("address",DP20))="×××"</formula>
    </cfRule>
    <cfRule type="expression" priority="1808" dxfId="0" stopIfTrue="1">
      <formula>INDIRECT("第１の３表②!"&amp;CELL("address",DP20))="××"</formula>
    </cfRule>
    <cfRule type="expression" priority="1809" dxfId="1200" stopIfTrue="1">
      <formula>INDIRECT("第１の３表②!"&amp;CELL("address",DP20))="×"</formula>
    </cfRule>
    <cfRule type="expression" priority="1810" dxfId="1201" stopIfTrue="1">
      <formula>ISBLANK(AW20)=FALSE</formula>
    </cfRule>
  </conditionalFormatting>
  <conditionalFormatting sqref="AZ20:BA21">
    <cfRule type="expression" priority="1801" dxfId="2" stopIfTrue="1">
      <formula>ISBLANK(AZ20)=TRUE</formula>
    </cfRule>
    <cfRule type="expression" priority="1802" dxfId="1" stopIfTrue="1">
      <formula>INDIRECT("第１の３表②!"&amp;CELL("address",DS20))="×××"</formula>
    </cfRule>
    <cfRule type="expression" priority="1803" dxfId="0" stopIfTrue="1">
      <formula>INDIRECT("第１の３表②!"&amp;CELL("address",DS20))="××"</formula>
    </cfRule>
    <cfRule type="expression" priority="1804" dxfId="1200" stopIfTrue="1">
      <formula>INDIRECT("第１の３表②!"&amp;CELL("address",DS20))="×"</formula>
    </cfRule>
    <cfRule type="expression" priority="1805" dxfId="1201" stopIfTrue="1">
      <formula>ISBLANK(AZ20)=FALSE</formula>
    </cfRule>
  </conditionalFormatting>
  <conditionalFormatting sqref="BC20:BD21">
    <cfRule type="expression" priority="1796" dxfId="2" stopIfTrue="1">
      <formula>ISBLANK(BC20)=TRUE</formula>
    </cfRule>
    <cfRule type="expression" priority="1797" dxfId="1" stopIfTrue="1">
      <formula>INDIRECT("第１の３表②!"&amp;CELL("address",DV20))="×××"</formula>
    </cfRule>
    <cfRule type="expression" priority="1798" dxfId="0" stopIfTrue="1">
      <formula>INDIRECT("第１の３表②!"&amp;CELL("address",DV20))="××"</formula>
    </cfRule>
    <cfRule type="expression" priority="1799" dxfId="1200" stopIfTrue="1">
      <formula>INDIRECT("第１の３表②!"&amp;CELL("address",DV20))="×"</formula>
    </cfRule>
    <cfRule type="expression" priority="1800" dxfId="1201" stopIfTrue="1">
      <formula>ISBLANK(BC20)=FALSE</formula>
    </cfRule>
  </conditionalFormatting>
  <conditionalFormatting sqref="BF20:BG21">
    <cfRule type="expression" priority="1791" dxfId="2" stopIfTrue="1">
      <formula>ISBLANK(BF20)=TRUE</formula>
    </cfRule>
    <cfRule type="expression" priority="1792" dxfId="1" stopIfTrue="1">
      <formula>INDIRECT("第１の３表②!"&amp;CELL("address",DY20))="×××"</formula>
    </cfRule>
    <cfRule type="expression" priority="1793" dxfId="0" stopIfTrue="1">
      <formula>INDIRECT("第１の３表②!"&amp;CELL("address",DY20))="××"</formula>
    </cfRule>
    <cfRule type="expression" priority="1794" dxfId="1200" stopIfTrue="1">
      <formula>INDIRECT("第１の３表②!"&amp;CELL("address",DY20))="×"</formula>
    </cfRule>
    <cfRule type="expression" priority="1795" dxfId="1201" stopIfTrue="1">
      <formula>ISBLANK(BF20)=FALSE</formula>
    </cfRule>
  </conditionalFormatting>
  <conditionalFormatting sqref="BI20:BJ21">
    <cfRule type="expression" priority="1786" dxfId="2" stopIfTrue="1">
      <formula>ISBLANK(BI20)=TRUE</formula>
    </cfRule>
    <cfRule type="expression" priority="1787" dxfId="1" stopIfTrue="1">
      <formula>INDIRECT("第１の３表②!"&amp;CELL("address",EB20))="×××"</formula>
    </cfRule>
    <cfRule type="expression" priority="1788" dxfId="0" stopIfTrue="1">
      <formula>INDIRECT("第１の３表②!"&amp;CELL("address",EB20))="××"</formula>
    </cfRule>
    <cfRule type="expression" priority="1789" dxfId="1200" stopIfTrue="1">
      <formula>INDIRECT("第１の３表②!"&amp;CELL("address",EB20))="×"</formula>
    </cfRule>
    <cfRule type="expression" priority="1790" dxfId="1201" stopIfTrue="1">
      <formula>ISBLANK(BI20)=FALSE</formula>
    </cfRule>
  </conditionalFormatting>
  <conditionalFormatting sqref="BL20:BM21">
    <cfRule type="expression" priority="1781" dxfId="2" stopIfTrue="1">
      <formula>ISBLANK(BL20)=TRUE</formula>
    </cfRule>
    <cfRule type="expression" priority="1782" dxfId="1" stopIfTrue="1">
      <formula>INDIRECT("第１の３表②!"&amp;CELL("address",EE20))="×××"</formula>
    </cfRule>
    <cfRule type="expression" priority="1783" dxfId="0" stopIfTrue="1">
      <formula>INDIRECT("第１の３表②!"&amp;CELL("address",EE20))="××"</formula>
    </cfRule>
    <cfRule type="expression" priority="1784" dxfId="1200" stopIfTrue="1">
      <formula>INDIRECT("第１の３表②!"&amp;CELL("address",EE20))="×"</formula>
    </cfRule>
    <cfRule type="expression" priority="1785" dxfId="1201" stopIfTrue="1">
      <formula>ISBLANK(BL20)=FALSE</formula>
    </cfRule>
  </conditionalFormatting>
  <conditionalFormatting sqref="BO20:BP21">
    <cfRule type="expression" priority="1776" dxfId="2" stopIfTrue="1">
      <formula>ISBLANK(BO20)=TRUE</formula>
    </cfRule>
    <cfRule type="expression" priority="1777" dxfId="1" stopIfTrue="1">
      <formula>INDIRECT("第１の３表②!"&amp;CELL("address",EH20))="×××"</formula>
    </cfRule>
    <cfRule type="expression" priority="1778" dxfId="0" stopIfTrue="1">
      <formula>INDIRECT("第１の３表②!"&amp;CELL("address",EH20))="××"</formula>
    </cfRule>
    <cfRule type="expression" priority="1779" dxfId="1200" stopIfTrue="1">
      <formula>INDIRECT("第１の３表②!"&amp;CELL("address",EH20))="×"</formula>
    </cfRule>
    <cfRule type="expression" priority="1780" dxfId="1201" stopIfTrue="1">
      <formula>ISBLANK(BO20)=FALSE</formula>
    </cfRule>
  </conditionalFormatting>
  <conditionalFormatting sqref="G23:H24">
    <cfRule type="expression" priority="1771" dxfId="2" stopIfTrue="1">
      <formula>ISBLANK(G23)=TRUE</formula>
    </cfRule>
    <cfRule type="expression" priority="1772" dxfId="1" stopIfTrue="1">
      <formula>INDIRECT("第１の３表②!"&amp;CELL("address",BZ23))="×××"</formula>
    </cfRule>
    <cfRule type="expression" priority="1773" dxfId="0" stopIfTrue="1">
      <formula>INDIRECT("第１の３表②!"&amp;CELL("address",BZ23))="××"</formula>
    </cfRule>
    <cfRule type="expression" priority="1774" dxfId="1200" stopIfTrue="1">
      <formula>INDIRECT("第１の３表②!"&amp;CELL("address",BZ23))="×"</formula>
    </cfRule>
    <cfRule type="expression" priority="1775" dxfId="1201" stopIfTrue="1">
      <formula>ISBLANK(G23)=FALSE</formula>
    </cfRule>
  </conditionalFormatting>
  <conditionalFormatting sqref="J23:K24">
    <cfRule type="expression" priority="1766" dxfId="2" stopIfTrue="1">
      <formula>ISBLANK(J23)=TRUE</formula>
    </cfRule>
    <cfRule type="expression" priority="1767" dxfId="1" stopIfTrue="1">
      <formula>INDIRECT("第１の３表②!"&amp;CELL("address",CC23))="×××"</formula>
    </cfRule>
    <cfRule type="expression" priority="1768" dxfId="0" stopIfTrue="1">
      <formula>INDIRECT("第１の３表②!"&amp;CELL("address",CC23))="××"</formula>
    </cfRule>
    <cfRule type="expression" priority="1769" dxfId="1200" stopIfTrue="1">
      <formula>INDIRECT("第１の３表②!"&amp;CELL("address",CC23))="×"</formula>
    </cfRule>
    <cfRule type="expression" priority="1770" dxfId="1201" stopIfTrue="1">
      <formula>ISBLANK(J23)=FALSE</formula>
    </cfRule>
  </conditionalFormatting>
  <conditionalFormatting sqref="M23:N24">
    <cfRule type="expression" priority="1761" dxfId="2" stopIfTrue="1">
      <formula>ISBLANK(M23)=TRUE</formula>
    </cfRule>
    <cfRule type="expression" priority="1762" dxfId="1" stopIfTrue="1">
      <formula>INDIRECT("第１の３表②!"&amp;CELL("address",CF23))="×××"</formula>
    </cfRule>
    <cfRule type="expression" priority="1763" dxfId="0" stopIfTrue="1">
      <formula>INDIRECT("第１の３表②!"&amp;CELL("address",CF23))="××"</formula>
    </cfRule>
    <cfRule type="expression" priority="1764" dxfId="1200" stopIfTrue="1">
      <formula>INDIRECT("第１の３表②!"&amp;CELL("address",CF23))="×"</formula>
    </cfRule>
    <cfRule type="expression" priority="1765" dxfId="1201" stopIfTrue="1">
      <formula>ISBLANK(M23)=FALSE</formula>
    </cfRule>
  </conditionalFormatting>
  <conditionalFormatting sqref="P23:Q24">
    <cfRule type="expression" priority="1756" dxfId="2" stopIfTrue="1">
      <formula>ISBLANK(P23)=TRUE</formula>
    </cfRule>
    <cfRule type="expression" priority="1757" dxfId="1" stopIfTrue="1">
      <formula>INDIRECT("第１の３表②!"&amp;CELL("address",CI23))="×××"</formula>
    </cfRule>
    <cfRule type="expression" priority="1758" dxfId="0" stopIfTrue="1">
      <formula>INDIRECT("第１の３表②!"&amp;CELL("address",CI23))="××"</formula>
    </cfRule>
    <cfRule type="expression" priority="1759" dxfId="1200" stopIfTrue="1">
      <formula>INDIRECT("第１の３表②!"&amp;CELL("address",CI23))="×"</formula>
    </cfRule>
    <cfRule type="expression" priority="1760" dxfId="1201" stopIfTrue="1">
      <formula>ISBLANK(P23)=FALSE</formula>
    </cfRule>
  </conditionalFormatting>
  <conditionalFormatting sqref="S23:T24">
    <cfRule type="expression" priority="1751" dxfId="2" stopIfTrue="1">
      <formula>ISBLANK(S23)=TRUE</formula>
    </cfRule>
    <cfRule type="expression" priority="1752" dxfId="1" stopIfTrue="1">
      <formula>INDIRECT("第１の３表②!"&amp;CELL("address",CL23))="×××"</formula>
    </cfRule>
    <cfRule type="expression" priority="1753" dxfId="0" stopIfTrue="1">
      <formula>INDIRECT("第１の３表②!"&amp;CELL("address",CL23))="××"</formula>
    </cfRule>
    <cfRule type="expression" priority="1754" dxfId="1200" stopIfTrue="1">
      <formula>INDIRECT("第１の３表②!"&amp;CELL("address",CL23))="×"</formula>
    </cfRule>
    <cfRule type="expression" priority="1755" dxfId="1201" stopIfTrue="1">
      <formula>ISBLANK(S23)=FALSE</formula>
    </cfRule>
  </conditionalFormatting>
  <conditionalFormatting sqref="V23:W24">
    <cfRule type="expression" priority="1746" dxfId="2" stopIfTrue="1">
      <formula>ISBLANK(V23)=TRUE</formula>
    </cfRule>
    <cfRule type="expression" priority="1747" dxfId="1" stopIfTrue="1">
      <formula>INDIRECT("第１の３表②!"&amp;CELL("address",CO23))="×××"</formula>
    </cfRule>
    <cfRule type="expression" priority="1748" dxfId="0" stopIfTrue="1">
      <formula>INDIRECT("第１の３表②!"&amp;CELL("address",CO23))="××"</formula>
    </cfRule>
    <cfRule type="expression" priority="1749" dxfId="1200" stopIfTrue="1">
      <formula>INDIRECT("第１の３表②!"&amp;CELL("address",CO23))="×"</formula>
    </cfRule>
    <cfRule type="expression" priority="1750" dxfId="1201" stopIfTrue="1">
      <formula>ISBLANK(V23)=FALSE</formula>
    </cfRule>
  </conditionalFormatting>
  <conditionalFormatting sqref="Y23:Z24">
    <cfRule type="expression" priority="1741" dxfId="2" stopIfTrue="1">
      <formula>ISBLANK(Y23)=TRUE</formula>
    </cfRule>
    <cfRule type="expression" priority="1742" dxfId="1" stopIfTrue="1">
      <formula>INDIRECT("第１の３表②!"&amp;CELL("address",CR23))="×××"</formula>
    </cfRule>
    <cfRule type="expression" priority="1743" dxfId="0" stopIfTrue="1">
      <formula>INDIRECT("第１の３表②!"&amp;CELL("address",CR23))="××"</formula>
    </cfRule>
    <cfRule type="expression" priority="1744" dxfId="1200" stopIfTrue="1">
      <formula>INDIRECT("第１の３表②!"&amp;CELL("address",CR23))="×"</formula>
    </cfRule>
    <cfRule type="expression" priority="1745" dxfId="1201" stopIfTrue="1">
      <formula>ISBLANK(Y23)=FALSE</formula>
    </cfRule>
  </conditionalFormatting>
  <conditionalFormatting sqref="AB23:AC24">
    <cfRule type="expression" priority="1736" dxfId="2" stopIfTrue="1">
      <formula>ISBLANK(AB23)=TRUE</formula>
    </cfRule>
    <cfRule type="expression" priority="1737" dxfId="1" stopIfTrue="1">
      <formula>INDIRECT("第１の３表②!"&amp;CELL("address",CU23))="×××"</formula>
    </cfRule>
    <cfRule type="expression" priority="1738" dxfId="0" stopIfTrue="1">
      <formula>INDIRECT("第１の３表②!"&amp;CELL("address",CU23))="××"</formula>
    </cfRule>
    <cfRule type="expression" priority="1739" dxfId="1200" stopIfTrue="1">
      <formula>INDIRECT("第１の３表②!"&amp;CELL("address",CU23))="×"</formula>
    </cfRule>
    <cfRule type="expression" priority="1740" dxfId="1201" stopIfTrue="1">
      <formula>ISBLANK(AB23)=FALSE</formula>
    </cfRule>
  </conditionalFormatting>
  <conditionalFormatting sqref="AE23:AF24">
    <cfRule type="expression" priority="1731" dxfId="2" stopIfTrue="1">
      <formula>ISBLANK(AE23)=TRUE</formula>
    </cfRule>
    <cfRule type="expression" priority="1732" dxfId="1" stopIfTrue="1">
      <formula>INDIRECT("第１の３表②!"&amp;CELL("address",CX23))="×××"</formula>
    </cfRule>
    <cfRule type="expression" priority="1733" dxfId="0" stopIfTrue="1">
      <formula>INDIRECT("第１の３表②!"&amp;CELL("address",CX23))="××"</formula>
    </cfRule>
    <cfRule type="expression" priority="1734" dxfId="1200" stopIfTrue="1">
      <formula>INDIRECT("第１の３表②!"&amp;CELL("address",CX23))="×"</formula>
    </cfRule>
    <cfRule type="expression" priority="1735" dxfId="1201" stopIfTrue="1">
      <formula>ISBLANK(AE23)=FALSE</formula>
    </cfRule>
  </conditionalFormatting>
  <conditionalFormatting sqref="AH23:AI24">
    <cfRule type="expression" priority="1726" dxfId="2" stopIfTrue="1">
      <formula>ISBLANK(AH23)=TRUE</formula>
    </cfRule>
    <cfRule type="expression" priority="1727" dxfId="1" stopIfTrue="1">
      <formula>INDIRECT("第１の３表②!"&amp;CELL("address",DA23))="×××"</formula>
    </cfRule>
    <cfRule type="expression" priority="1728" dxfId="0" stopIfTrue="1">
      <formula>INDIRECT("第１の３表②!"&amp;CELL("address",DA23))="××"</formula>
    </cfRule>
    <cfRule type="expression" priority="1729" dxfId="1200" stopIfTrue="1">
      <formula>INDIRECT("第１の３表②!"&amp;CELL("address",DA23))="×"</formula>
    </cfRule>
    <cfRule type="expression" priority="1730" dxfId="1201" stopIfTrue="1">
      <formula>ISBLANK(AH23)=FALSE</formula>
    </cfRule>
  </conditionalFormatting>
  <conditionalFormatting sqref="AK23:AL24">
    <cfRule type="expression" priority="1721" dxfId="2" stopIfTrue="1">
      <formula>ISBLANK(AK23)=TRUE</formula>
    </cfRule>
    <cfRule type="expression" priority="1722" dxfId="1" stopIfTrue="1">
      <formula>INDIRECT("第１の３表②!"&amp;CELL("address",DD23))="×××"</formula>
    </cfRule>
    <cfRule type="expression" priority="1723" dxfId="0" stopIfTrue="1">
      <formula>INDIRECT("第１の３表②!"&amp;CELL("address",DD23))="××"</formula>
    </cfRule>
    <cfRule type="expression" priority="1724" dxfId="1200" stopIfTrue="1">
      <formula>INDIRECT("第１の３表②!"&amp;CELL("address",DD23))="×"</formula>
    </cfRule>
    <cfRule type="expression" priority="1725" dxfId="1201" stopIfTrue="1">
      <formula>ISBLANK(AK23)=FALSE</formula>
    </cfRule>
  </conditionalFormatting>
  <conditionalFormatting sqref="AN23:AO24">
    <cfRule type="expression" priority="1716" dxfId="2" stopIfTrue="1">
      <formula>ISBLANK(AN23)=TRUE</formula>
    </cfRule>
    <cfRule type="expression" priority="1717" dxfId="1" stopIfTrue="1">
      <formula>INDIRECT("第１の３表②!"&amp;CELL("address",DG23))="×××"</formula>
    </cfRule>
    <cfRule type="expression" priority="1718" dxfId="0" stopIfTrue="1">
      <formula>INDIRECT("第１の３表②!"&amp;CELL("address",DG23))="××"</formula>
    </cfRule>
    <cfRule type="expression" priority="1719" dxfId="1200" stopIfTrue="1">
      <formula>INDIRECT("第１の３表②!"&amp;CELL("address",DG23))="×"</formula>
    </cfRule>
    <cfRule type="expression" priority="1720" dxfId="1201" stopIfTrue="1">
      <formula>ISBLANK(AN23)=FALSE</formula>
    </cfRule>
  </conditionalFormatting>
  <conditionalFormatting sqref="AQ23:AR24">
    <cfRule type="expression" priority="1711" dxfId="2" stopIfTrue="1">
      <formula>ISBLANK(AQ23)=TRUE</formula>
    </cfRule>
    <cfRule type="expression" priority="1712" dxfId="1" stopIfTrue="1">
      <formula>INDIRECT("第１の３表②!"&amp;CELL("address",DJ23))="×××"</formula>
    </cfRule>
    <cfRule type="expression" priority="1713" dxfId="0" stopIfTrue="1">
      <formula>INDIRECT("第１の３表②!"&amp;CELL("address",DJ23))="××"</formula>
    </cfRule>
    <cfRule type="expression" priority="1714" dxfId="1200" stopIfTrue="1">
      <formula>INDIRECT("第１の３表②!"&amp;CELL("address",DJ23))="×"</formula>
    </cfRule>
    <cfRule type="expression" priority="1715" dxfId="1201" stopIfTrue="1">
      <formula>ISBLANK(AQ23)=FALSE</formula>
    </cfRule>
  </conditionalFormatting>
  <conditionalFormatting sqref="AT23:AU24">
    <cfRule type="expression" priority="1706" dxfId="2" stopIfTrue="1">
      <formula>ISBLANK(AT23)=TRUE</formula>
    </cfRule>
    <cfRule type="expression" priority="1707" dxfId="1" stopIfTrue="1">
      <formula>INDIRECT("第１の３表②!"&amp;CELL("address",DM23))="×××"</formula>
    </cfRule>
    <cfRule type="expression" priority="1708" dxfId="0" stopIfTrue="1">
      <formula>INDIRECT("第１の３表②!"&amp;CELL("address",DM23))="××"</formula>
    </cfRule>
    <cfRule type="expression" priority="1709" dxfId="1200" stopIfTrue="1">
      <formula>INDIRECT("第１の３表②!"&amp;CELL("address",DM23))="×"</formula>
    </cfRule>
    <cfRule type="expression" priority="1710" dxfId="1201" stopIfTrue="1">
      <formula>ISBLANK(AT23)=FALSE</formula>
    </cfRule>
  </conditionalFormatting>
  <conditionalFormatting sqref="AW23:AX24">
    <cfRule type="expression" priority="1701" dxfId="2" stopIfTrue="1">
      <formula>ISBLANK(AW23)=TRUE</formula>
    </cfRule>
    <cfRule type="expression" priority="1702" dxfId="1" stopIfTrue="1">
      <formula>INDIRECT("第１の３表②!"&amp;CELL("address",DP23))="×××"</formula>
    </cfRule>
    <cfRule type="expression" priority="1703" dxfId="0" stopIfTrue="1">
      <formula>INDIRECT("第１の３表②!"&amp;CELL("address",DP23))="××"</formula>
    </cfRule>
    <cfRule type="expression" priority="1704" dxfId="1200" stopIfTrue="1">
      <formula>INDIRECT("第１の３表②!"&amp;CELL("address",DP23))="×"</formula>
    </cfRule>
    <cfRule type="expression" priority="1705" dxfId="1201" stopIfTrue="1">
      <formula>ISBLANK(AW23)=FALSE</formula>
    </cfRule>
  </conditionalFormatting>
  <conditionalFormatting sqref="AZ23:BA24">
    <cfRule type="expression" priority="1696" dxfId="2" stopIfTrue="1">
      <formula>ISBLANK(AZ23)=TRUE</formula>
    </cfRule>
    <cfRule type="expression" priority="1697" dxfId="1" stopIfTrue="1">
      <formula>INDIRECT("第１の３表②!"&amp;CELL("address",DS23))="×××"</formula>
    </cfRule>
    <cfRule type="expression" priority="1698" dxfId="0" stopIfTrue="1">
      <formula>INDIRECT("第１の３表②!"&amp;CELL("address",DS23))="××"</formula>
    </cfRule>
    <cfRule type="expression" priority="1699" dxfId="1200" stopIfTrue="1">
      <formula>INDIRECT("第１の３表②!"&amp;CELL("address",DS23))="×"</formula>
    </cfRule>
    <cfRule type="expression" priority="1700" dxfId="1201" stopIfTrue="1">
      <formula>ISBLANK(AZ23)=FALSE</formula>
    </cfRule>
  </conditionalFormatting>
  <conditionalFormatting sqref="BC23:BD24">
    <cfRule type="expression" priority="1691" dxfId="2" stopIfTrue="1">
      <formula>ISBLANK(BC23)=TRUE</formula>
    </cfRule>
    <cfRule type="expression" priority="1692" dxfId="1" stopIfTrue="1">
      <formula>INDIRECT("第１の３表②!"&amp;CELL("address",DV23))="×××"</formula>
    </cfRule>
    <cfRule type="expression" priority="1693" dxfId="0" stopIfTrue="1">
      <formula>INDIRECT("第１の３表②!"&amp;CELL("address",DV23))="××"</formula>
    </cfRule>
    <cfRule type="expression" priority="1694" dxfId="1200" stopIfTrue="1">
      <formula>INDIRECT("第１の３表②!"&amp;CELL("address",DV23))="×"</formula>
    </cfRule>
    <cfRule type="expression" priority="1695" dxfId="1201" stopIfTrue="1">
      <formula>ISBLANK(BC23)=FALSE</formula>
    </cfRule>
  </conditionalFormatting>
  <conditionalFormatting sqref="BF23:BG24">
    <cfRule type="expression" priority="1686" dxfId="2" stopIfTrue="1">
      <formula>ISBLANK(BF23)=TRUE</formula>
    </cfRule>
    <cfRule type="expression" priority="1687" dxfId="1" stopIfTrue="1">
      <formula>INDIRECT("第１の３表②!"&amp;CELL("address",DY23))="×××"</formula>
    </cfRule>
    <cfRule type="expression" priority="1688" dxfId="0" stopIfTrue="1">
      <formula>INDIRECT("第１の３表②!"&amp;CELL("address",DY23))="××"</formula>
    </cfRule>
    <cfRule type="expression" priority="1689" dxfId="1200" stopIfTrue="1">
      <formula>INDIRECT("第１の３表②!"&amp;CELL("address",DY23))="×"</formula>
    </cfRule>
    <cfRule type="expression" priority="1690" dxfId="1201" stopIfTrue="1">
      <formula>ISBLANK(BF23)=FALSE</formula>
    </cfRule>
  </conditionalFormatting>
  <conditionalFormatting sqref="BI23:BJ24">
    <cfRule type="expression" priority="1681" dxfId="2" stopIfTrue="1">
      <formula>ISBLANK(BI23)=TRUE</formula>
    </cfRule>
    <cfRule type="expression" priority="1682" dxfId="1" stopIfTrue="1">
      <formula>INDIRECT("第１の３表②!"&amp;CELL("address",EB23))="×××"</formula>
    </cfRule>
    <cfRule type="expression" priority="1683" dxfId="0" stopIfTrue="1">
      <formula>INDIRECT("第１の３表②!"&amp;CELL("address",EB23))="××"</formula>
    </cfRule>
    <cfRule type="expression" priority="1684" dxfId="1200" stopIfTrue="1">
      <formula>INDIRECT("第１の３表②!"&amp;CELL("address",EB23))="×"</formula>
    </cfRule>
    <cfRule type="expression" priority="1685" dxfId="1201" stopIfTrue="1">
      <formula>ISBLANK(BI23)=FALSE</formula>
    </cfRule>
  </conditionalFormatting>
  <conditionalFormatting sqref="BL23:BM24">
    <cfRule type="expression" priority="1676" dxfId="2" stopIfTrue="1">
      <formula>ISBLANK(BL23)=TRUE</formula>
    </cfRule>
    <cfRule type="expression" priority="1677" dxfId="1" stopIfTrue="1">
      <formula>INDIRECT("第１の３表②!"&amp;CELL("address",EE23))="×××"</formula>
    </cfRule>
    <cfRule type="expression" priority="1678" dxfId="0" stopIfTrue="1">
      <formula>INDIRECT("第１の３表②!"&amp;CELL("address",EE23))="××"</formula>
    </cfRule>
    <cfRule type="expression" priority="1679" dxfId="1200" stopIfTrue="1">
      <formula>INDIRECT("第１の３表②!"&amp;CELL("address",EE23))="×"</formula>
    </cfRule>
    <cfRule type="expression" priority="1680" dxfId="1201" stopIfTrue="1">
      <formula>ISBLANK(BL23)=FALSE</formula>
    </cfRule>
  </conditionalFormatting>
  <conditionalFormatting sqref="BO23:BP24">
    <cfRule type="expression" priority="1671" dxfId="2" stopIfTrue="1">
      <formula>ISBLANK(BO23)=TRUE</formula>
    </cfRule>
    <cfRule type="expression" priority="1672" dxfId="1" stopIfTrue="1">
      <formula>INDIRECT("第１の３表②!"&amp;CELL("address",EH23))="×××"</formula>
    </cfRule>
    <cfRule type="expression" priority="1673" dxfId="0" stopIfTrue="1">
      <formula>INDIRECT("第１の３表②!"&amp;CELL("address",EH23))="××"</formula>
    </cfRule>
    <cfRule type="expression" priority="1674" dxfId="1200" stopIfTrue="1">
      <formula>INDIRECT("第１の３表②!"&amp;CELL("address",EH23))="×"</formula>
    </cfRule>
    <cfRule type="expression" priority="1675" dxfId="1201" stopIfTrue="1">
      <formula>ISBLANK(BO23)=FALSE</formula>
    </cfRule>
  </conditionalFormatting>
  <conditionalFormatting sqref="G29:H30">
    <cfRule type="expression" priority="1666" dxfId="2" stopIfTrue="1">
      <formula>ISBLANK(G29)=TRUE</formula>
    </cfRule>
    <cfRule type="expression" priority="1667" dxfId="1" stopIfTrue="1">
      <formula>INDIRECT("第１の３表②!"&amp;CELL("address",BZ29))="×××"</formula>
    </cfRule>
    <cfRule type="expression" priority="1668" dxfId="0" stopIfTrue="1">
      <formula>INDIRECT("第１の３表②!"&amp;CELL("address",BZ29))="××"</formula>
    </cfRule>
    <cfRule type="expression" priority="1669" dxfId="1200" stopIfTrue="1">
      <formula>INDIRECT("第１の３表②!"&amp;CELL("address",BZ29))="×"</formula>
    </cfRule>
    <cfRule type="expression" priority="1670" dxfId="1201" stopIfTrue="1">
      <formula>ISBLANK(G29)=FALSE</formula>
    </cfRule>
  </conditionalFormatting>
  <conditionalFormatting sqref="J29:K30">
    <cfRule type="expression" priority="1661" dxfId="2" stopIfTrue="1">
      <formula>ISBLANK(J29)=TRUE</formula>
    </cfRule>
    <cfRule type="expression" priority="1662" dxfId="1" stopIfTrue="1">
      <formula>INDIRECT("第１の３表②!"&amp;CELL("address",CC29))="×××"</formula>
    </cfRule>
    <cfRule type="expression" priority="1663" dxfId="0" stopIfTrue="1">
      <formula>INDIRECT("第１の３表②!"&amp;CELL("address",CC29))="××"</formula>
    </cfRule>
    <cfRule type="expression" priority="1664" dxfId="1200" stopIfTrue="1">
      <formula>INDIRECT("第１の３表②!"&amp;CELL("address",CC29))="×"</formula>
    </cfRule>
    <cfRule type="expression" priority="1665" dxfId="1201" stopIfTrue="1">
      <formula>ISBLANK(J29)=FALSE</formula>
    </cfRule>
  </conditionalFormatting>
  <conditionalFormatting sqref="M29:N30">
    <cfRule type="expression" priority="1656" dxfId="2" stopIfTrue="1">
      <formula>ISBLANK(M29)=TRUE</formula>
    </cfRule>
    <cfRule type="expression" priority="1657" dxfId="1" stopIfTrue="1">
      <formula>INDIRECT("第１の３表②!"&amp;CELL("address",CF29))="×××"</formula>
    </cfRule>
    <cfRule type="expression" priority="1658" dxfId="0" stopIfTrue="1">
      <formula>INDIRECT("第１の３表②!"&amp;CELL("address",CF29))="××"</formula>
    </cfRule>
    <cfRule type="expression" priority="1659" dxfId="1200" stopIfTrue="1">
      <formula>INDIRECT("第１の３表②!"&amp;CELL("address",CF29))="×"</formula>
    </cfRule>
    <cfRule type="expression" priority="1660" dxfId="1201" stopIfTrue="1">
      <formula>ISBLANK(M29)=FALSE</formula>
    </cfRule>
  </conditionalFormatting>
  <conditionalFormatting sqref="P29:Q30">
    <cfRule type="expression" priority="1651" dxfId="2" stopIfTrue="1">
      <formula>ISBLANK(P29)=TRUE</formula>
    </cfRule>
    <cfRule type="expression" priority="1652" dxfId="1" stopIfTrue="1">
      <formula>INDIRECT("第１の３表②!"&amp;CELL("address",CI29))="×××"</formula>
    </cfRule>
    <cfRule type="expression" priority="1653" dxfId="0" stopIfTrue="1">
      <formula>INDIRECT("第１の３表②!"&amp;CELL("address",CI29))="××"</formula>
    </cfRule>
    <cfRule type="expression" priority="1654" dxfId="1200" stopIfTrue="1">
      <formula>INDIRECT("第１の３表②!"&amp;CELL("address",CI29))="×"</formula>
    </cfRule>
    <cfRule type="expression" priority="1655" dxfId="1201" stopIfTrue="1">
      <formula>ISBLANK(P29)=FALSE</formula>
    </cfRule>
  </conditionalFormatting>
  <conditionalFormatting sqref="S29:T30">
    <cfRule type="expression" priority="1646" dxfId="2" stopIfTrue="1">
      <formula>ISBLANK(S29)=TRUE</formula>
    </cfRule>
    <cfRule type="expression" priority="1647" dxfId="1" stopIfTrue="1">
      <formula>INDIRECT("第１の３表②!"&amp;CELL("address",CL29))="×××"</formula>
    </cfRule>
    <cfRule type="expression" priority="1648" dxfId="0" stopIfTrue="1">
      <formula>INDIRECT("第１の３表②!"&amp;CELL("address",CL29))="××"</formula>
    </cfRule>
    <cfRule type="expression" priority="1649" dxfId="1200" stopIfTrue="1">
      <formula>INDIRECT("第１の３表②!"&amp;CELL("address",CL29))="×"</formula>
    </cfRule>
    <cfRule type="expression" priority="1650" dxfId="1201" stopIfTrue="1">
      <formula>ISBLANK(S29)=FALSE</formula>
    </cfRule>
  </conditionalFormatting>
  <conditionalFormatting sqref="V29:W30">
    <cfRule type="expression" priority="1641" dxfId="2" stopIfTrue="1">
      <formula>ISBLANK(V29)=TRUE</formula>
    </cfRule>
    <cfRule type="expression" priority="1642" dxfId="1" stopIfTrue="1">
      <formula>INDIRECT("第１の３表②!"&amp;CELL("address",CO29))="×××"</formula>
    </cfRule>
    <cfRule type="expression" priority="1643" dxfId="0" stopIfTrue="1">
      <formula>INDIRECT("第１の３表②!"&amp;CELL("address",CO29))="××"</formula>
    </cfRule>
    <cfRule type="expression" priority="1644" dxfId="1200" stopIfTrue="1">
      <formula>INDIRECT("第１の３表②!"&amp;CELL("address",CO29))="×"</formula>
    </cfRule>
    <cfRule type="expression" priority="1645" dxfId="1201" stopIfTrue="1">
      <formula>ISBLANK(V29)=FALSE</formula>
    </cfRule>
  </conditionalFormatting>
  <conditionalFormatting sqref="Y29:Z30">
    <cfRule type="expression" priority="1636" dxfId="2" stopIfTrue="1">
      <formula>ISBLANK(Y29)=TRUE</formula>
    </cfRule>
    <cfRule type="expression" priority="1637" dxfId="1" stopIfTrue="1">
      <formula>INDIRECT("第１の３表②!"&amp;CELL("address",CR29))="×××"</formula>
    </cfRule>
    <cfRule type="expression" priority="1638" dxfId="0" stopIfTrue="1">
      <formula>INDIRECT("第１の３表②!"&amp;CELL("address",CR29))="××"</formula>
    </cfRule>
    <cfRule type="expression" priority="1639" dxfId="1200" stopIfTrue="1">
      <formula>INDIRECT("第１の３表②!"&amp;CELL("address",CR29))="×"</formula>
    </cfRule>
    <cfRule type="expression" priority="1640" dxfId="1201" stopIfTrue="1">
      <formula>ISBLANK(Y29)=FALSE</formula>
    </cfRule>
  </conditionalFormatting>
  <conditionalFormatting sqref="AB29:AC30">
    <cfRule type="expression" priority="1631" dxfId="2" stopIfTrue="1">
      <formula>ISBLANK(AB29)=TRUE</formula>
    </cfRule>
    <cfRule type="expression" priority="1632" dxfId="1" stopIfTrue="1">
      <formula>INDIRECT("第１の３表②!"&amp;CELL("address",CU29))="×××"</formula>
    </cfRule>
    <cfRule type="expression" priority="1633" dxfId="0" stopIfTrue="1">
      <formula>INDIRECT("第１の３表②!"&amp;CELL("address",CU29))="××"</formula>
    </cfRule>
    <cfRule type="expression" priority="1634" dxfId="1200" stopIfTrue="1">
      <formula>INDIRECT("第１の３表②!"&amp;CELL("address",CU29))="×"</formula>
    </cfRule>
    <cfRule type="expression" priority="1635" dxfId="1201" stopIfTrue="1">
      <formula>ISBLANK(AB29)=FALSE</formula>
    </cfRule>
  </conditionalFormatting>
  <conditionalFormatting sqref="AE29:AF30">
    <cfRule type="expression" priority="1626" dxfId="2" stopIfTrue="1">
      <formula>ISBLANK(AE29)=TRUE</formula>
    </cfRule>
    <cfRule type="expression" priority="1627" dxfId="1" stopIfTrue="1">
      <formula>INDIRECT("第１の３表②!"&amp;CELL("address",CX29))="×××"</formula>
    </cfRule>
    <cfRule type="expression" priority="1628" dxfId="0" stopIfTrue="1">
      <formula>INDIRECT("第１の３表②!"&amp;CELL("address",CX29))="××"</formula>
    </cfRule>
    <cfRule type="expression" priority="1629" dxfId="1200" stopIfTrue="1">
      <formula>INDIRECT("第１の３表②!"&amp;CELL("address",CX29))="×"</formula>
    </cfRule>
    <cfRule type="expression" priority="1630" dxfId="1201" stopIfTrue="1">
      <formula>ISBLANK(AE29)=FALSE</formula>
    </cfRule>
  </conditionalFormatting>
  <conditionalFormatting sqref="AH29:AI30">
    <cfRule type="expression" priority="1621" dxfId="2" stopIfTrue="1">
      <formula>ISBLANK(AH29)=TRUE</formula>
    </cfRule>
    <cfRule type="expression" priority="1622" dxfId="1" stopIfTrue="1">
      <formula>INDIRECT("第１の３表②!"&amp;CELL("address",DA29))="×××"</formula>
    </cfRule>
    <cfRule type="expression" priority="1623" dxfId="0" stopIfTrue="1">
      <formula>INDIRECT("第１の３表②!"&amp;CELL("address",DA29))="××"</formula>
    </cfRule>
    <cfRule type="expression" priority="1624" dxfId="1200" stopIfTrue="1">
      <formula>INDIRECT("第１の３表②!"&amp;CELL("address",DA29))="×"</formula>
    </cfRule>
    <cfRule type="expression" priority="1625" dxfId="1201" stopIfTrue="1">
      <formula>ISBLANK(AH29)=FALSE</formula>
    </cfRule>
  </conditionalFormatting>
  <conditionalFormatting sqref="AK29:AL30">
    <cfRule type="expression" priority="1616" dxfId="2" stopIfTrue="1">
      <formula>ISBLANK(AK29)=TRUE</formula>
    </cfRule>
    <cfRule type="expression" priority="1617" dxfId="1" stopIfTrue="1">
      <formula>INDIRECT("第１の３表②!"&amp;CELL("address",DD29))="×××"</formula>
    </cfRule>
    <cfRule type="expression" priority="1618" dxfId="0" stopIfTrue="1">
      <formula>INDIRECT("第１の３表②!"&amp;CELL("address",DD29))="××"</formula>
    </cfRule>
    <cfRule type="expression" priority="1619" dxfId="1200" stopIfTrue="1">
      <formula>INDIRECT("第１の３表②!"&amp;CELL("address",DD29))="×"</formula>
    </cfRule>
    <cfRule type="expression" priority="1620" dxfId="1201" stopIfTrue="1">
      <formula>ISBLANK(AK29)=FALSE</formula>
    </cfRule>
  </conditionalFormatting>
  <conditionalFormatting sqref="AN29:AO30">
    <cfRule type="expression" priority="1611" dxfId="2" stopIfTrue="1">
      <formula>ISBLANK(AN29)=TRUE</formula>
    </cfRule>
    <cfRule type="expression" priority="1612" dxfId="1" stopIfTrue="1">
      <formula>INDIRECT("第１の３表②!"&amp;CELL("address",DG29))="×××"</formula>
    </cfRule>
    <cfRule type="expression" priority="1613" dxfId="0" stopIfTrue="1">
      <formula>INDIRECT("第１の３表②!"&amp;CELL("address",DG29))="××"</formula>
    </cfRule>
    <cfRule type="expression" priority="1614" dxfId="1200" stopIfTrue="1">
      <formula>INDIRECT("第１の３表②!"&amp;CELL("address",DG29))="×"</formula>
    </cfRule>
    <cfRule type="expression" priority="1615" dxfId="1201" stopIfTrue="1">
      <formula>ISBLANK(AN29)=FALSE</formula>
    </cfRule>
  </conditionalFormatting>
  <conditionalFormatting sqref="AQ29:AR30">
    <cfRule type="expression" priority="1606" dxfId="2" stopIfTrue="1">
      <formula>ISBLANK(AQ29)=TRUE</formula>
    </cfRule>
    <cfRule type="expression" priority="1607" dxfId="1" stopIfTrue="1">
      <formula>INDIRECT("第１の３表②!"&amp;CELL("address",DJ29))="×××"</formula>
    </cfRule>
    <cfRule type="expression" priority="1608" dxfId="0" stopIfTrue="1">
      <formula>INDIRECT("第１の３表②!"&amp;CELL("address",DJ29))="××"</formula>
    </cfRule>
    <cfRule type="expression" priority="1609" dxfId="1200" stopIfTrue="1">
      <formula>INDIRECT("第１の３表②!"&amp;CELL("address",DJ29))="×"</formula>
    </cfRule>
    <cfRule type="expression" priority="1610" dxfId="1201" stopIfTrue="1">
      <formula>ISBLANK(AQ29)=FALSE</formula>
    </cfRule>
  </conditionalFormatting>
  <conditionalFormatting sqref="AT29:AU30">
    <cfRule type="expression" priority="1601" dxfId="2" stopIfTrue="1">
      <formula>ISBLANK(AT29)=TRUE</formula>
    </cfRule>
    <cfRule type="expression" priority="1602" dxfId="1" stopIfTrue="1">
      <formula>INDIRECT("第１の３表②!"&amp;CELL("address",DM29))="×××"</formula>
    </cfRule>
    <cfRule type="expression" priority="1603" dxfId="0" stopIfTrue="1">
      <formula>INDIRECT("第１の３表②!"&amp;CELL("address",DM29))="××"</formula>
    </cfRule>
    <cfRule type="expression" priority="1604" dxfId="1200" stopIfTrue="1">
      <formula>INDIRECT("第１の３表②!"&amp;CELL("address",DM29))="×"</formula>
    </cfRule>
    <cfRule type="expression" priority="1605" dxfId="1201" stopIfTrue="1">
      <formula>ISBLANK(AT29)=FALSE</formula>
    </cfRule>
  </conditionalFormatting>
  <conditionalFormatting sqref="AW29:AX30">
    <cfRule type="expression" priority="1596" dxfId="2" stopIfTrue="1">
      <formula>ISBLANK(AW29)=TRUE</formula>
    </cfRule>
    <cfRule type="expression" priority="1597" dxfId="1" stopIfTrue="1">
      <formula>INDIRECT("第１の３表②!"&amp;CELL("address",DP29))="×××"</formula>
    </cfRule>
    <cfRule type="expression" priority="1598" dxfId="0" stopIfTrue="1">
      <formula>INDIRECT("第１の３表②!"&amp;CELL("address",DP29))="××"</formula>
    </cfRule>
    <cfRule type="expression" priority="1599" dxfId="1200" stopIfTrue="1">
      <formula>INDIRECT("第１の３表②!"&amp;CELL("address",DP29))="×"</formula>
    </cfRule>
    <cfRule type="expression" priority="1600" dxfId="1201" stopIfTrue="1">
      <formula>ISBLANK(AW29)=FALSE</formula>
    </cfRule>
  </conditionalFormatting>
  <conditionalFormatting sqref="AZ29:BA30">
    <cfRule type="expression" priority="1591" dxfId="2" stopIfTrue="1">
      <formula>ISBLANK(AZ29)=TRUE</formula>
    </cfRule>
    <cfRule type="expression" priority="1592" dxfId="1" stopIfTrue="1">
      <formula>INDIRECT("第１の３表②!"&amp;CELL("address",DS29))="×××"</formula>
    </cfRule>
    <cfRule type="expression" priority="1593" dxfId="0" stopIfTrue="1">
      <formula>INDIRECT("第１の３表②!"&amp;CELL("address",DS29))="××"</formula>
    </cfRule>
    <cfRule type="expression" priority="1594" dxfId="1200" stopIfTrue="1">
      <formula>INDIRECT("第１の３表②!"&amp;CELL("address",DS29))="×"</formula>
    </cfRule>
    <cfRule type="expression" priority="1595" dxfId="1201" stopIfTrue="1">
      <formula>ISBLANK(AZ29)=FALSE</formula>
    </cfRule>
  </conditionalFormatting>
  <conditionalFormatting sqref="BC29:BD30">
    <cfRule type="expression" priority="1586" dxfId="2" stopIfTrue="1">
      <formula>ISBLANK(BC29)=TRUE</formula>
    </cfRule>
    <cfRule type="expression" priority="1587" dxfId="1" stopIfTrue="1">
      <formula>INDIRECT("第１の３表②!"&amp;CELL("address",DV29))="×××"</formula>
    </cfRule>
    <cfRule type="expression" priority="1588" dxfId="0" stopIfTrue="1">
      <formula>INDIRECT("第１の３表②!"&amp;CELL("address",DV29))="××"</formula>
    </cfRule>
    <cfRule type="expression" priority="1589" dxfId="1200" stopIfTrue="1">
      <formula>INDIRECT("第１の３表②!"&amp;CELL("address",DV29))="×"</formula>
    </cfRule>
    <cfRule type="expression" priority="1590" dxfId="1201" stopIfTrue="1">
      <formula>ISBLANK(BC29)=FALSE</formula>
    </cfRule>
  </conditionalFormatting>
  <conditionalFormatting sqref="BF29:BG30">
    <cfRule type="expression" priority="1581" dxfId="2" stopIfTrue="1">
      <formula>ISBLANK(BF29)=TRUE</formula>
    </cfRule>
    <cfRule type="expression" priority="1582" dxfId="1" stopIfTrue="1">
      <formula>INDIRECT("第１の３表②!"&amp;CELL("address",DY29))="×××"</formula>
    </cfRule>
    <cfRule type="expression" priority="1583" dxfId="0" stopIfTrue="1">
      <formula>INDIRECT("第１の３表②!"&amp;CELL("address",DY29))="××"</formula>
    </cfRule>
    <cfRule type="expression" priority="1584" dxfId="1200" stopIfTrue="1">
      <formula>INDIRECT("第１の３表②!"&amp;CELL("address",DY29))="×"</formula>
    </cfRule>
    <cfRule type="expression" priority="1585" dxfId="1201" stopIfTrue="1">
      <formula>ISBLANK(BF29)=FALSE</formula>
    </cfRule>
  </conditionalFormatting>
  <conditionalFormatting sqref="BI29:BJ30">
    <cfRule type="expression" priority="1576" dxfId="2" stopIfTrue="1">
      <formula>ISBLANK(BI29)=TRUE</formula>
    </cfRule>
    <cfRule type="expression" priority="1577" dxfId="1" stopIfTrue="1">
      <formula>INDIRECT("第１の３表②!"&amp;CELL("address",EB29))="×××"</formula>
    </cfRule>
    <cfRule type="expression" priority="1578" dxfId="0" stopIfTrue="1">
      <formula>INDIRECT("第１の３表②!"&amp;CELL("address",EB29))="××"</formula>
    </cfRule>
    <cfRule type="expression" priority="1579" dxfId="1200" stopIfTrue="1">
      <formula>INDIRECT("第１の３表②!"&amp;CELL("address",EB29))="×"</formula>
    </cfRule>
    <cfRule type="expression" priority="1580" dxfId="1201" stopIfTrue="1">
      <formula>ISBLANK(BI29)=FALSE</formula>
    </cfRule>
  </conditionalFormatting>
  <conditionalFormatting sqref="BL29:BM30">
    <cfRule type="expression" priority="1571" dxfId="2" stopIfTrue="1">
      <formula>ISBLANK(BL29)=TRUE</formula>
    </cfRule>
    <cfRule type="expression" priority="1572" dxfId="1" stopIfTrue="1">
      <formula>INDIRECT("第１の３表②!"&amp;CELL("address",EE29))="×××"</formula>
    </cfRule>
    <cfRule type="expression" priority="1573" dxfId="0" stopIfTrue="1">
      <formula>INDIRECT("第１の３表②!"&amp;CELL("address",EE29))="××"</formula>
    </cfRule>
    <cfRule type="expression" priority="1574" dxfId="1200" stopIfTrue="1">
      <formula>INDIRECT("第１の３表②!"&amp;CELL("address",EE29))="×"</formula>
    </cfRule>
    <cfRule type="expression" priority="1575" dxfId="1201" stopIfTrue="1">
      <formula>ISBLANK(BL29)=FALSE</formula>
    </cfRule>
  </conditionalFormatting>
  <conditionalFormatting sqref="BO29:BP30">
    <cfRule type="expression" priority="1566" dxfId="2" stopIfTrue="1">
      <formula>ISBLANK(BO29)=TRUE</formula>
    </cfRule>
    <cfRule type="expression" priority="1567" dxfId="1" stopIfTrue="1">
      <formula>INDIRECT("第１の３表②!"&amp;CELL("address",EH29))="×××"</formula>
    </cfRule>
    <cfRule type="expression" priority="1568" dxfId="0" stopIfTrue="1">
      <formula>INDIRECT("第１の３表②!"&amp;CELL("address",EH29))="××"</formula>
    </cfRule>
    <cfRule type="expression" priority="1569" dxfId="1200" stopIfTrue="1">
      <formula>INDIRECT("第１の３表②!"&amp;CELL("address",EH29))="×"</formula>
    </cfRule>
    <cfRule type="expression" priority="1570" dxfId="1201" stopIfTrue="1">
      <formula>ISBLANK(BO29)=FALSE</formula>
    </cfRule>
  </conditionalFormatting>
  <conditionalFormatting sqref="G32:H33">
    <cfRule type="expression" priority="1561" dxfId="2" stopIfTrue="1">
      <formula>ISBLANK(G32)=TRUE</formula>
    </cfRule>
    <cfRule type="expression" priority="1562" dxfId="1" stopIfTrue="1">
      <formula>INDIRECT("第１の３表②!"&amp;CELL("address",BZ32))="×××"</formula>
    </cfRule>
    <cfRule type="expression" priority="1563" dxfId="0" stopIfTrue="1">
      <formula>INDIRECT("第１の３表②!"&amp;CELL("address",BZ32))="××"</formula>
    </cfRule>
    <cfRule type="expression" priority="1564" dxfId="1200" stopIfTrue="1">
      <formula>INDIRECT("第１の３表②!"&amp;CELL("address",BZ32))="×"</formula>
    </cfRule>
    <cfRule type="expression" priority="1565" dxfId="1201" stopIfTrue="1">
      <formula>ISBLANK(G32)=FALSE</formula>
    </cfRule>
  </conditionalFormatting>
  <conditionalFormatting sqref="J32:K33">
    <cfRule type="expression" priority="1556" dxfId="2" stopIfTrue="1">
      <formula>ISBLANK(J32)=TRUE</formula>
    </cfRule>
    <cfRule type="expression" priority="1557" dxfId="1" stopIfTrue="1">
      <formula>INDIRECT("第１の３表②!"&amp;CELL("address",CC32))="×××"</formula>
    </cfRule>
    <cfRule type="expression" priority="1558" dxfId="0" stopIfTrue="1">
      <formula>INDIRECT("第１の３表②!"&amp;CELL("address",CC32))="××"</formula>
    </cfRule>
    <cfRule type="expression" priority="1559" dxfId="1200" stopIfTrue="1">
      <formula>INDIRECT("第１の３表②!"&amp;CELL("address",CC32))="×"</formula>
    </cfRule>
    <cfRule type="expression" priority="1560" dxfId="1201" stopIfTrue="1">
      <formula>ISBLANK(J32)=FALSE</formula>
    </cfRule>
  </conditionalFormatting>
  <conditionalFormatting sqref="M32:N33">
    <cfRule type="expression" priority="1551" dxfId="2" stopIfTrue="1">
      <formula>ISBLANK(M32)=TRUE</formula>
    </cfRule>
    <cfRule type="expression" priority="1552" dxfId="1" stopIfTrue="1">
      <formula>INDIRECT("第１の３表②!"&amp;CELL("address",CF32))="×××"</formula>
    </cfRule>
    <cfRule type="expression" priority="1553" dxfId="0" stopIfTrue="1">
      <formula>INDIRECT("第１の３表②!"&amp;CELL("address",CF32))="××"</formula>
    </cfRule>
    <cfRule type="expression" priority="1554" dxfId="1200" stopIfTrue="1">
      <formula>INDIRECT("第１の３表②!"&amp;CELL("address",CF32))="×"</formula>
    </cfRule>
    <cfRule type="expression" priority="1555" dxfId="1201" stopIfTrue="1">
      <formula>ISBLANK(M32)=FALSE</formula>
    </cfRule>
  </conditionalFormatting>
  <conditionalFormatting sqref="P32:Q33">
    <cfRule type="expression" priority="1546" dxfId="2" stopIfTrue="1">
      <formula>ISBLANK(P32)=TRUE</formula>
    </cfRule>
    <cfRule type="expression" priority="1547" dxfId="1" stopIfTrue="1">
      <formula>INDIRECT("第１の３表②!"&amp;CELL("address",CI32))="×××"</formula>
    </cfRule>
    <cfRule type="expression" priority="1548" dxfId="0" stopIfTrue="1">
      <formula>INDIRECT("第１の３表②!"&amp;CELL("address",CI32))="××"</formula>
    </cfRule>
    <cfRule type="expression" priority="1549" dxfId="1200" stopIfTrue="1">
      <formula>INDIRECT("第１の３表②!"&amp;CELL("address",CI32))="×"</formula>
    </cfRule>
    <cfRule type="expression" priority="1550" dxfId="1201" stopIfTrue="1">
      <formula>ISBLANK(P32)=FALSE</formula>
    </cfRule>
  </conditionalFormatting>
  <conditionalFormatting sqref="S32:T33">
    <cfRule type="expression" priority="1541" dxfId="2" stopIfTrue="1">
      <formula>ISBLANK(S32)=TRUE</formula>
    </cfRule>
    <cfRule type="expression" priority="1542" dxfId="1" stopIfTrue="1">
      <formula>INDIRECT("第１の３表②!"&amp;CELL("address",CL32))="×××"</formula>
    </cfRule>
    <cfRule type="expression" priority="1543" dxfId="0" stopIfTrue="1">
      <formula>INDIRECT("第１の３表②!"&amp;CELL("address",CL32))="××"</formula>
    </cfRule>
    <cfRule type="expression" priority="1544" dxfId="1200" stopIfTrue="1">
      <formula>INDIRECT("第１の３表②!"&amp;CELL("address",CL32))="×"</formula>
    </cfRule>
    <cfRule type="expression" priority="1545" dxfId="1201" stopIfTrue="1">
      <formula>ISBLANK(S32)=FALSE</formula>
    </cfRule>
  </conditionalFormatting>
  <conditionalFormatting sqref="V32:W33">
    <cfRule type="expression" priority="1536" dxfId="2" stopIfTrue="1">
      <formula>ISBLANK(V32)=TRUE</formula>
    </cfRule>
    <cfRule type="expression" priority="1537" dxfId="1" stopIfTrue="1">
      <formula>INDIRECT("第１の３表②!"&amp;CELL("address",CO32))="×××"</formula>
    </cfRule>
    <cfRule type="expression" priority="1538" dxfId="0" stopIfTrue="1">
      <formula>INDIRECT("第１の３表②!"&amp;CELL("address",CO32))="××"</formula>
    </cfRule>
    <cfRule type="expression" priority="1539" dxfId="1200" stopIfTrue="1">
      <formula>INDIRECT("第１の３表②!"&amp;CELL("address",CO32))="×"</formula>
    </cfRule>
    <cfRule type="expression" priority="1540" dxfId="1201" stopIfTrue="1">
      <formula>ISBLANK(V32)=FALSE</formula>
    </cfRule>
  </conditionalFormatting>
  <conditionalFormatting sqref="Y32:Z33">
    <cfRule type="expression" priority="1531" dxfId="2" stopIfTrue="1">
      <formula>ISBLANK(Y32)=TRUE</formula>
    </cfRule>
    <cfRule type="expression" priority="1532" dxfId="1" stopIfTrue="1">
      <formula>INDIRECT("第１の３表②!"&amp;CELL("address",CR32))="×××"</formula>
    </cfRule>
    <cfRule type="expression" priority="1533" dxfId="0" stopIfTrue="1">
      <formula>INDIRECT("第１の３表②!"&amp;CELL("address",CR32))="××"</formula>
    </cfRule>
    <cfRule type="expression" priority="1534" dxfId="1200" stopIfTrue="1">
      <formula>INDIRECT("第１の３表②!"&amp;CELL("address",CR32))="×"</formula>
    </cfRule>
    <cfRule type="expression" priority="1535" dxfId="1201" stopIfTrue="1">
      <formula>ISBLANK(Y32)=FALSE</formula>
    </cfRule>
  </conditionalFormatting>
  <conditionalFormatting sqref="AB32:AC33">
    <cfRule type="expression" priority="1526" dxfId="2" stopIfTrue="1">
      <formula>ISBLANK(AB32)=TRUE</formula>
    </cfRule>
    <cfRule type="expression" priority="1527" dxfId="1" stopIfTrue="1">
      <formula>INDIRECT("第１の３表②!"&amp;CELL("address",CU32))="×××"</formula>
    </cfRule>
    <cfRule type="expression" priority="1528" dxfId="0" stopIfTrue="1">
      <formula>INDIRECT("第１の３表②!"&amp;CELL("address",CU32))="××"</formula>
    </cfRule>
    <cfRule type="expression" priority="1529" dxfId="1200" stopIfTrue="1">
      <formula>INDIRECT("第１の３表②!"&amp;CELL("address",CU32))="×"</formula>
    </cfRule>
    <cfRule type="expression" priority="1530" dxfId="1201" stopIfTrue="1">
      <formula>ISBLANK(AB32)=FALSE</formula>
    </cfRule>
  </conditionalFormatting>
  <conditionalFormatting sqref="AE32:AF33">
    <cfRule type="expression" priority="1521" dxfId="2" stopIfTrue="1">
      <formula>ISBLANK(AE32)=TRUE</formula>
    </cfRule>
    <cfRule type="expression" priority="1522" dxfId="1" stopIfTrue="1">
      <formula>INDIRECT("第１の３表②!"&amp;CELL("address",CX32))="×××"</formula>
    </cfRule>
    <cfRule type="expression" priority="1523" dxfId="0" stopIfTrue="1">
      <formula>INDIRECT("第１の３表②!"&amp;CELL("address",CX32))="××"</formula>
    </cfRule>
    <cfRule type="expression" priority="1524" dxfId="1200" stopIfTrue="1">
      <formula>INDIRECT("第１の３表②!"&amp;CELL("address",CX32))="×"</formula>
    </cfRule>
    <cfRule type="expression" priority="1525" dxfId="1201" stopIfTrue="1">
      <formula>ISBLANK(AE32)=FALSE</formula>
    </cfRule>
  </conditionalFormatting>
  <conditionalFormatting sqref="AH32:AI33">
    <cfRule type="expression" priority="1516" dxfId="2" stopIfTrue="1">
      <formula>ISBLANK(AH32)=TRUE</formula>
    </cfRule>
    <cfRule type="expression" priority="1517" dxfId="1" stopIfTrue="1">
      <formula>INDIRECT("第１の３表②!"&amp;CELL("address",DA32))="×××"</formula>
    </cfRule>
    <cfRule type="expression" priority="1518" dxfId="0" stopIfTrue="1">
      <formula>INDIRECT("第１の３表②!"&amp;CELL("address",DA32))="××"</formula>
    </cfRule>
    <cfRule type="expression" priority="1519" dxfId="1200" stopIfTrue="1">
      <formula>INDIRECT("第１の３表②!"&amp;CELL("address",DA32))="×"</formula>
    </cfRule>
    <cfRule type="expression" priority="1520" dxfId="1201" stopIfTrue="1">
      <formula>ISBLANK(AH32)=FALSE</formula>
    </cfRule>
  </conditionalFormatting>
  <conditionalFormatting sqref="AK32:AL33">
    <cfRule type="expression" priority="1511" dxfId="2" stopIfTrue="1">
      <formula>ISBLANK(AK32)=TRUE</formula>
    </cfRule>
    <cfRule type="expression" priority="1512" dxfId="1" stopIfTrue="1">
      <formula>INDIRECT("第１の３表②!"&amp;CELL("address",DD32))="×××"</formula>
    </cfRule>
    <cfRule type="expression" priority="1513" dxfId="0" stopIfTrue="1">
      <formula>INDIRECT("第１の３表②!"&amp;CELL("address",DD32))="××"</formula>
    </cfRule>
    <cfRule type="expression" priority="1514" dxfId="1200" stopIfTrue="1">
      <formula>INDIRECT("第１の３表②!"&amp;CELL("address",DD32))="×"</formula>
    </cfRule>
    <cfRule type="expression" priority="1515" dxfId="1201" stopIfTrue="1">
      <formula>ISBLANK(AK32)=FALSE</formula>
    </cfRule>
  </conditionalFormatting>
  <conditionalFormatting sqref="AN32:AO33">
    <cfRule type="expression" priority="1506" dxfId="2" stopIfTrue="1">
      <formula>ISBLANK(AN32)=TRUE</formula>
    </cfRule>
    <cfRule type="expression" priority="1507" dxfId="1" stopIfTrue="1">
      <formula>INDIRECT("第１の３表②!"&amp;CELL("address",DG32))="×××"</formula>
    </cfRule>
    <cfRule type="expression" priority="1508" dxfId="0" stopIfTrue="1">
      <formula>INDIRECT("第１の３表②!"&amp;CELL("address",DG32))="××"</formula>
    </cfRule>
    <cfRule type="expression" priority="1509" dxfId="1200" stopIfTrue="1">
      <formula>INDIRECT("第１の３表②!"&amp;CELL("address",DG32))="×"</formula>
    </cfRule>
    <cfRule type="expression" priority="1510" dxfId="1201" stopIfTrue="1">
      <formula>ISBLANK(AN32)=FALSE</formula>
    </cfRule>
  </conditionalFormatting>
  <conditionalFormatting sqref="AQ32:AR33">
    <cfRule type="expression" priority="1501" dxfId="2" stopIfTrue="1">
      <formula>ISBLANK(AQ32)=TRUE</formula>
    </cfRule>
    <cfRule type="expression" priority="1502" dxfId="1" stopIfTrue="1">
      <formula>INDIRECT("第１の３表②!"&amp;CELL("address",DJ32))="×××"</formula>
    </cfRule>
    <cfRule type="expression" priority="1503" dxfId="0" stopIfTrue="1">
      <formula>INDIRECT("第１の３表②!"&amp;CELL("address",DJ32))="××"</formula>
    </cfRule>
    <cfRule type="expression" priority="1504" dxfId="1200" stopIfTrue="1">
      <formula>INDIRECT("第１の３表②!"&amp;CELL("address",DJ32))="×"</formula>
    </cfRule>
    <cfRule type="expression" priority="1505" dxfId="1201" stopIfTrue="1">
      <formula>ISBLANK(AQ32)=FALSE</formula>
    </cfRule>
  </conditionalFormatting>
  <conditionalFormatting sqref="AT32:AU33">
    <cfRule type="expression" priority="1496" dxfId="2" stopIfTrue="1">
      <formula>ISBLANK(AT32)=TRUE</formula>
    </cfRule>
    <cfRule type="expression" priority="1497" dxfId="1" stopIfTrue="1">
      <formula>INDIRECT("第１の３表②!"&amp;CELL("address",DM32))="×××"</formula>
    </cfRule>
    <cfRule type="expression" priority="1498" dxfId="0" stopIfTrue="1">
      <formula>INDIRECT("第１の３表②!"&amp;CELL("address",DM32))="××"</formula>
    </cfRule>
    <cfRule type="expression" priority="1499" dxfId="1200" stopIfTrue="1">
      <formula>INDIRECT("第１の３表②!"&amp;CELL("address",DM32))="×"</formula>
    </cfRule>
    <cfRule type="expression" priority="1500" dxfId="1201" stopIfTrue="1">
      <formula>ISBLANK(AT32)=FALSE</formula>
    </cfRule>
  </conditionalFormatting>
  <conditionalFormatting sqref="AW32:AX33">
    <cfRule type="expression" priority="1491" dxfId="2" stopIfTrue="1">
      <formula>ISBLANK(AW32)=TRUE</formula>
    </cfRule>
    <cfRule type="expression" priority="1492" dxfId="1" stopIfTrue="1">
      <formula>INDIRECT("第１の３表②!"&amp;CELL("address",DP32))="×××"</formula>
    </cfRule>
    <cfRule type="expression" priority="1493" dxfId="0" stopIfTrue="1">
      <formula>INDIRECT("第１の３表②!"&amp;CELL("address",DP32))="××"</formula>
    </cfRule>
    <cfRule type="expression" priority="1494" dxfId="1200" stopIfTrue="1">
      <formula>INDIRECT("第１の３表②!"&amp;CELL("address",DP32))="×"</formula>
    </cfRule>
    <cfRule type="expression" priority="1495" dxfId="1201" stopIfTrue="1">
      <formula>ISBLANK(AW32)=FALSE</formula>
    </cfRule>
  </conditionalFormatting>
  <conditionalFormatting sqref="AZ32:BA33">
    <cfRule type="expression" priority="1486" dxfId="2" stopIfTrue="1">
      <formula>ISBLANK(AZ32)=TRUE</formula>
    </cfRule>
    <cfRule type="expression" priority="1487" dxfId="1" stopIfTrue="1">
      <formula>INDIRECT("第１の３表②!"&amp;CELL("address",DS32))="×××"</formula>
    </cfRule>
    <cfRule type="expression" priority="1488" dxfId="0" stopIfTrue="1">
      <formula>INDIRECT("第１の３表②!"&amp;CELL("address",DS32))="××"</formula>
    </cfRule>
    <cfRule type="expression" priority="1489" dxfId="1200" stopIfTrue="1">
      <formula>INDIRECT("第１の３表②!"&amp;CELL("address",DS32))="×"</formula>
    </cfRule>
    <cfRule type="expression" priority="1490" dxfId="1201" stopIfTrue="1">
      <formula>ISBLANK(AZ32)=FALSE</formula>
    </cfRule>
  </conditionalFormatting>
  <conditionalFormatting sqref="BC32:BD33">
    <cfRule type="expression" priority="1481" dxfId="2" stopIfTrue="1">
      <formula>ISBLANK(BC32)=TRUE</formula>
    </cfRule>
    <cfRule type="expression" priority="1482" dxfId="1" stopIfTrue="1">
      <formula>INDIRECT("第１の３表②!"&amp;CELL("address",DV32))="×××"</formula>
    </cfRule>
    <cfRule type="expression" priority="1483" dxfId="0" stopIfTrue="1">
      <formula>INDIRECT("第１の３表②!"&amp;CELL("address",DV32))="××"</formula>
    </cfRule>
    <cfRule type="expression" priority="1484" dxfId="1200" stopIfTrue="1">
      <formula>INDIRECT("第１の３表②!"&amp;CELL("address",DV32))="×"</formula>
    </cfRule>
    <cfRule type="expression" priority="1485" dxfId="1201" stopIfTrue="1">
      <formula>ISBLANK(BC32)=FALSE</formula>
    </cfRule>
  </conditionalFormatting>
  <conditionalFormatting sqref="BF32:BG33">
    <cfRule type="expression" priority="1476" dxfId="2" stopIfTrue="1">
      <formula>ISBLANK(BF32)=TRUE</formula>
    </cfRule>
    <cfRule type="expression" priority="1477" dxfId="1" stopIfTrue="1">
      <formula>INDIRECT("第１の３表②!"&amp;CELL("address",DY32))="×××"</formula>
    </cfRule>
    <cfRule type="expression" priority="1478" dxfId="0" stopIfTrue="1">
      <formula>INDIRECT("第１の３表②!"&amp;CELL("address",DY32))="××"</formula>
    </cfRule>
    <cfRule type="expression" priority="1479" dxfId="1200" stopIfTrue="1">
      <formula>INDIRECT("第１の３表②!"&amp;CELL("address",DY32))="×"</formula>
    </cfRule>
    <cfRule type="expression" priority="1480" dxfId="1201" stopIfTrue="1">
      <formula>ISBLANK(BF32)=FALSE</formula>
    </cfRule>
  </conditionalFormatting>
  <conditionalFormatting sqref="BL32:BM33">
    <cfRule type="expression" priority="1471" dxfId="2" stopIfTrue="1">
      <formula>ISBLANK(BL32)=TRUE</formula>
    </cfRule>
    <cfRule type="expression" priority="1472" dxfId="1" stopIfTrue="1">
      <formula>INDIRECT("第１の３表②!"&amp;CELL("address",EE32))="×××"</formula>
    </cfRule>
    <cfRule type="expression" priority="1473" dxfId="0" stopIfTrue="1">
      <formula>INDIRECT("第１の３表②!"&amp;CELL("address",EE32))="××"</formula>
    </cfRule>
    <cfRule type="expression" priority="1474" dxfId="1200" stopIfTrue="1">
      <formula>INDIRECT("第１の３表②!"&amp;CELL("address",EE32))="×"</formula>
    </cfRule>
    <cfRule type="expression" priority="1475" dxfId="1201" stopIfTrue="1">
      <formula>ISBLANK(BL32)=FALSE</formula>
    </cfRule>
  </conditionalFormatting>
  <conditionalFormatting sqref="BO32:BP33">
    <cfRule type="expression" priority="1466" dxfId="2" stopIfTrue="1">
      <formula>ISBLANK(BO32)=TRUE</formula>
    </cfRule>
    <cfRule type="expression" priority="1467" dxfId="1" stopIfTrue="1">
      <formula>INDIRECT("第１の３表②!"&amp;CELL("address",EH32))="×××"</formula>
    </cfRule>
    <cfRule type="expression" priority="1468" dxfId="0" stopIfTrue="1">
      <formula>INDIRECT("第１の３表②!"&amp;CELL("address",EH32))="××"</formula>
    </cfRule>
    <cfRule type="expression" priority="1469" dxfId="1200" stopIfTrue="1">
      <formula>INDIRECT("第１の３表②!"&amp;CELL("address",EH32))="×"</formula>
    </cfRule>
    <cfRule type="expression" priority="1470" dxfId="1201" stopIfTrue="1">
      <formula>ISBLANK(BO32)=FALSE</formula>
    </cfRule>
  </conditionalFormatting>
  <conditionalFormatting sqref="G26:H27">
    <cfRule type="expression" priority="1461" dxfId="2" stopIfTrue="1">
      <formula>ISBLANK(G26)=TRUE</formula>
    </cfRule>
    <cfRule type="expression" priority="1462" dxfId="1" stopIfTrue="1">
      <formula>INDIRECT("第１の３表②!"&amp;CELL("address",BZ26))="×××"</formula>
    </cfRule>
    <cfRule type="expression" priority="1463" dxfId="0" stopIfTrue="1">
      <formula>INDIRECT("第１の３表②!"&amp;CELL("address",BZ26))="××"</formula>
    </cfRule>
    <cfRule type="expression" priority="1464" dxfId="1200" stopIfTrue="1">
      <formula>INDIRECT("第１の３表②!"&amp;CELL("address",BZ26))="×"</formula>
    </cfRule>
    <cfRule type="expression" priority="1465" dxfId="1201" stopIfTrue="1">
      <formula>ISBLANK(G26)=FALSE</formula>
    </cfRule>
  </conditionalFormatting>
  <conditionalFormatting sqref="J26:K27">
    <cfRule type="expression" priority="1456" dxfId="2" stopIfTrue="1">
      <formula>ISBLANK(J26)=TRUE</formula>
    </cfRule>
    <cfRule type="expression" priority="1457" dxfId="1" stopIfTrue="1">
      <formula>INDIRECT("第１の３表②!"&amp;CELL("address",CC26))="×××"</formula>
    </cfRule>
    <cfRule type="expression" priority="1458" dxfId="0" stopIfTrue="1">
      <formula>INDIRECT("第１の３表②!"&amp;CELL("address",CC26))="××"</formula>
    </cfRule>
    <cfRule type="expression" priority="1459" dxfId="1200" stopIfTrue="1">
      <formula>INDIRECT("第１の３表②!"&amp;CELL("address",CC26))="×"</formula>
    </cfRule>
    <cfRule type="expression" priority="1460" dxfId="1201" stopIfTrue="1">
      <formula>ISBLANK(J26)=FALSE</formula>
    </cfRule>
  </conditionalFormatting>
  <conditionalFormatting sqref="M26:N27">
    <cfRule type="expression" priority="1451" dxfId="2" stopIfTrue="1">
      <formula>ISBLANK(M26)=TRUE</formula>
    </cfRule>
    <cfRule type="expression" priority="1452" dxfId="1" stopIfTrue="1">
      <formula>INDIRECT("第１の３表②!"&amp;CELL("address",CF26))="×××"</formula>
    </cfRule>
    <cfRule type="expression" priority="1453" dxfId="0" stopIfTrue="1">
      <formula>INDIRECT("第１の３表②!"&amp;CELL("address",CF26))="××"</formula>
    </cfRule>
    <cfRule type="expression" priority="1454" dxfId="1200" stopIfTrue="1">
      <formula>INDIRECT("第１の３表②!"&amp;CELL("address",CF26))="×"</formula>
    </cfRule>
    <cfRule type="expression" priority="1455" dxfId="1201" stopIfTrue="1">
      <formula>ISBLANK(M26)=FALSE</formula>
    </cfRule>
  </conditionalFormatting>
  <conditionalFormatting sqref="P26:Q27">
    <cfRule type="expression" priority="1446" dxfId="2" stopIfTrue="1">
      <formula>ISBLANK(P26)=TRUE</formula>
    </cfRule>
    <cfRule type="expression" priority="1447" dxfId="1" stopIfTrue="1">
      <formula>INDIRECT("第１の３表②!"&amp;CELL("address",CI26))="×××"</formula>
    </cfRule>
    <cfRule type="expression" priority="1448" dxfId="0" stopIfTrue="1">
      <formula>INDIRECT("第１の３表②!"&amp;CELL("address",CI26))="××"</formula>
    </cfRule>
    <cfRule type="expression" priority="1449" dxfId="1200" stopIfTrue="1">
      <formula>INDIRECT("第１の３表②!"&amp;CELL("address",CI26))="×"</formula>
    </cfRule>
    <cfRule type="expression" priority="1450" dxfId="1201" stopIfTrue="1">
      <formula>ISBLANK(P26)=FALSE</formula>
    </cfRule>
  </conditionalFormatting>
  <conditionalFormatting sqref="S26:T27">
    <cfRule type="expression" priority="1441" dxfId="2" stopIfTrue="1">
      <formula>ISBLANK(S26)=TRUE</formula>
    </cfRule>
    <cfRule type="expression" priority="1442" dxfId="1" stopIfTrue="1">
      <formula>INDIRECT("第１の３表②!"&amp;CELL("address",CL26))="×××"</formula>
    </cfRule>
    <cfRule type="expression" priority="1443" dxfId="0" stopIfTrue="1">
      <formula>INDIRECT("第１の３表②!"&amp;CELL("address",CL26))="××"</formula>
    </cfRule>
    <cfRule type="expression" priority="1444" dxfId="1200" stopIfTrue="1">
      <formula>INDIRECT("第１の３表②!"&amp;CELL("address",CL26))="×"</formula>
    </cfRule>
    <cfRule type="expression" priority="1445" dxfId="1201" stopIfTrue="1">
      <formula>ISBLANK(S26)=FALSE</formula>
    </cfRule>
  </conditionalFormatting>
  <conditionalFormatting sqref="V26:W27">
    <cfRule type="expression" priority="1436" dxfId="2" stopIfTrue="1">
      <formula>ISBLANK(V26)=TRUE</formula>
    </cfRule>
    <cfRule type="expression" priority="1437" dxfId="1" stopIfTrue="1">
      <formula>INDIRECT("第１の３表②!"&amp;CELL("address",CO26))="×××"</formula>
    </cfRule>
    <cfRule type="expression" priority="1438" dxfId="0" stopIfTrue="1">
      <formula>INDIRECT("第１の３表②!"&amp;CELL("address",CO26))="××"</formula>
    </cfRule>
    <cfRule type="expression" priority="1439" dxfId="1200" stopIfTrue="1">
      <formula>INDIRECT("第１の３表②!"&amp;CELL("address",CO26))="×"</formula>
    </cfRule>
    <cfRule type="expression" priority="1440" dxfId="1201" stopIfTrue="1">
      <formula>ISBLANK(V26)=FALSE</formula>
    </cfRule>
  </conditionalFormatting>
  <conditionalFormatting sqref="Y26:Z27">
    <cfRule type="expression" priority="1431" dxfId="2" stopIfTrue="1">
      <formula>ISBLANK(Y26)=TRUE</formula>
    </cfRule>
    <cfRule type="expression" priority="1432" dxfId="1" stopIfTrue="1">
      <formula>INDIRECT("第１の３表②!"&amp;CELL("address",CR26))="×××"</formula>
    </cfRule>
    <cfRule type="expression" priority="1433" dxfId="0" stopIfTrue="1">
      <formula>INDIRECT("第１の３表②!"&amp;CELL("address",CR26))="××"</formula>
    </cfRule>
    <cfRule type="expression" priority="1434" dxfId="1200" stopIfTrue="1">
      <formula>INDIRECT("第１の３表②!"&amp;CELL("address",CR26))="×"</formula>
    </cfRule>
    <cfRule type="expression" priority="1435" dxfId="1201" stopIfTrue="1">
      <formula>ISBLANK(Y26)=FALSE</formula>
    </cfRule>
  </conditionalFormatting>
  <conditionalFormatting sqref="AB26:AC27">
    <cfRule type="expression" priority="1426" dxfId="2" stopIfTrue="1">
      <formula>ISBLANK(AB26)=TRUE</formula>
    </cfRule>
    <cfRule type="expression" priority="1427" dxfId="1" stopIfTrue="1">
      <formula>INDIRECT("第１の３表②!"&amp;CELL("address",CU26))="×××"</formula>
    </cfRule>
    <cfRule type="expression" priority="1428" dxfId="0" stopIfTrue="1">
      <formula>INDIRECT("第１の３表②!"&amp;CELL("address",CU26))="××"</formula>
    </cfRule>
    <cfRule type="expression" priority="1429" dxfId="1200" stopIfTrue="1">
      <formula>INDIRECT("第１の３表②!"&amp;CELL("address",CU26))="×"</formula>
    </cfRule>
    <cfRule type="expression" priority="1430" dxfId="1201" stopIfTrue="1">
      <formula>ISBLANK(AB26)=FALSE</formula>
    </cfRule>
  </conditionalFormatting>
  <conditionalFormatting sqref="AE26:AF27">
    <cfRule type="expression" priority="1421" dxfId="2" stopIfTrue="1">
      <formula>ISBLANK(AE26)=TRUE</formula>
    </cfRule>
    <cfRule type="expression" priority="1422" dxfId="1" stopIfTrue="1">
      <formula>INDIRECT("第１の３表②!"&amp;CELL("address",CX26))="×××"</formula>
    </cfRule>
    <cfRule type="expression" priority="1423" dxfId="0" stopIfTrue="1">
      <formula>INDIRECT("第１の３表②!"&amp;CELL("address",CX26))="××"</formula>
    </cfRule>
    <cfRule type="expression" priority="1424" dxfId="1200" stopIfTrue="1">
      <formula>INDIRECT("第１の３表②!"&amp;CELL("address",CX26))="×"</formula>
    </cfRule>
    <cfRule type="expression" priority="1425" dxfId="1201" stopIfTrue="1">
      <formula>ISBLANK(AE26)=FALSE</formula>
    </cfRule>
  </conditionalFormatting>
  <conditionalFormatting sqref="AH26:AI27">
    <cfRule type="expression" priority="1416" dxfId="2" stopIfTrue="1">
      <formula>ISBLANK(AH26)=TRUE</formula>
    </cfRule>
    <cfRule type="expression" priority="1417" dxfId="1" stopIfTrue="1">
      <formula>INDIRECT("第１の３表②!"&amp;CELL("address",DA26))="×××"</formula>
    </cfRule>
    <cfRule type="expression" priority="1418" dxfId="0" stopIfTrue="1">
      <formula>INDIRECT("第１の３表②!"&amp;CELL("address",DA26))="××"</formula>
    </cfRule>
    <cfRule type="expression" priority="1419" dxfId="1200" stopIfTrue="1">
      <formula>INDIRECT("第１の３表②!"&amp;CELL("address",DA26))="×"</formula>
    </cfRule>
    <cfRule type="expression" priority="1420" dxfId="1201" stopIfTrue="1">
      <formula>ISBLANK(AH26)=FALSE</formula>
    </cfRule>
  </conditionalFormatting>
  <conditionalFormatting sqref="AK26:AL27">
    <cfRule type="expression" priority="1411" dxfId="2" stopIfTrue="1">
      <formula>ISBLANK(AK26)=TRUE</formula>
    </cfRule>
    <cfRule type="expression" priority="1412" dxfId="1" stopIfTrue="1">
      <formula>INDIRECT("第１の３表②!"&amp;CELL("address",DD26))="×××"</formula>
    </cfRule>
    <cfRule type="expression" priority="1413" dxfId="0" stopIfTrue="1">
      <formula>INDIRECT("第１の３表②!"&amp;CELL("address",DD26))="××"</formula>
    </cfRule>
    <cfRule type="expression" priority="1414" dxfId="1200" stopIfTrue="1">
      <formula>INDIRECT("第１の３表②!"&amp;CELL("address",DD26))="×"</formula>
    </cfRule>
    <cfRule type="expression" priority="1415" dxfId="1201" stopIfTrue="1">
      <formula>ISBLANK(AK26)=FALSE</formula>
    </cfRule>
  </conditionalFormatting>
  <conditionalFormatting sqref="AN26:AO27">
    <cfRule type="expression" priority="1406" dxfId="2" stopIfTrue="1">
      <formula>ISBLANK(AN26)=TRUE</formula>
    </cfRule>
    <cfRule type="expression" priority="1407" dxfId="1" stopIfTrue="1">
      <formula>INDIRECT("第１の３表②!"&amp;CELL("address",DG26))="×××"</formula>
    </cfRule>
    <cfRule type="expression" priority="1408" dxfId="0" stopIfTrue="1">
      <formula>INDIRECT("第１の３表②!"&amp;CELL("address",DG26))="××"</formula>
    </cfRule>
    <cfRule type="expression" priority="1409" dxfId="1200" stopIfTrue="1">
      <formula>INDIRECT("第１の３表②!"&amp;CELL("address",DG26))="×"</formula>
    </cfRule>
    <cfRule type="expression" priority="1410" dxfId="1201" stopIfTrue="1">
      <formula>ISBLANK(AN26)=FALSE</formula>
    </cfRule>
  </conditionalFormatting>
  <conditionalFormatting sqref="AQ26:AR27">
    <cfRule type="expression" priority="1401" dxfId="2" stopIfTrue="1">
      <formula>ISBLANK(AQ26)=TRUE</formula>
    </cfRule>
    <cfRule type="expression" priority="1402" dxfId="1" stopIfTrue="1">
      <formula>INDIRECT("第１の３表②!"&amp;CELL("address",DJ26))="×××"</formula>
    </cfRule>
    <cfRule type="expression" priority="1403" dxfId="0" stopIfTrue="1">
      <formula>INDIRECT("第１の３表②!"&amp;CELL("address",DJ26))="××"</formula>
    </cfRule>
    <cfRule type="expression" priority="1404" dxfId="1200" stopIfTrue="1">
      <formula>INDIRECT("第１の３表②!"&amp;CELL("address",DJ26))="×"</formula>
    </cfRule>
    <cfRule type="expression" priority="1405" dxfId="1201" stopIfTrue="1">
      <formula>ISBLANK(AQ26)=FALSE</formula>
    </cfRule>
  </conditionalFormatting>
  <conditionalFormatting sqref="AT26:AU27">
    <cfRule type="expression" priority="1396" dxfId="2" stopIfTrue="1">
      <formula>ISBLANK(AT26)=TRUE</formula>
    </cfRule>
    <cfRule type="expression" priority="1397" dxfId="1" stopIfTrue="1">
      <formula>INDIRECT("第１の３表②!"&amp;CELL("address",DM26))="×××"</formula>
    </cfRule>
    <cfRule type="expression" priority="1398" dxfId="0" stopIfTrue="1">
      <formula>INDIRECT("第１の３表②!"&amp;CELL("address",DM26))="××"</formula>
    </cfRule>
    <cfRule type="expression" priority="1399" dxfId="1200" stopIfTrue="1">
      <formula>INDIRECT("第１の３表②!"&amp;CELL("address",DM26))="×"</formula>
    </cfRule>
    <cfRule type="expression" priority="1400" dxfId="1201" stopIfTrue="1">
      <formula>ISBLANK(AT26)=FALSE</formula>
    </cfRule>
  </conditionalFormatting>
  <conditionalFormatting sqref="AW26:AX27">
    <cfRule type="expression" priority="1391" dxfId="2" stopIfTrue="1">
      <formula>ISBLANK(AW26)=TRUE</formula>
    </cfRule>
    <cfRule type="expression" priority="1392" dxfId="1" stopIfTrue="1">
      <formula>INDIRECT("第１の３表②!"&amp;CELL("address",DP26))="×××"</formula>
    </cfRule>
    <cfRule type="expression" priority="1393" dxfId="0" stopIfTrue="1">
      <formula>INDIRECT("第１の３表②!"&amp;CELL("address",DP26))="××"</formula>
    </cfRule>
    <cfRule type="expression" priority="1394" dxfId="1200" stopIfTrue="1">
      <formula>INDIRECT("第１の３表②!"&amp;CELL("address",DP26))="×"</formula>
    </cfRule>
    <cfRule type="expression" priority="1395" dxfId="1201" stopIfTrue="1">
      <formula>ISBLANK(AW26)=FALSE</formula>
    </cfRule>
  </conditionalFormatting>
  <conditionalFormatting sqref="AZ26:BA27">
    <cfRule type="expression" priority="1386" dxfId="2" stopIfTrue="1">
      <formula>ISBLANK(AZ26)=TRUE</formula>
    </cfRule>
    <cfRule type="expression" priority="1387" dxfId="1" stopIfTrue="1">
      <formula>INDIRECT("第１の３表②!"&amp;CELL("address",DS26))="×××"</formula>
    </cfRule>
    <cfRule type="expression" priority="1388" dxfId="0" stopIfTrue="1">
      <formula>INDIRECT("第１の３表②!"&amp;CELL("address",DS26))="××"</formula>
    </cfRule>
    <cfRule type="expression" priority="1389" dxfId="1200" stopIfTrue="1">
      <formula>INDIRECT("第１の３表②!"&amp;CELL("address",DS26))="×"</formula>
    </cfRule>
    <cfRule type="expression" priority="1390" dxfId="1201" stopIfTrue="1">
      <formula>ISBLANK(AZ26)=FALSE</formula>
    </cfRule>
  </conditionalFormatting>
  <conditionalFormatting sqref="BC26:BD27">
    <cfRule type="expression" priority="1381" dxfId="2" stopIfTrue="1">
      <formula>ISBLANK(BC26)=TRUE</formula>
    </cfRule>
    <cfRule type="expression" priority="1382" dxfId="1" stopIfTrue="1">
      <formula>INDIRECT("第１の３表②!"&amp;CELL("address",DV26))="×××"</formula>
    </cfRule>
    <cfRule type="expression" priority="1383" dxfId="0" stopIfTrue="1">
      <formula>INDIRECT("第１の３表②!"&amp;CELL("address",DV26))="××"</formula>
    </cfRule>
    <cfRule type="expression" priority="1384" dxfId="1200" stopIfTrue="1">
      <formula>INDIRECT("第１の３表②!"&amp;CELL("address",DV26))="×"</formula>
    </cfRule>
    <cfRule type="expression" priority="1385" dxfId="1201" stopIfTrue="1">
      <formula>ISBLANK(BC26)=FALSE</formula>
    </cfRule>
  </conditionalFormatting>
  <conditionalFormatting sqref="BF26:BG27">
    <cfRule type="expression" priority="1376" dxfId="2" stopIfTrue="1">
      <formula>ISBLANK(BF26)=TRUE</formula>
    </cfRule>
    <cfRule type="expression" priority="1377" dxfId="1" stopIfTrue="1">
      <formula>INDIRECT("第１の３表②!"&amp;CELL("address",DY26))="×××"</formula>
    </cfRule>
    <cfRule type="expression" priority="1378" dxfId="0" stopIfTrue="1">
      <formula>INDIRECT("第１の３表②!"&amp;CELL("address",DY26))="××"</formula>
    </cfRule>
    <cfRule type="expression" priority="1379" dxfId="1200" stopIfTrue="1">
      <formula>INDIRECT("第１の３表②!"&amp;CELL("address",DY26))="×"</formula>
    </cfRule>
    <cfRule type="expression" priority="1380" dxfId="1201" stopIfTrue="1">
      <formula>ISBLANK(BF26)=FALSE</formula>
    </cfRule>
  </conditionalFormatting>
  <conditionalFormatting sqref="BI26:BJ27">
    <cfRule type="expression" priority="1371" dxfId="2" stopIfTrue="1">
      <formula>ISBLANK(BI26)=TRUE</formula>
    </cfRule>
    <cfRule type="expression" priority="1372" dxfId="1" stopIfTrue="1">
      <formula>INDIRECT("第１の３表②!"&amp;CELL("address",EB26))="×××"</formula>
    </cfRule>
    <cfRule type="expression" priority="1373" dxfId="0" stopIfTrue="1">
      <formula>INDIRECT("第１の３表②!"&amp;CELL("address",EB26))="××"</formula>
    </cfRule>
    <cfRule type="expression" priority="1374" dxfId="1200" stopIfTrue="1">
      <formula>INDIRECT("第１の３表②!"&amp;CELL("address",EB26))="×"</formula>
    </cfRule>
    <cfRule type="expression" priority="1375" dxfId="1201" stopIfTrue="1">
      <formula>ISBLANK(BI26)=FALSE</formula>
    </cfRule>
  </conditionalFormatting>
  <conditionalFormatting sqref="BL26:BM27">
    <cfRule type="expression" priority="1366" dxfId="2" stopIfTrue="1">
      <formula>ISBLANK(BL26)=TRUE</formula>
    </cfRule>
    <cfRule type="expression" priority="1367" dxfId="1" stopIfTrue="1">
      <formula>INDIRECT("第１の３表②!"&amp;CELL("address",EE26))="×××"</formula>
    </cfRule>
    <cfRule type="expression" priority="1368" dxfId="0" stopIfTrue="1">
      <formula>INDIRECT("第１の３表②!"&amp;CELL("address",EE26))="××"</formula>
    </cfRule>
    <cfRule type="expression" priority="1369" dxfId="1200" stopIfTrue="1">
      <formula>INDIRECT("第１の３表②!"&amp;CELL("address",EE26))="×"</formula>
    </cfRule>
    <cfRule type="expression" priority="1370" dxfId="1201" stopIfTrue="1">
      <formula>ISBLANK(BL26)=FALSE</formula>
    </cfRule>
  </conditionalFormatting>
  <conditionalFormatting sqref="J35:K36">
    <cfRule type="expression" priority="1361" dxfId="2" stopIfTrue="1">
      <formula>ISBLANK(J35)=TRUE</formula>
    </cfRule>
    <cfRule type="expression" priority="1362" dxfId="1" stopIfTrue="1">
      <formula>INDIRECT("第１の３表②!"&amp;CELL("address",CC35))="×××"</formula>
    </cfRule>
    <cfRule type="expression" priority="1363" dxfId="0" stopIfTrue="1">
      <formula>INDIRECT("第１の３表②!"&amp;CELL("address",CC35))="××"</formula>
    </cfRule>
    <cfRule type="expression" priority="1364" dxfId="1200" stopIfTrue="1">
      <formula>INDIRECT("第１の３表②!"&amp;CELL("address",CC35))="×"</formula>
    </cfRule>
    <cfRule type="expression" priority="1365" dxfId="1201" stopIfTrue="1">
      <formula>ISBLANK(J35)=FALSE</formula>
    </cfRule>
  </conditionalFormatting>
  <conditionalFormatting sqref="G35:H36">
    <cfRule type="expression" priority="1356" dxfId="2" stopIfTrue="1">
      <formula>ISBLANK(G35)=TRUE</formula>
    </cfRule>
    <cfRule type="expression" priority="1357" dxfId="1" stopIfTrue="1">
      <formula>INDIRECT("第１の３表②!"&amp;CELL("address",BZ35))="×××"</formula>
    </cfRule>
    <cfRule type="expression" priority="1358" dxfId="0" stopIfTrue="1">
      <formula>INDIRECT("第１の３表②!"&amp;CELL("address",BZ35))="××"</formula>
    </cfRule>
    <cfRule type="expression" priority="1359" dxfId="1200" stopIfTrue="1">
      <formula>INDIRECT("第１の３表②!"&amp;CELL("address",BZ35))="×"</formula>
    </cfRule>
    <cfRule type="expression" priority="1360" dxfId="1201" stopIfTrue="1">
      <formula>ISBLANK(G35)=FALSE</formula>
    </cfRule>
  </conditionalFormatting>
  <conditionalFormatting sqref="M35:N36">
    <cfRule type="expression" priority="1351" dxfId="2" stopIfTrue="1">
      <formula>ISBLANK(M35)=TRUE</formula>
    </cfRule>
    <cfRule type="expression" priority="1352" dxfId="1" stopIfTrue="1">
      <formula>INDIRECT("第１の３表②!"&amp;CELL("address",CF35))="×××"</formula>
    </cfRule>
    <cfRule type="expression" priority="1353" dxfId="0" stopIfTrue="1">
      <formula>INDIRECT("第１の３表②!"&amp;CELL("address",CF35))="××"</formula>
    </cfRule>
    <cfRule type="expression" priority="1354" dxfId="1200" stopIfTrue="1">
      <formula>INDIRECT("第１の３表②!"&amp;CELL("address",CF35))="×"</formula>
    </cfRule>
    <cfRule type="expression" priority="1355" dxfId="1201" stopIfTrue="1">
      <formula>ISBLANK(M35)=FALSE</formula>
    </cfRule>
  </conditionalFormatting>
  <conditionalFormatting sqref="P35:Q36">
    <cfRule type="expression" priority="1346" dxfId="2" stopIfTrue="1">
      <formula>ISBLANK(P35)=TRUE</formula>
    </cfRule>
    <cfRule type="expression" priority="1347" dxfId="1" stopIfTrue="1">
      <formula>INDIRECT("第１の３表②!"&amp;CELL("address",CI35))="×××"</formula>
    </cfRule>
    <cfRule type="expression" priority="1348" dxfId="0" stopIfTrue="1">
      <formula>INDIRECT("第１の３表②!"&amp;CELL("address",CI35))="××"</formula>
    </cfRule>
    <cfRule type="expression" priority="1349" dxfId="1200" stopIfTrue="1">
      <formula>INDIRECT("第１の３表②!"&amp;CELL("address",CI35))="×"</formula>
    </cfRule>
    <cfRule type="expression" priority="1350" dxfId="1201" stopIfTrue="1">
      <formula>ISBLANK(P35)=FALSE</formula>
    </cfRule>
  </conditionalFormatting>
  <conditionalFormatting sqref="S35:T36">
    <cfRule type="expression" priority="1341" dxfId="2" stopIfTrue="1">
      <formula>ISBLANK(S35)=TRUE</formula>
    </cfRule>
    <cfRule type="expression" priority="1342" dxfId="1" stopIfTrue="1">
      <formula>INDIRECT("第１の３表②!"&amp;CELL("address",CL35))="×××"</formula>
    </cfRule>
    <cfRule type="expression" priority="1343" dxfId="0" stopIfTrue="1">
      <formula>INDIRECT("第１の３表②!"&amp;CELL("address",CL35))="××"</formula>
    </cfRule>
    <cfRule type="expression" priority="1344" dxfId="1200" stopIfTrue="1">
      <formula>INDIRECT("第１の３表②!"&amp;CELL("address",CL35))="×"</formula>
    </cfRule>
    <cfRule type="expression" priority="1345" dxfId="1201" stopIfTrue="1">
      <formula>ISBLANK(S35)=FALSE</formula>
    </cfRule>
  </conditionalFormatting>
  <conditionalFormatting sqref="V35:W36">
    <cfRule type="expression" priority="1336" dxfId="2" stopIfTrue="1">
      <formula>ISBLANK(V35)=TRUE</formula>
    </cfRule>
    <cfRule type="expression" priority="1337" dxfId="1" stopIfTrue="1">
      <formula>INDIRECT("第１の３表②!"&amp;CELL("address",CO35))="×××"</formula>
    </cfRule>
    <cfRule type="expression" priority="1338" dxfId="0" stopIfTrue="1">
      <formula>INDIRECT("第１の３表②!"&amp;CELL("address",CO35))="××"</formula>
    </cfRule>
    <cfRule type="expression" priority="1339" dxfId="1200" stopIfTrue="1">
      <formula>INDIRECT("第１の３表②!"&amp;CELL("address",CO35))="×"</formula>
    </cfRule>
    <cfRule type="expression" priority="1340" dxfId="1201" stopIfTrue="1">
      <formula>ISBLANK(V35)=FALSE</formula>
    </cfRule>
  </conditionalFormatting>
  <conditionalFormatting sqref="Y35:Z36">
    <cfRule type="expression" priority="1331" dxfId="2" stopIfTrue="1">
      <formula>ISBLANK(Y35)=TRUE</formula>
    </cfRule>
    <cfRule type="expression" priority="1332" dxfId="1" stopIfTrue="1">
      <formula>INDIRECT("第１の３表②!"&amp;CELL("address",CR35))="×××"</formula>
    </cfRule>
    <cfRule type="expression" priority="1333" dxfId="0" stopIfTrue="1">
      <formula>INDIRECT("第１の３表②!"&amp;CELL("address",CR35))="××"</formula>
    </cfRule>
    <cfRule type="expression" priority="1334" dxfId="1200" stopIfTrue="1">
      <formula>INDIRECT("第１の３表②!"&amp;CELL("address",CR35))="×"</formula>
    </cfRule>
    <cfRule type="expression" priority="1335" dxfId="1201" stopIfTrue="1">
      <formula>ISBLANK(Y35)=FALSE</formula>
    </cfRule>
  </conditionalFormatting>
  <conditionalFormatting sqref="AB35:AC36">
    <cfRule type="expression" priority="1326" dxfId="2" stopIfTrue="1">
      <formula>ISBLANK(AB35)=TRUE</formula>
    </cfRule>
    <cfRule type="expression" priority="1327" dxfId="1" stopIfTrue="1">
      <formula>INDIRECT("第１の３表②!"&amp;CELL("address",CU35))="×××"</formula>
    </cfRule>
    <cfRule type="expression" priority="1328" dxfId="0" stopIfTrue="1">
      <formula>INDIRECT("第１の３表②!"&amp;CELL("address",CU35))="××"</formula>
    </cfRule>
    <cfRule type="expression" priority="1329" dxfId="1200" stopIfTrue="1">
      <formula>INDIRECT("第１の３表②!"&amp;CELL("address",CU35))="×"</formula>
    </cfRule>
    <cfRule type="expression" priority="1330" dxfId="1201" stopIfTrue="1">
      <formula>ISBLANK(AB35)=FALSE</formula>
    </cfRule>
  </conditionalFormatting>
  <conditionalFormatting sqref="AE35:AF36">
    <cfRule type="expression" priority="1321" dxfId="2" stopIfTrue="1">
      <formula>ISBLANK(AE35)=TRUE</formula>
    </cfRule>
    <cfRule type="expression" priority="1322" dxfId="1" stopIfTrue="1">
      <formula>INDIRECT("第１の３表②!"&amp;CELL("address",CX35))="×××"</formula>
    </cfRule>
    <cfRule type="expression" priority="1323" dxfId="0" stopIfTrue="1">
      <formula>INDIRECT("第１の３表②!"&amp;CELL("address",CX35))="××"</formula>
    </cfRule>
    <cfRule type="expression" priority="1324" dxfId="1200" stopIfTrue="1">
      <formula>INDIRECT("第１の３表②!"&amp;CELL("address",CX35))="×"</formula>
    </cfRule>
    <cfRule type="expression" priority="1325" dxfId="1201" stopIfTrue="1">
      <formula>ISBLANK(AE35)=FALSE</formula>
    </cfRule>
  </conditionalFormatting>
  <conditionalFormatting sqref="AH35:AI36">
    <cfRule type="expression" priority="1316" dxfId="2" stopIfTrue="1">
      <formula>ISBLANK(AH35)=TRUE</formula>
    </cfRule>
    <cfRule type="expression" priority="1317" dxfId="1" stopIfTrue="1">
      <formula>INDIRECT("第１の３表②!"&amp;CELL("address",DA35))="×××"</formula>
    </cfRule>
    <cfRule type="expression" priority="1318" dxfId="0" stopIfTrue="1">
      <formula>INDIRECT("第１の３表②!"&amp;CELL("address",DA35))="××"</formula>
    </cfRule>
    <cfRule type="expression" priority="1319" dxfId="1200" stopIfTrue="1">
      <formula>INDIRECT("第１の３表②!"&amp;CELL("address",DA35))="×"</formula>
    </cfRule>
    <cfRule type="expression" priority="1320" dxfId="1201" stopIfTrue="1">
      <formula>ISBLANK(AH35)=FALSE</formula>
    </cfRule>
  </conditionalFormatting>
  <conditionalFormatting sqref="AK35:AL36">
    <cfRule type="expression" priority="1311" dxfId="2" stopIfTrue="1">
      <formula>ISBLANK(AK35)=TRUE</formula>
    </cfRule>
    <cfRule type="expression" priority="1312" dxfId="1" stopIfTrue="1">
      <formula>INDIRECT("第１の３表②!"&amp;CELL("address",DD35))="×××"</formula>
    </cfRule>
    <cfRule type="expression" priority="1313" dxfId="0" stopIfTrue="1">
      <formula>INDIRECT("第１の３表②!"&amp;CELL("address",DD35))="××"</formula>
    </cfRule>
    <cfRule type="expression" priority="1314" dxfId="1200" stopIfTrue="1">
      <formula>INDIRECT("第１の３表②!"&amp;CELL("address",DD35))="×"</formula>
    </cfRule>
    <cfRule type="expression" priority="1315" dxfId="1201" stopIfTrue="1">
      <formula>ISBLANK(AK35)=FALSE</formula>
    </cfRule>
  </conditionalFormatting>
  <conditionalFormatting sqref="AN35:AO36">
    <cfRule type="expression" priority="1306" dxfId="2" stopIfTrue="1">
      <formula>ISBLANK(AN35)=TRUE</formula>
    </cfRule>
    <cfRule type="expression" priority="1307" dxfId="1" stopIfTrue="1">
      <formula>INDIRECT("第１の３表②!"&amp;CELL("address",DG35))="×××"</formula>
    </cfRule>
    <cfRule type="expression" priority="1308" dxfId="0" stopIfTrue="1">
      <formula>INDIRECT("第１の３表②!"&amp;CELL("address",DG35))="××"</formula>
    </cfRule>
    <cfRule type="expression" priority="1309" dxfId="1200" stopIfTrue="1">
      <formula>INDIRECT("第１の３表②!"&amp;CELL("address",DG35))="×"</formula>
    </cfRule>
    <cfRule type="expression" priority="1310" dxfId="1201" stopIfTrue="1">
      <formula>ISBLANK(AN35)=FALSE</formula>
    </cfRule>
  </conditionalFormatting>
  <conditionalFormatting sqref="AQ35:AR36">
    <cfRule type="expression" priority="1301" dxfId="2" stopIfTrue="1">
      <formula>ISBLANK(AQ35)=TRUE</formula>
    </cfRule>
    <cfRule type="expression" priority="1302" dxfId="1" stopIfTrue="1">
      <formula>INDIRECT("第１の３表②!"&amp;CELL("address",DJ35))="×××"</formula>
    </cfRule>
    <cfRule type="expression" priority="1303" dxfId="0" stopIfTrue="1">
      <formula>INDIRECT("第１の３表②!"&amp;CELL("address",DJ35))="××"</formula>
    </cfRule>
    <cfRule type="expression" priority="1304" dxfId="1200" stopIfTrue="1">
      <formula>INDIRECT("第１の３表②!"&amp;CELL("address",DJ35))="×"</formula>
    </cfRule>
    <cfRule type="expression" priority="1305" dxfId="1201" stopIfTrue="1">
      <formula>ISBLANK(AQ35)=FALSE</formula>
    </cfRule>
  </conditionalFormatting>
  <conditionalFormatting sqref="AT35:AU36">
    <cfRule type="expression" priority="1296" dxfId="2" stopIfTrue="1">
      <formula>ISBLANK(AT35)=TRUE</formula>
    </cfRule>
    <cfRule type="expression" priority="1297" dxfId="1" stopIfTrue="1">
      <formula>INDIRECT("第１の３表②!"&amp;CELL("address",DM35))="×××"</formula>
    </cfRule>
    <cfRule type="expression" priority="1298" dxfId="0" stopIfTrue="1">
      <formula>INDIRECT("第１の３表②!"&amp;CELL("address",DM35))="××"</formula>
    </cfRule>
    <cfRule type="expression" priority="1299" dxfId="1200" stopIfTrue="1">
      <formula>INDIRECT("第１の３表②!"&amp;CELL("address",DM35))="×"</formula>
    </cfRule>
    <cfRule type="expression" priority="1300" dxfId="1201" stopIfTrue="1">
      <formula>ISBLANK(AT35)=FALSE</formula>
    </cfRule>
  </conditionalFormatting>
  <conditionalFormatting sqref="AW35:AX36">
    <cfRule type="expression" priority="1291" dxfId="2" stopIfTrue="1">
      <formula>ISBLANK(AW35)=TRUE</formula>
    </cfRule>
    <cfRule type="expression" priority="1292" dxfId="1" stopIfTrue="1">
      <formula>INDIRECT("第１の３表②!"&amp;CELL("address",DP35))="×××"</formula>
    </cfRule>
    <cfRule type="expression" priority="1293" dxfId="0" stopIfTrue="1">
      <formula>INDIRECT("第１の３表②!"&amp;CELL("address",DP35))="××"</formula>
    </cfRule>
    <cfRule type="expression" priority="1294" dxfId="1200" stopIfTrue="1">
      <formula>INDIRECT("第１の３表②!"&amp;CELL("address",DP35))="×"</formula>
    </cfRule>
    <cfRule type="expression" priority="1295" dxfId="1201" stopIfTrue="1">
      <formula>ISBLANK(AW35)=FALSE</formula>
    </cfRule>
  </conditionalFormatting>
  <conditionalFormatting sqref="AZ35:BA36">
    <cfRule type="expression" priority="1286" dxfId="2" stopIfTrue="1">
      <formula>ISBLANK(AZ35)=TRUE</formula>
    </cfRule>
    <cfRule type="expression" priority="1287" dxfId="1" stopIfTrue="1">
      <formula>INDIRECT("第１の３表②!"&amp;CELL("address",DS35))="×××"</formula>
    </cfRule>
    <cfRule type="expression" priority="1288" dxfId="0" stopIfTrue="1">
      <formula>INDIRECT("第１の３表②!"&amp;CELL("address",DS35))="××"</formula>
    </cfRule>
    <cfRule type="expression" priority="1289" dxfId="1200" stopIfTrue="1">
      <formula>INDIRECT("第１の３表②!"&amp;CELL("address",DS35))="×"</formula>
    </cfRule>
    <cfRule type="expression" priority="1290" dxfId="1201" stopIfTrue="1">
      <formula>ISBLANK(AZ35)=FALSE</formula>
    </cfRule>
  </conditionalFormatting>
  <conditionalFormatting sqref="BC35:BD36">
    <cfRule type="expression" priority="1281" dxfId="2" stopIfTrue="1">
      <formula>ISBLANK(BC35)=TRUE</formula>
    </cfRule>
    <cfRule type="expression" priority="1282" dxfId="1" stopIfTrue="1">
      <formula>INDIRECT("第１の３表②!"&amp;CELL("address",DV35))="×××"</formula>
    </cfRule>
    <cfRule type="expression" priority="1283" dxfId="0" stopIfTrue="1">
      <formula>INDIRECT("第１の３表②!"&amp;CELL("address",DV35))="××"</formula>
    </cfRule>
    <cfRule type="expression" priority="1284" dxfId="1200" stopIfTrue="1">
      <formula>INDIRECT("第１の３表②!"&amp;CELL("address",DV35))="×"</formula>
    </cfRule>
    <cfRule type="expression" priority="1285" dxfId="1201" stopIfTrue="1">
      <formula>ISBLANK(BC35)=FALSE</formula>
    </cfRule>
  </conditionalFormatting>
  <conditionalFormatting sqref="BF35:BG36">
    <cfRule type="expression" priority="1276" dxfId="2" stopIfTrue="1">
      <formula>ISBLANK(BF35)=TRUE</formula>
    </cfRule>
    <cfRule type="expression" priority="1277" dxfId="1" stopIfTrue="1">
      <formula>INDIRECT("第１の３表②!"&amp;CELL("address",DY35))="×××"</formula>
    </cfRule>
    <cfRule type="expression" priority="1278" dxfId="0" stopIfTrue="1">
      <formula>INDIRECT("第１の３表②!"&amp;CELL("address",DY35))="××"</formula>
    </cfRule>
    <cfRule type="expression" priority="1279" dxfId="1200" stopIfTrue="1">
      <formula>INDIRECT("第１の３表②!"&amp;CELL("address",DY35))="×"</formula>
    </cfRule>
    <cfRule type="expression" priority="1280" dxfId="1201" stopIfTrue="1">
      <formula>ISBLANK(BF35)=FALSE</formula>
    </cfRule>
  </conditionalFormatting>
  <conditionalFormatting sqref="BI35:BJ36">
    <cfRule type="expression" priority="1271" dxfId="2" stopIfTrue="1">
      <formula>ISBLANK(BI35)=TRUE</formula>
    </cfRule>
    <cfRule type="expression" priority="1272" dxfId="1" stopIfTrue="1">
      <formula>INDIRECT("第１の３表②!"&amp;CELL("address",EB35))="×××"</formula>
    </cfRule>
    <cfRule type="expression" priority="1273" dxfId="0" stopIfTrue="1">
      <formula>INDIRECT("第１の３表②!"&amp;CELL("address",EB35))="××"</formula>
    </cfRule>
    <cfRule type="expression" priority="1274" dxfId="1200" stopIfTrue="1">
      <formula>INDIRECT("第１の３表②!"&amp;CELL("address",EB35))="×"</formula>
    </cfRule>
    <cfRule type="expression" priority="1275" dxfId="1201" stopIfTrue="1">
      <formula>ISBLANK(BI35)=FALSE</formula>
    </cfRule>
  </conditionalFormatting>
  <conditionalFormatting sqref="BL35:BM36">
    <cfRule type="expression" priority="1266" dxfId="2" stopIfTrue="1">
      <formula>ISBLANK(BL35)=TRUE</formula>
    </cfRule>
    <cfRule type="expression" priority="1267" dxfId="1" stopIfTrue="1">
      <formula>INDIRECT("第１の３表②!"&amp;CELL("address",EE35))="×××"</formula>
    </cfRule>
    <cfRule type="expression" priority="1268" dxfId="0" stopIfTrue="1">
      <formula>INDIRECT("第１の３表②!"&amp;CELL("address",EE35))="××"</formula>
    </cfRule>
    <cfRule type="expression" priority="1269" dxfId="1200" stopIfTrue="1">
      <formula>INDIRECT("第１の３表②!"&amp;CELL("address",EE35))="×"</formula>
    </cfRule>
    <cfRule type="expression" priority="1270" dxfId="1201" stopIfTrue="1">
      <formula>ISBLANK(BL35)=FALSE</formula>
    </cfRule>
  </conditionalFormatting>
  <conditionalFormatting sqref="BO35:BP36">
    <cfRule type="expression" priority="1261" dxfId="2" stopIfTrue="1">
      <formula>ISBLANK(BO35)=TRUE</formula>
    </cfRule>
    <cfRule type="expression" priority="1262" dxfId="1" stopIfTrue="1">
      <formula>INDIRECT("第１の３表②!"&amp;CELL("address",EH35))="×××"</formula>
    </cfRule>
    <cfRule type="expression" priority="1263" dxfId="0" stopIfTrue="1">
      <formula>INDIRECT("第１の３表②!"&amp;CELL("address",EH35))="××"</formula>
    </cfRule>
    <cfRule type="expression" priority="1264" dxfId="1200" stopIfTrue="1">
      <formula>INDIRECT("第１の３表②!"&amp;CELL("address",EH35))="×"</formula>
    </cfRule>
    <cfRule type="expression" priority="1265" dxfId="1201" stopIfTrue="1">
      <formula>ISBLANK(BO35)=FALSE</formula>
    </cfRule>
  </conditionalFormatting>
  <conditionalFormatting sqref="G38:H39">
    <cfRule type="expression" priority="1256" dxfId="2" stopIfTrue="1">
      <formula>ISBLANK(G38)=TRUE</formula>
    </cfRule>
    <cfRule type="expression" priority="1257" dxfId="1" stopIfTrue="1">
      <formula>INDIRECT("第１の３表②!"&amp;CELL("address",BZ38))="×××"</formula>
    </cfRule>
    <cfRule type="expression" priority="1258" dxfId="0" stopIfTrue="1">
      <formula>INDIRECT("第１の３表②!"&amp;CELL("address",BZ38))="××"</formula>
    </cfRule>
    <cfRule type="expression" priority="1259" dxfId="1200" stopIfTrue="1">
      <formula>INDIRECT("第１の３表②!"&amp;CELL("address",BZ38))="×"</formula>
    </cfRule>
    <cfRule type="expression" priority="1260" dxfId="1201" stopIfTrue="1">
      <formula>ISBLANK(G38)=FALSE</formula>
    </cfRule>
  </conditionalFormatting>
  <conditionalFormatting sqref="J38:K39">
    <cfRule type="expression" priority="1251" dxfId="2" stopIfTrue="1">
      <formula>ISBLANK(J38)=TRUE</formula>
    </cfRule>
    <cfRule type="expression" priority="1252" dxfId="1" stopIfTrue="1">
      <formula>INDIRECT("第１の３表②!"&amp;CELL("address",CC38))="×××"</formula>
    </cfRule>
    <cfRule type="expression" priority="1253" dxfId="0" stopIfTrue="1">
      <formula>INDIRECT("第１の３表②!"&amp;CELL("address",CC38))="××"</formula>
    </cfRule>
    <cfRule type="expression" priority="1254" dxfId="1200" stopIfTrue="1">
      <formula>INDIRECT("第１の３表②!"&amp;CELL("address",CC38))="×"</formula>
    </cfRule>
    <cfRule type="expression" priority="1255" dxfId="1201" stopIfTrue="1">
      <formula>ISBLANK(J38)=FALSE</formula>
    </cfRule>
  </conditionalFormatting>
  <conditionalFormatting sqref="M38:N39">
    <cfRule type="expression" priority="1246" dxfId="2" stopIfTrue="1">
      <formula>ISBLANK(M38)=TRUE</formula>
    </cfRule>
    <cfRule type="expression" priority="1247" dxfId="1" stopIfTrue="1">
      <formula>INDIRECT("第１の３表②!"&amp;CELL("address",CF38))="×××"</formula>
    </cfRule>
    <cfRule type="expression" priority="1248" dxfId="0" stopIfTrue="1">
      <formula>INDIRECT("第１の３表②!"&amp;CELL("address",CF38))="××"</formula>
    </cfRule>
    <cfRule type="expression" priority="1249" dxfId="1200" stopIfTrue="1">
      <formula>INDIRECT("第１の３表②!"&amp;CELL("address",CF38))="×"</formula>
    </cfRule>
    <cfRule type="expression" priority="1250" dxfId="1201" stopIfTrue="1">
      <formula>ISBLANK(M38)=FALSE</formula>
    </cfRule>
  </conditionalFormatting>
  <conditionalFormatting sqref="P38:Q39">
    <cfRule type="expression" priority="1241" dxfId="2" stopIfTrue="1">
      <formula>ISBLANK(P38)=TRUE</formula>
    </cfRule>
    <cfRule type="expression" priority="1242" dxfId="1" stopIfTrue="1">
      <formula>INDIRECT("第１の３表②!"&amp;CELL("address",CI38))="×××"</formula>
    </cfRule>
    <cfRule type="expression" priority="1243" dxfId="0" stopIfTrue="1">
      <formula>INDIRECT("第１の３表②!"&amp;CELL("address",CI38))="××"</formula>
    </cfRule>
    <cfRule type="expression" priority="1244" dxfId="1200" stopIfTrue="1">
      <formula>INDIRECT("第１の３表②!"&amp;CELL("address",CI38))="×"</formula>
    </cfRule>
    <cfRule type="expression" priority="1245" dxfId="1201" stopIfTrue="1">
      <formula>ISBLANK(P38)=FALSE</formula>
    </cfRule>
  </conditionalFormatting>
  <conditionalFormatting sqref="S38:T39">
    <cfRule type="expression" priority="1236" dxfId="2" stopIfTrue="1">
      <formula>ISBLANK(S38)=TRUE</formula>
    </cfRule>
    <cfRule type="expression" priority="1237" dxfId="1" stopIfTrue="1">
      <formula>INDIRECT("第１の３表②!"&amp;CELL("address",CL38))="×××"</formula>
    </cfRule>
    <cfRule type="expression" priority="1238" dxfId="0" stopIfTrue="1">
      <formula>INDIRECT("第１の３表②!"&amp;CELL("address",CL38))="××"</formula>
    </cfRule>
    <cfRule type="expression" priority="1239" dxfId="1200" stopIfTrue="1">
      <formula>INDIRECT("第１の３表②!"&amp;CELL("address",CL38))="×"</formula>
    </cfRule>
    <cfRule type="expression" priority="1240" dxfId="1201" stopIfTrue="1">
      <formula>ISBLANK(S38)=FALSE</formula>
    </cfRule>
  </conditionalFormatting>
  <conditionalFormatting sqref="V38:W39">
    <cfRule type="expression" priority="1231" dxfId="2" stopIfTrue="1">
      <formula>ISBLANK(V38)=TRUE</formula>
    </cfRule>
    <cfRule type="expression" priority="1232" dxfId="1" stopIfTrue="1">
      <formula>INDIRECT("第１の３表②!"&amp;CELL("address",CO38))="×××"</formula>
    </cfRule>
    <cfRule type="expression" priority="1233" dxfId="0" stopIfTrue="1">
      <formula>INDIRECT("第１の３表②!"&amp;CELL("address",CO38))="××"</formula>
    </cfRule>
    <cfRule type="expression" priority="1234" dxfId="1200" stopIfTrue="1">
      <formula>INDIRECT("第１の３表②!"&amp;CELL("address",CO38))="×"</formula>
    </cfRule>
    <cfRule type="expression" priority="1235" dxfId="1201" stopIfTrue="1">
      <formula>ISBLANK(V38)=FALSE</formula>
    </cfRule>
  </conditionalFormatting>
  <conditionalFormatting sqref="Y38:Z39">
    <cfRule type="expression" priority="1226" dxfId="2" stopIfTrue="1">
      <formula>ISBLANK(Y38)=TRUE</formula>
    </cfRule>
    <cfRule type="expression" priority="1227" dxfId="1" stopIfTrue="1">
      <formula>INDIRECT("第１の３表②!"&amp;CELL("address",CR38))="×××"</formula>
    </cfRule>
    <cfRule type="expression" priority="1228" dxfId="0" stopIfTrue="1">
      <formula>INDIRECT("第１の３表②!"&amp;CELL("address",CR38))="××"</formula>
    </cfRule>
    <cfRule type="expression" priority="1229" dxfId="1200" stopIfTrue="1">
      <formula>INDIRECT("第１の３表②!"&amp;CELL("address",CR38))="×"</formula>
    </cfRule>
    <cfRule type="expression" priority="1230" dxfId="1201" stopIfTrue="1">
      <formula>ISBLANK(Y38)=FALSE</formula>
    </cfRule>
  </conditionalFormatting>
  <conditionalFormatting sqref="AB38:AC39">
    <cfRule type="expression" priority="1221" dxfId="2" stopIfTrue="1">
      <formula>ISBLANK(AB38)=TRUE</formula>
    </cfRule>
    <cfRule type="expression" priority="1222" dxfId="1" stopIfTrue="1">
      <formula>INDIRECT("第１の３表②!"&amp;CELL("address",CU38))="×××"</formula>
    </cfRule>
    <cfRule type="expression" priority="1223" dxfId="0" stopIfTrue="1">
      <formula>INDIRECT("第１の３表②!"&amp;CELL("address",CU38))="××"</formula>
    </cfRule>
    <cfRule type="expression" priority="1224" dxfId="1200" stopIfTrue="1">
      <formula>INDIRECT("第１の３表②!"&amp;CELL("address",CU38))="×"</formula>
    </cfRule>
    <cfRule type="expression" priority="1225" dxfId="1201" stopIfTrue="1">
      <formula>ISBLANK(AB38)=FALSE</formula>
    </cfRule>
  </conditionalFormatting>
  <conditionalFormatting sqref="AE38:AF39">
    <cfRule type="expression" priority="1216" dxfId="2" stopIfTrue="1">
      <formula>ISBLANK(AE38)=TRUE</formula>
    </cfRule>
    <cfRule type="expression" priority="1217" dxfId="1" stopIfTrue="1">
      <formula>INDIRECT("第１の３表②!"&amp;CELL("address",CX38))="×××"</formula>
    </cfRule>
    <cfRule type="expression" priority="1218" dxfId="0" stopIfTrue="1">
      <formula>INDIRECT("第１の３表②!"&amp;CELL("address",CX38))="××"</formula>
    </cfRule>
    <cfRule type="expression" priority="1219" dxfId="1200" stopIfTrue="1">
      <formula>INDIRECT("第１の３表②!"&amp;CELL("address",CX38))="×"</formula>
    </cfRule>
    <cfRule type="expression" priority="1220" dxfId="1201" stopIfTrue="1">
      <formula>ISBLANK(AE38)=FALSE</formula>
    </cfRule>
  </conditionalFormatting>
  <conditionalFormatting sqref="AH38:AI39">
    <cfRule type="expression" priority="1211" dxfId="2" stopIfTrue="1">
      <formula>ISBLANK(AH38)=TRUE</formula>
    </cfRule>
    <cfRule type="expression" priority="1212" dxfId="1" stopIfTrue="1">
      <formula>INDIRECT("第１の３表②!"&amp;CELL("address",DA38))="×××"</formula>
    </cfRule>
    <cfRule type="expression" priority="1213" dxfId="0" stopIfTrue="1">
      <formula>INDIRECT("第１の３表②!"&amp;CELL("address",DA38))="××"</formula>
    </cfRule>
    <cfRule type="expression" priority="1214" dxfId="1200" stopIfTrue="1">
      <formula>INDIRECT("第１の３表②!"&amp;CELL("address",DA38))="×"</formula>
    </cfRule>
    <cfRule type="expression" priority="1215" dxfId="1201" stopIfTrue="1">
      <formula>ISBLANK(AH38)=FALSE</formula>
    </cfRule>
  </conditionalFormatting>
  <conditionalFormatting sqref="AK38:AL39">
    <cfRule type="expression" priority="1206" dxfId="2" stopIfTrue="1">
      <formula>ISBLANK(AK38)=TRUE</formula>
    </cfRule>
    <cfRule type="expression" priority="1207" dxfId="1" stopIfTrue="1">
      <formula>INDIRECT("第１の３表②!"&amp;CELL("address",DD38))="×××"</formula>
    </cfRule>
    <cfRule type="expression" priority="1208" dxfId="0" stopIfTrue="1">
      <formula>INDIRECT("第１の３表②!"&amp;CELL("address",DD38))="××"</formula>
    </cfRule>
    <cfRule type="expression" priority="1209" dxfId="1200" stopIfTrue="1">
      <formula>INDIRECT("第１の３表②!"&amp;CELL("address",DD38))="×"</formula>
    </cfRule>
    <cfRule type="expression" priority="1210" dxfId="1201" stopIfTrue="1">
      <formula>ISBLANK(AK38)=FALSE</formula>
    </cfRule>
  </conditionalFormatting>
  <conditionalFormatting sqref="AN38:AO39">
    <cfRule type="expression" priority="1201" dxfId="2" stopIfTrue="1">
      <formula>ISBLANK(AN38)=TRUE</formula>
    </cfRule>
    <cfRule type="expression" priority="1202" dxfId="1" stopIfTrue="1">
      <formula>INDIRECT("第１の３表②!"&amp;CELL("address",DG38))="×××"</formula>
    </cfRule>
    <cfRule type="expression" priority="1203" dxfId="0" stopIfTrue="1">
      <formula>INDIRECT("第１の３表②!"&amp;CELL("address",DG38))="××"</formula>
    </cfRule>
    <cfRule type="expression" priority="1204" dxfId="1200" stopIfTrue="1">
      <formula>INDIRECT("第１の３表②!"&amp;CELL("address",DG38))="×"</formula>
    </cfRule>
    <cfRule type="expression" priority="1205" dxfId="1201" stopIfTrue="1">
      <formula>ISBLANK(AN38)=FALSE</formula>
    </cfRule>
  </conditionalFormatting>
  <conditionalFormatting sqref="AQ38:AR39">
    <cfRule type="expression" priority="1196" dxfId="2" stopIfTrue="1">
      <formula>ISBLANK(AQ38)=TRUE</formula>
    </cfRule>
    <cfRule type="expression" priority="1197" dxfId="1" stopIfTrue="1">
      <formula>INDIRECT("第１の３表②!"&amp;CELL("address",DJ38))="×××"</formula>
    </cfRule>
    <cfRule type="expression" priority="1198" dxfId="0" stopIfTrue="1">
      <formula>INDIRECT("第１の３表②!"&amp;CELL("address",DJ38))="××"</formula>
    </cfRule>
    <cfRule type="expression" priority="1199" dxfId="1200" stopIfTrue="1">
      <formula>INDIRECT("第１の３表②!"&amp;CELL("address",DJ38))="×"</formula>
    </cfRule>
    <cfRule type="expression" priority="1200" dxfId="1201" stopIfTrue="1">
      <formula>ISBLANK(AQ38)=FALSE</formula>
    </cfRule>
  </conditionalFormatting>
  <conditionalFormatting sqref="AT38:AU39">
    <cfRule type="expression" priority="1191" dxfId="2" stopIfTrue="1">
      <formula>ISBLANK(AT38)=TRUE</formula>
    </cfRule>
    <cfRule type="expression" priority="1192" dxfId="1" stopIfTrue="1">
      <formula>INDIRECT("第１の３表②!"&amp;CELL("address",DM38))="×××"</formula>
    </cfRule>
    <cfRule type="expression" priority="1193" dxfId="0" stopIfTrue="1">
      <formula>INDIRECT("第１の３表②!"&amp;CELL("address",DM38))="××"</formula>
    </cfRule>
    <cfRule type="expression" priority="1194" dxfId="1200" stopIfTrue="1">
      <formula>INDIRECT("第１の３表②!"&amp;CELL("address",DM38))="×"</formula>
    </cfRule>
    <cfRule type="expression" priority="1195" dxfId="1201" stopIfTrue="1">
      <formula>ISBLANK(AT38)=FALSE</formula>
    </cfRule>
  </conditionalFormatting>
  <conditionalFormatting sqref="AW38:AX39">
    <cfRule type="expression" priority="1186" dxfId="2" stopIfTrue="1">
      <formula>ISBLANK(AW38)=TRUE</formula>
    </cfRule>
    <cfRule type="expression" priority="1187" dxfId="1" stopIfTrue="1">
      <formula>INDIRECT("第１の３表②!"&amp;CELL("address",DP38))="×××"</formula>
    </cfRule>
    <cfRule type="expression" priority="1188" dxfId="0" stopIfTrue="1">
      <formula>INDIRECT("第１の３表②!"&amp;CELL("address",DP38))="××"</formula>
    </cfRule>
    <cfRule type="expression" priority="1189" dxfId="1200" stopIfTrue="1">
      <formula>INDIRECT("第１の３表②!"&amp;CELL("address",DP38))="×"</formula>
    </cfRule>
    <cfRule type="expression" priority="1190" dxfId="1201" stopIfTrue="1">
      <formula>ISBLANK(AW38)=FALSE</formula>
    </cfRule>
  </conditionalFormatting>
  <conditionalFormatting sqref="AZ38:BA39">
    <cfRule type="expression" priority="1181" dxfId="2" stopIfTrue="1">
      <formula>ISBLANK(AZ38)=TRUE</formula>
    </cfRule>
    <cfRule type="expression" priority="1182" dxfId="1" stopIfTrue="1">
      <formula>INDIRECT("第１の３表②!"&amp;CELL("address",DS38))="×××"</formula>
    </cfRule>
    <cfRule type="expression" priority="1183" dxfId="0" stopIfTrue="1">
      <formula>INDIRECT("第１の３表②!"&amp;CELL("address",DS38))="××"</formula>
    </cfRule>
    <cfRule type="expression" priority="1184" dxfId="1200" stopIfTrue="1">
      <formula>INDIRECT("第１の３表②!"&amp;CELL("address",DS38))="×"</formula>
    </cfRule>
    <cfRule type="expression" priority="1185" dxfId="1201" stopIfTrue="1">
      <formula>ISBLANK(AZ38)=FALSE</formula>
    </cfRule>
  </conditionalFormatting>
  <conditionalFormatting sqref="BC38:BD39">
    <cfRule type="expression" priority="1176" dxfId="2" stopIfTrue="1">
      <formula>ISBLANK(BC38)=TRUE</formula>
    </cfRule>
    <cfRule type="expression" priority="1177" dxfId="1" stopIfTrue="1">
      <formula>INDIRECT("第１の３表②!"&amp;CELL("address",DV38))="×××"</formula>
    </cfRule>
    <cfRule type="expression" priority="1178" dxfId="0" stopIfTrue="1">
      <formula>INDIRECT("第１の３表②!"&amp;CELL("address",DV38))="××"</formula>
    </cfRule>
    <cfRule type="expression" priority="1179" dxfId="1200" stopIfTrue="1">
      <formula>INDIRECT("第１の３表②!"&amp;CELL("address",DV38))="×"</formula>
    </cfRule>
    <cfRule type="expression" priority="1180" dxfId="1201" stopIfTrue="1">
      <formula>ISBLANK(BC38)=FALSE</formula>
    </cfRule>
  </conditionalFormatting>
  <conditionalFormatting sqref="BF38:BG39">
    <cfRule type="expression" priority="1171" dxfId="2" stopIfTrue="1">
      <formula>ISBLANK(BF38)=TRUE</formula>
    </cfRule>
    <cfRule type="expression" priority="1172" dxfId="1" stopIfTrue="1">
      <formula>INDIRECT("第１の３表②!"&amp;CELL("address",DY38))="×××"</formula>
    </cfRule>
    <cfRule type="expression" priority="1173" dxfId="0" stopIfTrue="1">
      <formula>INDIRECT("第１の３表②!"&amp;CELL("address",DY38))="××"</formula>
    </cfRule>
    <cfRule type="expression" priority="1174" dxfId="1200" stopIfTrue="1">
      <formula>INDIRECT("第１の３表②!"&amp;CELL("address",DY38))="×"</formula>
    </cfRule>
    <cfRule type="expression" priority="1175" dxfId="1201" stopIfTrue="1">
      <formula>ISBLANK(BF38)=FALSE</formula>
    </cfRule>
  </conditionalFormatting>
  <conditionalFormatting sqref="BI38:BJ39">
    <cfRule type="expression" priority="1166" dxfId="2" stopIfTrue="1">
      <formula>ISBLANK(BI38)=TRUE</formula>
    </cfRule>
    <cfRule type="expression" priority="1167" dxfId="1" stopIfTrue="1">
      <formula>INDIRECT("第１の３表②!"&amp;CELL("address",EB38))="×××"</formula>
    </cfRule>
    <cfRule type="expression" priority="1168" dxfId="0" stopIfTrue="1">
      <formula>INDIRECT("第１の３表②!"&amp;CELL("address",EB38))="××"</formula>
    </cfRule>
    <cfRule type="expression" priority="1169" dxfId="1200" stopIfTrue="1">
      <formula>INDIRECT("第１の３表②!"&amp;CELL("address",EB38))="×"</formula>
    </cfRule>
    <cfRule type="expression" priority="1170" dxfId="1201" stopIfTrue="1">
      <formula>ISBLANK(BI38)=FALSE</formula>
    </cfRule>
  </conditionalFormatting>
  <conditionalFormatting sqref="BL38:BM39">
    <cfRule type="expression" priority="1161" dxfId="2" stopIfTrue="1">
      <formula>ISBLANK(BL38)=TRUE</formula>
    </cfRule>
    <cfRule type="expression" priority="1162" dxfId="1" stopIfTrue="1">
      <formula>INDIRECT("第１の３表②!"&amp;CELL("address",EE38))="×××"</formula>
    </cfRule>
    <cfRule type="expression" priority="1163" dxfId="0" stopIfTrue="1">
      <formula>INDIRECT("第１の３表②!"&amp;CELL("address",EE38))="××"</formula>
    </cfRule>
    <cfRule type="expression" priority="1164" dxfId="1200" stopIfTrue="1">
      <formula>INDIRECT("第１の３表②!"&amp;CELL("address",EE38))="×"</formula>
    </cfRule>
    <cfRule type="expression" priority="1165" dxfId="1201" stopIfTrue="1">
      <formula>ISBLANK(BL38)=FALSE</formula>
    </cfRule>
  </conditionalFormatting>
  <conditionalFormatting sqref="BO38:BP39">
    <cfRule type="expression" priority="1156" dxfId="2" stopIfTrue="1">
      <formula>ISBLANK(BO38)=TRUE</formula>
    </cfRule>
    <cfRule type="expression" priority="1157" dxfId="1" stopIfTrue="1">
      <formula>INDIRECT("第１の３表②!"&amp;CELL("address",EH38))="×××"</formula>
    </cfRule>
    <cfRule type="expression" priority="1158" dxfId="0" stopIfTrue="1">
      <formula>INDIRECT("第１の３表②!"&amp;CELL("address",EH38))="××"</formula>
    </cfRule>
    <cfRule type="expression" priority="1159" dxfId="1200" stopIfTrue="1">
      <formula>INDIRECT("第１の３表②!"&amp;CELL("address",EH38))="×"</formula>
    </cfRule>
    <cfRule type="expression" priority="1160" dxfId="1201" stopIfTrue="1">
      <formula>ISBLANK(BO38)=FALSE</formula>
    </cfRule>
  </conditionalFormatting>
  <conditionalFormatting sqref="G41:H42">
    <cfRule type="expression" priority="1151" dxfId="2" stopIfTrue="1">
      <formula>ISBLANK(G41)=TRUE</formula>
    </cfRule>
    <cfRule type="expression" priority="1152" dxfId="1" stopIfTrue="1">
      <formula>INDIRECT("第１の３表②!"&amp;CELL("address",BZ41))="×××"</formula>
    </cfRule>
    <cfRule type="expression" priority="1153" dxfId="0" stopIfTrue="1">
      <formula>INDIRECT("第１の３表②!"&amp;CELL("address",BZ41))="××"</formula>
    </cfRule>
    <cfRule type="expression" priority="1154" dxfId="1200" stopIfTrue="1">
      <formula>INDIRECT("第１の３表②!"&amp;CELL("address",BZ41))="×"</formula>
    </cfRule>
    <cfRule type="expression" priority="1155" dxfId="1201" stopIfTrue="1">
      <formula>ISBLANK(G41)=FALSE</formula>
    </cfRule>
  </conditionalFormatting>
  <conditionalFormatting sqref="J41:K42">
    <cfRule type="expression" priority="1146" dxfId="2" stopIfTrue="1">
      <formula>ISBLANK(J41)=TRUE</formula>
    </cfRule>
    <cfRule type="expression" priority="1147" dxfId="1" stopIfTrue="1">
      <formula>INDIRECT("第１の３表②!"&amp;CELL("address",CC41))="×××"</formula>
    </cfRule>
    <cfRule type="expression" priority="1148" dxfId="0" stopIfTrue="1">
      <formula>INDIRECT("第１の３表②!"&amp;CELL("address",CC41))="××"</formula>
    </cfRule>
    <cfRule type="expression" priority="1149" dxfId="1200" stopIfTrue="1">
      <formula>INDIRECT("第１の３表②!"&amp;CELL("address",CC41))="×"</formula>
    </cfRule>
    <cfRule type="expression" priority="1150" dxfId="1201" stopIfTrue="1">
      <formula>ISBLANK(J41)=FALSE</formula>
    </cfRule>
  </conditionalFormatting>
  <conditionalFormatting sqref="M41:N42">
    <cfRule type="expression" priority="1141" dxfId="2" stopIfTrue="1">
      <formula>ISBLANK(M41)=TRUE</formula>
    </cfRule>
    <cfRule type="expression" priority="1142" dxfId="1" stopIfTrue="1">
      <formula>INDIRECT("第１の３表②!"&amp;CELL("address",CF41))="×××"</formula>
    </cfRule>
    <cfRule type="expression" priority="1143" dxfId="0" stopIfTrue="1">
      <formula>INDIRECT("第１の３表②!"&amp;CELL("address",CF41))="××"</formula>
    </cfRule>
    <cfRule type="expression" priority="1144" dxfId="1200" stopIfTrue="1">
      <formula>INDIRECT("第１の３表②!"&amp;CELL("address",CF41))="×"</formula>
    </cfRule>
    <cfRule type="expression" priority="1145" dxfId="1201" stopIfTrue="1">
      <formula>ISBLANK(M41)=FALSE</formula>
    </cfRule>
  </conditionalFormatting>
  <conditionalFormatting sqref="P41:Q42">
    <cfRule type="expression" priority="1136" dxfId="2" stopIfTrue="1">
      <formula>ISBLANK(P41)=TRUE</formula>
    </cfRule>
    <cfRule type="expression" priority="1137" dxfId="1" stopIfTrue="1">
      <formula>INDIRECT("第１の３表②!"&amp;CELL("address",CI41))="×××"</formula>
    </cfRule>
    <cfRule type="expression" priority="1138" dxfId="0" stopIfTrue="1">
      <formula>INDIRECT("第１の３表②!"&amp;CELL("address",CI41))="××"</formula>
    </cfRule>
    <cfRule type="expression" priority="1139" dxfId="1200" stopIfTrue="1">
      <formula>INDIRECT("第１の３表②!"&amp;CELL("address",CI41))="×"</formula>
    </cfRule>
    <cfRule type="expression" priority="1140" dxfId="1201" stopIfTrue="1">
      <formula>ISBLANK(P41)=FALSE</formula>
    </cfRule>
  </conditionalFormatting>
  <conditionalFormatting sqref="S41:T42">
    <cfRule type="expression" priority="1131" dxfId="2" stopIfTrue="1">
      <formula>ISBLANK(S41)=TRUE</formula>
    </cfRule>
    <cfRule type="expression" priority="1132" dxfId="1" stopIfTrue="1">
      <formula>INDIRECT("第１の３表②!"&amp;CELL("address",CL41))="×××"</formula>
    </cfRule>
    <cfRule type="expression" priority="1133" dxfId="0" stopIfTrue="1">
      <formula>INDIRECT("第１の３表②!"&amp;CELL("address",CL41))="××"</formula>
    </cfRule>
    <cfRule type="expression" priority="1134" dxfId="1200" stopIfTrue="1">
      <formula>INDIRECT("第１の３表②!"&amp;CELL("address",CL41))="×"</formula>
    </cfRule>
    <cfRule type="expression" priority="1135" dxfId="1201" stopIfTrue="1">
      <formula>ISBLANK(S41)=FALSE</formula>
    </cfRule>
  </conditionalFormatting>
  <conditionalFormatting sqref="V41:W42">
    <cfRule type="expression" priority="1126" dxfId="2" stopIfTrue="1">
      <formula>ISBLANK(V41)=TRUE</formula>
    </cfRule>
    <cfRule type="expression" priority="1127" dxfId="1" stopIfTrue="1">
      <formula>INDIRECT("第１の３表②!"&amp;CELL("address",CO41))="×××"</formula>
    </cfRule>
    <cfRule type="expression" priority="1128" dxfId="0" stopIfTrue="1">
      <formula>INDIRECT("第１の３表②!"&amp;CELL("address",CO41))="××"</formula>
    </cfRule>
    <cfRule type="expression" priority="1129" dxfId="1200" stopIfTrue="1">
      <formula>INDIRECT("第１の３表②!"&amp;CELL("address",CO41))="×"</formula>
    </cfRule>
    <cfRule type="expression" priority="1130" dxfId="1201" stopIfTrue="1">
      <formula>ISBLANK(V41)=FALSE</formula>
    </cfRule>
  </conditionalFormatting>
  <conditionalFormatting sqref="Y41:Z42">
    <cfRule type="expression" priority="1121" dxfId="2" stopIfTrue="1">
      <formula>ISBLANK(Y41)=TRUE</formula>
    </cfRule>
    <cfRule type="expression" priority="1122" dxfId="1" stopIfTrue="1">
      <formula>INDIRECT("第１の３表②!"&amp;CELL("address",CR41))="×××"</formula>
    </cfRule>
    <cfRule type="expression" priority="1123" dxfId="0" stopIfTrue="1">
      <formula>INDIRECT("第１の３表②!"&amp;CELL("address",CR41))="××"</formula>
    </cfRule>
    <cfRule type="expression" priority="1124" dxfId="1200" stopIfTrue="1">
      <formula>INDIRECT("第１の３表②!"&amp;CELL("address",CR41))="×"</formula>
    </cfRule>
    <cfRule type="expression" priority="1125" dxfId="1201" stopIfTrue="1">
      <formula>ISBLANK(Y41)=FALSE</formula>
    </cfRule>
  </conditionalFormatting>
  <conditionalFormatting sqref="AB41:AC42">
    <cfRule type="expression" priority="1116" dxfId="2" stopIfTrue="1">
      <formula>ISBLANK(AB41)=TRUE</formula>
    </cfRule>
    <cfRule type="expression" priority="1117" dxfId="1" stopIfTrue="1">
      <formula>INDIRECT("第１の３表②!"&amp;CELL("address",CU41))="×××"</formula>
    </cfRule>
    <cfRule type="expression" priority="1118" dxfId="0" stopIfTrue="1">
      <formula>INDIRECT("第１の３表②!"&amp;CELL("address",CU41))="××"</formula>
    </cfRule>
    <cfRule type="expression" priority="1119" dxfId="1200" stopIfTrue="1">
      <formula>INDIRECT("第１の３表②!"&amp;CELL("address",CU41))="×"</formula>
    </cfRule>
    <cfRule type="expression" priority="1120" dxfId="1201" stopIfTrue="1">
      <formula>ISBLANK(AB41)=FALSE</formula>
    </cfRule>
  </conditionalFormatting>
  <conditionalFormatting sqref="AE41:AF42">
    <cfRule type="expression" priority="1111" dxfId="2" stopIfTrue="1">
      <formula>ISBLANK(AE41)=TRUE</formula>
    </cfRule>
    <cfRule type="expression" priority="1112" dxfId="1" stopIfTrue="1">
      <formula>INDIRECT("第１の３表②!"&amp;CELL("address",CX41))="×××"</formula>
    </cfRule>
    <cfRule type="expression" priority="1113" dxfId="0" stopIfTrue="1">
      <formula>INDIRECT("第１の３表②!"&amp;CELL("address",CX41))="××"</formula>
    </cfRule>
    <cfRule type="expression" priority="1114" dxfId="1200" stopIfTrue="1">
      <formula>INDIRECT("第１の３表②!"&amp;CELL("address",CX41))="×"</formula>
    </cfRule>
    <cfRule type="expression" priority="1115" dxfId="1201" stopIfTrue="1">
      <formula>ISBLANK(AE41)=FALSE</formula>
    </cfRule>
  </conditionalFormatting>
  <conditionalFormatting sqref="AH41:AI42">
    <cfRule type="expression" priority="1106" dxfId="2" stopIfTrue="1">
      <formula>ISBLANK(AH41)=TRUE</formula>
    </cfRule>
    <cfRule type="expression" priority="1107" dxfId="1" stopIfTrue="1">
      <formula>INDIRECT("第１の３表②!"&amp;CELL("address",DA41))="×××"</formula>
    </cfRule>
    <cfRule type="expression" priority="1108" dxfId="0" stopIfTrue="1">
      <formula>INDIRECT("第１の３表②!"&amp;CELL("address",DA41))="××"</formula>
    </cfRule>
    <cfRule type="expression" priority="1109" dxfId="1200" stopIfTrue="1">
      <formula>INDIRECT("第１の３表②!"&amp;CELL("address",DA41))="×"</formula>
    </cfRule>
    <cfRule type="expression" priority="1110" dxfId="1201" stopIfTrue="1">
      <formula>ISBLANK(AH41)=FALSE</formula>
    </cfRule>
  </conditionalFormatting>
  <conditionalFormatting sqref="AK41:AL42">
    <cfRule type="expression" priority="1101" dxfId="2" stopIfTrue="1">
      <formula>ISBLANK(AK41)=TRUE</formula>
    </cfRule>
    <cfRule type="expression" priority="1102" dxfId="1" stopIfTrue="1">
      <formula>INDIRECT("第１の３表②!"&amp;CELL("address",DD41))="×××"</formula>
    </cfRule>
    <cfRule type="expression" priority="1103" dxfId="0" stopIfTrue="1">
      <formula>INDIRECT("第１の３表②!"&amp;CELL("address",DD41))="××"</formula>
    </cfRule>
    <cfRule type="expression" priority="1104" dxfId="1200" stopIfTrue="1">
      <formula>INDIRECT("第１の３表②!"&amp;CELL("address",DD41))="×"</formula>
    </cfRule>
    <cfRule type="expression" priority="1105" dxfId="1201" stopIfTrue="1">
      <formula>ISBLANK(AK41)=FALSE</formula>
    </cfRule>
  </conditionalFormatting>
  <conditionalFormatting sqref="AN41:AO42">
    <cfRule type="expression" priority="1096" dxfId="2" stopIfTrue="1">
      <formula>ISBLANK(AN41)=TRUE</formula>
    </cfRule>
    <cfRule type="expression" priority="1097" dxfId="1" stopIfTrue="1">
      <formula>INDIRECT("第１の３表②!"&amp;CELL("address",DG41))="×××"</formula>
    </cfRule>
    <cfRule type="expression" priority="1098" dxfId="0" stopIfTrue="1">
      <formula>INDIRECT("第１の３表②!"&amp;CELL("address",DG41))="××"</formula>
    </cfRule>
    <cfRule type="expression" priority="1099" dxfId="1200" stopIfTrue="1">
      <formula>INDIRECT("第１の３表②!"&amp;CELL("address",DG41))="×"</formula>
    </cfRule>
    <cfRule type="expression" priority="1100" dxfId="1201" stopIfTrue="1">
      <formula>ISBLANK(AN41)=FALSE</formula>
    </cfRule>
  </conditionalFormatting>
  <conditionalFormatting sqref="AQ41:AR42">
    <cfRule type="expression" priority="1091" dxfId="2" stopIfTrue="1">
      <formula>ISBLANK(AQ41)=TRUE</formula>
    </cfRule>
    <cfRule type="expression" priority="1092" dxfId="1" stopIfTrue="1">
      <formula>INDIRECT("第１の３表②!"&amp;CELL("address",DJ41))="×××"</formula>
    </cfRule>
    <cfRule type="expression" priority="1093" dxfId="0" stopIfTrue="1">
      <formula>INDIRECT("第１の３表②!"&amp;CELL("address",DJ41))="××"</formula>
    </cfRule>
    <cfRule type="expression" priority="1094" dxfId="1200" stopIfTrue="1">
      <formula>INDIRECT("第１の３表②!"&amp;CELL("address",DJ41))="×"</formula>
    </cfRule>
    <cfRule type="expression" priority="1095" dxfId="1201" stopIfTrue="1">
      <formula>ISBLANK(AQ41)=FALSE</formula>
    </cfRule>
  </conditionalFormatting>
  <conditionalFormatting sqref="AT41:AU42">
    <cfRule type="expression" priority="1086" dxfId="2" stopIfTrue="1">
      <formula>ISBLANK(AT41)=TRUE</formula>
    </cfRule>
    <cfRule type="expression" priority="1087" dxfId="1" stopIfTrue="1">
      <formula>INDIRECT("第１の３表②!"&amp;CELL("address",DM41))="×××"</formula>
    </cfRule>
    <cfRule type="expression" priority="1088" dxfId="0" stopIfTrue="1">
      <formula>INDIRECT("第１の３表②!"&amp;CELL("address",DM41))="××"</formula>
    </cfRule>
    <cfRule type="expression" priority="1089" dxfId="1200" stopIfTrue="1">
      <formula>INDIRECT("第１の３表②!"&amp;CELL("address",DM41))="×"</formula>
    </cfRule>
    <cfRule type="expression" priority="1090" dxfId="1201" stopIfTrue="1">
      <formula>ISBLANK(AT41)=FALSE</formula>
    </cfRule>
  </conditionalFormatting>
  <conditionalFormatting sqref="AW41:AX42">
    <cfRule type="expression" priority="1081" dxfId="2" stopIfTrue="1">
      <formula>ISBLANK(AW41)=TRUE</formula>
    </cfRule>
    <cfRule type="expression" priority="1082" dxfId="1" stopIfTrue="1">
      <formula>INDIRECT("第１の３表②!"&amp;CELL("address",DP41))="×××"</formula>
    </cfRule>
    <cfRule type="expression" priority="1083" dxfId="0" stopIfTrue="1">
      <formula>INDIRECT("第１の３表②!"&amp;CELL("address",DP41))="××"</formula>
    </cfRule>
    <cfRule type="expression" priority="1084" dxfId="1200" stopIfTrue="1">
      <formula>INDIRECT("第１の３表②!"&amp;CELL("address",DP41))="×"</formula>
    </cfRule>
    <cfRule type="expression" priority="1085" dxfId="1201" stopIfTrue="1">
      <formula>ISBLANK(AW41)=FALSE</formula>
    </cfRule>
  </conditionalFormatting>
  <conditionalFormatting sqref="AZ41:BA42">
    <cfRule type="expression" priority="1076" dxfId="2" stopIfTrue="1">
      <formula>ISBLANK(AZ41)=TRUE</formula>
    </cfRule>
    <cfRule type="expression" priority="1077" dxfId="1" stopIfTrue="1">
      <formula>INDIRECT("第１の３表②!"&amp;CELL("address",DS41))="×××"</formula>
    </cfRule>
    <cfRule type="expression" priority="1078" dxfId="0" stopIfTrue="1">
      <formula>INDIRECT("第１の３表②!"&amp;CELL("address",DS41))="××"</formula>
    </cfRule>
    <cfRule type="expression" priority="1079" dxfId="1200" stopIfTrue="1">
      <formula>INDIRECT("第１の３表②!"&amp;CELL("address",DS41))="×"</formula>
    </cfRule>
    <cfRule type="expression" priority="1080" dxfId="1201" stopIfTrue="1">
      <formula>ISBLANK(AZ41)=FALSE</formula>
    </cfRule>
  </conditionalFormatting>
  <conditionalFormatting sqref="BC41:BD42">
    <cfRule type="expression" priority="1071" dxfId="2" stopIfTrue="1">
      <formula>ISBLANK(BC41)=TRUE</formula>
    </cfRule>
    <cfRule type="expression" priority="1072" dxfId="1" stopIfTrue="1">
      <formula>INDIRECT("第１の３表②!"&amp;CELL("address",DV41))="×××"</formula>
    </cfRule>
    <cfRule type="expression" priority="1073" dxfId="0" stopIfTrue="1">
      <formula>INDIRECT("第１の３表②!"&amp;CELL("address",DV41))="××"</formula>
    </cfRule>
    <cfRule type="expression" priority="1074" dxfId="1200" stopIfTrue="1">
      <formula>INDIRECT("第１の３表②!"&amp;CELL("address",DV41))="×"</formula>
    </cfRule>
    <cfRule type="expression" priority="1075" dxfId="1201" stopIfTrue="1">
      <formula>ISBLANK(BC41)=FALSE</formula>
    </cfRule>
  </conditionalFormatting>
  <conditionalFormatting sqref="BF41:BG42">
    <cfRule type="expression" priority="1066" dxfId="2" stopIfTrue="1">
      <formula>ISBLANK(BF41)=TRUE</formula>
    </cfRule>
    <cfRule type="expression" priority="1067" dxfId="1" stopIfTrue="1">
      <formula>INDIRECT("第１の３表②!"&amp;CELL("address",DY41))="×××"</formula>
    </cfRule>
    <cfRule type="expression" priority="1068" dxfId="0" stopIfTrue="1">
      <formula>INDIRECT("第１の３表②!"&amp;CELL("address",DY41))="××"</formula>
    </cfRule>
    <cfRule type="expression" priority="1069" dxfId="1200" stopIfTrue="1">
      <formula>INDIRECT("第１の３表②!"&amp;CELL("address",DY41))="×"</formula>
    </cfRule>
    <cfRule type="expression" priority="1070" dxfId="1201" stopIfTrue="1">
      <formula>ISBLANK(BF41)=FALSE</formula>
    </cfRule>
  </conditionalFormatting>
  <conditionalFormatting sqref="BI41:BJ42">
    <cfRule type="expression" priority="1061" dxfId="2" stopIfTrue="1">
      <formula>ISBLANK(BI41)=TRUE</formula>
    </cfRule>
    <cfRule type="expression" priority="1062" dxfId="1" stopIfTrue="1">
      <formula>INDIRECT("第１の３表②!"&amp;CELL("address",EB41))="×××"</formula>
    </cfRule>
    <cfRule type="expression" priority="1063" dxfId="0" stopIfTrue="1">
      <formula>INDIRECT("第１の３表②!"&amp;CELL("address",EB41))="××"</formula>
    </cfRule>
    <cfRule type="expression" priority="1064" dxfId="1200" stopIfTrue="1">
      <formula>INDIRECT("第１の３表②!"&amp;CELL("address",EB41))="×"</formula>
    </cfRule>
    <cfRule type="expression" priority="1065" dxfId="1201" stopIfTrue="1">
      <formula>ISBLANK(BI41)=FALSE</formula>
    </cfRule>
  </conditionalFormatting>
  <conditionalFormatting sqref="BL41:BM42">
    <cfRule type="expression" priority="1056" dxfId="2" stopIfTrue="1">
      <formula>ISBLANK(BL41)=TRUE</formula>
    </cfRule>
    <cfRule type="expression" priority="1057" dxfId="1" stopIfTrue="1">
      <formula>INDIRECT("第１の３表②!"&amp;CELL("address",EE41))="×××"</formula>
    </cfRule>
    <cfRule type="expression" priority="1058" dxfId="0" stopIfTrue="1">
      <formula>INDIRECT("第１の３表②!"&amp;CELL("address",EE41))="××"</formula>
    </cfRule>
    <cfRule type="expression" priority="1059" dxfId="1200" stopIfTrue="1">
      <formula>INDIRECT("第１の３表②!"&amp;CELL("address",EE41))="×"</formula>
    </cfRule>
    <cfRule type="expression" priority="1060" dxfId="1201" stopIfTrue="1">
      <formula>ISBLANK(BL41)=FALSE</formula>
    </cfRule>
  </conditionalFormatting>
  <conditionalFormatting sqref="BO41:BP42">
    <cfRule type="expression" priority="1051" dxfId="2" stopIfTrue="1">
      <formula>ISBLANK(BO41)=TRUE</formula>
    </cfRule>
    <cfRule type="expression" priority="1052" dxfId="1" stopIfTrue="1">
      <formula>INDIRECT("第１の３表②!"&amp;CELL("address",EH41))="×××"</formula>
    </cfRule>
    <cfRule type="expression" priority="1053" dxfId="0" stopIfTrue="1">
      <formula>INDIRECT("第１の３表②!"&amp;CELL("address",EH41))="××"</formula>
    </cfRule>
    <cfRule type="expression" priority="1054" dxfId="1200" stopIfTrue="1">
      <formula>INDIRECT("第１の３表②!"&amp;CELL("address",EH41))="×"</formula>
    </cfRule>
    <cfRule type="expression" priority="1055" dxfId="1201" stopIfTrue="1">
      <formula>ISBLANK(BO41)=FALSE</formula>
    </cfRule>
  </conditionalFormatting>
  <conditionalFormatting sqref="G44:H45">
    <cfRule type="expression" priority="1046" dxfId="2" stopIfTrue="1">
      <formula>ISBLANK(G44)=TRUE</formula>
    </cfRule>
    <cfRule type="expression" priority="1047" dxfId="1" stopIfTrue="1">
      <formula>INDIRECT("第１の３表②!"&amp;CELL("address",BZ44))="×××"</formula>
    </cfRule>
    <cfRule type="expression" priority="1048" dxfId="0" stopIfTrue="1">
      <formula>INDIRECT("第１の３表②!"&amp;CELL("address",BZ44))="××"</formula>
    </cfRule>
    <cfRule type="expression" priority="1049" dxfId="1200" stopIfTrue="1">
      <formula>INDIRECT("第１の３表②!"&amp;CELL("address",BZ44))="×"</formula>
    </cfRule>
    <cfRule type="expression" priority="1050" dxfId="1201" stopIfTrue="1">
      <formula>ISBLANK(G44)=FALSE</formula>
    </cfRule>
  </conditionalFormatting>
  <conditionalFormatting sqref="J44:K45">
    <cfRule type="expression" priority="1041" dxfId="2" stopIfTrue="1">
      <formula>ISBLANK(J44)=TRUE</formula>
    </cfRule>
    <cfRule type="expression" priority="1042" dxfId="1" stopIfTrue="1">
      <formula>INDIRECT("第１の３表②!"&amp;CELL("address",CC44))="×××"</formula>
    </cfRule>
    <cfRule type="expression" priority="1043" dxfId="0" stopIfTrue="1">
      <formula>INDIRECT("第１の３表②!"&amp;CELL("address",CC44))="××"</formula>
    </cfRule>
    <cfRule type="expression" priority="1044" dxfId="1200" stopIfTrue="1">
      <formula>INDIRECT("第１の３表②!"&amp;CELL("address",CC44))="×"</formula>
    </cfRule>
    <cfRule type="expression" priority="1045" dxfId="1201" stopIfTrue="1">
      <formula>ISBLANK(J44)=FALSE</formula>
    </cfRule>
  </conditionalFormatting>
  <conditionalFormatting sqref="M44:N45">
    <cfRule type="expression" priority="1036" dxfId="2" stopIfTrue="1">
      <formula>ISBLANK(M44)=TRUE</formula>
    </cfRule>
    <cfRule type="expression" priority="1037" dxfId="1" stopIfTrue="1">
      <formula>INDIRECT("第１の３表②!"&amp;CELL("address",CF44))="×××"</formula>
    </cfRule>
    <cfRule type="expression" priority="1038" dxfId="0" stopIfTrue="1">
      <formula>INDIRECT("第１の３表②!"&amp;CELL("address",CF44))="××"</formula>
    </cfRule>
    <cfRule type="expression" priority="1039" dxfId="1200" stopIfTrue="1">
      <formula>INDIRECT("第１の３表②!"&amp;CELL("address",CF44))="×"</formula>
    </cfRule>
    <cfRule type="expression" priority="1040" dxfId="1201" stopIfTrue="1">
      <formula>ISBLANK(M44)=FALSE</formula>
    </cfRule>
  </conditionalFormatting>
  <conditionalFormatting sqref="P44:Q45">
    <cfRule type="expression" priority="1031" dxfId="2" stopIfTrue="1">
      <formula>ISBLANK(P44)=TRUE</formula>
    </cfRule>
    <cfRule type="expression" priority="1032" dxfId="1" stopIfTrue="1">
      <formula>INDIRECT("第１の３表②!"&amp;CELL("address",CI44))="×××"</formula>
    </cfRule>
    <cfRule type="expression" priority="1033" dxfId="0" stopIfTrue="1">
      <formula>INDIRECT("第１の３表②!"&amp;CELL("address",CI44))="××"</formula>
    </cfRule>
    <cfRule type="expression" priority="1034" dxfId="1200" stopIfTrue="1">
      <formula>INDIRECT("第１の３表②!"&amp;CELL("address",CI44))="×"</formula>
    </cfRule>
    <cfRule type="expression" priority="1035" dxfId="1201" stopIfTrue="1">
      <formula>ISBLANK(P44)=FALSE</formula>
    </cfRule>
  </conditionalFormatting>
  <conditionalFormatting sqref="S44:T45">
    <cfRule type="expression" priority="1026" dxfId="2" stopIfTrue="1">
      <formula>ISBLANK(S44)=TRUE</formula>
    </cfRule>
    <cfRule type="expression" priority="1027" dxfId="1" stopIfTrue="1">
      <formula>INDIRECT("第１の３表②!"&amp;CELL("address",CL44))="×××"</formula>
    </cfRule>
    <cfRule type="expression" priority="1028" dxfId="0" stopIfTrue="1">
      <formula>INDIRECT("第１の３表②!"&amp;CELL("address",CL44))="××"</formula>
    </cfRule>
    <cfRule type="expression" priority="1029" dxfId="1200" stopIfTrue="1">
      <formula>INDIRECT("第１の３表②!"&amp;CELL("address",CL44))="×"</formula>
    </cfRule>
    <cfRule type="expression" priority="1030" dxfId="1201" stopIfTrue="1">
      <formula>ISBLANK(S44)=FALSE</formula>
    </cfRule>
  </conditionalFormatting>
  <conditionalFormatting sqref="V44:W45">
    <cfRule type="expression" priority="1021" dxfId="2" stopIfTrue="1">
      <formula>ISBLANK(V44)=TRUE</formula>
    </cfRule>
    <cfRule type="expression" priority="1022" dxfId="1" stopIfTrue="1">
      <formula>INDIRECT("第１の３表②!"&amp;CELL("address",CO44))="×××"</formula>
    </cfRule>
    <cfRule type="expression" priority="1023" dxfId="0" stopIfTrue="1">
      <formula>INDIRECT("第１の３表②!"&amp;CELL("address",CO44))="××"</formula>
    </cfRule>
    <cfRule type="expression" priority="1024" dxfId="1200" stopIfTrue="1">
      <formula>INDIRECT("第１の３表②!"&amp;CELL("address",CO44))="×"</formula>
    </cfRule>
    <cfRule type="expression" priority="1025" dxfId="1201" stopIfTrue="1">
      <formula>ISBLANK(V44)=FALSE</formula>
    </cfRule>
  </conditionalFormatting>
  <conditionalFormatting sqref="Y44:Z45">
    <cfRule type="expression" priority="1016" dxfId="2" stopIfTrue="1">
      <formula>ISBLANK(Y44)=TRUE</formula>
    </cfRule>
    <cfRule type="expression" priority="1017" dxfId="1" stopIfTrue="1">
      <formula>INDIRECT("第１の３表②!"&amp;CELL("address",CR44))="×××"</formula>
    </cfRule>
    <cfRule type="expression" priority="1018" dxfId="0" stopIfTrue="1">
      <formula>INDIRECT("第１の３表②!"&amp;CELL("address",CR44))="××"</formula>
    </cfRule>
    <cfRule type="expression" priority="1019" dxfId="1200" stopIfTrue="1">
      <formula>INDIRECT("第１の３表②!"&amp;CELL("address",CR44))="×"</formula>
    </cfRule>
    <cfRule type="expression" priority="1020" dxfId="1201" stopIfTrue="1">
      <formula>ISBLANK(Y44)=FALSE</formula>
    </cfRule>
  </conditionalFormatting>
  <conditionalFormatting sqref="AB44:AC45">
    <cfRule type="expression" priority="1011" dxfId="2" stopIfTrue="1">
      <formula>ISBLANK(AB44)=TRUE</formula>
    </cfRule>
    <cfRule type="expression" priority="1012" dxfId="1" stopIfTrue="1">
      <formula>INDIRECT("第１の３表②!"&amp;CELL("address",CU44))="×××"</formula>
    </cfRule>
    <cfRule type="expression" priority="1013" dxfId="0" stopIfTrue="1">
      <formula>INDIRECT("第１の３表②!"&amp;CELL("address",CU44))="××"</formula>
    </cfRule>
    <cfRule type="expression" priority="1014" dxfId="1200" stopIfTrue="1">
      <formula>INDIRECT("第１の３表②!"&amp;CELL("address",CU44))="×"</formula>
    </cfRule>
    <cfRule type="expression" priority="1015" dxfId="1201" stopIfTrue="1">
      <formula>ISBLANK(AB44)=FALSE</formula>
    </cfRule>
  </conditionalFormatting>
  <conditionalFormatting sqref="AE44:AF45">
    <cfRule type="expression" priority="1006" dxfId="2" stopIfTrue="1">
      <formula>ISBLANK(AE44)=TRUE</formula>
    </cfRule>
    <cfRule type="expression" priority="1007" dxfId="1" stopIfTrue="1">
      <formula>INDIRECT("第１の３表②!"&amp;CELL("address",CX44))="×××"</formula>
    </cfRule>
    <cfRule type="expression" priority="1008" dxfId="0" stopIfTrue="1">
      <formula>INDIRECT("第１の３表②!"&amp;CELL("address",CX44))="××"</formula>
    </cfRule>
    <cfRule type="expression" priority="1009" dxfId="1200" stopIfTrue="1">
      <formula>INDIRECT("第１の３表②!"&amp;CELL("address",CX44))="×"</formula>
    </cfRule>
    <cfRule type="expression" priority="1010" dxfId="1201" stopIfTrue="1">
      <formula>ISBLANK(AE44)=FALSE</formula>
    </cfRule>
  </conditionalFormatting>
  <conditionalFormatting sqref="AH44:AI45">
    <cfRule type="expression" priority="1001" dxfId="2" stopIfTrue="1">
      <formula>ISBLANK(AH44)=TRUE</formula>
    </cfRule>
    <cfRule type="expression" priority="1002" dxfId="1" stopIfTrue="1">
      <formula>INDIRECT("第１の３表②!"&amp;CELL("address",DA44))="×××"</formula>
    </cfRule>
    <cfRule type="expression" priority="1003" dxfId="0" stopIfTrue="1">
      <formula>INDIRECT("第１の３表②!"&amp;CELL("address",DA44))="××"</formula>
    </cfRule>
    <cfRule type="expression" priority="1004" dxfId="1200" stopIfTrue="1">
      <formula>INDIRECT("第１の３表②!"&amp;CELL("address",DA44))="×"</formula>
    </cfRule>
    <cfRule type="expression" priority="1005" dxfId="1201" stopIfTrue="1">
      <formula>ISBLANK(AH44)=FALSE</formula>
    </cfRule>
  </conditionalFormatting>
  <conditionalFormatting sqref="AK44:AL45">
    <cfRule type="expression" priority="996" dxfId="2" stopIfTrue="1">
      <formula>ISBLANK(AK44)=TRUE</formula>
    </cfRule>
    <cfRule type="expression" priority="997" dxfId="1" stopIfTrue="1">
      <formula>INDIRECT("第１の３表②!"&amp;CELL("address",DD44))="×××"</formula>
    </cfRule>
    <cfRule type="expression" priority="998" dxfId="0" stopIfTrue="1">
      <formula>INDIRECT("第１の３表②!"&amp;CELL("address",DD44))="××"</formula>
    </cfRule>
    <cfRule type="expression" priority="999" dxfId="1200" stopIfTrue="1">
      <formula>INDIRECT("第１の３表②!"&amp;CELL("address",DD44))="×"</formula>
    </cfRule>
    <cfRule type="expression" priority="1000" dxfId="1201" stopIfTrue="1">
      <formula>ISBLANK(AK44)=FALSE</formula>
    </cfRule>
  </conditionalFormatting>
  <conditionalFormatting sqref="AN44:AO45">
    <cfRule type="expression" priority="991" dxfId="2" stopIfTrue="1">
      <formula>ISBLANK(AN44)=TRUE</formula>
    </cfRule>
    <cfRule type="expression" priority="992" dxfId="1" stopIfTrue="1">
      <formula>INDIRECT("第１の３表②!"&amp;CELL("address",DG44))="×××"</formula>
    </cfRule>
    <cfRule type="expression" priority="993" dxfId="0" stopIfTrue="1">
      <formula>INDIRECT("第１の３表②!"&amp;CELL("address",DG44))="××"</formula>
    </cfRule>
    <cfRule type="expression" priority="994" dxfId="1200" stopIfTrue="1">
      <formula>INDIRECT("第１の３表②!"&amp;CELL("address",DG44))="×"</formula>
    </cfRule>
    <cfRule type="expression" priority="995" dxfId="1201" stopIfTrue="1">
      <formula>ISBLANK(AN44)=FALSE</formula>
    </cfRule>
  </conditionalFormatting>
  <conditionalFormatting sqref="AQ44:AR45">
    <cfRule type="expression" priority="986" dxfId="2" stopIfTrue="1">
      <formula>ISBLANK(AQ44)=TRUE</formula>
    </cfRule>
    <cfRule type="expression" priority="987" dxfId="1" stopIfTrue="1">
      <formula>INDIRECT("第１の３表②!"&amp;CELL("address",DJ44))="×××"</formula>
    </cfRule>
    <cfRule type="expression" priority="988" dxfId="0" stopIfTrue="1">
      <formula>INDIRECT("第１の３表②!"&amp;CELL("address",DJ44))="××"</formula>
    </cfRule>
    <cfRule type="expression" priority="989" dxfId="1200" stopIfTrue="1">
      <formula>INDIRECT("第１の３表②!"&amp;CELL("address",DJ44))="×"</formula>
    </cfRule>
    <cfRule type="expression" priority="990" dxfId="1201" stopIfTrue="1">
      <formula>ISBLANK(AQ44)=FALSE</formula>
    </cfRule>
  </conditionalFormatting>
  <conditionalFormatting sqref="AT44:AU45">
    <cfRule type="expression" priority="981" dxfId="2" stopIfTrue="1">
      <formula>ISBLANK(AT44)=TRUE</formula>
    </cfRule>
    <cfRule type="expression" priority="982" dxfId="1" stopIfTrue="1">
      <formula>INDIRECT("第１の３表②!"&amp;CELL("address",DM44))="×××"</formula>
    </cfRule>
    <cfRule type="expression" priority="983" dxfId="0" stopIfTrue="1">
      <formula>INDIRECT("第１の３表②!"&amp;CELL("address",DM44))="××"</formula>
    </cfRule>
    <cfRule type="expression" priority="984" dxfId="1200" stopIfTrue="1">
      <formula>INDIRECT("第１の３表②!"&amp;CELL("address",DM44))="×"</formula>
    </cfRule>
    <cfRule type="expression" priority="985" dxfId="1201" stopIfTrue="1">
      <formula>ISBLANK(AT44)=FALSE</formula>
    </cfRule>
  </conditionalFormatting>
  <conditionalFormatting sqref="AW44:AX45">
    <cfRule type="expression" priority="976" dxfId="2" stopIfTrue="1">
      <formula>ISBLANK(AW44)=TRUE</formula>
    </cfRule>
    <cfRule type="expression" priority="977" dxfId="1" stopIfTrue="1">
      <formula>INDIRECT("第１の３表②!"&amp;CELL("address",DP44))="×××"</formula>
    </cfRule>
    <cfRule type="expression" priority="978" dxfId="0" stopIfTrue="1">
      <formula>INDIRECT("第１の３表②!"&amp;CELL("address",DP44))="××"</formula>
    </cfRule>
    <cfRule type="expression" priority="979" dxfId="1200" stopIfTrue="1">
      <formula>INDIRECT("第１の３表②!"&amp;CELL("address",DP44))="×"</formula>
    </cfRule>
    <cfRule type="expression" priority="980" dxfId="1201" stopIfTrue="1">
      <formula>ISBLANK(AW44)=FALSE</formula>
    </cfRule>
  </conditionalFormatting>
  <conditionalFormatting sqref="AZ44:BA45">
    <cfRule type="expression" priority="971" dxfId="2" stopIfTrue="1">
      <formula>ISBLANK(AZ44)=TRUE</formula>
    </cfRule>
    <cfRule type="expression" priority="972" dxfId="1" stopIfTrue="1">
      <formula>INDIRECT("第１の３表②!"&amp;CELL("address",DS44))="×××"</formula>
    </cfRule>
    <cfRule type="expression" priority="973" dxfId="0" stopIfTrue="1">
      <formula>INDIRECT("第１の３表②!"&amp;CELL("address",DS44))="××"</formula>
    </cfRule>
    <cfRule type="expression" priority="974" dxfId="1200" stopIfTrue="1">
      <formula>INDIRECT("第１の３表②!"&amp;CELL("address",DS44))="×"</formula>
    </cfRule>
    <cfRule type="expression" priority="975" dxfId="1201" stopIfTrue="1">
      <formula>ISBLANK(AZ44)=FALSE</formula>
    </cfRule>
  </conditionalFormatting>
  <conditionalFormatting sqref="BC44:BD45">
    <cfRule type="expression" priority="966" dxfId="2" stopIfTrue="1">
      <formula>ISBLANK(BC44)=TRUE</formula>
    </cfRule>
    <cfRule type="expression" priority="967" dxfId="1" stopIfTrue="1">
      <formula>INDIRECT("第１の３表②!"&amp;CELL("address",DV44))="×××"</formula>
    </cfRule>
    <cfRule type="expression" priority="968" dxfId="0" stopIfTrue="1">
      <formula>INDIRECT("第１の３表②!"&amp;CELL("address",DV44))="××"</formula>
    </cfRule>
    <cfRule type="expression" priority="969" dxfId="1200" stopIfTrue="1">
      <formula>INDIRECT("第１の３表②!"&amp;CELL("address",DV44))="×"</formula>
    </cfRule>
    <cfRule type="expression" priority="970" dxfId="1201" stopIfTrue="1">
      <formula>ISBLANK(BC44)=FALSE</formula>
    </cfRule>
  </conditionalFormatting>
  <conditionalFormatting sqref="BF44:BG45">
    <cfRule type="expression" priority="961" dxfId="2" stopIfTrue="1">
      <formula>ISBLANK(BF44)=TRUE</formula>
    </cfRule>
    <cfRule type="expression" priority="962" dxfId="1" stopIfTrue="1">
      <formula>INDIRECT("第１の３表②!"&amp;CELL("address",DY44))="×××"</formula>
    </cfRule>
    <cfRule type="expression" priority="963" dxfId="0" stopIfTrue="1">
      <formula>INDIRECT("第１の３表②!"&amp;CELL("address",DY44))="××"</formula>
    </cfRule>
    <cfRule type="expression" priority="964" dxfId="1200" stopIfTrue="1">
      <formula>INDIRECT("第１の３表②!"&amp;CELL("address",DY44))="×"</formula>
    </cfRule>
    <cfRule type="expression" priority="965" dxfId="1201" stopIfTrue="1">
      <formula>ISBLANK(BF44)=FALSE</formula>
    </cfRule>
  </conditionalFormatting>
  <conditionalFormatting sqref="BI44:BJ45">
    <cfRule type="expression" priority="956" dxfId="2" stopIfTrue="1">
      <formula>ISBLANK(BI44)=TRUE</formula>
    </cfRule>
    <cfRule type="expression" priority="957" dxfId="1" stopIfTrue="1">
      <formula>INDIRECT("第１の３表②!"&amp;CELL("address",EB44))="×××"</formula>
    </cfRule>
    <cfRule type="expression" priority="958" dxfId="0" stopIfTrue="1">
      <formula>INDIRECT("第１の３表②!"&amp;CELL("address",EB44))="××"</formula>
    </cfRule>
    <cfRule type="expression" priority="959" dxfId="1200" stopIfTrue="1">
      <formula>INDIRECT("第１の３表②!"&amp;CELL("address",EB44))="×"</formula>
    </cfRule>
    <cfRule type="expression" priority="960" dxfId="1201" stopIfTrue="1">
      <formula>ISBLANK(BI44)=FALSE</formula>
    </cfRule>
  </conditionalFormatting>
  <conditionalFormatting sqref="BL44:BM45">
    <cfRule type="expression" priority="951" dxfId="2" stopIfTrue="1">
      <formula>ISBLANK(BL44)=TRUE</formula>
    </cfRule>
    <cfRule type="expression" priority="952" dxfId="1" stopIfTrue="1">
      <formula>INDIRECT("第１の３表②!"&amp;CELL("address",EE44))="×××"</formula>
    </cfRule>
    <cfRule type="expression" priority="953" dxfId="0" stopIfTrue="1">
      <formula>INDIRECT("第１の３表②!"&amp;CELL("address",EE44))="××"</formula>
    </cfRule>
    <cfRule type="expression" priority="954" dxfId="1200" stopIfTrue="1">
      <formula>INDIRECT("第１の３表②!"&amp;CELL("address",EE44))="×"</formula>
    </cfRule>
    <cfRule type="expression" priority="955" dxfId="1201" stopIfTrue="1">
      <formula>ISBLANK(BL44)=FALSE</formula>
    </cfRule>
  </conditionalFormatting>
  <conditionalFormatting sqref="BO44:BP45">
    <cfRule type="expression" priority="946" dxfId="2" stopIfTrue="1">
      <formula>ISBLANK(BO44)=TRUE</formula>
    </cfRule>
    <cfRule type="expression" priority="947" dxfId="1" stopIfTrue="1">
      <formula>INDIRECT("第１の３表②!"&amp;CELL("address",EH44))="×××"</formula>
    </cfRule>
    <cfRule type="expression" priority="948" dxfId="0" stopIfTrue="1">
      <formula>INDIRECT("第１の３表②!"&amp;CELL("address",EH44))="××"</formula>
    </cfRule>
    <cfRule type="expression" priority="949" dxfId="1200" stopIfTrue="1">
      <formula>INDIRECT("第１の３表②!"&amp;CELL("address",EH44))="×"</formula>
    </cfRule>
    <cfRule type="expression" priority="950" dxfId="1201" stopIfTrue="1">
      <formula>ISBLANK(BO44)=FALSE</formula>
    </cfRule>
  </conditionalFormatting>
  <conditionalFormatting sqref="G47:H48">
    <cfRule type="expression" priority="941" dxfId="2" stopIfTrue="1">
      <formula>ISBLANK(G47)=TRUE</formula>
    </cfRule>
    <cfRule type="expression" priority="942" dxfId="1" stopIfTrue="1">
      <formula>INDIRECT("第１の３表②!"&amp;CELL("address",BZ47))="×××"</formula>
    </cfRule>
    <cfRule type="expression" priority="943" dxfId="0" stopIfTrue="1">
      <formula>INDIRECT("第１の３表②!"&amp;CELL("address",BZ47))="××"</formula>
    </cfRule>
    <cfRule type="expression" priority="944" dxfId="1200" stopIfTrue="1">
      <formula>INDIRECT("第１の３表②!"&amp;CELL("address",BZ47))="×"</formula>
    </cfRule>
    <cfRule type="expression" priority="945" dxfId="1201" stopIfTrue="1">
      <formula>ISBLANK(G47)=FALSE</formula>
    </cfRule>
  </conditionalFormatting>
  <conditionalFormatting sqref="J47:K48">
    <cfRule type="expression" priority="936" dxfId="2" stopIfTrue="1">
      <formula>ISBLANK(J47)=TRUE</formula>
    </cfRule>
    <cfRule type="expression" priority="937" dxfId="1" stopIfTrue="1">
      <formula>INDIRECT("第１の３表②!"&amp;CELL("address",CC47))="×××"</formula>
    </cfRule>
    <cfRule type="expression" priority="938" dxfId="0" stopIfTrue="1">
      <formula>INDIRECT("第１の３表②!"&amp;CELL("address",CC47))="××"</formula>
    </cfRule>
    <cfRule type="expression" priority="939" dxfId="1200" stopIfTrue="1">
      <formula>INDIRECT("第１の３表②!"&amp;CELL("address",CC47))="×"</formula>
    </cfRule>
    <cfRule type="expression" priority="940" dxfId="1201" stopIfTrue="1">
      <formula>ISBLANK(J47)=FALSE</formula>
    </cfRule>
  </conditionalFormatting>
  <conditionalFormatting sqref="M47:N48">
    <cfRule type="expression" priority="931" dxfId="2" stopIfTrue="1">
      <formula>ISBLANK(M47)=TRUE</formula>
    </cfRule>
    <cfRule type="expression" priority="932" dxfId="1" stopIfTrue="1">
      <formula>INDIRECT("第１の３表②!"&amp;CELL("address",CF47))="×××"</formula>
    </cfRule>
    <cfRule type="expression" priority="933" dxfId="0" stopIfTrue="1">
      <formula>INDIRECT("第１の３表②!"&amp;CELL("address",CF47))="××"</formula>
    </cfRule>
    <cfRule type="expression" priority="934" dxfId="1200" stopIfTrue="1">
      <formula>INDIRECT("第１の３表②!"&amp;CELL("address",CF47))="×"</formula>
    </cfRule>
    <cfRule type="expression" priority="935" dxfId="1201" stopIfTrue="1">
      <formula>ISBLANK(M47)=FALSE</formula>
    </cfRule>
  </conditionalFormatting>
  <conditionalFormatting sqref="P47:Q48">
    <cfRule type="expression" priority="926" dxfId="2" stopIfTrue="1">
      <formula>ISBLANK(P47)=TRUE</formula>
    </cfRule>
    <cfRule type="expression" priority="927" dxfId="1" stopIfTrue="1">
      <formula>INDIRECT("第１の３表②!"&amp;CELL("address",CI47))="×××"</formula>
    </cfRule>
    <cfRule type="expression" priority="928" dxfId="0" stopIfTrue="1">
      <formula>INDIRECT("第１の３表②!"&amp;CELL("address",CI47))="××"</formula>
    </cfRule>
    <cfRule type="expression" priority="929" dxfId="1200" stopIfTrue="1">
      <formula>INDIRECT("第１の３表②!"&amp;CELL("address",CI47))="×"</formula>
    </cfRule>
    <cfRule type="expression" priority="930" dxfId="1201" stopIfTrue="1">
      <formula>ISBLANK(P47)=FALSE</formula>
    </cfRule>
  </conditionalFormatting>
  <conditionalFormatting sqref="S47:T48">
    <cfRule type="expression" priority="921" dxfId="2" stopIfTrue="1">
      <formula>ISBLANK(S47)=TRUE</formula>
    </cfRule>
    <cfRule type="expression" priority="922" dxfId="1" stopIfTrue="1">
      <formula>INDIRECT("第１の３表②!"&amp;CELL("address",CL47))="×××"</formula>
    </cfRule>
    <cfRule type="expression" priority="923" dxfId="0" stopIfTrue="1">
      <formula>INDIRECT("第１の３表②!"&amp;CELL("address",CL47))="××"</formula>
    </cfRule>
    <cfRule type="expression" priority="924" dxfId="1200" stopIfTrue="1">
      <formula>INDIRECT("第１の３表②!"&amp;CELL("address",CL47))="×"</formula>
    </cfRule>
    <cfRule type="expression" priority="925" dxfId="1201" stopIfTrue="1">
      <formula>ISBLANK(S47)=FALSE</formula>
    </cfRule>
  </conditionalFormatting>
  <conditionalFormatting sqref="V47:W48">
    <cfRule type="expression" priority="916" dxfId="2" stopIfTrue="1">
      <formula>ISBLANK(V47)=TRUE</formula>
    </cfRule>
    <cfRule type="expression" priority="917" dxfId="1" stopIfTrue="1">
      <formula>INDIRECT("第１の３表②!"&amp;CELL("address",CO47))="×××"</formula>
    </cfRule>
    <cfRule type="expression" priority="918" dxfId="0" stopIfTrue="1">
      <formula>INDIRECT("第１の３表②!"&amp;CELL("address",CO47))="××"</formula>
    </cfRule>
    <cfRule type="expression" priority="919" dxfId="1200" stopIfTrue="1">
      <formula>INDIRECT("第１の３表②!"&amp;CELL("address",CO47))="×"</formula>
    </cfRule>
    <cfRule type="expression" priority="920" dxfId="1201" stopIfTrue="1">
      <formula>ISBLANK(V47)=FALSE</formula>
    </cfRule>
  </conditionalFormatting>
  <conditionalFormatting sqref="Y47:Z48">
    <cfRule type="expression" priority="911" dxfId="2" stopIfTrue="1">
      <formula>ISBLANK(Y47)=TRUE</formula>
    </cfRule>
    <cfRule type="expression" priority="912" dxfId="1" stopIfTrue="1">
      <formula>INDIRECT("第１の３表②!"&amp;CELL("address",CR47))="×××"</formula>
    </cfRule>
    <cfRule type="expression" priority="913" dxfId="0" stopIfTrue="1">
      <formula>INDIRECT("第１の３表②!"&amp;CELL("address",CR47))="××"</formula>
    </cfRule>
    <cfRule type="expression" priority="914" dxfId="1200" stopIfTrue="1">
      <formula>INDIRECT("第１の３表②!"&amp;CELL("address",CR47))="×"</formula>
    </cfRule>
    <cfRule type="expression" priority="915" dxfId="1201" stopIfTrue="1">
      <formula>ISBLANK(Y47)=FALSE</formula>
    </cfRule>
  </conditionalFormatting>
  <conditionalFormatting sqref="AB47:AC48">
    <cfRule type="expression" priority="906" dxfId="2" stopIfTrue="1">
      <formula>ISBLANK(AB47)=TRUE</formula>
    </cfRule>
    <cfRule type="expression" priority="907" dxfId="1" stopIfTrue="1">
      <formula>INDIRECT("第１の３表②!"&amp;CELL("address",CU47))="×××"</formula>
    </cfRule>
    <cfRule type="expression" priority="908" dxfId="0" stopIfTrue="1">
      <formula>INDIRECT("第１の３表②!"&amp;CELL("address",CU47))="××"</formula>
    </cfRule>
    <cfRule type="expression" priority="909" dxfId="1200" stopIfTrue="1">
      <formula>INDIRECT("第１の３表②!"&amp;CELL("address",CU47))="×"</formula>
    </cfRule>
    <cfRule type="expression" priority="910" dxfId="1201" stopIfTrue="1">
      <formula>ISBLANK(AB47)=FALSE</formula>
    </cfRule>
  </conditionalFormatting>
  <conditionalFormatting sqref="AE47:AF48">
    <cfRule type="expression" priority="901" dxfId="2" stopIfTrue="1">
      <formula>ISBLANK(AE47)=TRUE</formula>
    </cfRule>
    <cfRule type="expression" priority="902" dxfId="1" stopIfTrue="1">
      <formula>INDIRECT("第１の３表②!"&amp;CELL("address",CX47))="×××"</formula>
    </cfRule>
    <cfRule type="expression" priority="903" dxfId="0" stopIfTrue="1">
      <formula>INDIRECT("第１の３表②!"&amp;CELL("address",CX47))="××"</formula>
    </cfRule>
    <cfRule type="expression" priority="904" dxfId="1200" stopIfTrue="1">
      <formula>INDIRECT("第１の３表②!"&amp;CELL("address",CX47))="×"</formula>
    </cfRule>
    <cfRule type="expression" priority="905" dxfId="1201" stopIfTrue="1">
      <formula>ISBLANK(AE47)=FALSE</formula>
    </cfRule>
  </conditionalFormatting>
  <conditionalFormatting sqref="AH47:AI48">
    <cfRule type="expression" priority="896" dxfId="2" stopIfTrue="1">
      <formula>ISBLANK(AH47)=TRUE</formula>
    </cfRule>
    <cfRule type="expression" priority="897" dxfId="1" stopIfTrue="1">
      <formula>INDIRECT("第１の３表②!"&amp;CELL("address",DA47))="×××"</formula>
    </cfRule>
    <cfRule type="expression" priority="898" dxfId="0" stopIfTrue="1">
      <formula>INDIRECT("第１の３表②!"&amp;CELL("address",DA47))="××"</formula>
    </cfRule>
    <cfRule type="expression" priority="899" dxfId="1200" stopIfTrue="1">
      <formula>INDIRECT("第１の３表②!"&amp;CELL("address",DA47))="×"</formula>
    </cfRule>
    <cfRule type="expression" priority="900" dxfId="1201" stopIfTrue="1">
      <formula>ISBLANK(AH47)=FALSE</formula>
    </cfRule>
  </conditionalFormatting>
  <conditionalFormatting sqref="AK47:AL48">
    <cfRule type="expression" priority="891" dxfId="2" stopIfTrue="1">
      <formula>ISBLANK(AK47)=TRUE</formula>
    </cfRule>
    <cfRule type="expression" priority="892" dxfId="1" stopIfTrue="1">
      <formula>INDIRECT("第１の３表②!"&amp;CELL("address",DD47))="×××"</formula>
    </cfRule>
    <cfRule type="expression" priority="893" dxfId="0" stopIfTrue="1">
      <formula>INDIRECT("第１の３表②!"&amp;CELL("address",DD47))="××"</formula>
    </cfRule>
    <cfRule type="expression" priority="894" dxfId="1200" stopIfTrue="1">
      <formula>INDIRECT("第１の３表②!"&amp;CELL("address",DD47))="×"</formula>
    </cfRule>
    <cfRule type="expression" priority="895" dxfId="1201" stopIfTrue="1">
      <formula>ISBLANK(AK47)=FALSE</formula>
    </cfRule>
  </conditionalFormatting>
  <conditionalFormatting sqref="AQ47:AR48">
    <cfRule type="expression" priority="886" dxfId="2" stopIfTrue="1">
      <formula>ISBLANK(AQ47)=TRUE</formula>
    </cfRule>
    <cfRule type="expression" priority="887" dxfId="1" stopIfTrue="1">
      <formula>INDIRECT("第１の３表②!"&amp;CELL("address",DJ47))="×××"</formula>
    </cfRule>
    <cfRule type="expression" priority="888" dxfId="0" stopIfTrue="1">
      <formula>INDIRECT("第１の３表②!"&amp;CELL("address",DJ47))="××"</formula>
    </cfRule>
    <cfRule type="expression" priority="889" dxfId="1200" stopIfTrue="1">
      <formula>INDIRECT("第１の３表②!"&amp;CELL("address",DJ47))="×"</formula>
    </cfRule>
    <cfRule type="expression" priority="890" dxfId="1201" stopIfTrue="1">
      <formula>ISBLANK(AQ47)=FALSE</formula>
    </cfRule>
  </conditionalFormatting>
  <conditionalFormatting sqref="AN47:AO48">
    <cfRule type="expression" priority="881" dxfId="2" stopIfTrue="1">
      <formula>ISBLANK(AN47)=TRUE</formula>
    </cfRule>
    <cfRule type="expression" priority="882" dxfId="1" stopIfTrue="1">
      <formula>INDIRECT("第１の３表②!"&amp;CELL("address",DG47))="×××"</formula>
    </cfRule>
    <cfRule type="expression" priority="883" dxfId="0" stopIfTrue="1">
      <formula>INDIRECT("第１の３表②!"&amp;CELL("address",DG47))="××"</formula>
    </cfRule>
    <cfRule type="expression" priority="884" dxfId="1200" stopIfTrue="1">
      <formula>INDIRECT("第１の３表②!"&amp;CELL("address",DG47))="×"</formula>
    </cfRule>
    <cfRule type="expression" priority="885" dxfId="1201" stopIfTrue="1">
      <formula>ISBLANK(AN47)=FALSE</formula>
    </cfRule>
  </conditionalFormatting>
  <conditionalFormatting sqref="AT47:AU48">
    <cfRule type="expression" priority="876" dxfId="2" stopIfTrue="1">
      <formula>ISBLANK(AT47)=TRUE</formula>
    </cfRule>
    <cfRule type="expression" priority="877" dxfId="1" stopIfTrue="1">
      <formula>INDIRECT("第１の３表②!"&amp;CELL("address",DM47))="×××"</formula>
    </cfRule>
    <cfRule type="expression" priority="878" dxfId="0" stopIfTrue="1">
      <formula>INDIRECT("第１の３表②!"&amp;CELL("address",DM47))="××"</formula>
    </cfRule>
    <cfRule type="expression" priority="879" dxfId="1200" stopIfTrue="1">
      <formula>INDIRECT("第１の３表②!"&amp;CELL("address",DM47))="×"</formula>
    </cfRule>
    <cfRule type="expression" priority="880" dxfId="1201" stopIfTrue="1">
      <formula>ISBLANK(AT47)=FALSE</formula>
    </cfRule>
  </conditionalFormatting>
  <conditionalFormatting sqref="AW47:AX48">
    <cfRule type="expression" priority="871" dxfId="2" stopIfTrue="1">
      <formula>ISBLANK(AW47)=TRUE</formula>
    </cfRule>
    <cfRule type="expression" priority="872" dxfId="1" stopIfTrue="1">
      <formula>INDIRECT("第１の３表②!"&amp;CELL("address",DP47))="×××"</formula>
    </cfRule>
    <cfRule type="expression" priority="873" dxfId="0" stopIfTrue="1">
      <formula>INDIRECT("第１の３表②!"&amp;CELL("address",DP47))="××"</formula>
    </cfRule>
    <cfRule type="expression" priority="874" dxfId="1200" stopIfTrue="1">
      <formula>INDIRECT("第１の３表②!"&amp;CELL("address",DP47))="×"</formula>
    </cfRule>
    <cfRule type="expression" priority="875" dxfId="1201" stopIfTrue="1">
      <formula>ISBLANK(AW47)=FALSE</formula>
    </cfRule>
  </conditionalFormatting>
  <conditionalFormatting sqref="AZ47:BA48">
    <cfRule type="expression" priority="866" dxfId="2" stopIfTrue="1">
      <formula>ISBLANK(AZ47)=TRUE</formula>
    </cfRule>
    <cfRule type="expression" priority="867" dxfId="1" stopIfTrue="1">
      <formula>INDIRECT("第１の３表②!"&amp;CELL("address",DS47))="×××"</formula>
    </cfRule>
    <cfRule type="expression" priority="868" dxfId="0" stopIfTrue="1">
      <formula>INDIRECT("第１の３表②!"&amp;CELL("address",DS47))="××"</formula>
    </cfRule>
    <cfRule type="expression" priority="869" dxfId="1200" stopIfTrue="1">
      <formula>INDIRECT("第１の３表②!"&amp;CELL("address",DS47))="×"</formula>
    </cfRule>
    <cfRule type="expression" priority="870" dxfId="1201" stopIfTrue="1">
      <formula>ISBLANK(AZ47)=FALSE</formula>
    </cfRule>
  </conditionalFormatting>
  <conditionalFormatting sqref="BC47:BD48">
    <cfRule type="expression" priority="861" dxfId="2" stopIfTrue="1">
      <formula>ISBLANK(BC47)=TRUE</formula>
    </cfRule>
    <cfRule type="expression" priority="862" dxfId="1" stopIfTrue="1">
      <formula>INDIRECT("第１の３表②!"&amp;CELL("address",DV47))="×××"</formula>
    </cfRule>
    <cfRule type="expression" priority="863" dxfId="0" stopIfTrue="1">
      <formula>INDIRECT("第１の３表②!"&amp;CELL("address",DV47))="××"</formula>
    </cfRule>
    <cfRule type="expression" priority="864" dxfId="1200" stopIfTrue="1">
      <formula>INDIRECT("第１の３表②!"&amp;CELL("address",DV47))="×"</formula>
    </cfRule>
    <cfRule type="expression" priority="865" dxfId="1201" stopIfTrue="1">
      <formula>ISBLANK(BC47)=FALSE</formula>
    </cfRule>
  </conditionalFormatting>
  <conditionalFormatting sqref="BF47:BG48">
    <cfRule type="expression" priority="856" dxfId="2" stopIfTrue="1">
      <formula>ISBLANK(BF47)=TRUE</formula>
    </cfRule>
    <cfRule type="expression" priority="857" dxfId="1" stopIfTrue="1">
      <formula>INDIRECT("第１の３表②!"&amp;CELL("address",DY47))="×××"</formula>
    </cfRule>
    <cfRule type="expression" priority="858" dxfId="0" stopIfTrue="1">
      <formula>INDIRECT("第１の３表②!"&amp;CELL("address",DY47))="××"</formula>
    </cfRule>
    <cfRule type="expression" priority="859" dxfId="1200" stopIfTrue="1">
      <formula>INDIRECT("第１の３表②!"&amp;CELL("address",DY47))="×"</formula>
    </cfRule>
    <cfRule type="expression" priority="860" dxfId="1201" stopIfTrue="1">
      <formula>ISBLANK(BF47)=FALSE</formula>
    </cfRule>
  </conditionalFormatting>
  <conditionalFormatting sqref="BI47:BJ48">
    <cfRule type="expression" priority="851" dxfId="2" stopIfTrue="1">
      <formula>ISBLANK(BI47)=TRUE</formula>
    </cfRule>
    <cfRule type="expression" priority="852" dxfId="1" stopIfTrue="1">
      <formula>INDIRECT("第１の３表②!"&amp;CELL("address",EB47))="×××"</formula>
    </cfRule>
    <cfRule type="expression" priority="853" dxfId="0" stopIfTrue="1">
      <formula>INDIRECT("第１の３表②!"&amp;CELL("address",EB47))="××"</formula>
    </cfRule>
    <cfRule type="expression" priority="854" dxfId="1200" stopIfTrue="1">
      <formula>INDIRECT("第１の３表②!"&amp;CELL("address",EB47))="×"</formula>
    </cfRule>
    <cfRule type="expression" priority="855" dxfId="1201" stopIfTrue="1">
      <formula>ISBLANK(BI47)=FALSE</formula>
    </cfRule>
  </conditionalFormatting>
  <conditionalFormatting sqref="BL47:BM48">
    <cfRule type="expression" priority="846" dxfId="2" stopIfTrue="1">
      <formula>ISBLANK(BL47)=TRUE</formula>
    </cfRule>
    <cfRule type="expression" priority="847" dxfId="1" stopIfTrue="1">
      <formula>INDIRECT("第１の３表②!"&amp;CELL("address",EE47))="×××"</formula>
    </cfRule>
    <cfRule type="expression" priority="848" dxfId="0" stopIfTrue="1">
      <formula>INDIRECT("第１の３表②!"&amp;CELL("address",EE47))="××"</formula>
    </cfRule>
    <cfRule type="expression" priority="849" dxfId="1200" stopIfTrue="1">
      <formula>INDIRECT("第１の３表②!"&amp;CELL("address",EE47))="×"</formula>
    </cfRule>
    <cfRule type="expression" priority="850" dxfId="1201" stopIfTrue="1">
      <formula>ISBLANK(BL47)=FALSE</formula>
    </cfRule>
  </conditionalFormatting>
  <conditionalFormatting sqref="BO47:BP48">
    <cfRule type="expression" priority="841" dxfId="2" stopIfTrue="1">
      <formula>ISBLANK(BO47)=TRUE</formula>
    </cfRule>
    <cfRule type="expression" priority="842" dxfId="1" stopIfTrue="1">
      <formula>INDIRECT("第１の３表②!"&amp;CELL("address",EH47))="×××"</formula>
    </cfRule>
    <cfRule type="expression" priority="843" dxfId="0" stopIfTrue="1">
      <formula>INDIRECT("第１の３表②!"&amp;CELL("address",EH47))="××"</formula>
    </cfRule>
    <cfRule type="expression" priority="844" dxfId="1200" stopIfTrue="1">
      <formula>INDIRECT("第１の３表②!"&amp;CELL("address",EH47))="×"</formula>
    </cfRule>
    <cfRule type="expression" priority="845" dxfId="1201" stopIfTrue="1">
      <formula>ISBLANK(BO47)=FALSE</formula>
    </cfRule>
  </conditionalFormatting>
  <conditionalFormatting sqref="G50:H51">
    <cfRule type="expression" priority="836" dxfId="2" stopIfTrue="1">
      <formula>ISBLANK(G50)=TRUE</formula>
    </cfRule>
    <cfRule type="expression" priority="837" dxfId="1" stopIfTrue="1">
      <formula>INDIRECT("第１の３表②!"&amp;CELL("address",BZ50))="×××"</formula>
    </cfRule>
    <cfRule type="expression" priority="838" dxfId="0" stopIfTrue="1">
      <formula>INDIRECT("第１の３表②!"&amp;CELL("address",BZ50))="××"</formula>
    </cfRule>
    <cfRule type="expression" priority="839" dxfId="1200" stopIfTrue="1">
      <formula>INDIRECT("第１の３表②!"&amp;CELL("address",BZ50))="×"</formula>
    </cfRule>
    <cfRule type="expression" priority="840" dxfId="1201" stopIfTrue="1">
      <formula>ISBLANK(G50)=FALSE</formula>
    </cfRule>
  </conditionalFormatting>
  <conditionalFormatting sqref="J50:K51">
    <cfRule type="expression" priority="831" dxfId="2" stopIfTrue="1">
      <formula>ISBLANK(J50)=TRUE</formula>
    </cfRule>
    <cfRule type="expression" priority="832" dxfId="1" stopIfTrue="1">
      <formula>INDIRECT("第１の３表②!"&amp;CELL("address",CC50))="×××"</formula>
    </cfRule>
    <cfRule type="expression" priority="833" dxfId="0" stopIfTrue="1">
      <formula>INDIRECT("第１の３表②!"&amp;CELL("address",CC50))="××"</formula>
    </cfRule>
    <cfRule type="expression" priority="834" dxfId="1200" stopIfTrue="1">
      <formula>INDIRECT("第１の３表②!"&amp;CELL("address",CC50))="×"</formula>
    </cfRule>
    <cfRule type="expression" priority="835" dxfId="1201" stopIfTrue="1">
      <formula>ISBLANK(J50)=FALSE</formula>
    </cfRule>
  </conditionalFormatting>
  <conditionalFormatting sqref="M50:N51">
    <cfRule type="expression" priority="826" dxfId="2" stopIfTrue="1">
      <formula>ISBLANK(M50)=TRUE</formula>
    </cfRule>
    <cfRule type="expression" priority="827" dxfId="1" stopIfTrue="1">
      <formula>INDIRECT("第１の３表②!"&amp;CELL("address",CF50))="×××"</formula>
    </cfRule>
    <cfRule type="expression" priority="828" dxfId="0" stopIfTrue="1">
      <formula>INDIRECT("第１の３表②!"&amp;CELL("address",CF50))="××"</formula>
    </cfRule>
    <cfRule type="expression" priority="829" dxfId="1200" stopIfTrue="1">
      <formula>INDIRECT("第１の３表②!"&amp;CELL("address",CF50))="×"</formula>
    </cfRule>
    <cfRule type="expression" priority="830" dxfId="1201" stopIfTrue="1">
      <formula>ISBLANK(M50)=FALSE</formula>
    </cfRule>
  </conditionalFormatting>
  <conditionalFormatting sqref="P50:Q51">
    <cfRule type="expression" priority="821" dxfId="2" stopIfTrue="1">
      <formula>ISBLANK(P50)=TRUE</formula>
    </cfRule>
    <cfRule type="expression" priority="822" dxfId="1" stopIfTrue="1">
      <formula>INDIRECT("第１の３表②!"&amp;CELL("address",CI50))="×××"</formula>
    </cfRule>
    <cfRule type="expression" priority="823" dxfId="0" stopIfTrue="1">
      <formula>INDIRECT("第１の３表②!"&amp;CELL("address",CI50))="××"</formula>
    </cfRule>
    <cfRule type="expression" priority="824" dxfId="1200" stopIfTrue="1">
      <formula>INDIRECT("第１の３表②!"&amp;CELL("address",CI50))="×"</formula>
    </cfRule>
    <cfRule type="expression" priority="825" dxfId="1201" stopIfTrue="1">
      <formula>ISBLANK(P50)=FALSE</formula>
    </cfRule>
  </conditionalFormatting>
  <conditionalFormatting sqref="S50:T51">
    <cfRule type="expression" priority="816" dxfId="2" stopIfTrue="1">
      <formula>ISBLANK(S50)=TRUE</formula>
    </cfRule>
    <cfRule type="expression" priority="817" dxfId="1" stopIfTrue="1">
      <formula>INDIRECT("第１の３表②!"&amp;CELL("address",CL50))="×××"</formula>
    </cfRule>
    <cfRule type="expression" priority="818" dxfId="0" stopIfTrue="1">
      <formula>INDIRECT("第１の３表②!"&amp;CELL("address",CL50))="××"</formula>
    </cfRule>
    <cfRule type="expression" priority="819" dxfId="1200" stopIfTrue="1">
      <formula>INDIRECT("第１の３表②!"&amp;CELL("address",CL50))="×"</formula>
    </cfRule>
    <cfRule type="expression" priority="820" dxfId="1201" stopIfTrue="1">
      <formula>ISBLANK(S50)=FALSE</formula>
    </cfRule>
  </conditionalFormatting>
  <conditionalFormatting sqref="V50:W51">
    <cfRule type="expression" priority="811" dxfId="2" stopIfTrue="1">
      <formula>ISBLANK(V50)=TRUE</formula>
    </cfRule>
    <cfRule type="expression" priority="812" dxfId="1" stopIfTrue="1">
      <formula>INDIRECT("第１の３表②!"&amp;CELL("address",CO50))="×××"</formula>
    </cfRule>
    <cfRule type="expression" priority="813" dxfId="0" stopIfTrue="1">
      <formula>INDIRECT("第１の３表②!"&amp;CELL("address",CO50))="××"</formula>
    </cfRule>
    <cfRule type="expression" priority="814" dxfId="1200" stopIfTrue="1">
      <formula>INDIRECT("第１の３表②!"&amp;CELL("address",CO50))="×"</formula>
    </cfRule>
    <cfRule type="expression" priority="815" dxfId="1201" stopIfTrue="1">
      <formula>ISBLANK(V50)=FALSE</formula>
    </cfRule>
  </conditionalFormatting>
  <conditionalFormatting sqref="Y50:Z51">
    <cfRule type="expression" priority="806" dxfId="2" stopIfTrue="1">
      <formula>ISBLANK(Y50)=TRUE</formula>
    </cfRule>
    <cfRule type="expression" priority="807" dxfId="1" stopIfTrue="1">
      <formula>INDIRECT("第１の３表②!"&amp;CELL("address",CR50))="×××"</formula>
    </cfRule>
    <cfRule type="expression" priority="808" dxfId="0" stopIfTrue="1">
      <formula>INDIRECT("第１の３表②!"&amp;CELL("address",CR50))="××"</formula>
    </cfRule>
    <cfRule type="expression" priority="809" dxfId="1200" stopIfTrue="1">
      <formula>INDIRECT("第１の３表②!"&amp;CELL("address",CR50))="×"</formula>
    </cfRule>
    <cfRule type="expression" priority="810" dxfId="1201" stopIfTrue="1">
      <formula>ISBLANK(Y50)=FALSE</formula>
    </cfRule>
  </conditionalFormatting>
  <conditionalFormatting sqref="AB50:AC51">
    <cfRule type="expression" priority="801" dxfId="2" stopIfTrue="1">
      <formula>ISBLANK(AB50)=TRUE</formula>
    </cfRule>
    <cfRule type="expression" priority="802" dxfId="1" stopIfTrue="1">
      <formula>INDIRECT("第１の３表②!"&amp;CELL("address",CU50))="×××"</formula>
    </cfRule>
    <cfRule type="expression" priority="803" dxfId="0" stopIfTrue="1">
      <formula>INDIRECT("第１の３表②!"&amp;CELL("address",CU50))="××"</formula>
    </cfRule>
    <cfRule type="expression" priority="804" dxfId="1200" stopIfTrue="1">
      <formula>INDIRECT("第１の３表②!"&amp;CELL("address",CU50))="×"</formula>
    </cfRule>
    <cfRule type="expression" priority="805" dxfId="1201" stopIfTrue="1">
      <formula>ISBLANK(AB50)=FALSE</formula>
    </cfRule>
  </conditionalFormatting>
  <conditionalFormatting sqref="AE50:AF51">
    <cfRule type="expression" priority="796" dxfId="2" stopIfTrue="1">
      <formula>ISBLANK(AE50)=TRUE</formula>
    </cfRule>
    <cfRule type="expression" priority="797" dxfId="1" stopIfTrue="1">
      <formula>INDIRECT("第１の３表②!"&amp;CELL("address",CX50))="×××"</formula>
    </cfRule>
    <cfRule type="expression" priority="798" dxfId="0" stopIfTrue="1">
      <formula>INDIRECT("第１の３表②!"&amp;CELL("address",CX50))="××"</formula>
    </cfRule>
    <cfRule type="expression" priority="799" dxfId="1200" stopIfTrue="1">
      <formula>INDIRECT("第１の３表②!"&amp;CELL("address",CX50))="×"</formula>
    </cfRule>
    <cfRule type="expression" priority="800" dxfId="1201" stopIfTrue="1">
      <formula>ISBLANK(AE50)=FALSE</formula>
    </cfRule>
  </conditionalFormatting>
  <conditionalFormatting sqref="AH50:AI51">
    <cfRule type="expression" priority="791" dxfId="2" stopIfTrue="1">
      <formula>ISBLANK(AH50)=TRUE</formula>
    </cfRule>
    <cfRule type="expression" priority="792" dxfId="1" stopIfTrue="1">
      <formula>INDIRECT("第１の３表②!"&amp;CELL("address",DA50))="×××"</formula>
    </cfRule>
    <cfRule type="expression" priority="793" dxfId="0" stopIfTrue="1">
      <formula>INDIRECT("第１の３表②!"&amp;CELL("address",DA50))="××"</formula>
    </cfRule>
    <cfRule type="expression" priority="794" dxfId="1200" stopIfTrue="1">
      <formula>INDIRECT("第１の３表②!"&amp;CELL("address",DA50))="×"</formula>
    </cfRule>
    <cfRule type="expression" priority="795" dxfId="1201" stopIfTrue="1">
      <formula>ISBLANK(AH50)=FALSE</formula>
    </cfRule>
  </conditionalFormatting>
  <conditionalFormatting sqref="AK50:AL51">
    <cfRule type="expression" priority="786" dxfId="2" stopIfTrue="1">
      <formula>ISBLANK(AK50)=TRUE</formula>
    </cfRule>
    <cfRule type="expression" priority="787" dxfId="1" stopIfTrue="1">
      <formula>INDIRECT("第１の３表②!"&amp;CELL("address",DD50))="×××"</formula>
    </cfRule>
    <cfRule type="expression" priority="788" dxfId="0" stopIfTrue="1">
      <formula>INDIRECT("第１の３表②!"&amp;CELL("address",DD50))="××"</formula>
    </cfRule>
    <cfRule type="expression" priority="789" dxfId="1200" stopIfTrue="1">
      <formula>INDIRECT("第１の３表②!"&amp;CELL("address",DD50))="×"</formula>
    </cfRule>
    <cfRule type="expression" priority="790" dxfId="1201" stopIfTrue="1">
      <formula>ISBLANK(AK50)=FALSE</formula>
    </cfRule>
  </conditionalFormatting>
  <conditionalFormatting sqref="AN50:AO51">
    <cfRule type="expression" priority="781" dxfId="2" stopIfTrue="1">
      <formula>ISBLANK(AN50)=TRUE</formula>
    </cfRule>
    <cfRule type="expression" priority="782" dxfId="1" stopIfTrue="1">
      <formula>INDIRECT("第１の３表②!"&amp;CELL("address",DG50))="×××"</formula>
    </cfRule>
    <cfRule type="expression" priority="783" dxfId="0" stopIfTrue="1">
      <formula>INDIRECT("第１の３表②!"&amp;CELL("address",DG50))="××"</formula>
    </cfRule>
    <cfRule type="expression" priority="784" dxfId="1200" stopIfTrue="1">
      <formula>INDIRECT("第１の３表②!"&amp;CELL("address",DG50))="×"</formula>
    </cfRule>
    <cfRule type="expression" priority="785" dxfId="1201" stopIfTrue="1">
      <formula>ISBLANK(AN50)=FALSE</formula>
    </cfRule>
  </conditionalFormatting>
  <conditionalFormatting sqref="AQ50:AR51">
    <cfRule type="expression" priority="776" dxfId="2" stopIfTrue="1">
      <formula>ISBLANK(AQ50)=TRUE</formula>
    </cfRule>
    <cfRule type="expression" priority="777" dxfId="1" stopIfTrue="1">
      <formula>INDIRECT("第１の３表②!"&amp;CELL("address",DJ50))="×××"</formula>
    </cfRule>
    <cfRule type="expression" priority="778" dxfId="0" stopIfTrue="1">
      <formula>INDIRECT("第１の３表②!"&amp;CELL("address",DJ50))="××"</formula>
    </cfRule>
    <cfRule type="expression" priority="779" dxfId="1200" stopIfTrue="1">
      <formula>INDIRECT("第１の３表②!"&amp;CELL("address",DJ50))="×"</formula>
    </cfRule>
    <cfRule type="expression" priority="780" dxfId="1201" stopIfTrue="1">
      <formula>ISBLANK(AQ50)=FALSE</formula>
    </cfRule>
  </conditionalFormatting>
  <conditionalFormatting sqref="AT50:AU51">
    <cfRule type="expression" priority="771" dxfId="2" stopIfTrue="1">
      <formula>ISBLANK(AT50)=TRUE</formula>
    </cfRule>
    <cfRule type="expression" priority="772" dxfId="1" stopIfTrue="1">
      <formula>INDIRECT("第１の３表②!"&amp;CELL("address",DM50))="×××"</formula>
    </cfRule>
    <cfRule type="expression" priority="773" dxfId="0" stopIfTrue="1">
      <formula>INDIRECT("第１の３表②!"&amp;CELL("address",DM50))="××"</formula>
    </cfRule>
    <cfRule type="expression" priority="774" dxfId="1200" stopIfTrue="1">
      <formula>INDIRECT("第１の３表②!"&amp;CELL("address",DM50))="×"</formula>
    </cfRule>
    <cfRule type="expression" priority="775" dxfId="1201" stopIfTrue="1">
      <formula>ISBLANK(AT50)=FALSE</formula>
    </cfRule>
  </conditionalFormatting>
  <conditionalFormatting sqref="AW50:AX51">
    <cfRule type="expression" priority="766" dxfId="2" stopIfTrue="1">
      <formula>ISBLANK(AW50)=TRUE</formula>
    </cfRule>
    <cfRule type="expression" priority="767" dxfId="1" stopIfTrue="1">
      <formula>INDIRECT("第１の３表②!"&amp;CELL("address",DP50))="×××"</formula>
    </cfRule>
    <cfRule type="expression" priority="768" dxfId="0" stopIfTrue="1">
      <formula>INDIRECT("第１の３表②!"&amp;CELL("address",DP50))="××"</formula>
    </cfRule>
    <cfRule type="expression" priority="769" dxfId="1200" stopIfTrue="1">
      <formula>INDIRECT("第１の３表②!"&amp;CELL("address",DP50))="×"</formula>
    </cfRule>
    <cfRule type="expression" priority="770" dxfId="1201" stopIfTrue="1">
      <formula>ISBLANK(AW50)=FALSE</formula>
    </cfRule>
  </conditionalFormatting>
  <conditionalFormatting sqref="AZ50:BA51">
    <cfRule type="expression" priority="761" dxfId="2" stopIfTrue="1">
      <formula>ISBLANK(AZ50)=TRUE</formula>
    </cfRule>
    <cfRule type="expression" priority="762" dxfId="1" stopIfTrue="1">
      <formula>INDIRECT("第１の３表②!"&amp;CELL("address",DS50))="×××"</formula>
    </cfRule>
    <cfRule type="expression" priority="763" dxfId="0" stopIfTrue="1">
      <formula>INDIRECT("第１の３表②!"&amp;CELL("address",DS50))="××"</formula>
    </cfRule>
    <cfRule type="expression" priority="764" dxfId="1200" stopIfTrue="1">
      <formula>INDIRECT("第１の３表②!"&amp;CELL("address",DS50))="×"</formula>
    </cfRule>
    <cfRule type="expression" priority="765" dxfId="1201" stopIfTrue="1">
      <formula>ISBLANK(AZ50)=FALSE</formula>
    </cfRule>
  </conditionalFormatting>
  <conditionalFormatting sqref="BC50:BD51">
    <cfRule type="expression" priority="756" dxfId="2" stopIfTrue="1">
      <formula>ISBLANK(BC50)=TRUE</formula>
    </cfRule>
    <cfRule type="expression" priority="757" dxfId="1" stopIfTrue="1">
      <formula>INDIRECT("第１の３表②!"&amp;CELL("address",DV50))="×××"</formula>
    </cfRule>
    <cfRule type="expression" priority="758" dxfId="0" stopIfTrue="1">
      <formula>INDIRECT("第１の３表②!"&amp;CELL("address",DV50))="××"</formula>
    </cfRule>
    <cfRule type="expression" priority="759" dxfId="1200" stopIfTrue="1">
      <formula>INDIRECT("第１の３表②!"&amp;CELL("address",DV50))="×"</formula>
    </cfRule>
    <cfRule type="expression" priority="760" dxfId="1201" stopIfTrue="1">
      <formula>ISBLANK(BC50)=FALSE</formula>
    </cfRule>
  </conditionalFormatting>
  <conditionalFormatting sqref="BF50:BG51">
    <cfRule type="expression" priority="751" dxfId="2" stopIfTrue="1">
      <formula>ISBLANK(BF50)=TRUE</formula>
    </cfRule>
    <cfRule type="expression" priority="752" dxfId="1" stopIfTrue="1">
      <formula>INDIRECT("第１の３表②!"&amp;CELL("address",DY50))="×××"</formula>
    </cfRule>
    <cfRule type="expression" priority="753" dxfId="0" stopIfTrue="1">
      <formula>INDIRECT("第１の３表②!"&amp;CELL("address",DY50))="××"</formula>
    </cfRule>
    <cfRule type="expression" priority="754" dxfId="1200" stopIfTrue="1">
      <formula>INDIRECT("第１の３表②!"&amp;CELL("address",DY50))="×"</formula>
    </cfRule>
    <cfRule type="expression" priority="755" dxfId="1201" stopIfTrue="1">
      <formula>ISBLANK(BF50)=FALSE</formula>
    </cfRule>
  </conditionalFormatting>
  <conditionalFormatting sqref="BI50:BJ51">
    <cfRule type="expression" priority="746" dxfId="2" stopIfTrue="1">
      <formula>ISBLANK(BI50)=TRUE</formula>
    </cfRule>
    <cfRule type="expression" priority="747" dxfId="1" stopIfTrue="1">
      <formula>INDIRECT("第１の３表②!"&amp;CELL("address",EB50))="×××"</formula>
    </cfRule>
    <cfRule type="expression" priority="748" dxfId="0" stopIfTrue="1">
      <formula>INDIRECT("第１の３表②!"&amp;CELL("address",EB50))="××"</formula>
    </cfRule>
    <cfRule type="expression" priority="749" dxfId="1200" stopIfTrue="1">
      <formula>INDIRECT("第１の３表②!"&amp;CELL("address",EB50))="×"</formula>
    </cfRule>
    <cfRule type="expression" priority="750" dxfId="1201" stopIfTrue="1">
      <formula>ISBLANK(BI50)=FALSE</formula>
    </cfRule>
  </conditionalFormatting>
  <conditionalFormatting sqref="BL50:BM51">
    <cfRule type="expression" priority="741" dxfId="2" stopIfTrue="1">
      <formula>ISBLANK(BL50)=TRUE</formula>
    </cfRule>
    <cfRule type="expression" priority="742" dxfId="1" stopIfTrue="1">
      <formula>INDIRECT("第１の３表②!"&amp;CELL("address",EE50))="×××"</formula>
    </cfRule>
    <cfRule type="expression" priority="743" dxfId="0" stopIfTrue="1">
      <formula>INDIRECT("第１の３表②!"&amp;CELL("address",EE50))="××"</formula>
    </cfRule>
    <cfRule type="expression" priority="744" dxfId="1200" stopIfTrue="1">
      <formula>INDIRECT("第１の３表②!"&amp;CELL("address",EE50))="×"</formula>
    </cfRule>
    <cfRule type="expression" priority="745" dxfId="1201" stopIfTrue="1">
      <formula>ISBLANK(BL50)=FALSE</formula>
    </cfRule>
  </conditionalFormatting>
  <conditionalFormatting sqref="BO50:BP51">
    <cfRule type="expression" priority="736" dxfId="2" stopIfTrue="1">
      <formula>ISBLANK(BO50)=TRUE</formula>
    </cfRule>
    <cfRule type="expression" priority="737" dxfId="1" stopIfTrue="1">
      <formula>INDIRECT("第１の３表②!"&amp;CELL("address",EH50))="×××"</formula>
    </cfRule>
    <cfRule type="expression" priority="738" dxfId="0" stopIfTrue="1">
      <formula>INDIRECT("第１の３表②!"&amp;CELL("address",EH50))="××"</formula>
    </cfRule>
    <cfRule type="expression" priority="739" dxfId="1200" stopIfTrue="1">
      <formula>INDIRECT("第１の３表②!"&amp;CELL("address",EH50))="×"</formula>
    </cfRule>
    <cfRule type="expression" priority="740" dxfId="1201" stopIfTrue="1">
      <formula>ISBLANK(BO50)=FALSE</formula>
    </cfRule>
  </conditionalFormatting>
  <conditionalFormatting sqref="G53:H54">
    <cfRule type="expression" priority="731" dxfId="2" stopIfTrue="1">
      <formula>ISBLANK(G53)=TRUE</formula>
    </cfRule>
    <cfRule type="expression" priority="732" dxfId="1" stopIfTrue="1">
      <formula>INDIRECT("第１の３表②!"&amp;CELL("address",BZ53))="×××"</formula>
    </cfRule>
    <cfRule type="expression" priority="733" dxfId="0" stopIfTrue="1">
      <formula>INDIRECT("第１の３表②!"&amp;CELL("address",BZ53))="××"</formula>
    </cfRule>
    <cfRule type="expression" priority="734" dxfId="1200" stopIfTrue="1">
      <formula>INDIRECT("第１の３表②!"&amp;CELL("address",BZ53))="×"</formula>
    </cfRule>
    <cfRule type="expression" priority="735" dxfId="1201" stopIfTrue="1">
      <formula>ISBLANK(G53)=FALSE</formula>
    </cfRule>
  </conditionalFormatting>
  <conditionalFormatting sqref="J53:K54">
    <cfRule type="expression" priority="726" dxfId="2" stopIfTrue="1">
      <formula>ISBLANK(J53)=TRUE</formula>
    </cfRule>
    <cfRule type="expression" priority="727" dxfId="1" stopIfTrue="1">
      <formula>INDIRECT("第１の３表②!"&amp;CELL("address",CC53))="×××"</formula>
    </cfRule>
    <cfRule type="expression" priority="728" dxfId="0" stopIfTrue="1">
      <formula>INDIRECT("第１の３表②!"&amp;CELL("address",CC53))="××"</formula>
    </cfRule>
    <cfRule type="expression" priority="729" dxfId="1200" stopIfTrue="1">
      <formula>INDIRECT("第１の３表②!"&amp;CELL("address",CC53))="×"</formula>
    </cfRule>
    <cfRule type="expression" priority="730" dxfId="1201" stopIfTrue="1">
      <formula>ISBLANK(J53)=FALSE</formula>
    </cfRule>
  </conditionalFormatting>
  <conditionalFormatting sqref="M53:N54">
    <cfRule type="expression" priority="721" dxfId="2" stopIfTrue="1">
      <formula>ISBLANK(M53)=TRUE</formula>
    </cfRule>
    <cfRule type="expression" priority="722" dxfId="1" stopIfTrue="1">
      <formula>INDIRECT("第１の３表②!"&amp;CELL("address",CF53))="×××"</formula>
    </cfRule>
    <cfRule type="expression" priority="723" dxfId="0" stopIfTrue="1">
      <formula>INDIRECT("第１の３表②!"&amp;CELL("address",CF53))="××"</formula>
    </cfRule>
    <cfRule type="expression" priority="724" dxfId="1200" stopIfTrue="1">
      <formula>INDIRECT("第１の３表②!"&amp;CELL("address",CF53))="×"</formula>
    </cfRule>
    <cfRule type="expression" priority="725" dxfId="1201" stopIfTrue="1">
      <formula>ISBLANK(M53)=FALSE</formula>
    </cfRule>
  </conditionalFormatting>
  <conditionalFormatting sqref="P53:Q54">
    <cfRule type="expression" priority="716" dxfId="2" stopIfTrue="1">
      <formula>ISBLANK(P53)=TRUE</formula>
    </cfRule>
    <cfRule type="expression" priority="717" dxfId="1" stopIfTrue="1">
      <formula>INDIRECT("第１の３表②!"&amp;CELL("address",CI53))="×××"</formula>
    </cfRule>
    <cfRule type="expression" priority="718" dxfId="0" stopIfTrue="1">
      <formula>INDIRECT("第１の３表②!"&amp;CELL("address",CI53))="××"</formula>
    </cfRule>
    <cfRule type="expression" priority="719" dxfId="1200" stopIfTrue="1">
      <formula>INDIRECT("第１の３表②!"&amp;CELL("address",CI53))="×"</formula>
    </cfRule>
    <cfRule type="expression" priority="720" dxfId="1201" stopIfTrue="1">
      <formula>ISBLANK(P53)=FALSE</formula>
    </cfRule>
  </conditionalFormatting>
  <conditionalFormatting sqref="S53:T54">
    <cfRule type="expression" priority="711" dxfId="2" stopIfTrue="1">
      <formula>ISBLANK(S53)=TRUE</formula>
    </cfRule>
    <cfRule type="expression" priority="712" dxfId="1" stopIfTrue="1">
      <formula>INDIRECT("第１の３表②!"&amp;CELL("address",CL53))="×××"</formula>
    </cfRule>
    <cfRule type="expression" priority="713" dxfId="0" stopIfTrue="1">
      <formula>INDIRECT("第１の３表②!"&amp;CELL("address",CL53))="××"</formula>
    </cfRule>
    <cfRule type="expression" priority="714" dxfId="1200" stopIfTrue="1">
      <formula>INDIRECT("第１の３表②!"&amp;CELL("address",CL53))="×"</formula>
    </cfRule>
    <cfRule type="expression" priority="715" dxfId="1201" stopIfTrue="1">
      <formula>ISBLANK(S53)=FALSE</formula>
    </cfRule>
  </conditionalFormatting>
  <conditionalFormatting sqref="V53:W54">
    <cfRule type="expression" priority="706" dxfId="2" stopIfTrue="1">
      <formula>ISBLANK(V53)=TRUE</formula>
    </cfRule>
    <cfRule type="expression" priority="707" dxfId="1" stopIfTrue="1">
      <formula>INDIRECT("第１の３表②!"&amp;CELL("address",CO53))="×××"</formula>
    </cfRule>
    <cfRule type="expression" priority="708" dxfId="0" stopIfTrue="1">
      <formula>INDIRECT("第１の３表②!"&amp;CELL("address",CO53))="××"</formula>
    </cfRule>
    <cfRule type="expression" priority="709" dxfId="1200" stopIfTrue="1">
      <formula>INDIRECT("第１の３表②!"&amp;CELL("address",CO53))="×"</formula>
    </cfRule>
    <cfRule type="expression" priority="710" dxfId="1201" stopIfTrue="1">
      <formula>ISBLANK(V53)=FALSE</formula>
    </cfRule>
  </conditionalFormatting>
  <conditionalFormatting sqref="Y53:Z54">
    <cfRule type="expression" priority="701" dxfId="2" stopIfTrue="1">
      <formula>ISBLANK(Y53)=TRUE</formula>
    </cfRule>
    <cfRule type="expression" priority="702" dxfId="1" stopIfTrue="1">
      <formula>INDIRECT("第１の３表②!"&amp;CELL("address",CR53))="×××"</formula>
    </cfRule>
    <cfRule type="expression" priority="703" dxfId="0" stopIfTrue="1">
      <formula>INDIRECT("第１の３表②!"&amp;CELL("address",CR53))="××"</formula>
    </cfRule>
    <cfRule type="expression" priority="704" dxfId="1200" stopIfTrue="1">
      <formula>INDIRECT("第１の３表②!"&amp;CELL("address",CR53))="×"</formula>
    </cfRule>
    <cfRule type="expression" priority="705" dxfId="1201" stopIfTrue="1">
      <formula>ISBLANK(Y53)=FALSE</formula>
    </cfRule>
  </conditionalFormatting>
  <conditionalFormatting sqref="AB53:AC54">
    <cfRule type="expression" priority="696" dxfId="2" stopIfTrue="1">
      <formula>ISBLANK(AB53)=TRUE</formula>
    </cfRule>
    <cfRule type="expression" priority="697" dxfId="1" stopIfTrue="1">
      <formula>INDIRECT("第１の３表②!"&amp;CELL("address",CU53))="×××"</formula>
    </cfRule>
    <cfRule type="expression" priority="698" dxfId="0" stopIfTrue="1">
      <formula>INDIRECT("第１の３表②!"&amp;CELL("address",CU53))="××"</formula>
    </cfRule>
    <cfRule type="expression" priority="699" dxfId="1200" stopIfTrue="1">
      <formula>INDIRECT("第１の３表②!"&amp;CELL("address",CU53))="×"</formula>
    </cfRule>
    <cfRule type="expression" priority="700" dxfId="1201" stopIfTrue="1">
      <formula>ISBLANK(AB53)=FALSE</formula>
    </cfRule>
  </conditionalFormatting>
  <conditionalFormatting sqref="AE53:AF54">
    <cfRule type="expression" priority="691" dxfId="2" stopIfTrue="1">
      <formula>ISBLANK(AE53)=TRUE</formula>
    </cfRule>
    <cfRule type="expression" priority="692" dxfId="1" stopIfTrue="1">
      <formula>INDIRECT("第１の３表②!"&amp;CELL("address",CX53))="×××"</formula>
    </cfRule>
    <cfRule type="expression" priority="693" dxfId="0" stopIfTrue="1">
      <formula>INDIRECT("第１の３表②!"&amp;CELL("address",CX53))="××"</formula>
    </cfRule>
    <cfRule type="expression" priority="694" dxfId="1200" stopIfTrue="1">
      <formula>INDIRECT("第１の３表②!"&amp;CELL("address",CX53))="×"</formula>
    </cfRule>
    <cfRule type="expression" priority="695" dxfId="1201" stopIfTrue="1">
      <formula>ISBLANK(AE53)=FALSE</formula>
    </cfRule>
  </conditionalFormatting>
  <conditionalFormatting sqref="AH53:AI54">
    <cfRule type="expression" priority="686" dxfId="2" stopIfTrue="1">
      <formula>ISBLANK(AH53)=TRUE</formula>
    </cfRule>
    <cfRule type="expression" priority="687" dxfId="1" stopIfTrue="1">
      <formula>INDIRECT("第１の３表②!"&amp;CELL("address",DA53))="×××"</formula>
    </cfRule>
    <cfRule type="expression" priority="688" dxfId="0" stopIfTrue="1">
      <formula>INDIRECT("第１の３表②!"&amp;CELL("address",DA53))="××"</formula>
    </cfRule>
    <cfRule type="expression" priority="689" dxfId="1200" stopIfTrue="1">
      <formula>INDIRECT("第１の３表②!"&amp;CELL("address",DA53))="×"</formula>
    </cfRule>
    <cfRule type="expression" priority="690" dxfId="1201" stopIfTrue="1">
      <formula>ISBLANK(AH53)=FALSE</formula>
    </cfRule>
  </conditionalFormatting>
  <conditionalFormatting sqref="AK53:AL54">
    <cfRule type="expression" priority="681" dxfId="2" stopIfTrue="1">
      <formula>ISBLANK(AK53)=TRUE</formula>
    </cfRule>
    <cfRule type="expression" priority="682" dxfId="1" stopIfTrue="1">
      <formula>INDIRECT("第１の３表②!"&amp;CELL("address",DD53))="×××"</formula>
    </cfRule>
    <cfRule type="expression" priority="683" dxfId="0" stopIfTrue="1">
      <formula>INDIRECT("第１の３表②!"&amp;CELL("address",DD53))="××"</formula>
    </cfRule>
    <cfRule type="expression" priority="684" dxfId="1200" stopIfTrue="1">
      <formula>INDIRECT("第１の３表②!"&amp;CELL("address",DD53))="×"</formula>
    </cfRule>
    <cfRule type="expression" priority="685" dxfId="1201" stopIfTrue="1">
      <formula>ISBLANK(AK53)=FALSE</formula>
    </cfRule>
  </conditionalFormatting>
  <conditionalFormatting sqref="AN53:AO54">
    <cfRule type="expression" priority="676" dxfId="2" stopIfTrue="1">
      <formula>ISBLANK(AN53)=TRUE</formula>
    </cfRule>
    <cfRule type="expression" priority="677" dxfId="1" stopIfTrue="1">
      <formula>INDIRECT("第１の３表②!"&amp;CELL("address",DG53))="×××"</formula>
    </cfRule>
    <cfRule type="expression" priority="678" dxfId="0" stopIfTrue="1">
      <formula>INDIRECT("第１の３表②!"&amp;CELL("address",DG53))="××"</formula>
    </cfRule>
    <cfRule type="expression" priority="679" dxfId="1200" stopIfTrue="1">
      <formula>INDIRECT("第１の３表②!"&amp;CELL("address",DG53))="×"</formula>
    </cfRule>
    <cfRule type="expression" priority="680" dxfId="1201" stopIfTrue="1">
      <formula>ISBLANK(AN53)=FALSE</formula>
    </cfRule>
  </conditionalFormatting>
  <conditionalFormatting sqref="AQ53:AR54">
    <cfRule type="expression" priority="671" dxfId="2" stopIfTrue="1">
      <formula>ISBLANK(AQ53)=TRUE</formula>
    </cfRule>
    <cfRule type="expression" priority="672" dxfId="1" stopIfTrue="1">
      <formula>INDIRECT("第１の３表②!"&amp;CELL("address",DJ53))="×××"</formula>
    </cfRule>
    <cfRule type="expression" priority="673" dxfId="0" stopIfTrue="1">
      <formula>INDIRECT("第１の３表②!"&amp;CELL("address",DJ53))="××"</formula>
    </cfRule>
    <cfRule type="expression" priority="674" dxfId="1200" stopIfTrue="1">
      <formula>INDIRECT("第１の３表②!"&amp;CELL("address",DJ53))="×"</formula>
    </cfRule>
    <cfRule type="expression" priority="675" dxfId="1201" stopIfTrue="1">
      <formula>ISBLANK(AQ53)=FALSE</formula>
    </cfRule>
  </conditionalFormatting>
  <conditionalFormatting sqref="AT53:AU54">
    <cfRule type="expression" priority="666" dxfId="2" stopIfTrue="1">
      <formula>ISBLANK(AT53)=TRUE</formula>
    </cfRule>
    <cfRule type="expression" priority="667" dxfId="1" stopIfTrue="1">
      <formula>INDIRECT("第１の３表②!"&amp;CELL("address",DM53))="×××"</formula>
    </cfRule>
    <cfRule type="expression" priority="668" dxfId="0" stopIfTrue="1">
      <formula>INDIRECT("第１の３表②!"&amp;CELL("address",DM53))="××"</formula>
    </cfRule>
    <cfRule type="expression" priority="669" dxfId="1200" stopIfTrue="1">
      <formula>INDIRECT("第１の３表②!"&amp;CELL("address",DM53))="×"</formula>
    </cfRule>
    <cfRule type="expression" priority="670" dxfId="1201" stopIfTrue="1">
      <formula>ISBLANK(AT53)=FALSE</formula>
    </cfRule>
  </conditionalFormatting>
  <conditionalFormatting sqref="AW53:AX54">
    <cfRule type="expression" priority="661" dxfId="2" stopIfTrue="1">
      <formula>ISBLANK(AW53)=TRUE</formula>
    </cfRule>
    <cfRule type="expression" priority="662" dxfId="1" stopIfTrue="1">
      <formula>INDIRECT("第１の３表②!"&amp;CELL("address",DP53))="×××"</formula>
    </cfRule>
    <cfRule type="expression" priority="663" dxfId="0" stopIfTrue="1">
      <formula>INDIRECT("第１の３表②!"&amp;CELL("address",DP53))="××"</formula>
    </cfRule>
    <cfRule type="expression" priority="664" dxfId="1200" stopIfTrue="1">
      <formula>INDIRECT("第１の３表②!"&amp;CELL("address",DP53))="×"</formula>
    </cfRule>
    <cfRule type="expression" priority="665" dxfId="1201" stopIfTrue="1">
      <formula>ISBLANK(AW53)=FALSE</formula>
    </cfRule>
  </conditionalFormatting>
  <conditionalFormatting sqref="AZ53:BA54">
    <cfRule type="expression" priority="656" dxfId="2" stopIfTrue="1">
      <formula>ISBLANK(AZ53)=TRUE</formula>
    </cfRule>
    <cfRule type="expression" priority="657" dxfId="1" stopIfTrue="1">
      <formula>INDIRECT("第１の３表②!"&amp;CELL("address",DS53))="×××"</formula>
    </cfRule>
    <cfRule type="expression" priority="658" dxfId="0" stopIfTrue="1">
      <formula>INDIRECT("第１の３表②!"&amp;CELL("address",DS53))="××"</formula>
    </cfRule>
    <cfRule type="expression" priority="659" dxfId="1200" stopIfTrue="1">
      <formula>INDIRECT("第１の３表②!"&amp;CELL("address",DS53))="×"</formula>
    </cfRule>
    <cfRule type="expression" priority="660" dxfId="1201" stopIfTrue="1">
      <formula>ISBLANK(AZ53)=FALSE</formula>
    </cfRule>
  </conditionalFormatting>
  <conditionalFormatting sqref="BC53:BD54">
    <cfRule type="expression" priority="651" dxfId="2" stopIfTrue="1">
      <formula>ISBLANK(BC53)=TRUE</formula>
    </cfRule>
    <cfRule type="expression" priority="652" dxfId="1" stopIfTrue="1">
      <formula>INDIRECT("第１の３表②!"&amp;CELL("address",DV53))="×××"</formula>
    </cfRule>
    <cfRule type="expression" priority="653" dxfId="0" stopIfTrue="1">
      <formula>INDIRECT("第１の３表②!"&amp;CELL("address",DV53))="××"</formula>
    </cfRule>
    <cfRule type="expression" priority="654" dxfId="1200" stopIfTrue="1">
      <formula>INDIRECT("第１の３表②!"&amp;CELL("address",DV53))="×"</formula>
    </cfRule>
    <cfRule type="expression" priority="655" dxfId="1201" stopIfTrue="1">
      <formula>ISBLANK(BC53)=FALSE</formula>
    </cfRule>
  </conditionalFormatting>
  <conditionalFormatting sqref="BF53:BG54">
    <cfRule type="expression" priority="646" dxfId="2" stopIfTrue="1">
      <formula>ISBLANK(BF53)=TRUE</formula>
    </cfRule>
    <cfRule type="expression" priority="647" dxfId="1" stopIfTrue="1">
      <formula>INDIRECT("第１の３表②!"&amp;CELL("address",DY53))="×××"</formula>
    </cfRule>
    <cfRule type="expression" priority="648" dxfId="0" stopIfTrue="1">
      <formula>INDIRECT("第１の３表②!"&amp;CELL("address",DY53))="××"</formula>
    </cfRule>
    <cfRule type="expression" priority="649" dxfId="1200" stopIfTrue="1">
      <formula>INDIRECT("第１の３表②!"&amp;CELL("address",DY53))="×"</formula>
    </cfRule>
    <cfRule type="expression" priority="650" dxfId="1201" stopIfTrue="1">
      <formula>ISBLANK(BF53)=FALSE</formula>
    </cfRule>
  </conditionalFormatting>
  <conditionalFormatting sqref="BI53:BJ54">
    <cfRule type="expression" priority="641" dxfId="2" stopIfTrue="1">
      <formula>ISBLANK(BI53)=TRUE</formula>
    </cfRule>
    <cfRule type="expression" priority="642" dxfId="1" stopIfTrue="1">
      <formula>INDIRECT("第１の３表②!"&amp;CELL("address",EB53))="×××"</formula>
    </cfRule>
    <cfRule type="expression" priority="643" dxfId="0" stopIfTrue="1">
      <formula>INDIRECT("第１の３表②!"&amp;CELL("address",EB53))="××"</formula>
    </cfRule>
    <cfRule type="expression" priority="644" dxfId="1200" stopIfTrue="1">
      <formula>INDIRECT("第１の３表②!"&amp;CELL("address",EB53))="×"</formula>
    </cfRule>
    <cfRule type="expression" priority="645" dxfId="1201" stopIfTrue="1">
      <formula>ISBLANK(BI53)=FALSE</formula>
    </cfRule>
  </conditionalFormatting>
  <conditionalFormatting sqref="BL53:BM54">
    <cfRule type="expression" priority="636" dxfId="2" stopIfTrue="1">
      <formula>ISBLANK(BL53)=TRUE</formula>
    </cfRule>
    <cfRule type="expression" priority="637" dxfId="1" stopIfTrue="1">
      <formula>INDIRECT("第１の３表②!"&amp;CELL("address",EE53))="×××"</formula>
    </cfRule>
    <cfRule type="expression" priority="638" dxfId="0" stopIfTrue="1">
      <formula>INDIRECT("第１の３表②!"&amp;CELL("address",EE53))="××"</formula>
    </cfRule>
    <cfRule type="expression" priority="639" dxfId="1200" stopIfTrue="1">
      <formula>INDIRECT("第１の３表②!"&amp;CELL("address",EE53))="×"</formula>
    </cfRule>
    <cfRule type="expression" priority="640" dxfId="1201" stopIfTrue="1">
      <formula>ISBLANK(BL53)=FALSE</formula>
    </cfRule>
  </conditionalFormatting>
  <conditionalFormatting sqref="BO53:BP54">
    <cfRule type="expression" priority="631" dxfId="2" stopIfTrue="1">
      <formula>ISBLANK(BO53)=TRUE</formula>
    </cfRule>
    <cfRule type="expression" priority="632" dxfId="1" stopIfTrue="1">
      <formula>INDIRECT("第１の３表②!"&amp;CELL("address",EH53))="×××"</formula>
    </cfRule>
    <cfRule type="expression" priority="633" dxfId="0" stopIfTrue="1">
      <formula>INDIRECT("第１の３表②!"&amp;CELL("address",EH53))="××"</formula>
    </cfRule>
    <cfRule type="expression" priority="634" dxfId="1200" stopIfTrue="1">
      <formula>INDIRECT("第１の３表②!"&amp;CELL("address",EH53))="×"</formula>
    </cfRule>
    <cfRule type="expression" priority="635" dxfId="1201" stopIfTrue="1">
      <formula>ISBLANK(BO53)=FALSE</formula>
    </cfRule>
  </conditionalFormatting>
  <conditionalFormatting sqref="G56:H57">
    <cfRule type="expression" priority="626" dxfId="2" stopIfTrue="1">
      <formula>ISBLANK(G56)=TRUE</formula>
    </cfRule>
    <cfRule type="expression" priority="627" dxfId="1" stopIfTrue="1">
      <formula>INDIRECT("第１の３表②!"&amp;CELL("address",BZ56))="×××"</formula>
    </cfRule>
    <cfRule type="expression" priority="628" dxfId="0" stopIfTrue="1">
      <formula>INDIRECT("第１の３表②!"&amp;CELL("address",BZ56))="××"</formula>
    </cfRule>
    <cfRule type="expression" priority="629" dxfId="1200" stopIfTrue="1">
      <formula>INDIRECT("第１の３表②!"&amp;CELL("address",BZ56))="×"</formula>
    </cfRule>
    <cfRule type="expression" priority="630" dxfId="1201" stopIfTrue="1">
      <formula>ISBLANK(G56)=FALSE</formula>
    </cfRule>
  </conditionalFormatting>
  <conditionalFormatting sqref="J56:K57">
    <cfRule type="expression" priority="621" dxfId="2" stopIfTrue="1">
      <formula>ISBLANK(J56)=TRUE</formula>
    </cfRule>
    <cfRule type="expression" priority="622" dxfId="1" stopIfTrue="1">
      <formula>INDIRECT("第１の３表②!"&amp;CELL("address",CC56))="×××"</formula>
    </cfRule>
    <cfRule type="expression" priority="623" dxfId="0" stopIfTrue="1">
      <formula>INDIRECT("第１の３表②!"&amp;CELL("address",CC56))="××"</formula>
    </cfRule>
    <cfRule type="expression" priority="624" dxfId="1200" stopIfTrue="1">
      <formula>INDIRECT("第１の３表②!"&amp;CELL("address",CC56))="×"</formula>
    </cfRule>
    <cfRule type="expression" priority="625" dxfId="1201" stopIfTrue="1">
      <formula>ISBLANK(J56)=FALSE</formula>
    </cfRule>
  </conditionalFormatting>
  <conditionalFormatting sqref="M56:N57">
    <cfRule type="expression" priority="616" dxfId="2" stopIfTrue="1">
      <formula>ISBLANK(M56)=TRUE</formula>
    </cfRule>
    <cfRule type="expression" priority="617" dxfId="1" stopIfTrue="1">
      <formula>INDIRECT("第１の３表②!"&amp;CELL("address",CF56))="×××"</formula>
    </cfRule>
    <cfRule type="expression" priority="618" dxfId="0" stopIfTrue="1">
      <formula>INDIRECT("第１の３表②!"&amp;CELL("address",CF56))="××"</formula>
    </cfRule>
    <cfRule type="expression" priority="619" dxfId="1200" stopIfTrue="1">
      <formula>INDIRECT("第１の３表②!"&amp;CELL("address",CF56))="×"</formula>
    </cfRule>
    <cfRule type="expression" priority="620" dxfId="1201" stopIfTrue="1">
      <formula>ISBLANK(M56)=FALSE</formula>
    </cfRule>
  </conditionalFormatting>
  <conditionalFormatting sqref="P56:Q57">
    <cfRule type="expression" priority="611" dxfId="2" stopIfTrue="1">
      <formula>ISBLANK(P56)=TRUE</formula>
    </cfRule>
    <cfRule type="expression" priority="612" dxfId="1" stopIfTrue="1">
      <formula>INDIRECT("第１の３表②!"&amp;CELL("address",CI56))="×××"</formula>
    </cfRule>
    <cfRule type="expression" priority="613" dxfId="0" stopIfTrue="1">
      <formula>INDIRECT("第１の３表②!"&amp;CELL("address",CI56))="××"</formula>
    </cfRule>
    <cfRule type="expression" priority="614" dxfId="1200" stopIfTrue="1">
      <formula>INDIRECT("第１の３表②!"&amp;CELL("address",CI56))="×"</formula>
    </cfRule>
    <cfRule type="expression" priority="615" dxfId="1201" stopIfTrue="1">
      <formula>ISBLANK(P56)=FALSE</formula>
    </cfRule>
  </conditionalFormatting>
  <conditionalFormatting sqref="S56:T57">
    <cfRule type="expression" priority="606" dxfId="2" stopIfTrue="1">
      <formula>ISBLANK(S56)=TRUE</formula>
    </cfRule>
    <cfRule type="expression" priority="607" dxfId="1" stopIfTrue="1">
      <formula>INDIRECT("第１の３表②!"&amp;CELL("address",CL56))="×××"</formula>
    </cfRule>
    <cfRule type="expression" priority="608" dxfId="0" stopIfTrue="1">
      <formula>INDIRECT("第１の３表②!"&amp;CELL("address",CL56))="××"</formula>
    </cfRule>
    <cfRule type="expression" priority="609" dxfId="1200" stopIfTrue="1">
      <formula>INDIRECT("第１の３表②!"&amp;CELL("address",CL56))="×"</formula>
    </cfRule>
    <cfRule type="expression" priority="610" dxfId="1201" stopIfTrue="1">
      <formula>ISBLANK(S56)=FALSE</formula>
    </cfRule>
  </conditionalFormatting>
  <conditionalFormatting sqref="V56:W57">
    <cfRule type="expression" priority="601" dxfId="2" stopIfTrue="1">
      <formula>ISBLANK(V56)=TRUE</formula>
    </cfRule>
    <cfRule type="expression" priority="602" dxfId="1" stopIfTrue="1">
      <formula>INDIRECT("第１の３表②!"&amp;CELL("address",CO56))="×××"</formula>
    </cfRule>
    <cfRule type="expression" priority="603" dxfId="0" stopIfTrue="1">
      <formula>INDIRECT("第１の３表②!"&amp;CELL("address",CO56))="××"</formula>
    </cfRule>
    <cfRule type="expression" priority="604" dxfId="1200" stopIfTrue="1">
      <formula>INDIRECT("第１の３表②!"&amp;CELL("address",CO56))="×"</formula>
    </cfRule>
    <cfRule type="expression" priority="605" dxfId="1201" stopIfTrue="1">
      <formula>ISBLANK(V56)=FALSE</formula>
    </cfRule>
  </conditionalFormatting>
  <conditionalFormatting sqref="Y56:Z57">
    <cfRule type="expression" priority="596" dxfId="2" stopIfTrue="1">
      <formula>ISBLANK(Y56)=TRUE</formula>
    </cfRule>
    <cfRule type="expression" priority="597" dxfId="1" stopIfTrue="1">
      <formula>INDIRECT("第１の３表②!"&amp;CELL("address",CR56))="×××"</formula>
    </cfRule>
    <cfRule type="expression" priority="598" dxfId="0" stopIfTrue="1">
      <formula>INDIRECT("第１の３表②!"&amp;CELL("address",CR56))="××"</formula>
    </cfRule>
    <cfRule type="expression" priority="599" dxfId="1200" stopIfTrue="1">
      <formula>INDIRECT("第１の３表②!"&amp;CELL("address",CR56))="×"</formula>
    </cfRule>
    <cfRule type="expression" priority="600" dxfId="1201" stopIfTrue="1">
      <formula>ISBLANK(Y56)=FALSE</formula>
    </cfRule>
  </conditionalFormatting>
  <conditionalFormatting sqref="AB56:AC57">
    <cfRule type="expression" priority="591" dxfId="2" stopIfTrue="1">
      <formula>ISBLANK(AB56)=TRUE</formula>
    </cfRule>
    <cfRule type="expression" priority="592" dxfId="1" stopIfTrue="1">
      <formula>INDIRECT("第１の３表②!"&amp;CELL("address",CU56))="×××"</formula>
    </cfRule>
    <cfRule type="expression" priority="593" dxfId="0" stopIfTrue="1">
      <formula>INDIRECT("第１の３表②!"&amp;CELL("address",CU56))="××"</formula>
    </cfRule>
    <cfRule type="expression" priority="594" dxfId="1200" stopIfTrue="1">
      <formula>INDIRECT("第１の３表②!"&amp;CELL("address",CU56))="×"</formula>
    </cfRule>
    <cfRule type="expression" priority="595" dxfId="1201" stopIfTrue="1">
      <formula>ISBLANK(AB56)=FALSE</formula>
    </cfRule>
  </conditionalFormatting>
  <conditionalFormatting sqref="AE56:AF57">
    <cfRule type="expression" priority="586" dxfId="2" stopIfTrue="1">
      <formula>ISBLANK(AE56)=TRUE</formula>
    </cfRule>
    <cfRule type="expression" priority="587" dxfId="1" stopIfTrue="1">
      <formula>INDIRECT("第１の３表②!"&amp;CELL("address",CX56))="×××"</formula>
    </cfRule>
    <cfRule type="expression" priority="588" dxfId="0" stopIfTrue="1">
      <formula>INDIRECT("第１の３表②!"&amp;CELL("address",CX56))="××"</formula>
    </cfRule>
    <cfRule type="expression" priority="589" dxfId="1200" stopIfTrue="1">
      <formula>INDIRECT("第１の３表②!"&amp;CELL("address",CX56))="×"</formula>
    </cfRule>
    <cfRule type="expression" priority="590" dxfId="1201" stopIfTrue="1">
      <formula>ISBLANK(AE56)=FALSE</formula>
    </cfRule>
  </conditionalFormatting>
  <conditionalFormatting sqref="AH56:AI57">
    <cfRule type="expression" priority="581" dxfId="2" stopIfTrue="1">
      <formula>ISBLANK(AH56)=TRUE</formula>
    </cfRule>
    <cfRule type="expression" priority="582" dxfId="1" stopIfTrue="1">
      <formula>INDIRECT("第１の３表②!"&amp;CELL("address",DA56))="×××"</formula>
    </cfRule>
    <cfRule type="expression" priority="583" dxfId="0" stopIfTrue="1">
      <formula>INDIRECT("第１の３表②!"&amp;CELL("address",DA56))="××"</formula>
    </cfRule>
    <cfRule type="expression" priority="584" dxfId="1200" stopIfTrue="1">
      <formula>INDIRECT("第１の３表②!"&amp;CELL("address",DA56))="×"</formula>
    </cfRule>
    <cfRule type="expression" priority="585" dxfId="1201" stopIfTrue="1">
      <formula>ISBLANK(AH56)=FALSE</formula>
    </cfRule>
  </conditionalFormatting>
  <conditionalFormatting sqref="AK56:AL57">
    <cfRule type="expression" priority="576" dxfId="2" stopIfTrue="1">
      <formula>ISBLANK(AK56)=TRUE</formula>
    </cfRule>
    <cfRule type="expression" priority="577" dxfId="1" stopIfTrue="1">
      <formula>INDIRECT("第１の３表②!"&amp;CELL("address",DD56))="×××"</formula>
    </cfRule>
    <cfRule type="expression" priority="578" dxfId="0" stopIfTrue="1">
      <formula>INDIRECT("第１の３表②!"&amp;CELL("address",DD56))="××"</formula>
    </cfRule>
    <cfRule type="expression" priority="579" dxfId="1200" stopIfTrue="1">
      <formula>INDIRECT("第１の３表②!"&amp;CELL("address",DD56))="×"</formula>
    </cfRule>
    <cfRule type="expression" priority="580" dxfId="1201" stopIfTrue="1">
      <formula>ISBLANK(AK56)=FALSE</formula>
    </cfRule>
  </conditionalFormatting>
  <conditionalFormatting sqref="AN56:AO57">
    <cfRule type="expression" priority="571" dxfId="2" stopIfTrue="1">
      <formula>ISBLANK(AN56)=TRUE</formula>
    </cfRule>
    <cfRule type="expression" priority="572" dxfId="1" stopIfTrue="1">
      <formula>INDIRECT("第１の３表②!"&amp;CELL("address",DG56))="×××"</formula>
    </cfRule>
    <cfRule type="expression" priority="573" dxfId="0" stopIfTrue="1">
      <formula>INDIRECT("第１の３表②!"&amp;CELL("address",DG56))="××"</formula>
    </cfRule>
    <cfRule type="expression" priority="574" dxfId="1200" stopIfTrue="1">
      <formula>INDIRECT("第１の３表②!"&amp;CELL("address",DG56))="×"</formula>
    </cfRule>
    <cfRule type="expression" priority="575" dxfId="1201" stopIfTrue="1">
      <formula>ISBLANK(AN56)=FALSE</formula>
    </cfRule>
  </conditionalFormatting>
  <conditionalFormatting sqref="AQ56:AR57">
    <cfRule type="expression" priority="566" dxfId="2" stopIfTrue="1">
      <formula>ISBLANK(AQ56)=TRUE</formula>
    </cfRule>
    <cfRule type="expression" priority="567" dxfId="1" stopIfTrue="1">
      <formula>INDIRECT("第１の３表②!"&amp;CELL("address",DJ56))="×××"</formula>
    </cfRule>
    <cfRule type="expression" priority="568" dxfId="0" stopIfTrue="1">
      <formula>INDIRECT("第１の３表②!"&amp;CELL("address",DJ56))="××"</formula>
    </cfRule>
    <cfRule type="expression" priority="569" dxfId="1200" stopIfTrue="1">
      <formula>INDIRECT("第１の３表②!"&amp;CELL("address",DJ56))="×"</formula>
    </cfRule>
    <cfRule type="expression" priority="570" dxfId="1201" stopIfTrue="1">
      <formula>ISBLANK(AQ56)=FALSE</formula>
    </cfRule>
  </conditionalFormatting>
  <conditionalFormatting sqref="AT56:AU57">
    <cfRule type="expression" priority="561" dxfId="2" stopIfTrue="1">
      <formula>ISBLANK(AT56)=TRUE</formula>
    </cfRule>
    <cfRule type="expression" priority="562" dxfId="1" stopIfTrue="1">
      <formula>INDIRECT("第１の３表②!"&amp;CELL("address",DM56))="×××"</formula>
    </cfRule>
    <cfRule type="expression" priority="563" dxfId="0" stopIfTrue="1">
      <formula>INDIRECT("第１の３表②!"&amp;CELL("address",DM56))="××"</formula>
    </cfRule>
    <cfRule type="expression" priority="564" dxfId="1200" stopIfTrue="1">
      <formula>INDIRECT("第１の３表②!"&amp;CELL("address",DM56))="×"</formula>
    </cfRule>
    <cfRule type="expression" priority="565" dxfId="1201" stopIfTrue="1">
      <formula>ISBLANK(AT56)=FALSE</formula>
    </cfRule>
  </conditionalFormatting>
  <conditionalFormatting sqref="AW56:AX57">
    <cfRule type="expression" priority="556" dxfId="2" stopIfTrue="1">
      <formula>ISBLANK(AW56)=TRUE</formula>
    </cfRule>
    <cfRule type="expression" priority="557" dxfId="1" stopIfTrue="1">
      <formula>INDIRECT("第１の３表②!"&amp;CELL("address",DP56))="×××"</formula>
    </cfRule>
    <cfRule type="expression" priority="558" dxfId="0" stopIfTrue="1">
      <formula>INDIRECT("第１の３表②!"&amp;CELL("address",DP56))="××"</formula>
    </cfRule>
    <cfRule type="expression" priority="559" dxfId="1200" stopIfTrue="1">
      <formula>INDIRECT("第１の３表②!"&amp;CELL("address",DP56))="×"</formula>
    </cfRule>
    <cfRule type="expression" priority="560" dxfId="1201" stopIfTrue="1">
      <formula>ISBLANK(AW56)=FALSE</formula>
    </cfRule>
  </conditionalFormatting>
  <conditionalFormatting sqref="AZ56:BA57">
    <cfRule type="expression" priority="551" dxfId="2" stopIfTrue="1">
      <formula>ISBLANK(AZ56)=TRUE</formula>
    </cfRule>
    <cfRule type="expression" priority="552" dxfId="1" stopIfTrue="1">
      <formula>INDIRECT("第１の３表②!"&amp;CELL("address",DS56))="×××"</formula>
    </cfRule>
    <cfRule type="expression" priority="553" dxfId="0" stopIfTrue="1">
      <formula>INDIRECT("第１の３表②!"&amp;CELL("address",DS56))="××"</formula>
    </cfRule>
    <cfRule type="expression" priority="554" dxfId="1200" stopIfTrue="1">
      <formula>INDIRECT("第１の３表②!"&amp;CELL("address",DS56))="×"</formula>
    </cfRule>
    <cfRule type="expression" priority="555" dxfId="1201" stopIfTrue="1">
      <formula>ISBLANK(AZ56)=FALSE</formula>
    </cfRule>
  </conditionalFormatting>
  <conditionalFormatting sqref="BC56:BD57">
    <cfRule type="expression" priority="546" dxfId="2" stopIfTrue="1">
      <formula>ISBLANK(BC56)=TRUE</formula>
    </cfRule>
    <cfRule type="expression" priority="547" dxfId="1" stopIfTrue="1">
      <formula>INDIRECT("第１の３表②!"&amp;CELL("address",DV56))="×××"</formula>
    </cfRule>
    <cfRule type="expression" priority="548" dxfId="0" stopIfTrue="1">
      <formula>INDIRECT("第１の３表②!"&amp;CELL("address",DV56))="××"</formula>
    </cfRule>
    <cfRule type="expression" priority="549" dxfId="1200" stopIfTrue="1">
      <formula>INDIRECT("第１の３表②!"&amp;CELL("address",DV56))="×"</formula>
    </cfRule>
    <cfRule type="expression" priority="550" dxfId="1201" stopIfTrue="1">
      <formula>ISBLANK(BC56)=FALSE</formula>
    </cfRule>
  </conditionalFormatting>
  <conditionalFormatting sqref="BF56:BG57">
    <cfRule type="expression" priority="541" dxfId="2" stopIfTrue="1">
      <formula>ISBLANK(BF56)=TRUE</formula>
    </cfRule>
    <cfRule type="expression" priority="542" dxfId="1" stopIfTrue="1">
      <formula>INDIRECT("第１の３表②!"&amp;CELL("address",DY56))="×××"</formula>
    </cfRule>
    <cfRule type="expression" priority="543" dxfId="0" stopIfTrue="1">
      <formula>INDIRECT("第１の３表②!"&amp;CELL("address",DY56))="××"</formula>
    </cfRule>
    <cfRule type="expression" priority="544" dxfId="1200" stopIfTrue="1">
      <formula>INDIRECT("第１の３表②!"&amp;CELL("address",DY56))="×"</formula>
    </cfRule>
    <cfRule type="expression" priority="545" dxfId="1201" stopIfTrue="1">
      <formula>ISBLANK(BF56)=FALSE</formula>
    </cfRule>
  </conditionalFormatting>
  <conditionalFormatting sqref="BI56:BJ57">
    <cfRule type="expression" priority="536" dxfId="2" stopIfTrue="1">
      <formula>ISBLANK(BI56)=TRUE</formula>
    </cfRule>
    <cfRule type="expression" priority="537" dxfId="1" stopIfTrue="1">
      <formula>INDIRECT("第１の３表②!"&amp;CELL("address",EB56))="×××"</formula>
    </cfRule>
    <cfRule type="expression" priority="538" dxfId="0" stopIfTrue="1">
      <formula>INDIRECT("第１の３表②!"&amp;CELL("address",EB56))="××"</formula>
    </cfRule>
    <cfRule type="expression" priority="539" dxfId="1200" stopIfTrue="1">
      <formula>INDIRECT("第１の３表②!"&amp;CELL("address",EB56))="×"</formula>
    </cfRule>
    <cfRule type="expression" priority="540" dxfId="1201" stopIfTrue="1">
      <formula>ISBLANK(BI56)=FALSE</formula>
    </cfRule>
  </conditionalFormatting>
  <conditionalFormatting sqref="BL56:BM57">
    <cfRule type="expression" priority="531" dxfId="2" stopIfTrue="1">
      <formula>ISBLANK(BL56)=TRUE</formula>
    </cfRule>
    <cfRule type="expression" priority="532" dxfId="1" stopIfTrue="1">
      <formula>INDIRECT("第１の３表②!"&amp;CELL("address",EE56))="×××"</formula>
    </cfRule>
    <cfRule type="expression" priority="533" dxfId="0" stopIfTrue="1">
      <formula>INDIRECT("第１の３表②!"&amp;CELL("address",EE56))="××"</formula>
    </cfRule>
    <cfRule type="expression" priority="534" dxfId="1200" stopIfTrue="1">
      <formula>INDIRECT("第１の３表②!"&amp;CELL("address",EE56))="×"</formula>
    </cfRule>
    <cfRule type="expression" priority="535" dxfId="1201" stopIfTrue="1">
      <formula>ISBLANK(BL56)=FALSE</formula>
    </cfRule>
  </conditionalFormatting>
  <conditionalFormatting sqref="BO56:BP57">
    <cfRule type="expression" priority="526" dxfId="2" stopIfTrue="1">
      <formula>ISBLANK(BO56)=TRUE</formula>
    </cfRule>
    <cfRule type="expression" priority="527" dxfId="1" stopIfTrue="1">
      <formula>INDIRECT("第１の３表②!"&amp;CELL("address",EH56))="×××"</formula>
    </cfRule>
    <cfRule type="expression" priority="528" dxfId="0" stopIfTrue="1">
      <formula>INDIRECT("第１の３表②!"&amp;CELL("address",EH56))="××"</formula>
    </cfRule>
    <cfRule type="expression" priority="529" dxfId="1200" stopIfTrue="1">
      <formula>INDIRECT("第１の３表②!"&amp;CELL("address",EH56))="×"</formula>
    </cfRule>
    <cfRule type="expression" priority="530" dxfId="1201" stopIfTrue="1">
      <formula>ISBLANK(BO56)=FALSE</formula>
    </cfRule>
  </conditionalFormatting>
  <conditionalFormatting sqref="G59:H60">
    <cfRule type="expression" priority="521" dxfId="2" stopIfTrue="1">
      <formula>ISBLANK(G59)=TRUE</formula>
    </cfRule>
    <cfRule type="expression" priority="522" dxfId="1" stopIfTrue="1">
      <formula>INDIRECT("第１の３表②!"&amp;CELL("address",BZ59))="×××"</formula>
    </cfRule>
    <cfRule type="expression" priority="523" dxfId="0" stopIfTrue="1">
      <formula>INDIRECT("第１の３表②!"&amp;CELL("address",BZ59))="××"</formula>
    </cfRule>
    <cfRule type="expression" priority="524" dxfId="1200" stopIfTrue="1">
      <formula>INDIRECT("第１の３表②!"&amp;CELL("address",BZ59))="×"</formula>
    </cfRule>
    <cfRule type="expression" priority="525" dxfId="1201" stopIfTrue="1">
      <formula>ISBLANK(G59)=FALSE</formula>
    </cfRule>
  </conditionalFormatting>
  <conditionalFormatting sqref="J59:K60">
    <cfRule type="expression" priority="516" dxfId="2" stopIfTrue="1">
      <formula>ISBLANK(J59)=TRUE</formula>
    </cfRule>
    <cfRule type="expression" priority="517" dxfId="1" stopIfTrue="1">
      <formula>INDIRECT("第１の３表②!"&amp;CELL("address",CC59))="×××"</formula>
    </cfRule>
    <cfRule type="expression" priority="518" dxfId="0" stopIfTrue="1">
      <formula>INDIRECT("第１の３表②!"&amp;CELL("address",CC59))="××"</formula>
    </cfRule>
    <cfRule type="expression" priority="519" dxfId="1200" stopIfTrue="1">
      <formula>INDIRECT("第１の３表②!"&amp;CELL("address",CC59))="×"</formula>
    </cfRule>
    <cfRule type="expression" priority="520" dxfId="1201" stopIfTrue="1">
      <formula>ISBLANK(J59)=FALSE</formula>
    </cfRule>
  </conditionalFormatting>
  <conditionalFormatting sqref="M59:N60">
    <cfRule type="expression" priority="511" dxfId="2" stopIfTrue="1">
      <formula>ISBLANK(M59)=TRUE</formula>
    </cfRule>
    <cfRule type="expression" priority="512" dxfId="1" stopIfTrue="1">
      <formula>INDIRECT("第１の３表②!"&amp;CELL("address",CF59))="×××"</formula>
    </cfRule>
    <cfRule type="expression" priority="513" dxfId="0" stopIfTrue="1">
      <formula>INDIRECT("第１の３表②!"&amp;CELL("address",CF59))="××"</formula>
    </cfRule>
    <cfRule type="expression" priority="514" dxfId="1200" stopIfTrue="1">
      <formula>INDIRECT("第１の３表②!"&amp;CELL("address",CF59))="×"</formula>
    </cfRule>
    <cfRule type="expression" priority="515" dxfId="1201" stopIfTrue="1">
      <formula>ISBLANK(M59)=FALSE</formula>
    </cfRule>
  </conditionalFormatting>
  <conditionalFormatting sqref="P59:Q60">
    <cfRule type="expression" priority="506" dxfId="2" stopIfTrue="1">
      <formula>ISBLANK(P59)=TRUE</formula>
    </cfRule>
    <cfRule type="expression" priority="507" dxfId="1" stopIfTrue="1">
      <formula>INDIRECT("第１の３表②!"&amp;CELL("address",CI59))="×××"</formula>
    </cfRule>
    <cfRule type="expression" priority="508" dxfId="0" stopIfTrue="1">
      <formula>INDIRECT("第１の３表②!"&amp;CELL("address",CI59))="××"</formula>
    </cfRule>
    <cfRule type="expression" priority="509" dxfId="1200" stopIfTrue="1">
      <formula>INDIRECT("第１の３表②!"&amp;CELL("address",CI59))="×"</formula>
    </cfRule>
    <cfRule type="expression" priority="510" dxfId="1201" stopIfTrue="1">
      <formula>ISBLANK(P59)=FALSE</formula>
    </cfRule>
  </conditionalFormatting>
  <conditionalFormatting sqref="S59:T60">
    <cfRule type="expression" priority="501" dxfId="2" stopIfTrue="1">
      <formula>ISBLANK(S59)=TRUE</formula>
    </cfRule>
    <cfRule type="expression" priority="502" dxfId="1" stopIfTrue="1">
      <formula>INDIRECT("第１の３表②!"&amp;CELL("address",CL59))="×××"</formula>
    </cfRule>
    <cfRule type="expression" priority="503" dxfId="0" stopIfTrue="1">
      <formula>INDIRECT("第１の３表②!"&amp;CELL("address",CL59))="××"</formula>
    </cfRule>
    <cfRule type="expression" priority="504" dxfId="1200" stopIfTrue="1">
      <formula>INDIRECT("第１の３表②!"&amp;CELL("address",CL59))="×"</formula>
    </cfRule>
    <cfRule type="expression" priority="505" dxfId="1201" stopIfTrue="1">
      <formula>ISBLANK(S59)=FALSE</formula>
    </cfRule>
  </conditionalFormatting>
  <conditionalFormatting sqref="V59:W60">
    <cfRule type="expression" priority="496" dxfId="2" stopIfTrue="1">
      <formula>ISBLANK(V59)=TRUE</formula>
    </cfRule>
    <cfRule type="expression" priority="497" dxfId="1" stopIfTrue="1">
      <formula>INDIRECT("第１の３表②!"&amp;CELL("address",CO59))="×××"</formula>
    </cfRule>
    <cfRule type="expression" priority="498" dxfId="0" stopIfTrue="1">
      <formula>INDIRECT("第１の３表②!"&amp;CELL("address",CO59))="××"</formula>
    </cfRule>
    <cfRule type="expression" priority="499" dxfId="1200" stopIfTrue="1">
      <formula>INDIRECT("第１の３表②!"&amp;CELL("address",CO59))="×"</formula>
    </cfRule>
    <cfRule type="expression" priority="500" dxfId="1201" stopIfTrue="1">
      <formula>ISBLANK(V59)=FALSE</formula>
    </cfRule>
  </conditionalFormatting>
  <conditionalFormatting sqref="Y59:Z60">
    <cfRule type="expression" priority="491" dxfId="2" stopIfTrue="1">
      <formula>ISBLANK(Y59)=TRUE</formula>
    </cfRule>
    <cfRule type="expression" priority="492" dxfId="1" stopIfTrue="1">
      <formula>INDIRECT("第１の３表②!"&amp;CELL("address",CR59))="×××"</formula>
    </cfRule>
    <cfRule type="expression" priority="493" dxfId="0" stopIfTrue="1">
      <formula>INDIRECT("第１の３表②!"&amp;CELL("address",CR59))="××"</formula>
    </cfRule>
    <cfRule type="expression" priority="494" dxfId="1200" stopIfTrue="1">
      <formula>INDIRECT("第１の３表②!"&amp;CELL("address",CR59))="×"</formula>
    </cfRule>
    <cfRule type="expression" priority="495" dxfId="1201" stopIfTrue="1">
      <formula>ISBLANK(Y59)=FALSE</formula>
    </cfRule>
  </conditionalFormatting>
  <conditionalFormatting sqref="AB59:AC60">
    <cfRule type="expression" priority="486" dxfId="2" stopIfTrue="1">
      <formula>ISBLANK(AB59)=TRUE</formula>
    </cfRule>
    <cfRule type="expression" priority="487" dxfId="1" stopIfTrue="1">
      <formula>INDIRECT("第１の３表②!"&amp;CELL("address",CU59))="×××"</formula>
    </cfRule>
    <cfRule type="expression" priority="488" dxfId="0" stopIfTrue="1">
      <formula>INDIRECT("第１の３表②!"&amp;CELL("address",CU59))="××"</formula>
    </cfRule>
    <cfRule type="expression" priority="489" dxfId="1200" stopIfTrue="1">
      <formula>INDIRECT("第１の３表②!"&amp;CELL("address",CU59))="×"</formula>
    </cfRule>
    <cfRule type="expression" priority="490" dxfId="1201" stopIfTrue="1">
      <formula>ISBLANK(AB59)=FALSE</formula>
    </cfRule>
  </conditionalFormatting>
  <conditionalFormatting sqref="AE59:AF60">
    <cfRule type="expression" priority="481" dxfId="2" stopIfTrue="1">
      <formula>ISBLANK(AE59)=TRUE</formula>
    </cfRule>
    <cfRule type="expression" priority="482" dxfId="1" stopIfTrue="1">
      <formula>INDIRECT("第１の３表②!"&amp;CELL("address",CX59))="×××"</formula>
    </cfRule>
    <cfRule type="expression" priority="483" dxfId="0" stopIfTrue="1">
      <formula>INDIRECT("第１の３表②!"&amp;CELL("address",CX59))="××"</formula>
    </cfRule>
    <cfRule type="expression" priority="484" dxfId="1200" stopIfTrue="1">
      <formula>INDIRECT("第１の３表②!"&amp;CELL("address",CX59))="×"</formula>
    </cfRule>
    <cfRule type="expression" priority="485" dxfId="1201" stopIfTrue="1">
      <formula>ISBLANK(AE59)=FALSE</formula>
    </cfRule>
  </conditionalFormatting>
  <conditionalFormatting sqref="AH59:AI60">
    <cfRule type="expression" priority="476" dxfId="2" stopIfTrue="1">
      <formula>ISBLANK(AH59)=TRUE</formula>
    </cfRule>
    <cfRule type="expression" priority="477" dxfId="1" stopIfTrue="1">
      <formula>INDIRECT("第１の３表②!"&amp;CELL("address",DA59))="×××"</formula>
    </cfRule>
    <cfRule type="expression" priority="478" dxfId="0" stopIfTrue="1">
      <formula>INDIRECT("第１の３表②!"&amp;CELL("address",DA59))="××"</formula>
    </cfRule>
    <cfRule type="expression" priority="479" dxfId="1200" stopIfTrue="1">
      <formula>INDIRECT("第１の３表②!"&amp;CELL("address",DA59))="×"</formula>
    </cfRule>
    <cfRule type="expression" priority="480" dxfId="1201" stopIfTrue="1">
      <formula>ISBLANK(AH59)=FALSE</formula>
    </cfRule>
  </conditionalFormatting>
  <conditionalFormatting sqref="AK59:AL60">
    <cfRule type="expression" priority="471" dxfId="2" stopIfTrue="1">
      <formula>ISBLANK(AK59)=TRUE</formula>
    </cfRule>
    <cfRule type="expression" priority="472" dxfId="1" stopIfTrue="1">
      <formula>INDIRECT("第１の３表②!"&amp;CELL("address",DD59))="×××"</formula>
    </cfRule>
    <cfRule type="expression" priority="473" dxfId="0" stopIfTrue="1">
      <formula>INDIRECT("第１の３表②!"&amp;CELL("address",DD59))="××"</formula>
    </cfRule>
    <cfRule type="expression" priority="474" dxfId="1200" stopIfTrue="1">
      <formula>INDIRECT("第１の３表②!"&amp;CELL("address",DD59))="×"</formula>
    </cfRule>
    <cfRule type="expression" priority="475" dxfId="1201" stopIfTrue="1">
      <formula>ISBLANK(AK59)=FALSE</formula>
    </cfRule>
  </conditionalFormatting>
  <conditionalFormatting sqref="AN59:AO60">
    <cfRule type="expression" priority="466" dxfId="2" stopIfTrue="1">
      <formula>ISBLANK(AN59)=TRUE</formula>
    </cfRule>
    <cfRule type="expression" priority="467" dxfId="1" stopIfTrue="1">
      <formula>INDIRECT("第１の３表②!"&amp;CELL("address",DG59))="×××"</formula>
    </cfRule>
    <cfRule type="expression" priority="468" dxfId="0" stopIfTrue="1">
      <formula>INDIRECT("第１の３表②!"&amp;CELL("address",DG59))="××"</formula>
    </cfRule>
    <cfRule type="expression" priority="469" dxfId="1200" stopIfTrue="1">
      <formula>INDIRECT("第１の３表②!"&amp;CELL("address",DG59))="×"</formula>
    </cfRule>
    <cfRule type="expression" priority="470" dxfId="1201" stopIfTrue="1">
      <formula>ISBLANK(AN59)=FALSE</formula>
    </cfRule>
  </conditionalFormatting>
  <conditionalFormatting sqref="AQ59:AR60">
    <cfRule type="expression" priority="461" dxfId="2" stopIfTrue="1">
      <formula>ISBLANK(AQ59)=TRUE</formula>
    </cfRule>
    <cfRule type="expression" priority="462" dxfId="1" stopIfTrue="1">
      <formula>INDIRECT("第１の３表②!"&amp;CELL("address",DJ59))="×××"</formula>
    </cfRule>
    <cfRule type="expression" priority="463" dxfId="0" stopIfTrue="1">
      <formula>INDIRECT("第１の３表②!"&amp;CELL("address",DJ59))="××"</formula>
    </cfRule>
    <cfRule type="expression" priority="464" dxfId="1200" stopIfTrue="1">
      <formula>INDIRECT("第１の３表②!"&amp;CELL("address",DJ59))="×"</formula>
    </cfRule>
    <cfRule type="expression" priority="465" dxfId="1201" stopIfTrue="1">
      <formula>ISBLANK(AQ59)=FALSE</formula>
    </cfRule>
  </conditionalFormatting>
  <conditionalFormatting sqref="AT59:AU60">
    <cfRule type="expression" priority="456" dxfId="2" stopIfTrue="1">
      <formula>ISBLANK(AT59)=TRUE</formula>
    </cfRule>
    <cfRule type="expression" priority="457" dxfId="1" stopIfTrue="1">
      <formula>INDIRECT("第１の３表②!"&amp;CELL("address",DM59))="×××"</formula>
    </cfRule>
    <cfRule type="expression" priority="458" dxfId="0" stopIfTrue="1">
      <formula>INDIRECT("第１の３表②!"&amp;CELL("address",DM59))="××"</formula>
    </cfRule>
    <cfRule type="expression" priority="459" dxfId="1200" stopIfTrue="1">
      <formula>INDIRECT("第１の３表②!"&amp;CELL("address",DM59))="×"</formula>
    </cfRule>
    <cfRule type="expression" priority="460" dxfId="1201" stopIfTrue="1">
      <formula>ISBLANK(AT59)=FALSE</formula>
    </cfRule>
  </conditionalFormatting>
  <conditionalFormatting sqref="AW59:AX60">
    <cfRule type="expression" priority="451" dxfId="2" stopIfTrue="1">
      <formula>ISBLANK(AW59)=TRUE</formula>
    </cfRule>
    <cfRule type="expression" priority="452" dxfId="1" stopIfTrue="1">
      <formula>INDIRECT("第１の３表②!"&amp;CELL("address",DP59))="×××"</formula>
    </cfRule>
    <cfRule type="expression" priority="453" dxfId="0" stopIfTrue="1">
      <formula>INDIRECT("第１の３表②!"&amp;CELL("address",DP59))="××"</formula>
    </cfRule>
    <cfRule type="expression" priority="454" dxfId="1200" stopIfTrue="1">
      <formula>INDIRECT("第１の３表②!"&amp;CELL("address",DP59))="×"</formula>
    </cfRule>
    <cfRule type="expression" priority="455" dxfId="1201" stopIfTrue="1">
      <formula>ISBLANK(AW59)=FALSE</formula>
    </cfRule>
  </conditionalFormatting>
  <conditionalFormatting sqref="AZ59:BA60">
    <cfRule type="expression" priority="446" dxfId="2" stopIfTrue="1">
      <formula>ISBLANK(AZ59)=TRUE</formula>
    </cfRule>
    <cfRule type="expression" priority="447" dxfId="1" stopIfTrue="1">
      <formula>INDIRECT("第１の３表②!"&amp;CELL("address",DS59))="×××"</formula>
    </cfRule>
    <cfRule type="expression" priority="448" dxfId="0" stopIfTrue="1">
      <formula>INDIRECT("第１の３表②!"&amp;CELL("address",DS59))="××"</formula>
    </cfRule>
    <cfRule type="expression" priority="449" dxfId="1200" stopIfTrue="1">
      <formula>INDIRECT("第１の３表②!"&amp;CELL("address",DS59))="×"</formula>
    </cfRule>
    <cfRule type="expression" priority="450" dxfId="1201" stopIfTrue="1">
      <formula>ISBLANK(AZ59)=FALSE</formula>
    </cfRule>
  </conditionalFormatting>
  <conditionalFormatting sqref="BC59:BD60">
    <cfRule type="expression" priority="441" dxfId="2" stopIfTrue="1">
      <formula>ISBLANK(BC59)=TRUE</formula>
    </cfRule>
    <cfRule type="expression" priority="442" dxfId="1" stopIfTrue="1">
      <formula>INDIRECT("第１の３表②!"&amp;CELL("address",DV59))="×××"</formula>
    </cfRule>
    <cfRule type="expression" priority="443" dxfId="0" stopIfTrue="1">
      <formula>INDIRECT("第１の３表②!"&amp;CELL("address",DV59))="××"</formula>
    </cfRule>
    <cfRule type="expression" priority="444" dxfId="1200" stopIfTrue="1">
      <formula>INDIRECT("第１の３表②!"&amp;CELL("address",DV59))="×"</formula>
    </cfRule>
    <cfRule type="expression" priority="445" dxfId="1201" stopIfTrue="1">
      <formula>ISBLANK(BC59)=FALSE</formula>
    </cfRule>
  </conditionalFormatting>
  <conditionalFormatting sqref="BF59:BG60">
    <cfRule type="expression" priority="436" dxfId="2" stopIfTrue="1">
      <formula>ISBLANK(BF59)=TRUE</formula>
    </cfRule>
    <cfRule type="expression" priority="437" dxfId="1" stopIfTrue="1">
      <formula>INDIRECT("第１の３表②!"&amp;CELL("address",DY59))="×××"</formula>
    </cfRule>
    <cfRule type="expression" priority="438" dxfId="0" stopIfTrue="1">
      <formula>INDIRECT("第１の３表②!"&amp;CELL("address",DY59))="××"</formula>
    </cfRule>
    <cfRule type="expression" priority="439" dxfId="1200" stopIfTrue="1">
      <formula>INDIRECT("第１の３表②!"&amp;CELL("address",DY59))="×"</formula>
    </cfRule>
    <cfRule type="expression" priority="440" dxfId="1201" stopIfTrue="1">
      <formula>ISBLANK(BF59)=FALSE</formula>
    </cfRule>
  </conditionalFormatting>
  <conditionalFormatting sqref="BI59:BJ60">
    <cfRule type="expression" priority="431" dxfId="2" stopIfTrue="1">
      <formula>ISBLANK(BI59)=TRUE</formula>
    </cfRule>
    <cfRule type="expression" priority="432" dxfId="1" stopIfTrue="1">
      <formula>INDIRECT("第１の３表②!"&amp;CELL("address",EB59))="×××"</formula>
    </cfRule>
    <cfRule type="expression" priority="433" dxfId="0" stopIfTrue="1">
      <formula>INDIRECT("第１の３表②!"&amp;CELL("address",EB59))="××"</formula>
    </cfRule>
    <cfRule type="expression" priority="434" dxfId="1200" stopIfTrue="1">
      <formula>INDIRECT("第１の３表②!"&amp;CELL("address",EB59))="×"</formula>
    </cfRule>
    <cfRule type="expression" priority="435" dxfId="1201" stopIfTrue="1">
      <formula>ISBLANK(BI59)=FALSE</formula>
    </cfRule>
  </conditionalFormatting>
  <conditionalFormatting sqref="BL59:BM60">
    <cfRule type="expression" priority="426" dxfId="2" stopIfTrue="1">
      <formula>ISBLANK(BL59)=TRUE</formula>
    </cfRule>
    <cfRule type="expression" priority="427" dxfId="1" stopIfTrue="1">
      <formula>INDIRECT("第１の３表②!"&amp;CELL("address",EE59))="×××"</formula>
    </cfRule>
    <cfRule type="expression" priority="428" dxfId="0" stopIfTrue="1">
      <formula>INDIRECT("第１の３表②!"&amp;CELL("address",EE59))="××"</formula>
    </cfRule>
    <cfRule type="expression" priority="429" dxfId="1200" stopIfTrue="1">
      <formula>INDIRECT("第１の３表②!"&amp;CELL("address",EE59))="×"</formula>
    </cfRule>
    <cfRule type="expression" priority="430" dxfId="1201" stopIfTrue="1">
      <formula>ISBLANK(BL59)=FALSE</formula>
    </cfRule>
  </conditionalFormatting>
  <conditionalFormatting sqref="BO59:BP60">
    <cfRule type="expression" priority="421" dxfId="2" stopIfTrue="1">
      <formula>ISBLANK(BO59)=TRUE</formula>
    </cfRule>
    <cfRule type="expression" priority="422" dxfId="1" stopIfTrue="1">
      <formula>INDIRECT("第１の３表②!"&amp;CELL("address",EH59))="×××"</formula>
    </cfRule>
    <cfRule type="expression" priority="423" dxfId="0" stopIfTrue="1">
      <formula>INDIRECT("第１の３表②!"&amp;CELL("address",EH59))="××"</formula>
    </cfRule>
    <cfRule type="expression" priority="424" dxfId="1200" stopIfTrue="1">
      <formula>INDIRECT("第１の３表②!"&amp;CELL("address",EH59))="×"</formula>
    </cfRule>
    <cfRule type="expression" priority="425" dxfId="1201" stopIfTrue="1">
      <formula>ISBLANK(BO59)=FALSE</formula>
    </cfRule>
  </conditionalFormatting>
  <conditionalFormatting sqref="G62:H63">
    <cfRule type="expression" priority="416" dxfId="2" stopIfTrue="1">
      <formula>ISBLANK(G62)=TRUE</formula>
    </cfRule>
    <cfRule type="expression" priority="417" dxfId="1" stopIfTrue="1">
      <formula>INDIRECT("第１の３表②!"&amp;CELL("address",BZ62))="×××"</formula>
    </cfRule>
    <cfRule type="expression" priority="418" dxfId="0" stopIfTrue="1">
      <formula>INDIRECT("第１の３表②!"&amp;CELL("address",BZ62))="××"</formula>
    </cfRule>
    <cfRule type="expression" priority="419" dxfId="1200" stopIfTrue="1">
      <formula>INDIRECT("第１の３表②!"&amp;CELL("address",BZ62))="×"</formula>
    </cfRule>
    <cfRule type="expression" priority="420" dxfId="1201" stopIfTrue="1">
      <formula>ISBLANK(G62)=FALSE</formula>
    </cfRule>
  </conditionalFormatting>
  <conditionalFormatting sqref="J62:K63">
    <cfRule type="expression" priority="411" dxfId="2" stopIfTrue="1">
      <formula>ISBLANK(J62)=TRUE</formula>
    </cfRule>
    <cfRule type="expression" priority="412" dxfId="1" stopIfTrue="1">
      <formula>INDIRECT("第１の３表②!"&amp;CELL("address",CC62))="×××"</formula>
    </cfRule>
    <cfRule type="expression" priority="413" dxfId="0" stopIfTrue="1">
      <formula>INDIRECT("第１の３表②!"&amp;CELL("address",CC62))="××"</formula>
    </cfRule>
    <cfRule type="expression" priority="414" dxfId="1200" stopIfTrue="1">
      <formula>INDIRECT("第１の３表②!"&amp;CELL("address",CC62))="×"</formula>
    </cfRule>
    <cfRule type="expression" priority="415" dxfId="1201" stopIfTrue="1">
      <formula>ISBLANK(J62)=FALSE</formula>
    </cfRule>
  </conditionalFormatting>
  <conditionalFormatting sqref="M62:N63">
    <cfRule type="expression" priority="406" dxfId="2" stopIfTrue="1">
      <formula>ISBLANK(M62)=TRUE</formula>
    </cfRule>
    <cfRule type="expression" priority="407" dxfId="1" stopIfTrue="1">
      <formula>INDIRECT("第１の３表②!"&amp;CELL("address",CF62))="×××"</formula>
    </cfRule>
    <cfRule type="expression" priority="408" dxfId="0" stopIfTrue="1">
      <formula>INDIRECT("第１の３表②!"&amp;CELL("address",CF62))="××"</formula>
    </cfRule>
    <cfRule type="expression" priority="409" dxfId="1200" stopIfTrue="1">
      <formula>INDIRECT("第１の３表②!"&amp;CELL("address",CF62))="×"</formula>
    </cfRule>
    <cfRule type="expression" priority="410" dxfId="1201" stopIfTrue="1">
      <formula>ISBLANK(M62)=FALSE</formula>
    </cfRule>
  </conditionalFormatting>
  <conditionalFormatting sqref="P62:Q63">
    <cfRule type="expression" priority="401" dxfId="2" stopIfTrue="1">
      <formula>ISBLANK(P62)=TRUE</formula>
    </cfRule>
    <cfRule type="expression" priority="402" dxfId="1" stopIfTrue="1">
      <formula>INDIRECT("第１の３表②!"&amp;CELL("address",CI62))="×××"</formula>
    </cfRule>
    <cfRule type="expression" priority="403" dxfId="0" stopIfTrue="1">
      <formula>INDIRECT("第１の３表②!"&amp;CELL("address",CI62))="××"</formula>
    </cfRule>
    <cfRule type="expression" priority="404" dxfId="1200" stopIfTrue="1">
      <formula>INDIRECT("第１の３表②!"&amp;CELL("address",CI62))="×"</formula>
    </cfRule>
    <cfRule type="expression" priority="405" dxfId="1201" stopIfTrue="1">
      <formula>ISBLANK(P62)=FALSE</formula>
    </cfRule>
  </conditionalFormatting>
  <conditionalFormatting sqref="S62:T63">
    <cfRule type="expression" priority="396" dxfId="2" stopIfTrue="1">
      <formula>ISBLANK(S62)=TRUE</formula>
    </cfRule>
    <cfRule type="expression" priority="397" dxfId="1" stopIfTrue="1">
      <formula>INDIRECT("第１の３表②!"&amp;CELL("address",CL62))="×××"</formula>
    </cfRule>
    <cfRule type="expression" priority="398" dxfId="0" stopIfTrue="1">
      <formula>INDIRECT("第１の３表②!"&amp;CELL("address",CL62))="××"</formula>
    </cfRule>
    <cfRule type="expression" priority="399" dxfId="1200" stopIfTrue="1">
      <formula>INDIRECT("第１の３表②!"&amp;CELL("address",CL62))="×"</formula>
    </cfRule>
    <cfRule type="expression" priority="400" dxfId="1201" stopIfTrue="1">
      <formula>ISBLANK(S62)=FALSE</formula>
    </cfRule>
  </conditionalFormatting>
  <conditionalFormatting sqref="V62:W63">
    <cfRule type="expression" priority="391" dxfId="2" stopIfTrue="1">
      <formula>ISBLANK(V62)=TRUE</formula>
    </cfRule>
    <cfRule type="expression" priority="392" dxfId="1" stopIfTrue="1">
      <formula>INDIRECT("第１の３表②!"&amp;CELL("address",CO62))="×××"</formula>
    </cfRule>
    <cfRule type="expression" priority="393" dxfId="0" stopIfTrue="1">
      <formula>INDIRECT("第１の３表②!"&amp;CELL("address",CO62))="××"</formula>
    </cfRule>
    <cfRule type="expression" priority="394" dxfId="1200" stopIfTrue="1">
      <formula>INDIRECT("第１の３表②!"&amp;CELL("address",CO62))="×"</formula>
    </cfRule>
    <cfRule type="expression" priority="395" dxfId="1201" stopIfTrue="1">
      <formula>ISBLANK(V62)=FALSE</formula>
    </cfRule>
  </conditionalFormatting>
  <conditionalFormatting sqref="Y62:Z63">
    <cfRule type="expression" priority="386" dxfId="2" stopIfTrue="1">
      <formula>ISBLANK(Y62)=TRUE</formula>
    </cfRule>
    <cfRule type="expression" priority="387" dxfId="1" stopIfTrue="1">
      <formula>INDIRECT("第１の３表②!"&amp;CELL("address",CR62))="×××"</formula>
    </cfRule>
    <cfRule type="expression" priority="388" dxfId="0" stopIfTrue="1">
      <formula>INDIRECT("第１の３表②!"&amp;CELL("address",CR62))="××"</formula>
    </cfRule>
    <cfRule type="expression" priority="389" dxfId="1200" stopIfTrue="1">
      <formula>INDIRECT("第１の３表②!"&amp;CELL("address",CR62))="×"</formula>
    </cfRule>
    <cfRule type="expression" priority="390" dxfId="1201" stopIfTrue="1">
      <formula>ISBLANK(Y62)=FALSE</formula>
    </cfRule>
  </conditionalFormatting>
  <conditionalFormatting sqref="AB62:AC63">
    <cfRule type="expression" priority="381" dxfId="2" stopIfTrue="1">
      <formula>ISBLANK(AB62)=TRUE</formula>
    </cfRule>
    <cfRule type="expression" priority="382" dxfId="1" stopIfTrue="1">
      <formula>INDIRECT("第１の３表②!"&amp;CELL("address",CU62))="×××"</formula>
    </cfRule>
    <cfRule type="expression" priority="383" dxfId="0" stopIfTrue="1">
      <formula>INDIRECT("第１の３表②!"&amp;CELL("address",CU62))="××"</formula>
    </cfRule>
    <cfRule type="expression" priority="384" dxfId="1200" stopIfTrue="1">
      <formula>INDIRECT("第１の３表②!"&amp;CELL("address",CU62))="×"</formula>
    </cfRule>
    <cfRule type="expression" priority="385" dxfId="1201" stopIfTrue="1">
      <formula>ISBLANK(AB62)=FALSE</formula>
    </cfRule>
  </conditionalFormatting>
  <conditionalFormatting sqref="AE62:AF63">
    <cfRule type="expression" priority="376" dxfId="2" stopIfTrue="1">
      <formula>ISBLANK(AE62)=TRUE</formula>
    </cfRule>
    <cfRule type="expression" priority="377" dxfId="1" stopIfTrue="1">
      <formula>INDIRECT("第１の３表②!"&amp;CELL("address",CX62))="×××"</formula>
    </cfRule>
    <cfRule type="expression" priority="378" dxfId="0" stopIfTrue="1">
      <formula>INDIRECT("第１の３表②!"&amp;CELL("address",CX62))="××"</formula>
    </cfRule>
    <cfRule type="expression" priority="379" dxfId="1200" stopIfTrue="1">
      <formula>INDIRECT("第１の３表②!"&amp;CELL("address",CX62))="×"</formula>
    </cfRule>
    <cfRule type="expression" priority="380" dxfId="1201" stopIfTrue="1">
      <formula>ISBLANK(AE62)=FALSE</formula>
    </cfRule>
  </conditionalFormatting>
  <conditionalFormatting sqref="AH62:AI63">
    <cfRule type="expression" priority="371" dxfId="2" stopIfTrue="1">
      <formula>ISBLANK(AH62)=TRUE</formula>
    </cfRule>
    <cfRule type="expression" priority="372" dxfId="1" stopIfTrue="1">
      <formula>INDIRECT("第１の３表②!"&amp;CELL("address",DA62))="×××"</formula>
    </cfRule>
    <cfRule type="expression" priority="373" dxfId="0" stopIfTrue="1">
      <formula>INDIRECT("第１の３表②!"&amp;CELL("address",DA62))="××"</formula>
    </cfRule>
    <cfRule type="expression" priority="374" dxfId="1200" stopIfTrue="1">
      <formula>INDIRECT("第１の３表②!"&amp;CELL("address",DA62))="×"</formula>
    </cfRule>
    <cfRule type="expression" priority="375" dxfId="1201" stopIfTrue="1">
      <formula>ISBLANK(AH62)=FALSE</formula>
    </cfRule>
  </conditionalFormatting>
  <conditionalFormatting sqref="AK62:AL63">
    <cfRule type="expression" priority="366" dxfId="2" stopIfTrue="1">
      <formula>ISBLANK(AK62)=TRUE</formula>
    </cfRule>
    <cfRule type="expression" priority="367" dxfId="1" stopIfTrue="1">
      <formula>INDIRECT("第１の３表②!"&amp;CELL("address",DD62))="×××"</formula>
    </cfRule>
    <cfRule type="expression" priority="368" dxfId="0" stopIfTrue="1">
      <formula>INDIRECT("第１の３表②!"&amp;CELL("address",DD62))="××"</formula>
    </cfRule>
    <cfRule type="expression" priority="369" dxfId="1200" stopIfTrue="1">
      <formula>INDIRECT("第１の３表②!"&amp;CELL("address",DD62))="×"</formula>
    </cfRule>
    <cfRule type="expression" priority="370" dxfId="1201" stopIfTrue="1">
      <formula>ISBLANK(AK62)=FALSE</formula>
    </cfRule>
  </conditionalFormatting>
  <conditionalFormatting sqref="AN62:AO63">
    <cfRule type="expression" priority="361" dxfId="2" stopIfTrue="1">
      <formula>ISBLANK(AN62)=TRUE</formula>
    </cfRule>
    <cfRule type="expression" priority="362" dxfId="1" stopIfTrue="1">
      <formula>INDIRECT("第１の３表②!"&amp;CELL("address",DG62))="×××"</formula>
    </cfRule>
    <cfRule type="expression" priority="363" dxfId="0" stopIfTrue="1">
      <formula>INDIRECT("第１の３表②!"&amp;CELL("address",DG62))="××"</formula>
    </cfRule>
    <cfRule type="expression" priority="364" dxfId="1200" stopIfTrue="1">
      <formula>INDIRECT("第１の３表②!"&amp;CELL("address",DG62))="×"</formula>
    </cfRule>
    <cfRule type="expression" priority="365" dxfId="1201" stopIfTrue="1">
      <formula>ISBLANK(AN62)=FALSE</formula>
    </cfRule>
  </conditionalFormatting>
  <conditionalFormatting sqref="AQ62:AR63">
    <cfRule type="expression" priority="356" dxfId="2" stopIfTrue="1">
      <formula>ISBLANK(AQ62)=TRUE</formula>
    </cfRule>
    <cfRule type="expression" priority="357" dxfId="1" stopIfTrue="1">
      <formula>INDIRECT("第１の３表②!"&amp;CELL("address",DJ62))="×××"</formula>
    </cfRule>
    <cfRule type="expression" priority="358" dxfId="0" stopIfTrue="1">
      <formula>INDIRECT("第１の３表②!"&amp;CELL("address",DJ62))="××"</formula>
    </cfRule>
    <cfRule type="expression" priority="359" dxfId="1200" stopIfTrue="1">
      <formula>INDIRECT("第１の３表②!"&amp;CELL("address",DJ62))="×"</formula>
    </cfRule>
    <cfRule type="expression" priority="360" dxfId="1201" stopIfTrue="1">
      <formula>ISBLANK(AQ62)=FALSE</formula>
    </cfRule>
  </conditionalFormatting>
  <conditionalFormatting sqref="AT62:AU63">
    <cfRule type="expression" priority="351" dxfId="2" stopIfTrue="1">
      <formula>ISBLANK(AT62)=TRUE</formula>
    </cfRule>
    <cfRule type="expression" priority="352" dxfId="1" stopIfTrue="1">
      <formula>INDIRECT("第１の３表②!"&amp;CELL("address",DM62))="×××"</formula>
    </cfRule>
    <cfRule type="expression" priority="353" dxfId="0" stopIfTrue="1">
      <formula>INDIRECT("第１の３表②!"&amp;CELL("address",DM62))="××"</formula>
    </cfRule>
    <cfRule type="expression" priority="354" dxfId="1200" stopIfTrue="1">
      <formula>INDIRECT("第１の３表②!"&amp;CELL("address",DM62))="×"</formula>
    </cfRule>
    <cfRule type="expression" priority="355" dxfId="1201" stopIfTrue="1">
      <formula>ISBLANK(AT62)=FALSE</formula>
    </cfRule>
  </conditionalFormatting>
  <conditionalFormatting sqref="AW62:AX63">
    <cfRule type="expression" priority="346" dxfId="2" stopIfTrue="1">
      <formula>ISBLANK(AW62)=TRUE</formula>
    </cfRule>
    <cfRule type="expression" priority="347" dxfId="1" stopIfTrue="1">
      <formula>INDIRECT("第１の３表②!"&amp;CELL("address",DP62))="×××"</formula>
    </cfRule>
    <cfRule type="expression" priority="348" dxfId="0" stopIfTrue="1">
      <formula>INDIRECT("第１の３表②!"&amp;CELL("address",DP62))="××"</formula>
    </cfRule>
    <cfRule type="expression" priority="349" dxfId="1200" stopIfTrue="1">
      <formula>INDIRECT("第１の３表②!"&amp;CELL("address",DP62))="×"</formula>
    </cfRule>
    <cfRule type="expression" priority="350" dxfId="1201" stopIfTrue="1">
      <formula>ISBLANK(AW62)=FALSE</formula>
    </cfRule>
  </conditionalFormatting>
  <conditionalFormatting sqref="AZ62:BA63">
    <cfRule type="expression" priority="341" dxfId="2" stopIfTrue="1">
      <formula>ISBLANK(AZ62)=TRUE</formula>
    </cfRule>
    <cfRule type="expression" priority="342" dxfId="1" stopIfTrue="1">
      <formula>INDIRECT("第１の３表②!"&amp;CELL("address",DS62))="×××"</formula>
    </cfRule>
    <cfRule type="expression" priority="343" dxfId="0" stopIfTrue="1">
      <formula>INDIRECT("第１の３表②!"&amp;CELL("address",DS62))="××"</formula>
    </cfRule>
    <cfRule type="expression" priority="344" dxfId="1200" stopIfTrue="1">
      <formula>INDIRECT("第１の３表②!"&amp;CELL("address",DS62))="×"</formula>
    </cfRule>
    <cfRule type="expression" priority="345" dxfId="1201" stopIfTrue="1">
      <formula>ISBLANK(AZ62)=FALSE</formula>
    </cfRule>
  </conditionalFormatting>
  <conditionalFormatting sqref="BC62:BD63">
    <cfRule type="expression" priority="336" dxfId="2" stopIfTrue="1">
      <formula>ISBLANK(BC62)=TRUE</formula>
    </cfRule>
    <cfRule type="expression" priority="337" dxfId="1" stopIfTrue="1">
      <formula>INDIRECT("第１の３表②!"&amp;CELL("address",DV62))="×××"</formula>
    </cfRule>
    <cfRule type="expression" priority="338" dxfId="0" stopIfTrue="1">
      <formula>INDIRECT("第１の３表②!"&amp;CELL("address",DV62))="××"</formula>
    </cfRule>
    <cfRule type="expression" priority="339" dxfId="1200" stopIfTrue="1">
      <formula>INDIRECT("第１の３表②!"&amp;CELL("address",DV62))="×"</formula>
    </cfRule>
    <cfRule type="expression" priority="340" dxfId="1201" stopIfTrue="1">
      <formula>ISBLANK(BC62)=FALSE</formula>
    </cfRule>
  </conditionalFormatting>
  <conditionalFormatting sqref="BF62:BG63">
    <cfRule type="expression" priority="331" dxfId="2" stopIfTrue="1">
      <formula>ISBLANK(BF62)=TRUE</formula>
    </cfRule>
    <cfRule type="expression" priority="332" dxfId="1" stopIfTrue="1">
      <formula>INDIRECT("第１の３表②!"&amp;CELL("address",DY62))="×××"</formula>
    </cfRule>
    <cfRule type="expression" priority="333" dxfId="0" stopIfTrue="1">
      <formula>INDIRECT("第１の３表②!"&amp;CELL("address",DY62))="××"</formula>
    </cfRule>
    <cfRule type="expression" priority="334" dxfId="1200" stopIfTrue="1">
      <formula>INDIRECT("第１の３表②!"&amp;CELL("address",DY62))="×"</formula>
    </cfRule>
    <cfRule type="expression" priority="335" dxfId="1201" stopIfTrue="1">
      <formula>ISBLANK(BF62)=FALSE</formula>
    </cfRule>
  </conditionalFormatting>
  <conditionalFormatting sqref="BI62:BJ63">
    <cfRule type="expression" priority="326" dxfId="2" stopIfTrue="1">
      <formula>ISBLANK(BI62)=TRUE</formula>
    </cfRule>
    <cfRule type="expression" priority="327" dxfId="1" stopIfTrue="1">
      <formula>INDIRECT("第１の３表②!"&amp;CELL("address",EB62))="×××"</formula>
    </cfRule>
    <cfRule type="expression" priority="328" dxfId="0" stopIfTrue="1">
      <formula>INDIRECT("第１の３表②!"&amp;CELL("address",EB62))="××"</formula>
    </cfRule>
    <cfRule type="expression" priority="329" dxfId="1200" stopIfTrue="1">
      <formula>INDIRECT("第１の３表②!"&amp;CELL("address",EB62))="×"</formula>
    </cfRule>
    <cfRule type="expression" priority="330" dxfId="1201" stopIfTrue="1">
      <formula>ISBLANK(BI62)=FALSE</formula>
    </cfRule>
  </conditionalFormatting>
  <conditionalFormatting sqref="BL62:BM63">
    <cfRule type="expression" priority="321" dxfId="2" stopIfTrue="1">
      <formula>ISBLANK(BL62)=TRUE</formula>
    </cfRule>
    <cfRule type="expression" priority="322" dxfId="1" stopIfTrue="1">
      <formula>INDIRECT("第１の３表②!"&amp;CELL("address",EE62))="×××"</formula>
    </cfRule>
    <cfRule type="expression" priority="323" dxfId="0" stopIfTrue="1">
      <formula>INDIRECT("第１の３表②!"&amp;CELL("address",EE62))="××"</formula>
    </cfRule>
    <cfRule type="expression" priority="324" dxfId="1200" stopIfTrue="1">
      <formula>INDIRECT("第１の３表②!"&amp;CELL("address",EE62))="×"</formula>
    </cfRule>
    <cfRule type="expression" priority="325" dxfId="1201" stopIfTrue="1">
      <formula>ISBLANK(BL62)=FALSE</formula>
    </cfRule>
  </conditionalFormatting>
  <conditionalFormatting sqref="BO62:BP63">
    <cfRule type="expression" priority="316" dxfId="2" stopIfTrue="1">
      <formula>ISBLANK(BO62)=TRUE</formula>
    </cfRule>
    <cfRule type="expression" priority="317" dxfId="1" stopIfTrue="1">
      <formula>INDIRECT("第１の３表②!"&amp;CELL("address",EH62))="×××"</formula>
    </cfRule>
    <cfRule type="expression" priority="318" dxfId="0" stopIfTrue="1">
      <formula>INDIRECT("第１の３表②!"&amp;CELL("address",EH62))="××"</formula>
    </cfRule>
    <cfRule type="expression" priority="319" dxfId="1200" stopIfTrue="1">
      <formula>INDIRECT("第１の３表②!"&amp;CELL("address",EH62))="×"</formula>
    </cfRule>
    <cfRule type="expression" priority="320" dxfId="1201" stopIfTrue="1">
      <formula>ISBLANK(BO62)=FALSE</formula>
    </cfRule>
  </conditionalFormatting>
  <conditionalFormatting sqref="G65:H66">
    <cfRule type="expression" priority="311" dxfId="2" stopIfTrue="1">
      <formula>ISBLANK(G65)=TRUE</formula>
    </cfRule>
    <cfRule type="expression" priority="312" dxfId="1" stopIfTrue="1">
      <formula>INDIRECT("第１の３表②!"&amp;CELL("address",BZ65))="×××"</formula>
    </cfRule>
    <cfRule type="expression" priority="313" dxfId="0" stopIfTrue="1">
      <formula>INDIRECT("第１の３表②!"&amp;CELL("address",BZ65))="××"</formula>
    </cfRule>
    <cfRule type="expression" priority="314" dxfId="1200" stopIfTrue="1">
      <formula>INDIRECT("第１の３表②!"&amp;CELL("address",BZ65))="×"</formula>
    </cfRule>
    <cfRule type="expression" priority="315" dxfId="1201" stopIfTrue="1">
      <formula>ISBLANK(G65)=FALSE</formula>
    </cfRule>
  </conditionalFormatting>
  <conditionalFormatting sqref="J65:K66">
    <cfRule type="expression" priority="306" dxfId="2" stopIfTrue="1">
      <formula>ISBLANK(J65)=TRUE</formula>
    </cfRule>
    <cfRule type="expression" priority="307" dxfId="1" stopIfTrue="1">
      <formula>INDIRECT("第１の３表②!"&amp;CELL("address",CC65))="×××"</formula>
    </cfRule>
    <cfRule type="expression" priority="308" dxfId="0" stopIfTrue="1">
      <formula>INDIRECT("第１の３表②!"&amp;CELL("address",CC65))="××"</formula>
    </cfRule>
    <cfRule type="expression" priority="309" dxfId="1200" stopIfTrue="1">
      <formula>INDIRECT("第１の３表②!"&amp;CELL("address",CC65))="×"</formula>
    </cfRule>
    <cfRule type="expression" priority="310" dxfId="1201" stopIfTrue="1">
      <formula>ISBLANK(J65)=FALSE</formula>
    </cfRule>
  </conditionalFormatting>
  <conditionalFormatting sqref="M65:N66">
    <cfRule type="expression" priority="301" dxfId="2" stopIfTrue="1">
      <formula>ISBLANK(M65)=TRUE</formula>
    </cfRule>
    <cfRule type="expression" priority="302" dxfId="1" stopIfTrue="1">
      <formula>INDIRECT("第１の３表②!"&amp;CELL("address",CF65))="×××"</formula>
    </cfRule>
    <cfRule type="expression" priority="303" dxfId="0" stopIfTrue="1">
      <formula>INDIRECT("第１の３表②!"&amp;CELL("address",CF65))="××"</formula>
    </cfRule>
    <cfRule type="expression" priority="304" dxfId="1200" stopIfTrue="1">
      <formula>INDIRECT("第１の３表②!"&amp;CELL("address",CF65))="×"</formula>
    </cfRule>
    <cfRule type="expression" priority="305" dxfId="1201" stopIfTrue="1">
      <formula>ISBLANK(M65)=FALSE</formula>
    </cfRule>
  </conditionalFormatting>
  <conditionalFormatting sqref="P65:Q66">
    <cfRule type="expression" priority="296" dxfId="2" stopIfTrue="1">
      <formula>ISBLANK(P65)=TRUE</formula>
    </cfRule>
    <cfRule type="expression" priority="297" dxfId="1" stopIfTrue="1">
      <formula>INDIRECT("第１の３表②!"&amp;CELL("address",CI65))="×××"</formula>
    </cfRule>
    <cfRule type="expression" priority="298" dxfId="0" stopIfTrue="1">
      <formula>INDIRECT("第１の３表②!"&amp;CELL("address",CI65))="××"</formula>
    </cfRule>
    <cfRule type="expression" priority="299" dxfId="1200" stopIfTrue="1">
      <formula>INDIRECT("第１の３表②!"&amp;CELL("address",CI65))="×"</formula>
    </cfRule>
    <cfRule type="expression" priority="300" dxfId="1201" stopIfTrue="1">
      <formula>ISBLANK(P65)=FALSE</formula>
    </cfRule>
  </conditionalFormatting>
  <conditionalFormatting sqref="S65:T66">
    <cfRule type="expression" priority="291" dxfId="2" stopIfTrue="1">
      <formula>ISBLANK(S65)=TRUE</formula>
    </cfRule>
    <cfRule type="expression" priority="292" dxfId="1" stopIfTrue="1">
      <formula>INDIRECT("第１の３表②!"&amp;CELL("address",CL65))="×××"</formula>
    </cfRule>
    <cfRule type="expression" priority="293" dxfId="0" stopIfTrue="1">
      <formula>INDIRECT("第１の３表②!"&amp;CELL("address",CL65))="××"</formula>
    </cfRule>
    <cfRule type="expression" priority="294" dxfId="1200" stopIfTrue="1">
      <formula>INDIRECT("第１の３表②!"&amp;CELL("address",CL65))="×"</formula>
    </cfRule>
    <cfRule type="expression" priority="295" dxfId="1201" stopIfTrue="1">
      <formula>ISBLANK(S65)=FALSE</formula>
    </cfRule>
  </conditionalFormatting>
  <conditionalFormatting sqref="V65:W66">
    <cfRule type="expression" priority="286" dxfId="2" stopIfTrue="1">
      <formula>ISBLANK(V65)=TRUE</formula>
    </cfRule>
    <cfRule type="expression" priority="287" dxfId="1" stopIfTrue="1">
      <formula>INDIRECT("第１の３表②!"&amp;CELL("address",CO65))="×××"</formula>
    </cfRule>
    <cfRule type="expression" priority="288" dxfId="0" stopIfTrue="1">
      <formula>INDIRECT("第１の３表②!"&amp;CELL("address",CO65))="××"</formula>
    </cfRule>
    <cfRule type="expression" priority="289" dxfId="1200" stopIfTrue="1">
      <formula>INDIRECT("第１の３表②!"&amp;CELL("address",CO65))="×"</formula>
    </cfRule>
    <cfRule type="expression" priority="290" dxfId="1201" stopIfTrue="1">
      <formula>ISBLANK(V65)=FALSE</formula>
    </cfRule>
  </conditionalFormatting>
  <conditionalFormatting sqref="Y65:Z66">
    <cfRule type="expression" priority="281" dxfId="2" stopIfTrue="1">
      <formula>ISBLANK(Y65)=TRUE</formula>
    </cfRule>
    <cfRule type="expression" priority="282" dxfId="1" stopIfTrue="1">
      <formula>INDIRECT("第１の３表②!"&amp;CELL("address",CR65))="×××"</formula>
    </cfRule>
    <cfRule type="expression" priority="283" dxfId="0" stopIfTrue="1">
      <formula>INDIRECT("第１の３表②!"&amp;CELL("address",CR65))="××"</formula>
    </cfRule>
    <cfRule type="expression" priority="284" dxfId="1200" stopIfTrue="1">
      <formula>INDIRECT("第１の３表②!"&amp;CELL("address",CR65))="×"</formula>
    </cfRule>
    <cfRule type="expression" priority="285" dxfId="1201" stopIfTrue="1">
      <formula>ISBLANK(Y65)=FALSE</formula>
    </cfRule>
  </conditionalFormatting>
  <conditionalFormatting sqref="AB65:AC66">
    <cfRule type="expression" priority="276" dxfId="2" stopIfTrue="1">
      <formula>ISBLANK(AB65)=TRUE</formula>
    </cfRule>
    <cfRule type="expression" priority="277" dxfId="1" stopIfTrue="1">
      <formula>INDIRECT("第１の３表②!"&amp;CELL("address",CU65))="×××"</formula>
    </cfRule>
    <cfRule type="expression" priority="278" dxfId="0" stopIfTrue="1">
      <formula>INDIRECT("第１の３表②!"&amp;CELL("address",CU65))="××"</formula>
    </cfRule>
    <cfRule type="expression" priority="279" dxfId="1200" stopIfTrue="1">
      <formula>INDIRECT("第１の３表②!"&amp;CELL("address",CU65))="×"</formula>
    </cfRule>
    <cfRule type="expression" priority="280" dxfId="1201" stopIfTrue="1">
      <formula>ISBLANK(AB65)=FALSE</formula>
    </cfRule>
  </conditionalFormatting>
  <conditionalFormatting sqref="AE65:AF66">
    <cfRule type="expression" priority="271" dxfId="2" stopIfTrue="1">
      <formula>ISBLANK(AE65)=TRUE</formula>
    </cfRule>
    <cfRule type="expression" priority="272" dxfId="1" stopIfTrue="1">
      <formula>INDIRECT("第１の３表②!"&amp;CELL("address",CX65))="×××"</formula>
    </cfRule>
    <cfRule type="expression" priority="273" dxfId="0" stopIfTrue="1">
      <formula>INDIRECT("第１の３表②!"&amp;CELL("address",CX65))="××"</formula>
    </cfRule>
    <cfRule type="expression" priority="274" dxfId="1200" stopIfTrue="1">
      <formula>INDIRECT("第１の３表②!"&amp;CELL("address",CX65))="×"</formula>
    </cfRule>
    <cfRule type="expression" priority="275" dxfId="1201" stopIfTrue="1">
      <formula>ISBLANK(AE65)=FALSE</formula>
    </cfRule>
  </conditionalFormatting>
  <conditionalFormatting sqref="AH65:AI66">
    <cfRule type="expression" priority="266" dxfId="2" stopIfTrue="1">
      <formula>ISBLANK(AH65)=TRUE</formula>
    </cfRule>
    <cfRule type="expression" priority="267" dxfId="1" stopIfTrue="1">
      <formula>INDIRECT("第１の３表②!"&amp;CELL("address",DA65))="×××"</formula>
    </cfRule>
    <cfRule type="expression" priority="268" dxfId="0" stopIfTrue="1">
      <formula>INDIRECT("第１の３表②!"&amp;CELL("address",DA65))="××"</formula>
    </cfRule>
    <cfRule type="expression" priority="269" dxfId="1200" stopIfTrue="1">
      <formula>INDIRECT("第１の３表②!"&amp;CELL("address",DA65))="×"</formula>
    </cfRule>
    <cfRule type="expression" priority="270" dxfId="1201" stopIfTrue="1">
      <formula>ISBLANK(AH65)=FALSE</formula>
    </cfRule>
  </conditionalFormatting>
  <conditionalFormatting sqref="AK65:AL66">
    <cfRule type="expression" priority="261" dxfId="2" stopIfTrue="1">
      <formula>ISBLANK(AK65)=TRUE</formula>
    </cfRule>
    <cfRule type="expression" priority="262" dxfId="1" stopIfTrue="1">
      <formula>INDIRECT("第１の３表②!"&amp;CELL("address",DD65))="×××"</formula>
    </cfRule>
    <cfRule type="expression" priority="263" dxfId="0" stopIfTrue="1">
      <formula>INDIRECT("第１の３表②!"&amp;CELL("address",DD65))="××"</formula>
    </cfRule>
    <cfRule type="expression" priority="264" dxfId="1200" stopIfTrue="1">
      <formula>INDIRECT("第１の３表②!"&amp;CELL("address",DD65))="×"</formula>
    </cfRule>
    <cfRule type="expression" priority="265" dxfId="1201" stopIfTrue="1">
      <formula>ISBLANK(AK65)=FALSE</formula>
    </cfRule>
  </conditionalFormatting>
  <conditionalFormatting sqref="AN65:AO66">
    <cfRule type="expression" priority="256" dxfId="2" stopIfTrue="1">
      <formula>ISBLANK(AN65)=TRUE</formula>
    </cfRule>
    <cfRule type="expression" priority="257" dxfId="1" stopIfTrue="1">
      <formula>INDIRECT("第１の３表②!"&amp;CELL("address",DG65))="×××"</formula>
    </cfRule>
    <cfRule type="expression" priority="258" dxfId="0" stopIfTrue="1">
      <formula>INDIRECT("第１の３表②!"&amp;CELL("address",DG65))="××"</formula>
    </cfRule>
    <cfRule type="expression" priority="259" dxfId="1200" stopIfTrue="1">
      <formula>INDIRECT("第１の３表②!"&amp;CELL("address",DG65))="×"</formula>
    </cfRule>
    <cfRule type="expression" priority="260" dxfId="1201" stopIfTrue="1">
      <formula>ISBLANK(AN65)=FALSE</formula>
    </cfRule>
  </conditionalFormatting>
  <conditionalFormatting sqref="AQ65:AR66">
    <cfRule type="expression" priority="251" dxfId="2" stopIfTrue="1">
      <formula>ISBLANK(AQ65)=TRUE</formula>
    </cfRule>
    <cfRule type="expression" priority="252" dxfId="1" stopIfTrue="1">
      <formula>INDIRECT("第１の３表②!"&amp;CELL("address",DJ65))="×××"</formula>
    </cfRule>
    <cfRule type="expression" priority="253" dxfId="0" stopIfTrue="1">
      <formula>INDIRECT("第１の３表②!"&amp;CELL("address",DJ65))="××"</formula>
    </cfRule>
    <cfRule type="expression" priority="254" dxfId="1200" stopIfTrue="1">
      <formula>INDIRECT("第１の３表②!"&amp;CELL("address",DJ65))="×"</formula>
    </cfRule>
    <cfRule type="expression" priority="255" dxfId="1201" stopIfTrue="1">
      <formula>ISBLANK(AQ65)=FALSE</formula>
    </cfRule>
  </conditionalFormatting>
  <conditionalFormatting sqref="AT65:AU66">
    <cfRule type="expression" priority="246" dxfId="2" stopIfTrue="1">
      <formula>ISBLANK(AT65)=TRUE</formula>
    </cfRule>
    <cfRule type="expression" priority="247" dxfId="1" stopIfTrue="1">
      <formula>INDIRECT("第１の３表②!"&amp;CELL("address",DM65))="×××"</formula>
    </cfRule>
    <cfRule type="expression" priority="248" dxfId="0" stopIfTrue="1">
      <formula>INDIRECT("第１の３表②!"&amp;CELL("address",DM65))="××"</formula>
    </cfRule>
    <cfRule type="expression" priority="249" dxfId="1200" stopIfTrue="1">
      <formula>INDIRECT("第１の３表②!"&amp;CELL("address",DM65))="×"</formula>
    </cfRule>
    <cfRule type="expression" priority="250" dxfId="1201" stopIfTrue="1">
      <formula>ISBLANK(AT65)=FALSE</formula>
    </cfRule>
  </conditionalFormatting>
  <conditionalFormatting sqref="AW65:AX66">
    <cfRule type="expression" priority="241" dxfId="2" stopIfTrue="1">
      <formula>ISBLANK(AW65)=TRUE</formula>
    </cfRule>
    <cfRule type="expression" priority="242" dxfId="1" stopIfTrue="1">
      <formula>INDIRECT("第１の３表②!"&amp;CELL("address",DP65))="×××"</formula>
    </cfRule>
    <cfRule type="expression" priority="243" dxfId="0" stopIfTrue="1">
      <formula>INDIRECT("第１の３表②!"&amp;CELL("address",DP65))="××"</formula>
    </cfRule>
    <cfRule type="expression" priority="244" dxfId="1200" stopIfTrue="1">
      <formula>INDIRECT("第１の３表②!"&amp;CELL("address",DP65))="×"</formula>
    </cfRule>
    <cfRule type="expression" priority="245" dxfId="1201" stopIfTrue="1">
      <formula>ISBLANK(AW65)=FALSE</formula>
    </cfRule>
  </conditionalFormatting>
  <conditionalFormatting sqref="AZ65:BA66">
    <cfRule type="expression" priority="236" dxfId="2" stopIfTrue="1">
      <formula>ISBLANK(AZ65)=TRUE</formula>
    </cfRule>
    <cfRule type="expression" priority="237" dxfId="1" stopIfTrue="1">
      <formula>INDIRECT("第１の３表②!"&amp;CELL("address",DS65))="×××"</formula>
    </cfRule>
    <cfRule type="expression" priority="238" dxfId="0" stopIfTrue="1">
      <formula>INDIRECT("第１の３表②!"&amp;CELL("address",DS65))="××"</formula>
    </cfRule>
    <cfRule type="expression" priority="239" dxfId="1200" stopIfTrue="1">
      <formula>INDIRECT("第１の３表②!"&amp;CELL("address",DS65))="×"</formula>
    </cfRule>
    <cfRule type="expression" priority="240" dxfId="1201" stopIfTrue="1">
      <formula>ISBLANK(AZ65)=FALSE</formula>
    </cfRule>
  </conditionalFormatting>
  <conditionalFormatting sqref="BC65:BD66">
    <cfRule type="expression" priority="231" dxfId="2" stopIfTrue="1">
      <formula>ISBLANK(BC65)=TRUE</formula>
    </cfRule>
    <cfRule type="expression" priority="232" dxfId="1" stopIfTrue="1">
      <formula>INDIRECT("第１の３表②!"&amp;CELL("address",DV65))="×××"</formula>
    </cfRule>
    <cfRule type="expression" priority="233" dxfId="0" stopIfTrue="1">
      <formula>INDIRECT("第１の３表②!"&amp;CELL("address",DV65))="××"</formula>
    </cfRule>
    <cfRule type="expression" priority="234" dxfId="1200" stopIfTrue="1">
      <formula>INDIRECT("第１の３表②!"&amp;CELL("address",DV65))="×"</formula>
    </cfRule>
    <cfRule type="expression" priority="235" dxfId="1201" stopIfTrue="1">
      <formula>ISBLANK(BC65)=FALSE</formula>
    </cfRule>
  </conditionalFormatting>
  <conditionalFormatting sqref="BF65:BG66">
    <cfRule type="expression" priority="226" dxfId="2" stopIfTrue="1">
      <formula>ISBLANK(BF65)=TRUE</formula>
    </cfRule>
    <cfRule type="expression" priority="227" dxfId="1" stopIfTrue="1">
      <formula>INDIRECT("第１の３表②!"&amp;CELL("address",DY65))="×××"</formula>
    </cfRule>
    <cfRule type="expression" priority="228" dxfId="0" stopIfTrue="1">
      <formula>INDIRECT("第１の３表②!"&amp;CELL("address",DY65))="××"</formula>
    </cfRule>
    <cfRule type="expression" priority="229" dxfId="1200" stopIfTrue="1">
      <formula>INDIRECT("第１の３表②!"&amp;CELL("address",DY65))="×"</formula>
    </cfRule>
    <cfRule type="expression" priority="230" dxfId="1201" stopIfTrue="1">
      <formula>ISBLANK(BF65)=FALSE</formula>
    </cfRule>
  </conditionalFormatting>
  <conditionalFormatting sqref="BI65:BJ66">
    <cfRule type="expression" priority="221" dxfId="2" stopIfTrue="1">
      <formula>ISBLANK(BI65)=TRUE</formula>
    </cfRule>
    <cfRule type="expression" priority="222" dxfId="1" stopIfTrue="1">
      <formula>INDIRECT("第１の３表②!"&amp;CELL("address",EB65))="×××"</formula>
    </cfRule>
    <cfRule type="expression" priority="223" dxfId="0" stopIfTrue="1">
      <formula>INDIRECT("第１の３表②!"&amp;CELL("address",EB65))="××"</formula>
    </cfRule>
    <cfRule type="expression" priority="224" dxfId="1200" stopIfTrue="1">
      <formula>INDIRECT("第１の３表②!"&amp;CELL("address",EB65))="×"</formula>
    </cfRule>
    <cfRule type="expression" priority="225" dxfId="1201" stopIfTrue="1">
      <formula>ISBLANK(BI65)=FALSE</formula>
    </cfRule>
  </conditionalFormatting>
  <conditionalFormatting sqref="BL65:BM66">
    <cfRule type="expression" priority="216" dxfId="2" stopIfTrue="1">
      <formula>ISBLANK(BL65)=TRUE</formula>
    </cfRule>
    <cfRule type="expression" priority="217" dxfId="1" stopIfTrue="1">
      <formula>INDIRECT("第１の３表②!"&amp;CELL("address",EE65))="×××"</formula>
    </cfRule>
    <cfRule type="expression" priority="218" dxfId="0" stopIfTrue="1">
      <formula>INDIRECT("第１の３表②!"&amp;CELL("address",EE65))="××"</formula>
    </cfRule>
    <cfRule type="expression" priority="219" dxfId="1200" stopIfTrue="1">
      <formula>INDIRECT("第１の３表②!"&amp;CELL("address",EE65))="×"</formula>
    </cfRule>
    <cfRule type="expression" priority="220" dxfId="1201" stopIfTrue="1">
      <formula>ISBLANK(BL65)=FALSE</formula>
    </cfRule>
  </conditionalFormatting>
  <conditionalFormatting sqref="BO65:BP66">
    <cfRule type="expression" priority="211" dxfId="2" stopIfTrue="1">
      <formula>ISBLANK(BO65)=TRUE</formula>
    </cfRule>
    <cfRule type="expression" priority="212" dxfId="1" stopIfTrue="1">
      <formula>INDIRECT("第１の３表②!"&amp;CELL("address",EH65))="×××"</formula>
    </cfRule>
    <cfRule type="expression" priority="213" dxfId="0" stopIfTrue="1">
      <formula>INDIRECT("第１の３表②!"&amp;CELL("address",EH65))="××"</formula>
    </cfRule>
    <cfRule type="expression" priority="214" dxfId="1200" stopIfTrue="1">
      <formula>INDIRECT("第１の３表②!"&amp;CELL("address",EH65))="×"</formula>
    </cfRule>
    <cfRule type="expression" priority="215" dxfId="1201" stopIfTrue="1">
      <formula>ISBLANK(BO65)=FALSE</formula>
    </cfRule>
  </conditionalFormatting>
  <conditionalFormatting sqref="G68:H69">
    <cfRule type="expression" priority="206" dxfId="2" stopIfTrue="1">
      <formula>ISBLANK(G68)=TRUE</formula>
    </cfRule>
    <cfRule type="expression" priority="207" dxfId="1" stopIfTrue="1">
      <formula>INDIRECT("第１の３表②!"&amp;CELL("address",BZ68))="×××"</formula>
    </cfRule>
    <cfRule type="expression" priority="208" dxfId="0" stopIfTrue="1">
      <formula>INDIRECT("第１の３表②!"&amp;CELL("address",BZ68))="××"</formula>
    </cfRule>
    <cfRule type="expression" priority="209" dxfId="1200" stopIfTrue="1">
      <formula>INDIRECT("第１の３表②!"&amp;CELL("address",BZ68))="×"</formula>
    </cfRule>
    <cfRule type="expression" priority="210" dxfId="1201" stopIfTrue="1">
      <formula>ISBLANK(G68)=FALSE</formula>
    </cfRule>
  </conditionalFormatting>
  <conditionalFormatting sqref="J68:K69">
    <cfRule type="expression" priority="201" dxfId="2" stopIfTrue="1">
      <formula>ISBLANK(J68)=TRUE</formula>
    </cfRule>
    <cfRule type="expression" priority="202" dxfId="1" stopIfTrue="1">
      <formula>INDIRECT("第１の３表②!"&amp;CELL("address",CC68))="×××"</formula>
    </cfRule>
    <cfRule type="expression" priority="203" dxfId="0" stopIfTrue="1">
      <formula>INDIRECT("第１の３表②!"&amp;CELL("address",CC68))="××"</formula>
    </cfRule>
    <cfRule type="expression" priority="204" dxfId="1200" stopIfTrue="1">
      <formula>INDIRECT("第１の３表②!"&amp;CELL("address",CC68))="×"</formula>
    </cfRule>
    <cfRule type="expression" priority="205" dxfId="1201" stopIfTrue="1">
      <formula>ISBLANK(J68)=FALSE</formula>
    </cfRule>
  </conditionalFormatting>
  <conditionalFormatting sqref="M68:N69">
    <cfRule type="expression" priority="196" dxfId="2" stopIfTrue="1">
      <formula>ISBLANK(M68)=TRUE</formula>
    </cfRule>
    <cfRule type="expression" priority="197" dxfId="1" stopIfTrue="1">
      <formula>INDIRECT("第１の３表②!"&amp;CELL("address",CF68))="×××"</formula>
    </cfRule>
    <cfRule type="expression" priority="198" dxfId="0" stopIfTrue="1">
      <formula>INDIRECT("第１の３表②!"&amp;CELL("address",CF68))="××"</formula>
    </cfRule>
    <cfRule type="expression" priority="199" dxfId="1200" stopIfTrue="1">
      <formula>INDIRECT("第１の３表②!"&amp;CELL("address",CF68))="×"</formula>
    </cfRule>
    <cfRule type="expression" priority="200" dxfId="1201" stopIfTrue="1">
      <formula>ISBLANK(M68)=FALSE</formula>
    </cfRule>
  </conditionalFormatting>
  <conditionalFormatting sqref="P68:Q69">
    <cfRule type="expression" priority="191" dxfId="2" stopIfTrue="1">
      <formula>ISBLANK(P68)=TRUE</formula>
    </cfRule>
    <cfRule type="expression" priority="192" dxfId="1" stopIfTrue="1">
      <formula>INDIRECT("第１の３表②!"&amp;CELL("address",CI68))="×××"</formula>
    </cfRule>
    <cfRule type="expression" priority="193" dxfId="0" stopIfTrue="1">
      <formula>INDIRECT("第１の３表②!"&amp;CELL("address",CI68))="××"</formula>
    </cfRule>
    <cfRule type="expression" priority="194" dxfId="1200" stopIfTrue="1">
      <formula>INDIRECT("第１の３表②!"&amp;CELL("address",CI68))="×"</formula>
    </cfRule>
    <cfRule type="expression" priority="195" dxfId="1201" stopIfTrue="1">
      <formula>ISBLANK(P68)=FALSE</formula>
    </cfRule>
  </conditionalFormatting>
  <conditionalFormatting sqref="S68:T69">
    <cfRule type="expression" priority="186" dxfId="2" stopIfTrue="1">
      <formula>ISBLANK(S68)=TRUE</formula>
    </cfRule>
    <cfRule type="expression" priority="187" dxfId="1" stopIfTrue="1">
      <formula>INDIRECT("第１の３表②!"&amp;CELL("address",CL68))="×××"</formula>
    </cfRule>
    <cfRule type="expression" priority="188" dxfId="0" stopIfTrue="1">
      <formula>INDIRECT("第１の３表②!"&amp;CELL("address",CL68))="××"</formula>
    </cfRule>
    <cfRule type="expression" priority="189" dxfId="1200" stopIfTrue="1">
      <formula>INDIRECT("第１の３表②!"&amp;CELL("address",CL68))="×"</formula>
    </cfRule>
    <cfRule type="expression" priority="190" dxfId="1201" stopIfTrue="1">
      <formula>ISBLANK(S68)=FALSE</formula>
    </cfRule>
  </conditionalFormatting>
  <conditionalFormatting sqref="V68:W69">
    <cfRule type="expression" priority="181" dxfId="2" stopIfTrue="1">
      <formula>ISBLANK(V68)=TRUE</formula>
    </cfRule>
    <cfRule type="expression" priority="182" dxfId="1" stopIfTrue="1">
      <formula>INDIRECT("第１の３表②!"&amp;CELL("address",CO68))="×××"</formula>
    </cfRule>
    <cfRule type="expression" priority="183" dxfId="0" stopIfTrue="1">
      <formula>INDIRECT("第１の３表②!"&amp;CELL("address",CO68))="××"</formula>
    </cfRule>
    <cfRule type="expression" priority="184" dxfId="1200" stopIfTrue="1">
      <formula>INDIRECT("第１の３表②!"&amp;CELL("address",CO68))="×"</formula>
    </cfRule>
    <cfRule type="expression" priority="185" dxfId="1201" stopIfTrue="1">
      <formula>ISBLANK(V68)=FALSE</formula>
    </cfRule>
  </conditionalFormatting>
  <conditionalFormatting sqref="Y68:Z69">
    <cfRule type="expression" priority="176" dxfId="2" stopIfTrue="1">
      <formula>ISBLANK(Y68)=TRUE</formula>
    </cfRule>
    <cfRule type="expression" priority="177" dxfId="1" stopIfTrue="1">
      <formula>INDIRECT("第１の３表②!"&amp;CELL("address",CR68))="×××"</formula>
    </cfRule>
    <cfRule type="expression" priority="178" dxfId="0" stopIfTrue="1">
      <formula>INDIRECT("第１の３表②!"&amp;CELL("address",CR68))="××"</formula>
    </cfRule>
    <cfRule type="expression" priority="179" dxfId="1200" stopIfTrue="1">
      <formula>INDIRECT("第１の３表②!"&amp;CELL("address",CR68))="×"</formula>
    </cfRule>
    <cfRule type="expression" priority="180" dxfId="1201" stopIfTrue="1">
      <formula>ISBLANK(Y68)=FALSE</formula>
    </cfRule>
  </conditionalFormatting>
  <conditionalFormatting sqref="AB68:AC69">
    <cfRule type="expression" priority="171" dxfId="2" stopIfTrue="1">
      <formula>ISBLANK(AB68)=TRUE</formula>
    </cfRule>
    <cfRule type="expression" priority="172" dxfId="1" stopIfTrue="1">
      <formula>INDIRECT("第１の３表②!"&amp;CELL("address",CU68))="×××"</formula>
    </cfRule>
    <cfRule type="expression" priority="173" dxfId="0" stopIfTrue="1">
      <formula>INDIRECT("第１の３表②!"&amp;CELL("address",CU68))="××"</formula>
    </cfRule>
    <cfRule type="expression" priority="174" dxfId="1200" stopIfTrue="1">
      <formula>INDIRECT("第１の３表②!"&amp;CELL("address",CU68))="×"</formula>
    </cfRule>
    <cfRule type="expression" priority="175" dxfId="1201" stopIfTrue="1">
      <formula>ISBLANK(AB68)=FALSE</formula>
    </cfRule>
  </conditionalFormatting>
  <conditionalFormatting sqref="AE68:AF69">
    <cfRule type="expression" priority="166" dxfId="2" stopIfTrue="1">
      <formula>ISBLANK(AE68)=TRUE</formula>
    </cfRule>
    <cfRule type="expression" priority="167" dxfId="1" stopIfTrue="1">
      <formula>INDIRECT("第１の３表②!"&amp;CELL("address",CX68))="×××"</formula>
    </cfRule>
    <cfRule type="expression" priority="168" dxfId="0" stopIfTrue="1">
      <formula>INDIRECT("第１の３表②!"&amp;CELL("address",CX68))="××"</formula>
    </cfRule>
    <cfRule type="expression" priority="169" dxfId="1200" stopIfTrue="1">
      <formula>INDIRECT("第１の３表②!"&amp;CELL("address",CX68))="×"</formula>
    </cfRule>
    <cfRule type="expression" priority="170" dxfId="1201" stopIfTrue="1">
      <formula>ISBLANK(AE68)=FALSE</formula>
    </cfRule>
  </conditionalFormatting>
  <conditionalFormatting sqref="AH68:AI69">
    <cfRule type="expression" priority="161" dxfId="2" stopIfTrue="1">
      <formula>ISBLANK(AH68)=TRUE</formula>
    </cfRule>
    <cfRule type="expression" priority="162" dxfId="1" stopIfTrue="1">
      <formula>INDIRECT("第１の３表②!"&amp;CELL("address",DA68))="×××"</formula>
    </cfRule>
    <cfRule type="expression" priority="163" dxfId="0" stopIfTrue="1">
      <formula>INDIRECT("第１の３表②!"&amp;CELL("address",DA68))="××"</formula>
    </cfRule>
    <cfRule type="expression" priority="164" dxfId="1200" stopIfTrue="1">
      <formula>INDIRECT("第１の３表②!"&amp;CELL("address",DA68))="×"</formula>
    </cfRule>
    <cfRule type="expression" priority="165" dxfId="1201" stopIfTrue="1">
      <formula>ISBLANK(AH68)=FALSE</formula>
    </cfRule>
  </conditionalFormatting>
  <conditionalFormatting sqref="AK68:AL69">
    <cfRule type="expression" priority="156" dxfId="2" stopIfTrue="1">
      <formula>ISBLANK(AK68)=TRUE</formula>
    </cfRule>
    <cfRule type="expression" priority="157" dxfId="1" stopIfTrue="1">
      <formula>INDIRECT("第１の３表②!"&amp;CELL("address",DD68))="×××"</formula>
    </cfRule>
    <cfRule type="expression" priority="158" dxfId="0" stopIfTrue="1">
      <formula>INDIRECT("第１の３表②!"&amp;CELL("address",DD68))="××"</formula>
    </cfRule>
    <cfRule type="expression" priority="159" dxfId="1200" stopIfTrue="1">
      <formula>INDIRECT("第１の３表②!"&amp;CELL("address",DD68))="×"</formula>
    </cfRule>
    <cfRule type="expression" priority="160" dxfId="1201" stopIfTrue="1">
      <formula>ISBLANK(AK68)=FALSE</formula>
    </cfRule>
  </conditionalFormatting>
  <conditionalFormatting sqref="AN68:AO69">
    <cfRule type="expression" priority="151" dxfId="2" stopIfTrue="1">
      <formula>ISBLANK(AN68)=TRUE</formula>
    </cfRule>
    <cfRule type="expression" priority="152" dxfId="1" stopIfTrue="1">
      <formula>INDIRECT("第１の３表②!"&amp;CELL("address",DG68))="×××"</formula>
    </cfRule>
    <cfRule type="expression" priority="153" dxfId="0" stopIfTrue="1">
      <formula>INDIRECT("第１の３表②!"&amp;CELL("address",DG68))="××"</formula>
    </cfRule>
    <cfRule type="expression" priority="154" dxfId="1200" stopIfTrue="1">
      <formula>INDIRECT("第１の３表②!"&amp;CELL("address",DG68))="×"</formula>
    </cfRule>
    <cfRule type="expression" priority="155" dxfId="1201" stopIfTrue="1">
      <formula>ISBLANK(AN68)=FALSE</formula>
    </cfRule>
  </conditionalFormatting>
  <conditionalFormatting sqref="AQ68:AR69">
    <cfRule type="expression" priority="146" dxfId="2" stopIfTrue="1">
      <formula>ISBLANK(AQ68)=TRUE</formula>
    </cfRule>
    <cfRule type="expression" priority="147" dxfId="1" stopIfTrue="1">
      <formula>INDIRECT("第１の３表②!"&amp;CELL("address",DJ68))="×××"</formula>
    </cfRule>
    <cfRule type="expression" priority="148" dxfId="0" stopIfTrue="1">
      <formula>INDIRECT("第１の３表②!"&amp;CELL("address",DJ68))="××"</formula>
    </cfRule>
    <cfRule type="expression" priority="149" dxfId="1200" stopIfTrue="1">
      <formula>INDIRECT("第１の３表②!"&amp;CELL("address",DJ68))="×"</formula>
    </cfRule>
    <cfRule type="expression" priority="150" dxfId="1201" stopIfTrue="1">
      <formula>ISBLANK(AQ68)=FALSE</formula>
    </cfRule>
  </conditionalFormatting>
  <conditionalFormatting sqref="AT68:AU69">
    <cfRule type="expression" priority="141" dxfId="2" stopIfTrue="1">
      <formula>ISBLANK(AT68)=TRUE</formula>
    </cfRule>
    <cfRule type="expression" priority="142" dxfId="1" stopIfTrue="1">
      <formula>INDIRECT("第１の３表②!"&amp;CELL("address",DM68))="×××"</formula>
    </cfRule>
    <cfRule type="expression" priority="143" dxfId="0" stopIfTrue="1">
      <formula>INDIRECT("第１の３表②!"&amp;CELL("address",DM68))="××"</formula>
    </cfRule>
    <cfRule type="expression" priority="144" dxfId="1200" stopIfTrue="1">
      <formula>INDIRECT("第１の３表②!"&amp;CELL("address",DM68))="×"</formula>
    </cfRule>
    <cfRule type="expression" priority="145" dxfId="1201" stopIfTrue="1">
      <formula>ISBLANK(AT68)=FALSE</formula>
    </cfRule>
  </conditionalFormatting>
  <conditionalFormatting sqref="AW68:AX69">
    <cfRule type="expression" priority="136" dxfId="2" stopIfTrue="1">
      <formula>ISBLANK(AW68)=TRUE</formula>
    </cfRule>
    <cfRule type="expression" priority="137" dxfId="1" stopIfTrue="1">
      <formula>INDIRECT("第１の３表②!"&amp;CELL("address",DP68))="×××"</formula>
    </cfRule>
    <cfRule type="expression" priority="138" dxfId="0" stopIfTrue="1">
      <formula>INDIRECT("第１の３表②!"&amp;CELL("address",DP68))="××"</formula>
    </cfRule>
    <cfRule type="expression" priority="139" dxfId="1200" stopIfTrue="1">
      <formula>INDIRECT("第１の３表②!"&amp;CELL("address",DP68))="×"</formula>
    </cfRule>
    <cfRule type="expression" priority="140" dxfId="1201" stopIfTrue="1">
      <formula>ISBLANK(AW68)=FALSE</formula>
    </cfRule>
  </conditionalFormatting>
  <conditionalFormatting sqref="AZ68:BA69">
    <cfRule type="expression" priority="131" dxfId="2" stopIfTrue="1">
      <formula>ISBLANK(AZ68)=TRUE</formula>
    </cfRule>
    <cfRule type="expression" priority="132" dxfId="1" stopIfTrue="1">
      <formula>INDIRECT("第１の３表②!"&amp;CELL("address",DS68))="×××"</formula>
    </cfRule>
    <cfRule type="expression" priority="133" dxfId="0" stopIfTrue="1">
      <formula>INDIRECT("第１の３表②!"&amp;CELL("address",DS68))="××"</formula>
    </cfRule>
    <cfRule type="expression" priority="134" dxfId="1200" stopIfTrue="1">
      <formula>INDIRECT("第１の３表②!"&amp;CELL("address",DS68))="×"</formula>
    </cfRule>
    <cfRule type="expression" priority="135" dxfId="1201" stopIfTrue="1">
      <formula>ISBLANK(AZ68)=FALSE</formula>
    </cfRule>
  </conditionalFormatting>
  <conditionalFormatting sqref="BC68:BD69">
    <cfRule type="expression" priority="126" dxfId="2" stopIfTrue="1">
      <formula>ISBLANK(BC68)=TRUE</formula>
    </cfRule>
    <cfRule type="expression" priority="127" dxfId="1" stopIfTrue="1">
      <formula>INDIRECT("第１の３表②!"&amp;CELL("address",DV68))="×××"</formula>
    </cfRule>
    <cfRule type="expression" priority="128" dxfId="0" stopIfTrue="1">
      <formula>INDIRECT("第１の３表②!"&amp;CELL("address",DV68))="××"</formula>
    </cfRule>
    <cfRule type="expression" priority="129" dxfId="1200" stopIfTrue="1">
      <formula>INDIRECT("第１の３表②!"&amp;CELL("address",DV68))="×"</formula>
    </cfRule>
    <cfRule type="expression" priority="130" dxfId="1201" stopIfTrue="1">
      <formula>ISBLANK(BC68)=FALSE</formula>
    </cfRule>
  </conditionalFormatting>
  <conditionalFormatting sqref="BF68:BG69">
    <cfRule type="expression" priority="121" dxfId="2" stopIfTrue="1">
      <formula>ISBLANK(BF68)=TRUE</formula>
    </cfRule>
    <cfRule type="expression" priority="122" dxfId="1" stopIfTrue="1">
      <formula>INDIRECT("第１の３表②!"&amp;CELL("address",DY68))="×××"</formula>
    </cfRule>
    <cfRule type="expression" priority="123" dxfId="0" stopIfTrue="1">
      <formula>INDIRECT("第１の３表②!"&amp;CELL("address",DY68))="××"</formula>
    </cfRule>
    <cfRule type="expression" priority="124" dxfId="1200" stopIfTrue="1">
      <formula>INDIRECT("第１の３表②!"&amp;CELL("address",DY68))="×"</formula>
    </cfRule>
    <cfRule type="expression" priority="125" dxfId="1201" stopIfTrue="1">
      <formula>ISBLANK(BF68)=FALSE</formula>
    </cfRule>
  </conditionalFormatting>
  <conditionalFormatting sqref="BI68:BJ69">
    <cfRule type="expression" priority="116" dxfId="2" stopIfTrue="1">
      <formula>ISBLANK(BI68)=TRUE</formula>
    </cfRule>
    <cfRule type="expression" priority="117" dxfId="1" stopIfTrue="1">
      <formula>INDIRECT("第１の３表②!"&amp;CELL("address",EB68))="×××"</formula>
    </cfRule>
    <cfRule type="expression" priority="118" dxfId="0" stopIfTrue="1">
      <formula>INDIRECT("第１の３表②!"&amp;CELL("address",EB68))="××"</formula>
    </cfRule>
    <cfRule type="expression" priority="119" dxfId="1200" stopIfTrue="1">
      <formula>INDIRECT("第１の３表②!"&amp;CELL("address",EB68))="×"</formula>
    </cfRule>
    <cfRule type="expression" priority="120" dxfId="1201" stopIfTrue="1">
      <formula>ISBLANK(BI68)=FALSE</formula>
    </cfRule>
  </conditionalFormatting>
  <conditionalFormatting sqref="BL68:BM69">
    <cfRule type="expression" priority="111" dxfId="2" stopIfTrue="1">
      <formula>ISBLANK(BL68)=TRUE</formula>
    </cfRule>
    <cfRule type="expression" priority="112" dxfId="1" stopIfTrue="1">
      <formula>INDIRECT("第１の３表②!"&amp;CELL("address",EE68))="×××"</formula>
    </cfRule>
    <cfRule type="expression" priority="113" dxfId="0" stopIfTrue="1">
      <formula>INDIRECT("第１の３表②!"&amp;CELL("address",EE68))="××"</formula>
    </cfRule>
    <cfRule type="expression" priority="114" dxfId="1200" stopIfTrue="1">
      <formula>INDIRECT("第１の３表②!"&amp;CELL("address",EE68))="×"</formula>
    </cfRule>
    <cfRule type="expression" priority="115" dxfId="1201" stopIfTrue="1">
      <formula>ISBLANK(BL68)=FALSE</formula>
    </cfRule>
  </conditionalFormatting>
  <conditionalFormatting sqref="BO68:BP69">
    <cfRule type="expression" priority="106" dxfId="2" stopIfTrue="1">
      <formula>ISBLANK(BO68)=TRUE</formula>
    </cfRule>
    <cfRule type="expression" priority="107" dxfId="1" stopIfTrue="1">
      <formula>INDIRECT("第１の３表②!"&amp;CELL("address",EH68))="×××"</formula>
    </cfRule>
    <cfRule type="expression" priority="108" dxfId="0" stopIfTrue="1">
      <formula>INDIRECT("第１の３表②!"&amp;CELL("address",EH68))="××"</formula>
    </cfRule>
    <cfRule type="expression" priority="109" dxfId="1200" stopIfTrue="1">
      <formula>INDIRECT("第１の３表②!"&amp;CELL("address",EH68))="×"</formula>
    </cfRule>
    <cfRule type="expression" priority="110" dxfId="1201" stopIfTrue="1">
      <formula>ISBLANK(BO68)=FALSE</formula>
    </cfRule>
  </conditionalFormatting>
  <conditionalFormatting sqref="G71:G72">
    <cfRule type="expression" priority="101" dxfId="2" stopIfTrue="1">
      <formula>ISBLANK(G71)=TRUE</formula>
    </cfRule>
    <cfRule type="expression" priority="102" dxfId="1" stopIfTrue="1">
      <formula>INDIRECT("第１の３表②!"&amp;CELL("address",BZ71))="×××"</formula>
    </cfRule>
    <cfRule type="expression" priority="103" dxfId="0" stopIfTrue="1">
      <formula>INDIRECT("第１の３表②!"&amp;CELL("address",BZ71))="××"</formula>
    </cfRule>
    <cfRule type="expression" priority="104" dxfId="1200" stopIfTrue="1">
      <formula>INDIRECT("第１の３表②!"&amp;CELL("address",BZ71))="×"</formula>
    </cfRule>
    <cfRule type="expression" priority="105" dxfId="1201" stopIfTrue="1">
      <formula>ISBLANK(G71)=FALSE</formula>
    </cfRule>
  </conditionalFormatting>
  <conditionalFormatting sqref="J71:J72">
    <cfRule type="expression" priority="96" dxfId="2" stopIfTrue="1">
      <formula>ISBLANK(J71)=TRUE</formula>
    </cfRule>
    <cfRule type="expression" priority="97" dxfId="1" stopIfTrue="1">
      <formula>INDIRECT("第１の３表②!"&amp;CELL("address",CC71))="×××"</formula>
    </cfRule>
    <cfRule type="expression" priority="98" dxfId="0" stopIfTrue="1">
      <formula>INDIRECT("第１の３表②!"&amp;CELL("address",CC71))="××"</formula>
    </cfRule>
    <cfRule type="expression" priority="99" dxfId="1200" stopIfTrue="1">
      <formula>INDIRECT("第１の３表②!"&amp;CELL("address",CC71))="×"</formula>
    </cfRule>
    <cfRule type="expression" priority="100" dxfId="1201" stopIfTrue="1">
      <formula>ISBLANK(J71)=FALSE</formula>
    </cfRule>
  </conditionalFormatting>
  <conditionalFormatting sqref="M71:M72">
    <cfRule type="expression" priority="91" dxfId="2" stopIfTrue="1">
      <formula>ISBLANK(M71)=TRUE</formula>
    </cfRule>
    <cfRule type="expression" priority="92" dxfId="1" stopIfTrue="1">
      <formula>INDIRECT("第１の３表②!"&amp;CELL("address",CF71))="×××"</formula>
    </cfRule>
    <cfRule type="expression" priority="93" dxfId="0" stopIfTrue="1">
      <formula>INDIRECT("第１の３表②!"&amp;CELL("address",CF71))="××"</formula>
    </cfRule>
    <cfRule type="expression" priority="94" dxfId="1200" stopIfTrue="1">
      <formula>INDIRECT("第１の３表②!"&amp;CELL("address",CF71))="×"</formula>
    </cfRule>
    <cfRule type="expression" priority="95" dxfId="1201" stopIfTrue="1">
      <formula>ISBLANK(M71)=FALSE</formula>
    </cfRule>
  </conditionalFormatting>
  <conditionalFormatting sqref="P71:P72">
    <cfRule type="expression" priority="86" dxfId="2" stopIfTrue="1">
      <formula>ISBLANK(P71)=TRUE</formula>
    </cfRule>
    <cfRule type="expression" priority="87" dxfId="1" stopIfTrue="1">
      <formula>INDIRECT("第１の３表②!"&amp;CELL("address",CI71))="×××"</formula>
    </cfRule>
    <cfRule type="expression" priority="88" dxfId="0" stopIfTrue="1">
      <formula>INDIRECT("第１の３表②!"&amp;CELL("address",CI71))="××"</formula>
    </cfRule>
    <cfRule type="expression" priority="89" dxfId="1200" stopIfTrue="1">
      <formula>INDIRECT("第１の３表②!"&amp;CELL("address",CI71))="×"</formula>
    </cfRule>
    <cfRule type="expression" priority="90" dxfId="1201" stopIfTrue="1">
      <formula>ISBLANK(P71)=FALSE</formula>
    </cfRule>
  </conditionalFormatting>
  <conditionalFormatting sqref="S71:S72">
    <cfRule type="expression" priority="81" dxfId="2" stopIfTrue="1">
      <formula>ISBLANK(S71)=TRUE</formula>
    </cfRule>
    <cfRule type="expression" priority="82" dxfId="1" stopIfTrue="1">
      <formula>INDIRECT("第１の３表②!"&amp;CELL("address",CL71))="×××"</formula>
    </cfRule>
    <cfRule type="expression" priority="83" dxfId="0" stopIfTrue="1">
      <formula>INDIRECT("第１の３表②!"&amp;CELL("address",CL71))="××"</formula>
    </cfRule>
    <cfRule type="expression" priority="84" dxfId="1200" stopIfTrue="1">
      <formula>INDIRECT("第１の３表②!"&amp;CELL("address",CL71))="×"</formula>
    </cfRule>
    <cfRule type="expression" priority="85" dxfId="1201" stopIfTrue="1">
      <formula>ISBLANK(S71)=FALSE</formula>
    </cfRule>
  </conditionalFormatting>
  <conditionalFormatting sqref="V71:V72">
    <cfRule type="expression" priority="76" dxfId="2" stopIfTrue="1">
      <formula>ISBLANK(V71)=TRUE</formula>
    </cfRule>
    <cfRule type="expression" priority="77" dxfId="1" stopIfTrue="1">
      <formula>INDIRECT("第１の３表②!"&amp;CELL("address",CO71))="×××"</formula>
    </cfRule>
    <cfRule type="expression" priority="78" dxfId="0" stopIfTrue="1">
      <formula>INDIRECT("第１の３表②!"&amp;CELL("address",CO71))="××"</formula>
    </cfRule>
    <cfRule type="expression" priority="79" dxfId="1200" stopIfTrue="1">
      <formula>INDIRECT("第１の３表②!"&amp;CELL("address",CO71))="×"</formula>
    </cfRule>
    <cfRule type="expression" priority="80" dxfId="1201" stopIfTrue="1">
      <formula>ISBLANK(V71)=FALSE</formula>
    </cfRule>
  </conditionalFormatting>
  <conditionalFormatting sqref="Y71:Y72">
    <cfRule type="expression" priority="71" dxfId="2" stopIfTrue="1">
      <formula>ISBLANK(Y71)=TRUE</formula>
    </cfRule>
    <cfRule type="expression" priority="72" dxfId="1" stopIfTrue="1">
      <formula>INDIRECT("第１の３表②!"&amp;CELL("address",CR71))="×××"</formula>
    </cfRule>
    <cfRule type="expression" priority="73" dxfId="0" stopIfTrue="1">
      <formula>INDIRECT("第１の３表②!"&amp;CELL("address",CR71))="××"</formula>
    </cfRule>
    <cfRule type="expression" priority="74" dxfId="1200" stopIfTrue="1">
      <formula>INDIRECT("第１の３表②!"&amp;CELL("address",CR71))="×"</formula>
    </cfRule>
    <cfRule type="expression" priority="75" dxfId="1201" stopIfTrue="1">
      <formula>ISBLANK(Y71)=FALSE</formula>
    </cfRule>
  </conditionalFormatting>
  <conditionalFormatting sqref="AB71:AB72">
    <cfRule type="expression" priority="66" dxfId="2" stopIfTrue="1">
      <formula>ISBLANK(AB71)=TRUE</formula>
    </cfRule>
    <cfRule type="expression" priority="67" dxfId="1" stopIfTrue="1">
      <formula>INDIRECT("第１の３表②!"&amp;CELL("address",CU71))="×××"</formula>
    </cfRule>
    <cfRule type="expression" priority="68" dxfId="0" stopIfTrue="1">
      <formula>INDIRECT("第１の３表②!"&amp;CELL("address",CU71))="××"</formula>
    </cfRule>
    <cfRule type="expression" priority="69" dxfId="1200" stopIfTrue="1">
      <formula>INDIRECT("第１の３表②!"&amp;CELL("address",CU71))="×"</formula>
    </cfRule>
    <cfRule type="expression" priority="70" dxfId="1201" stopIfTrue="1">
      <formula>ISBLANK(AB71)=FALSE</formula>
    </cfRule>
  </conditionalFormatting>
  <conditionalFormatting sqref="AE71:AE72">
    <cfRule type="expression" priority="61" dxfId="2" stopIfTrue="1">
      <formula>ISBLANK(AE71)=TRUE</formula>
    </cfRule>
    <cfRule type="expression" priority="62" dxfId="1" stopIfTrue="1">
      <formula>INDIRECT("第１の３表②!"&amp;CELL("address",CX71))="×××"</formula>
    </cfRule>
    <cfRule type="expression" priority="63" dxfId="0" stopIfTrue="1">
      <formula>INDIRECT("第１の３表②!"&amp;CELL("address",CX71))="××"</formula>
    </cfRule>
    <cfRule type="expression" priority="64" dxfId="1200" stopIfTrue="1">
      <formula>INDIRECT("第１の３表②!"&amp;CELL("address",CX71))="×"</formula>
    </cfRule>
    <cfRule type="expression" priority="65" dxfId="1201" stopIfTrue="1">
      <formula>ISBLANK(AE71)=FALSE</formula>
    </cfRule>
  </conditionalFormatting>
  <conditionalFormatting sqref="AH71:AH72">
    <cfRule type="expression" priority="56" dxfId="2" stopIfTrue="1">
      <formula>ISBLANK(AH71)=TRUE</formula>
    </cfRule>
    <cfRule type="expression" priority="57" dxfId="1" stopIfTrue="1">
      <formula>INDIRECT("第１の３表②!"&amp;CELL("address",DA71))="×××"</formula>
    </cfRule>
    <cfRule type="expression" priority="58" dxfId="0" stopIfTrue="1">
      <formula>INDIRECT("第１の３表②!"&amp;CELL("address",DA71))="××"</formula>
    </cfRule>
    <cfRule type="expression" priority="59" dxfId="1200" stopIfTrue="1">
      <formula>INDIRECT("第１の３表②!"&amp;CELL("address",DA71))="×"</formula>
    </cfRule>
    <cfRule type="expression" priority="60" dxfId="1201" stopIfTrue="1">
      <formula>ISBLANK(AH71)=FALSE</formula>
    </cfRule>
  </conditionalFormatting>
  <conditionalFormatting sqref="AK71:AK72">
    <cfRule type="expression" priority="51" dxfId="2" stopIfTrue="1">
      <formula>ISBLANK(AK71)=TRUE</formula>
    </cfRule>
    <cfRule type="expression" priority="52" dxfId="1" stopIfTrue="1">
      <formula>INDIRECT("第１の３表②!"&amp;CELL("address",DD71))="×××"</formula>
    </cfRule>
    <cfRule type="expression" priority="53" dxfId="0" stopIfTrue="1">
      <formula>INDIRECT("第１の３表②!"&amp;CELL("address",DD71))="××"</formula>
    </cfRule>
    <cfRule type="expression" priority="54" dxfId="1200" stopIfTrue="1">
      <formula>INDIRECT("第１の３表②!"&amp;CELL("address",DD71))="×"</formula>
    </cfRule>
    <cfRule type="expression" priority="55" dxfId="1201" stopIfTrue="1">
      <formula>ISBLANK(AK71)=FALSE</formula>
    </cfRule>
  </conditionalFormatting>
  <conditionalFormatting sqref="AN71:AN72">
    <cfRule type="expression" priority="46" dxfId="2" stopIfTrue="1">
      <formula>ISBLANK(AN71)=TRUE</formula>
    </cfRule>
    <cfRule type="expression" priority="47" dxfId="1" stopIfTrue="1">
      <formula>INDIRECT("第１の３表②!"&amp;CELL("address",DG71))="×××"</formula>
    </cfRule>
    <cfRule type="expression" priority="48" dxfId="0" stopIfTrue="1">
      <formula>INDIRECT("第１の３表②!"&amp;CELL("address",DG71))="××"</formula>
    </cfRule>
    <cfRule type="expression" priority="49" dxfId="1200" stopIfTrue="1">
      <formula>INDIRECT("第１の３表②!"&amp;CELL("address",DG71))="×"</formula>
    </cfRule>
    <cfRule type="expression" priority="50" dxfId="1201" stopIfTrue="1">
      <formula>ISBLANK(AN71)=FALSE</formula>
    </cfRule>
  </conditionalFormatting>
  <conditionalFormatting sqref="AQ71:AQ72">
    <cfRule type="expression" priority="41" dxfId="2" stopIfTrue="1">
      <formula>ISBLANK(AQ71)=TRUE</formula>
    </cfRule>
    <cfRule type="expression" priority="42" dxfId="1" stopIfTrue="1">
      <formula>INDIRECT("第１の３表②!"&amp;CELL("address",DJ71))="×××"</formula>
    </cfRule>
    <cfRule type="expression" priority="43" dxfId="0" stopIfTrue="1">
      <formula>INDIRECT("第１の３表②!"&amp;CELL("address",DJ71))="××"</formula>
    </cfRule>
    <cfRule type="expression" priority="44" dxfId="1200" stopIfTrue="1">
      <formula>INDIRECT("第１の３表②!"&amp;CELL("address",DJ71))="×"</formula>
    </cfRule>
    <cfRule type="expression" priority="45" dxfId="1201" stopIfTrue="1">
      <formula>ISBLANK(AQ71)=FALSE</formula>
    </cfRule>
  </conditionalFormatting>
  <conditionalFormatting sqref="AT71:AT72">
    <cfRule type="expression" priority="36" dxfId="2" stopIfTrue="1">
      <formula>ISBLANK(AT71)=TRUE</formula>
    </cfRule>
    <cfRule type="expression" priority="37" dxfId="1" stopIfTrue="1">
      <formula>INDIRECT("第１の３表②!"&amp;CELL("address",DM71))="×××"</formula>
    </cfRule>
    <cfRule type="expression" priority="38" dxfId="0" stopIfTrue="1">
      <formula>INDIRECT("第１の３表②!"&amp;CELL("address",DM71))="××"</formula>
    </cfRule>
    <cfRule type="expression" priority="39" dxfId="1200" stopIfTrue="1">
      <formula>INDIRECT("第１の３表②!"&amp;CELL("address",DM71))="×"</formula>
    </cfRule>
    <cfRule type="expression" priority="40" dxfId="1201" stopIfTrue="1">
      <formula>ISBLANK(AT71)=FALSE</formula>
    </cfRule>
  </conditionalFormatting>
  <conditionalFormatting sqref="AW71:AW72">
    <cfRule type="expression" priority="31" dxfId="2" stopIfTrue="1">
      <formula>ISBLANK(AW71)=TRUE</formula>
    </cfRule>
    <cfRule type="expression" priority="32" dxfId="1" stopIfTrue="1">
      <formula>INDIRECT("第１の３表②!"&amp;CELL("address",DP71))="×××"</formula>
    </cfRule>
    <cfRule type="expression" priority="33" dxfId="0" stopIfTrue="1">
      <formula>INDIRECT("第１の３表②!"&amp;CELL("address",DP71))="××"</formula>
    </cfRule>
    <cfRule type="expression" priority="34" dxfId="1200" stopIfTrue="1">
      <formula>INDIRECT("第１の３表②!"&amp;CELL("address",DP71))="×"</formula>
    </cfRule>
    <cfRule type="expression" priority="35" dxfId="1201" stopIfTrue="1">
      <formula>ISBLANK(AW71)=FALSE</formula>
    </cfRule>
  </conditionalFormatting>
  <conditionalFormatting sqref="AZ71:AZ72">
    <cfRule type="expression" priority="26" dxfId="2" stopIfTrue="1">
      <formula>ISBLANK(AZ71)=TRUE</formula>
    </cfRule>
    <cfRule type="expression" priority="27" dxfId="1" stopIfTrue="1">
      <formula>INDIRECT("第１の３表②!"&amp;CELL("address",DS71))="×××"</formula>
    </cfRule>
    <cfRule type="expression" priority="28" dxfId="0" stopIfTrue="1">
      <formula>INDIRECT("第１の３表②!"&amp;CELL("address",DS71))="××"</formula>
    </cfRule>
    <cfRule type="expression" priority="29" dxfId="1200" stopIfTrue="1">
      <formula>INDIRECT("第１の３表②!"&amp;CELL("address",DS71))="×"</formula>
    </cfRule>
    <cfRule type="expression" priority="30" dxfId="1201" stopIfTrue="1">
      <formula>ISBLANK(AZ71)=FALSE</formula>
    </cfRule>
  </conditionalFormatting>
  <conditionalFormatting sqref="BC71:BC72">
    <cfRule type="expression" priority="21" dxfId="2" stopIfTrue="1">
      <formula>ISBLANK(BC71)=TRUE</formula>
    </cfRule>
    <cfRule type="expression" priority="22" dxfId="1" stopIfTrue="1">
      <formula>INDIRECT("第１の３表②!"&amp;CELL("address",DV71))="×××"</formula>
    </cfRule>
    <cfRule type="expression" priority="23" dxfId="0" stopIfTrue="1">
      <formula>INDIRECT("第１の３表②!"&amp;CELL("address",DV71))="××"</formula>
    </cfRule>
    <cfRule type="expression" priority="24" dxfId="1200" stopIfTrue="1">
      <formula>INDIRECT("第１の３表②!"&amp;CELL("address",DV71))="×"</formula>
    </cfRule>
    <cfRule type="expression" priority="25" dxfId="1201" stopIfTrue="1">
      <formula>ISBLANK(BC71)=FALSE</formula>
    </cfRule>
  </conditionalFormatting>
  <conditionalFormatting sqref="BF71:BF72">
    <cfRule type="expression" priority="16" dxfId="2" stopIfTrue="1">
      <formula>ISBLANK(BF71)=TRUE</formula>
    </cfRule>
    <cfRule type="expression" priority="17" dxfId="1" stopIfTrue="1">
      <formula>INDIRECT("第１の３表②!"&amp;CELL("address",DY71))="×××"</formula>
    </cfRule>
    <cfRule type="expression" priority="18" dxfId="0" stopIfTrue="1">
      <formula>INDIRECT("第１の３表②!"&amp;CELL("address",DY71))="××"</formula>
    </cfRule>
    <cfRule type="expression" priority="19" dxfId="1200" stopIfTrue="1">
      <formula>INDIRECT("第１の３表②!"&amp;CELL("address",DY71))="×"</formula>
    </cfRule>
    <cfRule type="expression" priority="20" dxfId="1201" stopIfTrue="1">
      <formula>ISBLANK(BF71)=FALSE</formula>
    </cfRule>
  </conditionalFormatting>
  <conditionalFormatting sqref="BI71:BI72">
    <cfRule type="expression" priority="11" dxfId="2" stopIfTrue="1">
      <formula>ISBLANK(BI71)=TRUE</formula>
    </cfRule>
    <cfRule type="expression" priority="12" dxfId="1" stopIfTrue="1">
      <formula>INDIRECT("第１の３表②!"&amp;CELL("address",EB71))="×××"</formula>
    </cfRule>
    <cfRule type="expression" priority="13" dxfId="0" stopIfTrue="1">
      <formula>INDIRECT("第１の３表②!"&amp;CELL("address",EB71))="××"</formula>
    </cfRule>
    <cfRule type="expression" priority="14" dxfId="1200" stopIfTrue="1">
      <formula>INDIRECT("第１の３表②!"&amp;CELL("address",EB71))="×"</formula>
    </cfRule>
    <cfRule type="expression" priority="15" dxfId="1201" stopIfTrue="1">
      <formula>ISBLANK(BI71)=FALSE</formula>
    </cfRule>
  </conditionalFormatting>
  <conditionalFormatting sqref="BL71:BL72">
    <cfRule type="expression" priority="6" dxfId="2" stopIfTrue="1">
      <formula>ISBLANK(BL71)=TRUE</formula>
    </cfRule>
    <cfRule type="expression" priority="7" dxfId="1" stopIfTrue="1">
      <formula>INDIRECT("第１の３表②!"&amp;CELL("address",EE71))="×××"</formula>
    </cfRule>
    <cfRule type="expression" priority="8" dxfId="0" stopIfTrue="1">
      <formula>INDIRECT("第１の３表②!"&amp;CELL("address",EE71))="××"</formula>
    </cfRule>
    <cfRule type="expression" priority="9" dxfId="1200" stopIfTrue="1">
      <formula>INDIRECT("第１の３表②!"&amp;CELL("address",EE71))="×"</formula>
    </cfRule>
    <cfRule type="expression" priority="10" dxfId="1201" stopIfTrue="1">
      <formula>ISBLANK(BL71)=FALSE</formula>
    </cfRule>
  </conditionalFormatting>
  <conditionalFormatting sqref="BO71:BO72">
    <cfRule type="expression" priority="1" dxfId="2" stopIfTrue="1">
      <formula>ISBLANK(BO71)=TRUE</formula>
    </cfRule>
    <cfRule type="expression" priority="2" dxfId="1" stopIfTrue="1">
      <formula>INDIRECT("第１の３表②!"&amp;CELL("address",EH71))="×××"</formula>
    </cfRule>
    <cfRule type="expression" priority="3" dxfId="0" stopIfTrue="1">
      <formula>INDIRECT("第１の３表②!"&amp;CELL("address",EH71))="××"</formula>
    </cfRule>
    <cfRule type="expression" priority="4" dxfId="1200" stopIfTrue="1">
      <formula>INDIRECT("第１の３表②!"&amp;CELL("address",EH71))="×"</formula>
    </cfRule>
    <cfRule type="expression" priority="5" dxfId="1201" stopIfTrue="1">
      <formula>ISBLANK(BO71)=FALSE</formula>
    </cfRule>
  </conditionalFormatting>
  <printOptions horizontalCentered="1"/>
  <pageMargins left="0.3937007874015748" right="0.1968503937007874" top="0.4330708661417323" bottom="0.31496062992125984" header="0.35433070866141736" footer="0.15748031496062992"/>
  <pageSetup fitToHeight="0" fitToWidth="0" horizontalDpi="600" verticalDpi="600" orientation="landscape" pageOrder="overThenDown" paperSize="8" scale="35" r:id="rId1"/>
  <rowBreaks count="1" manualBreakCount="1">
    <brk id="73" max="255" man="1"/>
  </rowBreaks>
  <ignoredErrors>
    <ignoredError sqref="D19:E1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dc:creator>
  <cp:keywords/>
  <dc:description/>
  <cp:lastModifiedBy>w</cp:lastModifiedBy>
  <cp:lastPrinted>2022-12-12T01:26:11Z</cp:lastPrinted>
  <dcterms:created xsi:type="dcterms:W3CDTF">2010-08-09T00:06:04Z</dcterms:created>
  <dcterms:modified xsi:type="dcterms:W3CDTF">2023-07-25T23:09:05Z</dcterms:modified>
  <cp:category/>
  <cp:version/>
  <cp:contentType/>
  <cp:contentStatus/>
</cp:coreProperties>
</file>