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w304510$\調査統計\R4統計調査\15滋賀の教育統計\第2章_資料\R5掲載用_2章\R5(ファイルを更新)\"/>
    </mc:Choice>
  </mc:AlternateContent>
  <xr:revisionPtr revIDLastSave="0" documentId="13_ncr:1_{81C0BFF7-00FC-496E-8D69-CCBE24B8EE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Sheet1!$A$1:$U$81</definedName>
    <definedName name="_xlnm.Print_Area">Sheet1!$A$1:$R$56</definedName>
    <definedName name="_xlnm.Print_Titles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7" i="1" l="1"/>
  <c r="S78" i="1"/>
  <c r="P77" i="1" l="1"/>
  <c r="S76" i="1"/>
  <c r="P76" i="1"/>
  <c r="P78" i="1" l="1"/>
  <c r="S75" i="1" l="1"/>
  <c r="P75" i="1" l="1"/>
  <c r="P74" i="1" l="1"/>
  <c r="P73" i="1" l="1"/>
  <c r="P72" i="1" l="1"/>
  <c r="P70" i="1"/>
  <c r="P69" i="1"/>
  <c r="P68" i="1"/>
  <c r="P67" i="1"/>
  <c r="P71" i="1"/>
  <c r="P65" i="1"/>
  <c r="P64" i="1"/>
  <c r="P63" i="1"/>
  <c r="P62" i="1"/>
  <c r="P61" i="1"/>
  <c r="P66" i="1"/>
  <c r="P58" i="1"/>
  <c r="P57" i="1"/>
  <c r="P59" i="1"/>
</calcChain>
</file>

<file path=xl/sharedStrings.xml><?xml version="1.0" encoding="utf-8"?>
<sst xmlns="http://schemas.openxmlformats.org/spreadsheetml/2006/main" count="49" uniqueCount="48">
  <si>
    <t>９  年度別募集定員（全日制高等学校）の推移</t>
  </si>
  <si>
    <t>（単位：人）</t>
  </si>
  <si>
    <t>学科名</t>
  </si>
  <si>
    <t>県立</t>
  </si>
  <si>
    <t>進　学</t>
  </si>
  <si>
    <t>県立全日</t>
  </si>
  <si>
    <t>普通</t>
  </si>
  <si>
    <t>農業</t>
  </si>
  <si>
    <t>工業</t>
  </si>
  <si>
    <t>商業</t>
  </si>
  <si>
    <t>家庭</t>
  </si>
  <si>
    <t>音楽</t>
  </si>
  <si>
    <t>体育</t>
  </si>
  <si>
    <t>美術</t>
  </si>
  <si>
    <t>厚生</t>
  </si>
  <si>
    <t>福祉</t>
  </si>
  <si>
    <t>理数</t>
  </si>
  <si>
    <t>国際</t>
  </si>
  <si>
    <t>総合</t>
  </si>
  <si>
    <t>市立</t>
  </si>
  <si>
    <t>私立</t>
  </si>
  <si>
    <t>志望者</t>
  </si>
  <si>
    <t>制志望者</t>
  </si>
  <si>
    <t>募集年度</t>
  </si>
  <si>
    <t>合計</t>
  </si>
  <si>
    <t>（前年5/1調査）</t>
  </si>
  <si>
    <t xml:space="preserve"> （1次志望調査）</t>
  </si>
  <si>
    <t>昭和26</t>
  </si>
  <si>
    <t>平成元</t>
  </si>
  <si>
    <t>昭和27</t>
    <phoneticPr fontId="8"/>
  </si>
  <si>
    <t>昭和29</t>
    <rPh sb="0" eb="2">
      <t>ショウワ</t>
    </rPh>
    <phoneticPr fontId="8"/>
  </si>
  <si>
    <t>昭和30</t>
    <rPh sb="0" eb="2">
      <t>ショウワ</t>
    </rPh>
    <phoneticPr fontId="8"/>
  </si>
  <si>
    <t>（注）</t>
    <rPh sb="1" eb="2">
      <t>チュウ</t>
    </rPh>
    <phoneticPr fontId="8"/>
  </si>
  <si>
    <t>募集定員は、中高一貫教育校の併設中学校からの入学者の定員も含む。</t>
    <rPh sb="0" eb="2">
      <t>ボシュウ</t>
    </rPh>
    <rPh sb="2" eb="4">
      <t>テイイン</t>
    </rPh>
    <rPh sb="6" eb="8">
      <t>チュウコウ</t>
    </rPh>
    <rPh sb="8" eb="10">
      <t>イッカン</t>
    </rPh>
    <rPh sb="10" eb="12">
      <t>キョウイク</t>
    </rPh>
    <rPh sb="12" eb="13">
      <t>コウ</t>
    </rPh>
    <rPh sb="14" eb="16">
      <t>ヘイセツ</t>
    </rPh>
    <rPh sb="16" eb="19">
      <t>チュウガッコウ</t>
    </rPh>
    <rPh sb="22" eb="24">
      <t>ニュウガク</t>
    </rPh>
    <rPh sb="24" eb="25">
      <t>シャ</t>
    </rPh>
    <rPh sb="26" eb="28">
      <t>テイイン</t>
    </rPh>
    <rPh sb="29" eb="30">
      <t>フク</t>
    </rPh>
    <phoneticPr fontId="8"/>
  </si>
  <si>
    <t>昭和31</t>
    <rPh sb="0" eb="2">
      <t>ショウワ</t>
    </rPh>
    <phoneticPr fontId="8"/>
  </si>
  <si>
    <t>昭和32</t>
    <rPh sb="0" eb="2">
      <t>ショウワ</t>
    </rPh>
    <phoneticPr fontId="8"/>
  </si>
  <si>
    <t>進学志望者（１次調査）は、高等学校等への進学志望者であり、昭和60年度から通信制高校への進学志望者を含む。</t>
    <phoneticPr fontId="8"/>
  </si>
  <si>
    <t>昭和28</t>
    <rPh sb="0" eb="2">
      <t>ショウワ</t>
    </rPh>
    <phoneticPr fontId="8"/>
  </si>
  <si>
    <t>昭和33</t>
    <rPh sb="0" eb="2">
      <t>ショウワ</t>
    </rPh>
    <phoneticPr fontId="8"/>
  </si>
  <si>
    <t>卒業予定者</t>
    <rPh sb="0" eb="2">
      <t>ソツギョウ</t>
    </rPh>
    <rPh sb="1" eb="2">
      <t>ギョウ</t>
    </rPh>
    <rPh sb="2" eb="5">
      <t>ヨテイシャ</t>
    </rPh>
    <phoneticPr fontId="8"/>
  </si>
  <si>
    <t>中学校等</t>
    <rPh sb="0" eb="3">
      <t>チュウガッコウ</t>
    </rPh>
    <rPh sb="3" eb="4">
      <t>ナド</t>
    </rPh>
    <phoneticPr fontId="8"/>
  </si>
  <si>
    <t>中学校等卒業予定者の人数は、中学校と義務教育学校の卒業予定者を合計したものである。</t>
    <rPh sb="0" eb="3">
      <t>チュウガッコウ</t>
    </rPh>
    <rPh sb="3" eb="4">
      <t>トウ</t>
    </rPh>
    <rPh sb="4" eb="6">
      <t>ソツギョウ</t>
    </rPh>
    <rPh sb="6" eb="9">
      <t>ヨテイシャ</t>
    </rPh>
    <rPh sb="10" eb="12">
      <t>ニンズウ</t>
    </rPh>
    <rPh sb="14" eb="17">
      <t>チュウガッコウ</t>
    </rPh>
    <rPh sb="18" eb="20">
      <t>ギム</t>
    </rPh>
    <rPh sb="20" eb="22">
      <t>キョウイク</t>
    </rPh>
    <rPh sb="22" eb="24">
      <t>ガッコウ</t>
    </rPh>
    <rPh sb="25" eb="27">
      <t>ソツギョウ</t>
    </rPh>
    <rPh sb="27" eb="30">
      <t>ヨテイシャ</t>
    </rPh>
    <rPh sb="31" eb="33">
      <t>ゴウケイ</t>
    </rPh>
    <phoneticPr fontId="8"/>
  </si>
  <si>
    <t>昭和34</t>
    <rPh sb="0" eb="2">
      <t>ショウワ</t>
    </rPh>
    <phoneticPr fontId="8"/>
  </si>
  <si>
    <t>令和 2</t>
    <rPh sb="0" eb="2">
      <t>レイワ</t>
    </rPh>
    <phoneticPr fontId="8"/>
  </si>
  <si>
    <t>昭和35</t>
    <rPh sb="0" eb="2">
      <t>ショウワ</t>
    </rPh>
    <phoneticPr fontId="8"/>
  </si>
  <si>
    <t>文理</t>
    <rPh sb="0" eb="2">
      <t>ブンリ</t>
    </rPh>
    <phoneticPr fontId="8"/>
  </si>
  <si>
    <t>探究</t>
    <rPh sb="0" eb="2">
      <t>タンキュウ</t>
    </rPh>
    <phoneticPr fontId="8"/>
  </si>
  <si>
    <t>昭和36</t>
    <rPh sb="0" eb="2">
      <t>ショウワ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</si>
</sst>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0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/>
    <xf numFmtId="0" fontId="5" fillId="0" borderId="3" xfId="0" applyFont="1" applyBorder="1" applyAlignment="1">
      <alignment horizontal="center"/>
    </xf>
    <xf numFmtId="176" fontId="3" fillId="0" borderId="0" xfId="0" applyNumberFormat="1" applyFont="1" applyBorder="1" applyProtection="1">
      <protection locked="0"/>
    </xf>
    <xf numFmtId="176" fontId="3" fillId="0" borderId="4" xfId="0" applyNumberFormat="1" applyFont="1" applyBorder="1" applyProtection="1">
      <protection locked="0"/>
    </xf>
    <xf numFmtId="176" fontId="3" fillId="0" borderId="5" xfId="0" applyNumberFormat="1" applyFont="1" applyBorder="1" applyProtection="1">
      <protection locked="0"/>
    </xf>
    <xf numFmtId="0" fontId="5" fillId="0" borderId="6" xfId="0" applyNumberFormat="1" applyFont="1" applyFill="1" applyBorder="1" applyAlignment="1" applyProtection="1">
      <alignment horizontal="right"/>
    </xf>
    <xf numFmtId="0" fontId="2" fillId="0" borderId="0" xfId="0" applyFont="1" applyFill="1"/>
    <xf numFmtId="0" fontId="3" fillId="0" borderId="9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right"/>
    </xf>
    <xf numFmtId="0" fontId="3" fillId="0" borderId="0" xfId="0" applyFont="1" applyFill="1"/>
    <xf numFmtId="49" fontId="4" fillId="0" borderId="2" xfId="0" applyNumberFormat="1" applyFont="1" applyBorder="1" applyAlignment="1">
      <alignment horizontal="center" wrapText="1"/>
    </xf>
    <xf numFmtId="49" fontId="4" fillId="0" borderId="8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0" xfId="0" applyFont="1"/>
    <xf numFmtId="176" fontId="3" fillId="0" borderId="5" xfId="0" applyNumberFormat="1" applyFont="1" applyBorder="1" applyAlignment="1" applyProtection="1">
      <protection locked="0"/>
    </xf>
    <xf numFmtId="176" fontId="3" fillId="0" borderId="0" xfId="0" applyNumberFormat="1" applyFont="1" applyBorder="1" applyAlignment="1" applyProtection="1">
      <protection locked="0"/>
    </xf>
    <xf numFmtId="176" fontId="3" fillId="0" borderId="4" xfId="0" applyNumberFormat="1" applyFont="1" applyBorder="1" applyAlignment="1" applyProtection="1">
      <protection locked="0"/>
    </xf>
    <xf numFmtId="0" fontId="1" fillId="0" borderId="0" xfId="0" applyFont="1" applyBorder="1"/>
    <xf numFmtId="0" fontId="6" fillId="0" borderId="0" xfId="0" applyFont="1" applyFill="1"/>
    <xf numFmtId="0" fontId="1" fillId="0" borderId="0" xfId="0" applyFont="1" applyFill="1"/>
    <xf numFmtId="0" fontId="1" fillId="2" borderId="0" xfId="0" applyFont="1" applyFill="1"/>
    <xf numFmtId="176" fontId="3" fillId="0" borderId="5" xfId="0" applyNumberFormat="1" applyFont="1" applyFill="1" applyBorder="1" applyAlignment="1" applyProtection="1">
      <protection locked="0"/>
    </xf>
    <xf numFmtId="176" fontId="3" fillId="0" borderId="0" xfId="0" applyNumberFormat="1" applyFont="1" applyFill="1" applyBorder="1" applyAlignment="1" applyProtection="1">
      <protection locked="0"/>
    </xf>
    <xf numFmtId="176" fontId="3" fillId="0" borderId="4" xfId="0" applyNumberFormat="1" applyFont="1" applyFill="1" applyBorder="1" applyAlignment="1" applyProtection="1">
      <protection locked="0"/>
    </xf>
    <xf numFmtId="0" fontId="3" fillId="2" borderId="0" xfId="0" applyFont="1" applyFill="1"/>
    <xf numFmtId="176" fontId="3" fillId="0" borderId="3" xfId="0" applyNumberFormat="1" applyFont="1" applyFill="1" applyBorder="1" applyAlignment="1" applyProtection="1">
      <protection locked="0"/>
    </xf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5" fillId="0" borderId="15" xfId="0" applyNumberFormat="1" applyFont="1" applyFill="1" applyBorder="1" applyAlignment="1" applyProtection="1">
      <alignment horizontal="right"/>
    </xf>
    <xf numFmtId="0" fontId="7" fillId="0" borderId="1" xfId="0" applyFont="1" applyBorder="1" applyAlignment="1">
      <alignment horizontal="center" wrapText="1"/>
    </xf>
    <xf numFmtId="176" fontId="3" fillId="0" borderId="17" xfId="0" applyNumberFormat="1" applyFont="1" applyFill="1" applyBorder="1" applyAlignment="1" applyProtection="1">
      <protection locked="0"/>
    </xf>
    <xf numFmtId="0" fontId="5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center"/>
    </xf>
    <xf numFmtId="176" fontId="3" fillId="0" borderId="3" xfId="0" applyNumberFormat="1" applyFont="1" applyBorder="1" applyProtection="1">
      <protection locked="0"/>
    </xf>
    <xf numFmtId="176" fontId="3" fillId="0" borderId="3" xfId="0" applyNumberFormat="1" applyFont="1" applyBorder="1" applyAlignment="1" applyProtection="1">
      <protection locked="0"/>
    </xf>
    <xf numFmtId="176" fontId="3" fillId="0" borderId="16" xfId="0" applyNumberFormat="1" applyFont="1" applyFill="1" applyBorder="1" applyAlignment="1" applyProtection="1">
      <protection locked="0"/>
    </xf>
    <xf numFmtId="0" fontId="0" fillId="0" borderId="14" xfId="0" applyNumberFormat="1" applyFont="1" applyFill="1" applyBorder="1" applyAlignment="1" applyProtection="1">
      <alignment horizontal="right"/>
    </xf>
    <xf numFmtId="176" fontId="1" fillId="0" borderId="13" xfId="0" applyNumberFormat="1" applyFont="1" applyFill="1" applyBorder="1" applyAlignment="1" applyProtection="1">
      <protection locked="0"/>
    </xf>
    <xf numFmtId="176" fontId="1" fillId="0" borderId="11" xfId="0" applyNumberFormat="1" applyFont="1" applyFill="1" applyBorder="1" applyAlignment="1" applyProtection="1">
      <protection locked="0"/>
    </xf>
    <xf numFmtId="176" fontId="1" fillId="0" borderId="2" xfId="0" applyNumberFormat="1" applyFont="1" applyFill="1" applyBorder="1" applyAlignment="1" applyProtection="1">
      <protection locked="0"/>
    </xf>
    <xf numFmtId="176" fontId="1" fillId="0" borderId="12" xfId="0" applyNumberFormat="1" applyFont="1" applyFill="1" applyBorder="1" applyAlignment="1" applyProtection="1">
      <protection locked="0"/>
    </xf>
    <xf numFmtId="176" fontId="1" fillId="0" borderId="8" xfId="0" applyNumberFormat="1" applyFont="1" applyFill="1" applyBorder="1" applyAlignment="1" applyProtection="1">
      <protection locked="0"/>
    </xf>
    <xf numFmtId="176" fontId="3" fillId="0" borderId="15" xfId="0" applyNumberFormat="1" applyFont="1" applyFill="1" applyBorder="1" applyAlignment="1" applyProtection="1"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5"/>
  <sheetViews>
    <sheetView showGridLines="0" tabSelected="1" view="pageBreakPreview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RowHeight="11.25" x14ac:dyDescent="0.15"/>
  <cols>
    <col min="1" max="1" width="6.5" style="10" customWidth="1"/>
    <col min="2" max="2" width="5.625" style="1" customWidth="1"/>
    <col min="3" max="6" width="4.75" style="1" customWidth="1"/>
    <col min="7" max="14" width="4.625" style="1" customWidth="1"/>
    <col min="15" max="15" width="4.75" style="1" customWidth="1"/>
    <col min="16" max="16" width="5.75" style="1" customWidth="1"/>
    <col min="17" max="18" width="4.75" style="1" customWidth="1"/>
    <col min="19" max="19" width="10.5" style="1" customWidth="1"/>
    <col min="20" max="20" width="6.875" style="1" customWidth="1"/>
    <col min="21" max="21" width="7.875" style="1" customWidth="1"/>
    <col min="22" max="16384" width="9" style="1"/>
  </cols>
  <sheetData>
    <row r="1" spans="1:21" s="28" customFormat="1" ht="19.5" customHeight="1" x14ac:dyDescent="0.2">
      <c r="A1" s="27" t="s">
        <v>0</v>
      </c>
      <c r="T1" s="22" t="s">
        <v>1</v>
      </c>
    </row>
    <row r="2" spans="1:21" ht="4.5" customHeight="1" x14ac:dyDescent="0.15">
      <c r="T2" s="22"/>
    </row>
    <row r="3" spans="1:21" s="4" customFormat="1" ht="13.5" customHeight="1" x14ac:dyDescent="0.15">
      <c r="A3" s="1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43" t="s">
        <v>3</v>
      </c>
      <c r="Q3" s="2"/>
      <c r="R3" s="44"/>
      <c r="S3" s="40" t="s">
        <v>40</v>
      </c>
      <c r="T3" s="18" t="s">
        <v>4</v>
      </c>
      <c r="U3" s="19" t="s">
        <v>5</v>
      </c>
    </row>
    <row r="4" spans="1:21" s="4" customFormat="1" ht="13.5" customHeight="1" x14ac:dyDescent="0.15">
      <c r="A4" s="12"/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5" t="s">
        <v>45</v>
      </c>
      <c r="O4" s="5" t="s">
        <v>18</v>
      </c>
      <c r="P4" s="5"/>
      <c r="Q4" s="5" t="s">
        <v>19</v>
      </c>
      <c r="R4" s="45" t="s">
        <v>20</v>
      </c>
      <c r="S4" s="20" t="s">
        <v>39</v>
      </c>
      <c r="T4" s="20" t="s">
        <v>21</v>
      </c>
      <c r="U4" s="21" t="s">
        <v>22</v>
      </c>
    </row>
    <row r="5" spans="1:21" s="4" customFormat="1" ht="21" customHeight="1" x14ac:dyDescent="0.15">
      <c r="A5" s="13" t="s">
        <v>23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2" t="s">
        <v>46</v>
      </c>
      <c r="O5" s="3"/>
      <c r="P5" s="46" t="s">
        <v>24</v>
      </c>
      <c r="Q5" s="3"/>
      <c r="R5" s="47"/>
      <c r="S5" s="16" t="s">
        <v>25</v>
      </c>
      <c r="T5" s="16" t="s">
        <v>26</v>
      </c>
      <c r="U5" s="17" t="s">
        <v>26</v>
      </c>
    </row>
    <row r="6" spans="1:21" s="4" customFormat="1" ht="16.5" hidden="1" customHeight="1" x14ac:dyDescent="0.15">
      <c r="A6" s="14" t="s">
        <v>27</v>
      </c>
      <c r="B6" s="8">
        <v>3100</v>
      </c>
      <c r="C6" s="6">
        <v>460</v>
      </c>
      <c r="D6" s="6">
        <v>400</v>
      </c>
      <c r="E6" s="6">
        <v>620</v>
      </c>
      <c r="F6" s="6"/>
      <c r="G6" s="6"/>
      <c r="H6" s="6"/>
      <c r="I6" s="6"/>
      <c r="J6" s="6"/>
      <c r="K6" s="6"/>
      <c r="L6" s="6"/>
      <c r="M6" s="6"/>
      <c r="N6" s="6"/>
      <c r="O6" s="6"/>
      <c r="P6" s="48">
        <v>4580</v>
      </c>
      <c r="Q6" s="48"/>
      <c r="R6" s="7"/>
      <c r="S6" s="6"/>
      <c r="T6" s="6"/>
      <c r="U6" s="7"/>
    </row>
    <row r="7" spans="1:21" s="4" customFormat="1" ht="16.5" hidden="1" customHeight="1" x14ac:dyDescent="0.15">
      <c r="A7" s="14" t="s">
        <v>29</v>
      </c>
      <c r="B7" s="8">
        <v>2770</v>
      </c>
      <c r="C7" s="6">
        <v>470</v>
      </c>
      <c r="D7" s="6">
        <v>400</v>
      </c>
      <c r="E7" s="6">
        <v>800</v>
      </c>
      <c r="F7" s="6">
        <v>250</v>
      </c>
      <c r="G7" s="6"/>
      <c r="H7" s="6"/>
      <c r="I7" s="6"/>
      <c r="J7" s="6"/>
      <c r="K7" s="6"/>
      <c r="L7" s="6"/>
      <c r="M7" s="6"/>
      <c r="N7" s="6"/>
      <c r="O7" s="6"/>
      <c r="P7" s="48">
        <v>4690</v>
      </c>
      <c r="Q7" s="48"/>
      <c r="R7" s="7"/>
      <c r="S7" s="6"/>
      <c r="T7" s="6"/>
      <c r="U7" s="7"/>
    </row>
    <row r="8" spans="1:21" s="4" customFormat="1" ht="16.5" hidden="1" customHeight="1" x14ac:dyDescent="0.15">
      <c r="A8" s="14" t="s">
        <v>37</v>
      </c>
      <c r="B8" s="8">
        <v>2820</v>
      </c>
      <c r="C8" s="6">
        <v>470</v>
      </c>
      <c r="D8" s="6">
        <v>440</v>
      </c>
      <c r="E8" s="6">
        <v>800</v>
      </c>
      <c r="F8" s="6">
        <v>250</v>
      </c>
      <c r="G8" s="6"/>
      <c r="H8" s="6"/>
      <c r="I8" s="6"/>
      <c r="J8" s="6"/>
      <c r="K8" s="6"/>
      <c r="L8" s="6"/>
      <c r="M8" s="6"/>
      <c r="N8" s="6"/>
      <c r="O8" s="6"/>
      <c r="P8" s="48">
        <v>4780</v>
      </c>
      <c r="Q8" s="48"/>
      <c r="R8" s="7">
        <v>380</v>
      </c>
      <c r="S8" s="6"/>
      <c r="T8" s="6"/>
      <c r="U8" s="7"/>
    </row>
    <row r="9" spans="1:21" s="4" customFormat="1" ht="16.5" hidden="1" customHeight="1" x14ac:dyDescent="0.15">
      <c r="A9" s="14" t="s">
        <v>30</v>
      </c>
      <c r="B9" s="8">
        <v>2820</v>
      </c>
      <c r="C9" s="6">
        <v>470</v>
      </c>
      <c r="D9" s="6">
        <v>440</v>
      </c>
      <c r="E9" s="6">
        <v>800</v>
      </c>
      <c r="F9" s="6">
        <v>250</v>
      </c>
      <c r="G9" s="6"/>
      <c r="H9" s="6"/>
      <c r="I9" s="6"/>
      <c r="J9" s="6"/>
      <c r="K9" s="6"/>
      <c r="L9" s="6"/>
      <c r="M9" s="6"/>
      <c r="N9" s="6"/>
      <c r="O9" s="6"/>
      <c r="P9" s="48">
        <v>4780</v>
      </c>
      <c r="Q9" s="48"/>
      <c r="R9" s="7">
        <v>425</v>
      </c>
      <c r="S9" s="6">
        <v>15676</v>
      </c>
      <c r="T9" s="6"/>
      <c r="U9" s="7"/>
    </row>
    <row r="10" spans="1:21" s="4" customFormat="1" ht="16.5" hidden="1" customHeight="1" x14ac:dyDescent="0.15">
      <c r="A10" s="14" t="s">
        <v>31</v>
      </c>
      <c r="B10" s="8">
        <v>2900</v>
      </c>
      <c r="C10" s="6">
        <v>590</v>
      </c>
      <c r="D10" s="6">
        <v>480</v>
      </c>
      <c r="E10" s="6">
        <v>840</v>
      </c>
      <c r="F10" s="6">
        <v>380</v>
      </c>
      <c r="G10" s="6"/>
      <c r="H10" s="6"/>
      <c r="I10" s="6"/>
      <c r="J10" s="6"/>
      <c r="K10" s="6"/>
      <c r="L10" s="6"/>
      <c r="M10" s="6"/>
      <c r="N10" s="6"/>
      <c r="O10" s="6"/>
      <c r="P10" s="48">
        <v>5190</v>
      </c>
      <c r="Q10" s="48"/>
      <c r="R10" s="7">
        <v>380</v>
      </c>
      <c r="S10" s="6"/>
      <c r="T10" s="6"/>
      <c r="U10" s="7"/>
    </row>
    <row r="11" spans="1:21" s="4" customFormat="1" ht="16.5" hidden="1" customHeight="1" x14ac:dyDescent="0.15">
      <c r="A11" s="14" t="s">
        <v>34</v>
      </c>
      <c r="B11" s="8">
        <v>3150</v>
      </c>
      <c r="C11" s="6">
        <v>750</v>
      </c>
      <c r="D11" s="6">
        <v>480</v>
      </c>
      <c r="E11" s="6">
        <v>950</v>
      </c>
      <c r="F11" s="6">
        <v>450</v>
      </c>
      <c r="G11" s="6"/>
      <c r="H11" s="6"/>
      <c r="I11" s="6"/>
      <c r="J11" s="6"/>
      <c r="K11" s="6"/>
      <c r="L11" s="6"/>
      <c r="M11" s="6"/>
      <c r="N11" s="6"/>
      <c r="O11" s="6"/>
      <c r="P11" s="48">
        <v>5780</v>
      </c>
      <c r="Q11" s="48"/>
      <c r="R11" s="7">
        <v>430</v>
      </c>
      <c r="S11" s="6">
        <v>18927</v>
      </c>
      <c r="T11" s="6"/>
      <c r="U11" s="7"/>
    </row>
    <row r="12" spans="1:21" s="4" customFormat="1" ht="16.5" hidden="1" customHeight="1" x14ac:dyDescent="0.15">
      <c r="A12" s="14" t="s">
        <v>35</v>
      </c>
      <c r="B12" s="8">
        <v>3150</v>
      </c>
      <c r="C12" s="6">
        <v>750</v>
      </c>
      <c r="D12" s="6">
        <v>480</v>
      </c>
      <c r="E12" s="6">
        <v>950</v>
      </c>
      <c r="F12" s="6">
        <v>450</v>
      </c>
      <c r="G12" s="6"/>
      <c r="H12" s="6"/>
      <c r="I12" s="6"/>
      <c r="J12" s="6"/>
      <c r="K12" s="6"/>
      <c r="L12" s="6"/>
      <c r="M12" s="6"/>
      <c r="N12" s="6"/>
      <c r="O12" s="6"/>
      <c r="P12" s="48">
        <v>5780</v>
      </c>
      <c r="Q12" s="48"/>
      <c r="R12" s="7">
        <v>780</v>
      </c>
      <c r="S12" s="6"/>
      <c r="T12" s="6"/>
      <c r="U12" s="7"/>
    </row>
    <row r="13" spans="1:21" s="4" customFormat="1" ht="16.5" hidden="1" customHeight="1" x14ac:dyDescent="0.15">
      <c r="A13" s="14" t="s">
        <v>38</v>
      </c>
      <c r="B13" s="8">
        <v>3250</v>
      </c>
      <c r="C13" s="6">
        <v>750</v>
      </c>
      <c r="D13" s="6">
        <v>610</v>
      </c>
      <c r="E13" s="6">
        <v>1000</v>
      </c>
      <c r="F13" s="6">
        <v>450</v>
      </c>
      <c r="G13" s="6"/>
      <c r="H13" s="6"/>
      <c r="I13" s="6"/>
      <c r="J13" s="6"/>
      <c r="K13" s="6"/>
      <c r="L13" s="6"/>
      <c r="M13" s="6"/>
      <c r="N13" s="6"/>
      <c r="O13" s="6"/>
      <c r="P13" s="48">
        <v>6060</v>
      </c>
      <c r="Q13" s="48"/>
      <c r="R13" s="7">
        <v>780</v>
      </c>
      <c r="S13" s="6">
        <v>18568</v>
      </c>
      <c r="T13" s="6"/>
      <c r="U13" s="7"/>
    </row>
    <row r="14" spans="1:21" s="4" customFormat="1" ht="16.5" hidden="1" customHeight="1" x14ac:dyDescent="0.15">
      <c r="A14" s="14" t="s">
        <v>42</v>
      </c>
      <c r="B14" s="8">
        <v>3300</v>
      </c>
      <c r="C14" s="6">
        <v>790</v>
      </c>
      <c r="D14" s="6">
        <v>610</v>
      </c>
      <c r="E14" s="6">
        <v>1000</v>
      </c>
      <c r="F14" s="6">
        <v>450</v>
      </c>
      <c r="G14" s="6"/>
      <c r="H14" s="6"/>
      <c r="I14" s="6"/>
      <c r="J14" s="6"/>
      <c r="K14" s="6"/>
      <c r="L14" s="6"/>
      <c r="M14" s="6"/>
      <c r="N14" s="6"/>
      <c r="O14" s="6"/>
      <c r="P14" s="48">
        <v>6150</v>
      </c>
      <c r="Q14" s="48">
        <v>150</v>
      </c>
      <c r="R14" s="7">
        <v>930</v>
      </c>
      <c r="S14" s="6">
        <v>18320</v>
      </c>
      <c r="T14" s="6"/>
      <c r="U14" s="7"/>
    </row>
    <row r="15" spans="1:21" s="4" customFormat="1" ht="16.5" hidden="1" customHeight="1" x14ac:dyDescent="0.15">
      <c r="A15" s="14" t="s">
        <v>44</v>
      </c>
      <c r="B15" s="8">
        <v>3400</v>
      </c>
      <c r="C15" s="6">
        <v>790</v>
      </c>
      <c r="D15" s="6">
        <v>610</v>
      </c>
      <c r="E15" s="6">
        <v>1000</v>
      </c>
      <c r="F15" s="6">
        <v>400</v>
      </c>
      <c r="G15" s="6"/>
      <c r="H15" s="6"/>
      <c r="I15" s="6"/>
      <c r="J15" s="6"/>
      <c r="K15" s="6"/>
      <c r="L15" s="6"/>
      <c r="M15" s="6"/>
      <c r="N15" s="6"/>
      <c r="O15" s="6"/>
      <c r="P15" s="48">
        <v>6200</v>
      </c>
      <c r="Q15" s="48">
        <v>150</v>
      </c>
      <c r="R15" s="7">
        <v>880</v>
      </c>
      <c r="S15" s="6">
        <v>15796</v>
      </c>
      <c r="T15" s="6">
        <v>8916</v>
      </c>
      <c r="U15" s="7"/>
    </row>
    <row r="16" spans="1:21" s="4" customFormat="1" ht="16.5" customHeight="1" x14ac:dyDescent="0.15">
      <c r="A16" s="14" t="s">
        <v>47</v>
      </c>
      <c r="B16" s="8">
        <v>3030</v>
      </c>
      <c r="C16" s="6">
        <v>710</v>
      </c>
      <c r="D16" s="6">
        <v>790</v>
      </c>
      <c r="E16" s="6">
        <v>1250</v>
      </c>
      <c r="F16" s="6">
        <v>420</v>
      </c>
      <c r="G16" s="6"/>
      <c r="H16" s="6"/>
      <c r="I16" s="6"/>
      <c r="J16" s="6"/>
      <c r="K16" s="6"/>
      <c r="L16" s="6"/>
      <c r="M16" s="6"/>
      <c r="N16" s="6"/>
      <c r="O16" s="6"/>
      <c r="P16" s="48">
        <v>6200</v>
      </c>
      <c r="Q16" s="48">
        <v>150</v>
      </c>
      <c r="R16" s="7">
        <v>830</v>
      </c>
      <c r="S16" s="6">
        <v>11703</v>
      </c>
      <c r="T16" s="6">
        <v>7115</v>
      </c>
      <c r="U16" s="7"/>
    </row>
    <row r="17" spans="1:21" s="4" customFormat="1" ht="16.5" customHeight="1" x14ac:dyDescent="0.15">
      <c r="A17" s="14">
        <v>37</v>
      </c>
      <c r="B17" s="8">
        <v>3500</v>
      </c>
      <c r="C17" s="6">
        <v>800</v>
      </c>
      <c r="D17" s="6">
        <v>1000</v>
      </c>
      <c r="E17" s="6">
        <v>1400</v>
      </c>
      <c r="F17" s="6">
        <v>400</v>
      </c>
      <c r="G17" s="6"/>
      <c r="H17" s="6"/>
      <c r="I17" s="6"/>
      <c r="J17" s="6"/>
      <c r="K17" s="6"/>
      <c r="L17" s="6"/>
      <c r="M17" s="6"/>
      <c r="N17" s="6"/>
      <c r="O17" s="6"/>
      <c r="P17" s="48">
        <v>7100</v>
      </c>
      <c r="Q17" s="48">
        <v>200</v>
      </c>
      <c r="R17" s="7">
        <v>1130</v>
      </c>
      <c r="S17" s="6">
        <v>17093</v>
      </c>
      <c r="T17" s="6">
        <v>10671</v>
      </c>
      <c r="U17" s="7"/>
    </row>
    <row r="18" spans="1:21" s="4" customFormat="1" ht="16.5" customHeight="1" x14ac:dyDescent="0.15">
      <c r="A18" s="14">
        <v>38</v>
      </c>
      <c r="B18" s="8">
        <v>5700</v>
      </c>
      <c r="C18" s="6">
        <v>880</v>
      </c>
      <c r="D18" s="6">
        <v>1320</v>
      </c>
      <c r="E18" s="6">
        <v>1815</v>
      </c>
      <c r="F18" s="6">
        <v>660</v>
      </c>
      <c r="G18" s="6"/>
      <c r="H18" s="6"/>
      <c r="I18" s="6"/>
      <c r="J18" s="6"/>
      <c r="K18" s="6"/>
      <c r="L18" s="6"/>
      <c r="M18" s="6"/>
      <c r="N18" s="6"/>
      <c r="O18" s="6"/>
      <c r="P18" s="48">
        <v>10375</v>
      </c>
      <c r="Q18" s="48">
        <v>150</v>
      </c>
      <c r="R18" s="7">
        <v>1390</v>
      </c>
      <c r="S18" s="6">
        <v>21560</v>
      </c>
      <c r="T18" s="6">
        <v>14460</v>
      </c>
      <c r="U18" s="7"/>
    </row>
    <row r="19" spans="1:21" s="4" customFormat="1" ht="16.5" customHeight="1" x14ac:dyDescent="0.15">
      <c r="A19" s="14">
        <v>39</v>
      </c>
      <c r="B19" s="8">
        <v>6085</v>
      </c>
      <c r="C19" s="6">
        <v>880</v>
      </c>
      <c r="D19" s="6">
        <v>1408</v>
      </c>
      <c r="E19" s="6">
        <v>1925</v>
      </c>
      <c r="F19" s="6">
        <v>660</v>
      </c>
      <c r="G19" s="6"/>
      <c r="H19" s="6"/>
      <c r="I19" s="6"/>
      <c r="J19" s="6"/>
      <c r="K19" s="6"/>
      <c r="L19" s="6"/>
      <c r="M19" s="6"/>
      <c r="N19" s="6"/>
      <c r="O19" s="6"/>
      <c r="P19" s="48">
        <v>10958</v>
      </c>
      <c r="Q19" s="48">
        <v>220</v>
      </c>
      <c r="R19" s="7">
        <v>1520</v>
      </c>
      <c r="S19" s="6">
        <v>22092</v>
      </c>
      <c r="T19" s="6">
        <v>15547</v>
      </c>
      <c r="U19" s="7"/>
    </row>
    <row r="20" spans="1:21" s="4" customFormat="1" ht="16.5" customHeight="1" x14ac:dyDescent="0.15">
      <c r="A20" s="14">
        <v>40</v>
      </c>
      <c r="B20" s="8">
        <v>5930</v>
      </c>
      <c r="C20" s="6">
        <v>880</v>
      </c>
      <c r="D20" s="6">
        <v>1396</v>
      </c>
      <c r="E20" s="6">
        <v>1890</v>
      </c>
      <c r="F20" s="6">
        <v>648</v>
      </c>
      <c r="G20" s="6"/>
      <c r="H20" s="6"/>
      <c r="I20" s="6"/>
      <c r="J20" s="6"/>
      <c r="K20" s="6"/>
      <c r="L20" s="6"/>
      <c r="M20" s="6"/>
      <c r="N20" s="6"/>
      <c r="O20" s="6"/>
      <c r="P20" s="48">
        <v>10744</v>
      </c>
      <c r="Q20" s="48">
        <v>250</v>
      </c>
      <c r="R20" s="7">
        <v>1490</v>
      </c>
      <c r="S20" s="6">
        <v>20500</v>
      </c>
      <c r="T20" s="6">
        <v>14834</v>
      </c>
      <c r="U20" s="7">
        <v>13845</v>
      </c>
    </row>
    <row r="21" spans="1:21" s="4" customFormat="1" ht="16.5" customHeight="1" x14ac:dyDescent="0.15">
      <c r="A21" s="14">
        <v>41</v>
      </c>
      <c r="B21" s="8">
        <v>5720</v>
      </c>
      <c r="C21" s="6">
        <v>840</v>
      </c>
      <c r="D21" s="6">
        <v>1338</v>
      </c>
      <c r="E21" s="6">
        <v>1768</v>
      </c>
      <c r="F21" s="6">
        <v>728</v>
      </c>
      <c r="G21" s="6"/>
      <c r="H21" s="6"/>
      <c r="I21" s="6"/>
      <c r="J21" s="6"/>
      <c r="K21" s="6"/>
      <c r="L21" s="6"/>
      <c r="M21" s="6"/>
      <c r="N21" s="6"/>
      <c r="O21" s="6"/>
      <c r="P21" s="48">
        <v>10394</v>
      </c>
      <c r="Q21" s="48">
        <v>200</v>
      </c>
      <c r="R21" s="7">
        <v>1750</v>
      </c>
      <c r="S21" s="6">
        <v>18863</v>
      </c>
      <c r="T21" s="6">
        <v>14106</v>
      </c>
      <c r="U21" s="7">
        <v>13277</v>
      </c>
    </row>
    <row r="22" spans="1:21" s="4" customFormat="1" ht="16.5" customHeight="1" x14ac:dyDescent="0.15">
      <c r="A22" s="14">
        <v>42</v>
      </c>
      <c r="B22" s="8">
        <v>5280</v>
      </c>
      <c r="C22" s="6">
        <v>840</v>
      </c>
      <c r="D22" s="6">
        <v>1280</v>
      </c>
      <c r="E22" s="6">
        <v>1632</v>
      </c>
      <c r="F22" s="6">
        <v>624</v>
      </c>
      <c r="G22" s="6"/>
      <c r="H22" s="6"/>
      <c r="I22" s="6"/>
      <c r="J22" s="6"/>
      <c r="K22" s="6"/>
      <c r="L22" s="6"/>
      <c r="M22" s="6"/>
      <c r="N22" s="6"/>
      <c r="O22" s="6"/>
      <c r="P22" s="48">
        <v>9656</v>
      </c>
      <c r="Q22" s="48">
        <v>250</v>
      </c>
      <c r="R22" s="7">
        <v>1560</v>
      </c>
      <c r="S22" s="6">
        <v>16631</v>
      </c>
      <c r="T22" s="6">
        <v>12840</v>
      </c>
      <c r="U22" s="7">
        <v>12013</v>
      </c>
    </row>
    <row r="23" spans="1:21" s="4" customFormat="1" ht="16.5" customHeight="1" x14ac:dyDescent="0.15">
      <c r="A23" s="14">
        <v>43</v>
      </c>
      <c r="B23" s="8">
        <v>4982</v>
      </c>
      <c r="C23" s="6">
        <v>840</v>
      </c>
      <c r="D23" s="6">
        <v>1280</v>
      </c>
      <c r="E23" s="6">
        <v>1551</v>
      </c>
      <c r="F23" s="6">
        <v>590</v>
      </c>
      <c r="G23" s="6">
        <v>40</v>
      </c>
      <c r="H23" s="6"/>
      <c r="I23" s="6"/>
      <c r="J23" s="6">
        <v>40</v>
      </c>
      <c r="K23" s="6"/>
      <c r="L23" s="6"/>
      <c r="M23" s="6"/>
      <c r="N23" s="6"/>
      <c r="O23" s="6"/>
      <c r="P23" s="48">
        <v>9323</v>
      </c>
      <c r="Q23" s="48">
        <v>250</v>
      </c>
      <c r="R23" s="7">
        <v>1610</v>
      </c>
      <c r="S23" s="6">
        <v>15556</v>
      </c>
      <c r="T23" s="6">
        <v>12348</v>
      </c>
      <c r="U23" s="7">
        <v>11500</v>
      </c>
    </row>
    <row r="24" spans="1:21" s="4" customFormat="1" ht="16.5" customHeight="1" x14ac:dyDescent="0.15">
      <c r="A24" s="9">
        <v>44</v>
      </c>
      <c r="B24" s="8">
        <v>4830</v>
      </c>
      <c r="C24" s="6">
        <v>800</v>
      </c>
      <c r="D24" s="6">
        <v>1280</v>
      </c>
      <c r="E24" s="6">
        <v>1564</v>
      </c>
      <c r="F24" s="6">
        <v>552</v>
      </c>
      <c r="G24" s="6">
        <v>40</v>
      </c>
      <c r="H24" s="6"/>
      <c r="I24" s="6"/>
      <c r="J24" s="6">
        <v>40</v>
      </c>
      <c r="K24" s="6"/>
      <c r="L24" s="6"/>
      <c r="M24" s="6"/>
      <c r="N24" s="6"/>
      <c r="O24" s="6"/>
      <c r="P24" s="48">
        <v>9106</v>
      </c>
      <c r="Q24" s="48">
        <v>250</v>
      </c>
      <c r="R24" s="7">
        <v>1510</v>
      </c>
      <c r="S24" s="6">
        <v>14546</v>
      </c>
      <c r="T24" s="6">
        <v>11825</v>
      </c>
      <c r="U24" s="7">
        <v>10975</v>
      </c>
    </row>
    <row r="25" spans="1:21" s="4" customFormat="1" ht="16.5" customHeight="1" x14ac:dyDescent="0.15">
      <c r="A25" s="9">
        <v>45</v>
      </c>
      <c r="B25" s="8">
        <v>4784</v>
      </c>
      <c r="C25" s="6">
        <v>800</v>
      </c>
      <c r="D25" s="6">
        <v>1280</v>
      </c>
      <c r="E25" s="6">
        <v>1610</v>
      </c>
      <c r="F25" s="6">
        <v>552</v>
      </c>
      <c r="G25" s="6">
        <v>40</v>
      </c>
      <c r="H25" s="6"/>
      <c r="I25" s="6"/>
      <c r="J25" s="6">
        <v>40</v>
      </c>
      <c r="K25" s="6"/>
      <c r="L25" s="6">
        <v>40</v>
      </c>
      <c r="M25" s="6"/>
      <c r="N25" s="6"/>
      <c r="O25" s="6"/>
      <c r="P25" s="48">
        <v>9146</v>
      </c>
      <c r="Q25" s="48">
        <v>300</v>
      </c>
      <c r="R25" s="7">
        <v>1420</v>
      </c>
      <c r="S25" s="6">
        <v>14381</v>
      </c>
      <c r="T25" s="6">
        <v>12196</v>
      </c>
      <c r="U25" s="7">
        <v>11333</v>
      </c>
    </row>
    <row r="26" spans="1:21" s="4" customFormat="1" ht="16.5" customHeight="1" x14ac:dyDescent="0.15">
      <c r="A26" s="9">
        <v>46</v>
      </c>
      <c r="B26" s="8">
        <v>4738</v>
      </c>
      <c r="C26" s="6">
        <v>800</v>
      </c>
      <c r="D26" s="6">
        <v>1280</v>
      </c>
      <c r="E26" s="6">
        <v>1610</v>
      </c>
      <c r="F26" s="6">
        <v>552</v>
      </c>
      <c r="G26" s="6">
        <v>40</v>
      </c>
      <c r="H26" s="6"/>
      <c r="I26" s="6"/>
      <c r="J26" s="6">
        <v>40</v>
      </c>
      <c r="K26" s="6"/>
      <c r="L26" s="6">
        <v>80</v>
      </c>
      <c r="M26" s="6"/>
      <c r="N26" s="6"/>
      <c r="O26" s="6"/>
      <c r="P26" s="48">
        <v>9140</v>
      </c>
      <c r="Q26" s="48">
        <v>270</v>
      </c>
      <c r="R26" s="7">
        <v>1520</v>
      </c>
      <c r="S26" s="6">
        <v>13917</v>
      </c>
      <c r="T26" s="6">
        <v>12174</v>
      </c>
      <c r="U26" s="7">
        <v>11275</v>
      </c>
    </row>
    <row r="27" spans="1:21" s="4" customFormat="1" ht="16.5" customHeight="1" x14ac:dyDescent="0.15">
      <c r="A27" s="9">
        <v>47</v>
      </c>
      <c r="B27" s="8">
        <v>4635</v>
      </c>
      <c r="C27" s="6">
        <v>800</v>
      </c>
      <c r="D27" s="6">
        <v>1280</v>
      </c>
      <c r="E27" s="6">
        <v>1575</v>
      </c>
      <c r="F27" s="6">
        <v>540</v>
      </c>
      <c r="G27" s="6">
        <v>40</v>
      </c>
      <c r="H27" s="6"/>
      <c r="I27" s="6"/>
      <c r="J27" s="6">
        <v>40</v>
      </c>
      <c r="K27" s="6"/>
      <c r="L27" s="6">
        <v>80</v>
      </c>
      <c r="M27" s="6"/>
      <c r="N27" s="6"/>
      <c r="O27" s="6"/>
      <c r="P27" s="48">
        <v>8990</v>
      </c>
      <c r="Q27" s="48">
        <v>270</v>
      </c>
      <c r="R27" s="7">
        <v>1570</v>
      </c>
      <c r="S27" s="6">
        <v>13333</v>
      </c>
      <c r="T27" s="6">
        <v>11902</v>
      </c>
      <c r="U27" s="7">
        <v>11096</v>
      </c>
    </row>
    <row r="28" spans="1:21" s="4" customFormat="1" ht="16.5" customHeight="1" x14ac:dyDescent="0.15">
      <c r="A28" s="9">
        <v>48</v>
      </c>
      <c r="B28" s="8">
        <v>4770</v>
      </c>
      <c r="C28" s="6">
        <v>800</v>
      </c>
      <c r="D28" s="6">
        <v>1280</v>
      </c>
      <c r="E28" s="6">
        <v>1485</v>
      </c>
      <c r="F28" s="6">
        <v>495</v>
      </c>
      <c r="G28" s="6">
        <v>40</v>
      </c>
      <c r="H28" s="6"/>
      <c r="I28" s="6"/>
      <c r="J28" s="6">
        <v>40</v>
      </c>
      <c r="K28" s="6"/>
      <c r="L28" s="6">
        <v>80</v>
      </c>
      <c r="M28" s="6"/>
      <c r="N28" s="6"/>
      <c r="O28" s="6"/>
      <c r="P28" s="48">
        <v>8990</v>
      </c>
      <c r="Q28" s="48">
        <v>270</v>
      </c>
      <c r="R28" s="7">
        <v>1420</v>
      </c>
      <c r="S28" s="6">
        <v>12952</v>
      </c>
      <c r="T28" s="6">
        <v>11917</v>
      </c>
      <c r="U28" s="7">
        <v>11079</v>
      </c>
    </row>
    <row r="29" spans="1:21" s="4" customFormat="1" ht="16.5" customHeight="1" x14ac:dyDescent="0.15">
      <c r="A29" s="9">
        <v>49</v>
      </c>
      <c r="B29" s="8">
        <v>5670</v>
      </c>
      <c r="C29" s="6">
        <v>840</v>
      </c>
      <c r="D29" s="6">
        <v>1320</v>
      </c>
      <c r="E29" s="6">
        <v>1440</v>
      </c>
      <c r="F29" s="6">
        <v>495</v>
      </c>
      <c r="G29" s="6">
        <v>40</v>
      </c>
      <c r="H29" s="6"/>
      <c r="I29" s="6"/>
      <c r="J29" s="6">
        <v>40</v>
      </c>
      <c r="K29" s="6"/>
      <c r="L29" s="6">
        <v>80</v>
      </c>
      <c r="M29" s="6"/>
      <c r="N29" s="6"/>
      <c r="O29" s="6"/>
      <c r="P29" s="48">
        <v>9925</v>
      </c>
      <c r="Q29" s="48">
        <v>270</v>
      </c>
      <c r="R29" s="7">
        <v>1610</v>
      </c>
      <c r="S29" s="6">
        <v>14118</v>
      </c>
      <c r="T29" s="6">
        <v>13315</v>
      </c>
      <c r="U29" s="7">
        <v>12510</v>
      </c>
    </row>
    <row r="30" spans="1:21" s="4" customFormat="1" ht="16.5" customHeight="1" x14ac:dyDescent="0.15">
      <c r="A30" s="9">
        <v>50</v>
      </c>
      <c r="B30" s="8">
        <v>6210</v>
      </c>
      <c r="C30" s="6">
        <v>840</v>
      </c>
      <c r="D30" s="6">
        <v>1320</v>
      </c>
      <c r="E30" s="6">
        <v>1440</v>
      </c>
      <c r="F30" s="6">
        <v>450</v>
      </c>
      <c r="G30" s="6">
        <v>40</v>
      </c>
      <c r="H30" s="6"/>
      <c r="I30" s="6"/>
      <c r="J30" s="6">
        <v>40</v>
      </c>
      <c r="K30" s="6"/>
      <c r="L30" s="6">
        <v>80</v>
      </c>
      <c r="M30" s="6"/>
      <c r="N30" s="6"/>
      <c r="O30" s="6"/>
      <c r="P30" s="48">
        <v>10420</v>
      </c>
      <c r="Q30" s="48">
        <v>270</v>
      </c>
      <c r="R30" s="7">
        <v>1415</v>
      </c>
      <c r="S30" s="6">
        <v>13519</v>
      </c>
      <c r="T30" s="6">
        <v>12847</v>
      </c>
      <c r="U30" s="7">
        <v>12134</v>
      </c>
    </row>
    <row r="31" spans="1:21" s="4" customFormat="1" ht="16.5" customHeight="1" x14ac:dyDescent="0.15">
      <c r="A31" s="9">
        <v>51</v>
      </c>
      <c r="B31" s="8">
        <v>6345</v>
      </c>
      <c r="C31" s="6">
        <v>840</v>
      </c>
      <c r="D31" s="6">
        <v>1320</v>
      </c>
      <c r="E31" s="6">
        <v>1440</v>
      </c>
      <c r="F31" s="6">
        <v>450</v>
      </c>
      <c r="G31" s="6">
        <v>40</v>
      </c>
      <c r="H31" s="6"/>
      <c r="I31" s="6"/>
      <c r="J31" s="6">
        <v>40</v>
      </c>
      <c r="K31" s="6"/>
      <c r="L31" s="6">
        <v>80</v>
      </c>
      <c r="M31" s="6"/>
      <c r="N31" s="6"/>
      <c r="O31" s="6"/>
      <c r="P31" s="48">
        <v>10555</v>
      </c>
      <c r="Q31" s="48">
        <v>270</v>
      </c>
      <c r="R31" s="7">
        <v>1415</v>
      </c>
      <c r="S31" s="6">
        <v>13552</v>
      </c>
      <c r="T31" s="6">
        <v>12927</v>
      </c>
      <c r="U31" s="7">
        <v>12300</v>
      </c>
    </row>
    <row r="32" spans="1:21" s="4" customFormat="1" ht="16.5" customHeight="1" x14ac:dyDescent="0.15">
      <c r="A32" s="9">
        <v>52</v>
      </c>
      <c r="B32" s="8">
        <v>6345</v>
      </c>
      <c r="C32" s="6">
        <v>840</v>
      </c>
      <c r="D32" s="6">
        <v>1320</v>
      </c>
      <c r="E32" s="6">
        <v>1440</v>
      </c>
      <c r="F32" s="6">
        <v>450</v>
      </c>
      <c r="G32" s="6">
        <v>40</v>
      </c>
      <c r="H32" s="6"/>
      <c r="I32" s="6"/>
      <c r="J32" s="6">
        <v>40</v>
      </c>
      <c r="K32" s="6"/>
      <c r="L32" s="6">
        <v>80</v>
      </c>
      <c r="M32" s="6"/>
      <c r="N32" s="6"/>
      <c r="O32" s="6"/>
      <c r="P32" s="48">
        <v>10555</v>
      </c>
      <c r="Q32" s="48">
        <v>270</v>
      </c>
      <c r="R32" s="7">
        <v>1610</v>
      </c>
      <c r="S32" s="6">
        <v>13498</v>
      </c>
      <c r="T32" s="6">
        <v>13041</v>
      </c>
      <c r="U32" s="7">
        <v>12433</v>
      </c>
    </row>
    <row r="33" spans="1:21" s="4" customFormat="1" ht="16.5" customHeight="1" x14ac:dyDescent="0.15">
      <c r="A33" s="9">
        <v>53</v>
      </c>
      <c r="B33" s="8">
        <v>6660</v>
      </c>
      <c r="C33" s="6">
        <v>840</v>
      </c>
      <c r="D33" s="6">
        <v>1320</v>
      </c>
      <c r="E33" s="6">
        <v>1440</v>
      </c>
      <c r="F33" s="6">
        <v>450</v>
      </c>
      <c r="G33" s="6">
        <v>40</v>
      </c>
      <c r="H33" s="6"/>
      <c r="I33" s="6"/>
      <c r="J33" s="6">
        <v>40</v>
      </c>
      <c r="K33" s="6"/>
      <c r="L33" s="6">
        <v>80</v>
      </c>
      <c r="M33" s="6"/>
      <c r="N33" s="6"/>
      <c r="O33" s="6"/>
      <c r="P33" s="48">
        <v>10870</v>
      </c>
      <c r="Q33" s="48">
        <v>270</v>
      </c>
      <c r="R33" s="7">
        <v>1515</v>
      </c>
      <c r="S33" s="6">
        <v>13948</v>
      </c>
      <c r="T33" s="6">
        <v>13472</v>
      </c>
      <c r="U33" s="7">
        <v>12836</v>
      </c>
    </row>
    <row r="34" spans="1:21" s="4" customFormat="1" ht="16.5" customHeight="1" x14ac:dyDescent="0.15">
      <c r="A34" s="9">
        <v>54</v>
      </c>
      <c r="B34" s="8">
        <v>6840</v>
      </c>
      <c r="C34" s="6">
        <v>840</v>
      </c>
      <c r="D34" s="6">
        <v>1320</v>
      </c>
      <c r="E34" s="6">
        <v>1440</v>
      </c>
      <c r="F34" s="6">
        <v>450</v>
      </c>
      <c r="G34" s="6">
        <v>40</v>
      </c>
      <c r="H34" s="6"/>
      <c r="I34" s="6"/>
      <c r="J34" s="6">
        <v>40</v>
      </c>
      <c r="K34" s="6"/>
      <c r="L34" s="6">
        <v>80</v>
      </c>
      <c r="M34" s="6"/>
      <c r="N34" s="6"/>
      <c r="O34" s="6"/>
      <c r="P34" s="48">
        <v>11050</v>
      </c>
      <c r="Q34" s="48">
        <v>270</v>
      </c>
      <c r="R34" s="7">
        <v>1470</v>
      </c>
      <c r="S34" s="6">
        <v>14357</v>
      </c>
      <c r="T34" s="6">
        <v>13808</v>
      </c>
      <c r="U34" s="7">
        <v>13177</v>
      </c>
    </row>
    <row r="35" spans="1:21" s="4" customFormat="1" ht="16.5" customHeight="1" x14ac:dyDescent="0.15">
      <c r="A35" s="14">
        <v>55</v>
      </c>
      <c r="B35" s="8">
        <v>7290</v>
      </c>
      <c r="C35" s="6">
        <v>840</v>
      </c>
      <c r="D35" s="6">
        <v>1320</v>
      </c>
      <c r="E35" s="6">
        <v>1440</v>
      </c>
      <c r="F35" s="6">
        <v>450</v>
      </c>
      <c r="G35" s="6">
        <v>40</v>
      </c>
      <c r="H35" s="6"/>
      <c r="I35" s="6"/>
      <c r="J35" s="6">
        <v>40</v>
      </c>
      <c r="K35" s="6"/>
      <c r="L35" s="6">
        <v>80</v>
      </c>
      <c r="M35" s="6"/>
      <c r="N35" s="6"/>
      <c r="O35" s="6"/>
      <c r="P35" s="48">
        <v>11500</v>
      </c>
      <c r="Q35" s="48">
        <v>270</v>
      </c>
      <c r="R35" s="7">
        <v>1470</v>
      </c>
      <c r="S35" s="6">
        <v>15104</v>
      </c>
      <c r="T35" s="6">
        <v>14641</v>
      </c>
      <c r="U35" s="7">
        <v>14029</v>
      </c>
    </row>
    <row r="36" spans="1:21" s="4" customFormat="1" ht="16.5" customHeight="1" x14ac:dyDescent="0.15">
      <c r="A36" s="9">
        <v>56</v>
      </c>
      <c r="B36" s="8">
        <v>7200</v>
      </c>
      <c r="C36" s="6">
        <v>760</v>
      </c>
      <c r="D36" s="6">
        <v>1320</v>
      </c>
      <c r="E36" s="6">
        <v>1440</v>
      </c>
      <c r="F36" s="6">
        <v>450</v>
      </c>
      <c r="G36" s="6">
        <v>40</v>
      </c>
      <c r="H36" s="6"/>
      <c r="I36" s="6"/>
      <c r="J36" s="6">
        <v>40</v>
      </c>
      <c r="K36" s="6"/>
      <c r="L36" s="6">
        <v>80</v>
      </c>
      <c r="M36" s="6"/>
      <c r="N36" s="6"/>
      <c r="O36" s="6"/>
      <c r="P36" s="48">
        <v>11330</v>
      </c>
      <c r="Q36" s="48">
        <v>270</v>
      </c>
      <c r="R36" s="7">
        <v>1470</v>
      </c>
      <c r="S36" s="6">
        <v>14514</v>
      </c>
      <c r="T36" s="6">
        <v>14015</v>
      </c>
      <c r="U36" s="7">
        <v>13392</v>
      </c>
    </row>
    <row r="37" spans="1:21" s="4" customFormat="1" ht="16.5" customHeight="1" x14ac:dyDescent="0.15">
      <c r="A37" s="9">
        <v>57</v>
      </c>
      <c r="B37" s="8">
        <v>6930</v>
      </c>
      <c r="C37" s="6">
        <v>720</v>
      </c>
      <c r="D37" s="6">
        <v>1240</v>
      </c>
      <c r="E37" s="6">
        <v>1440</v>
      </c>
      <c r="F37" s="6">
        <v>360</v>
      </c>
      <c r="G37" s="6">
        <v>40</v>
      </c>
      <c r="H37" s="6"/>
      <c r="I37" s="6"/>
      <c r="J37" s="6">
        <v>40</v>
      </c>
      <c r="K37" s="6"/>
      <c r="L37" s="6">
        <v>80</v>
      </c>
      <c r="M37" s="6"/>
      <c r="N37" s="6"/>
      <c r="O37" s="6"/>
      <c r="P37" s="48">
        <v>10850</v>
      </c>
      <c r="Q37" s="48">
        <v>270</v>
      </c>
      <c r="R37" s="7">
        <v>1470</v>
      </c>
      <c r="S37" s="6">
        <v>13649</v>
      </c>
      <c r="T37" s="6">
        <v>13143</v>
      </c>
      <c r="U37" s="7">
        <v>12565</v>
      </c>
    </row>
    <row r="38" spans="1:21" s="4" customFormat="1" ht="16.5" customHeight="1" x14ac:dyDescent="0.15">
      <c r="A38" s="9">
        <v>58</v>
      </c>
      <c r="B38" s="8">
        <v>9135</v>
      </c>
      <c r="C38" s="6">
        <v>760</v>
      </c>
      <c r="D38" s="6">
        <v>1280</v>
      </c>
      <c r="E38" s="6">
        <v>1440</v>
      </c>
      <c r="F38" s="6">
        <v>360</v>
      </c>
      <c r="G38" s="6">
        <v>40</v>
      </c>
      <c r="H38" s="6"/>
      <c r="I38" s="6"/>
      <c r="J38" s="6">
        <v>40</v>
      </c>
      <c r="K38" s="6"/>
      <c r="L38" s="6">
        <v>80</v>
      </c>
      <c r="M38" s="6"/>
      <c r="N38" s="6"/>
      <c r="O38" s="6"/>
      <c r="P38" s="48">
        <v>13135</v>
      </c>
      <c r="Q38" s="48">
        <v>270</v>
      </c>
      <c r="R38" s="7">
        <v>1515</v>
      </c>
      <c r="S38" s="6">
        <v>16941</v>
      </c>
      <c r="T38" s="6">
        <v>16284</v>
      </c>
      <c r="U38" s="7">
        <v>15504</v>
      </c>
    </row>
    <row r="39" spans="1:21" s="4" customFormat="1" ht="16.5" customHeight="1" x14ac:dyDescent="0.15">
      <c r="A39" s="9">
        <v>59</v>
      </c>
      <c r="B39" s="8">
        <v>9810</v>
      </c>
      <c r="C39" s="6">
        <v>760</v>
      </c>
      <c r="D39" s="6">
        <v>1280</v>
      </c>
      <c r="E39" s="6">
        <v>1440</v>
      </c>
      <c r="F39" s="6">
        <v>360</v>
      </c>
      <c r="G39" s="6">
        <v>40</v>
      </c>
      <c r="H39" s="6"/>
      <c r="I39" s="6"/>
      <c r="J39" s="6">
        <v>40</v>
      </c>
      <c r="K39" s="6"/>
      <c r="L39" s="6">
        <v>80</v>
      </c>
      <c r="M39" s="6"/>
      <c r="N39" s="6"/>
      <c r="O39" s="6"/>
      <c r="P39" s="48">
        <v>13810</v>
      </c>
      <c r="Q39" s="48">
        <v>270</v>
      </c>
      <c r="R39" s="7">
        <v>1600</v>
      </c>
      <c r="S39" s="6">
        <v>17553</v>
      </c>
      <c r="T39" s="6">
        <v>16961</v>
      </c>
      <c r="U39" s="7">
        <v>16097</v>
      </c>
    </row>
    <row r="40" spans="1:21" s="4" customFormat="1" ht="16.5" customHeight="1" x14ac:dyDescent="0.15">
      <c r="A40" s="9">
        <v>60</v>
      </c>
      <c r="B40" s="6">
        <v>9720</v>
      </c>
      <c r="C40" s="6">
        <v>760</v>
      </c>
      <c r="D40" s="6">
        <v>1280</v>
      </c>
      <c r="E40" s="6">
        <v>1440</v>
      </c>
      <c r="F40" s="6">
        <v>360</v>
      </c>
      <c r="G40" s="6">
        <v>40</v>
      </c>
      <c r="H40" s="6"/>
      <c r="I40" s="6"/>
      <c r="J40" s="6">
        <v>40</v>
      </c>
      <c r="K40" s="6"/>
      <c r="L40" s="6">
        <v>80</v>
      </c>
      <c r="M40" s="6"/>
      <c r="N40" s="6"/>
      <c r="O40" s="6"/>
      <c r="P40" s="48">
        <v>13720</v>
      </c>
      <c r="Q40" s="48">
        <v>270</v>
      </c>
      <c r="R40" s="7">
        <v>1600</v>
      </c>
      <c r="S40" s="6">
        <v>17473</v>
      </c>
      <c r="T40" s="6">
        <v>16881</v>
      </c>
      <c r="U40" s="7">
        <v>16012</v>
      </c>
    </row>
    <row r="41" spans="1:21" s="4" customFormat="1" ht="16.5" customHeight="1" x14ac:dyDescent="0.15">
      <c r="A41" s="9">
        <v>61</v>
      </c>
      <c r="B41" s="8">
        <v>10845</v>
      </c>
      <c r="C41" s="6">
        <v>760</v>
      </c>
      <c r="D41" s="6">
        <v>1280</v>
      </c>
      <c r="E41" s="6">
        <v>1440</v>
      </c>
      <c r="F41" s="6">
        <v>360</v>
      </c>
      <c r="G41" s="6">
        <v>40</v>
      </c>
      <c r="H41" s="6"/>
      <c r="I41" s="6"/>
      <c r="J41" s="6">
        <v>40</v>
      </c>
      <c r="K41" s="6"/>
      <c r="L41" s="6">
        <v>80</v>
      </c>
      <c r="M41" s="6"/>
      <c r="N41" s="6"/>
      <c r="O41" s="6"/>
      <c r="P41" s="48">
        <v>14845</v>
      </c>
      <c r="Q41" s="48">
        <v>270</v>
      </c>
      <c r="R41" s="7">
        <v>1690</v>
      </c>
      <c r="S41" s="6">
        <v>18796</v>
      </c>
      <c r="T41" s="6">
        <v>18203</v>
      </c>
      <c r="U41" s="7">
        <v>17186</v>
      </c>
    </row>
    <row r="42" spans="1:21" s="4" customFormat="1" ht="16.5" customHeight="1" x14ac:dyDescent="0.15">
      <c r="A42" s="9">
        <v>62</v>
      </c>
      <c r="B42" s="8">
        <v>11295</v>
      </c>
      <c r="C42" s="6">
        <v>760</v>
      </c>
      <c r="D42" s="6">
        <v>1440</v>
      </c>
      <c r="E42" s="6">
        <v>1620</v>
      </c>
      <c r="F42" s="6">
        <v>315</v>
      </c>
      <c r="G42" s="6">
        <v>40</v>
      </c>
      <c r="H42" s="6"/>
      <c r="I42" s="6"/>
      <c r="J42" s="6">
        <v>40</v>
      </c>
      <c r="K42" s="6"/>
      <c r="L42" s="6">
        <v>80</v>
      </c>
      <c r="M42" s="6"/>
      <c r="N42" s="6"/>
      <c r="O42" s="6"/>
      <c r="P42" s="48">
        <v>15590</v>
      </c>
      <c r="Q42" s="48">
        <v>270</v>
      </c>
      <c r="R42" s="7">
        <v>1780</v>
      </c>
      <c r="S42" s="6">
        <v>19603</v>
      </c>
      <c r="T42" s="6">
        <v>19058</v>
      </c>
      <c r="U42" s="7">
        <v>17994</v>
      </c>
    </row>
    <row r="43" spans="1:21" s="4" customFormat="1" ht="16.5" customHeight="1" x14ac:dyDescent="0.15">
      <c r="A43" s="14">
        <v>63</v>
      </c>
      <c r="B43" s="8">
        <v>11938</v>
      </c>
      <c r="C43" s="6">
        <v>779</v>
      </c>
      <c r="D43" s="6">
        <v>1476</v>
      </c>
      <c r="E43" s="6">
        <v>1656</v>
      </c>
      <c r="F43" s="6">
        <v>322</v>
      </c>
      <c r="G43" s="6">
        <v>41</v>
      </c>
      <c r="H43" s="6"/>
      <c r="I43" s="6"/>
      <c r="J43" s="6">
        <v>41</v>
      </c>
      <c r="K43" s="6"/>
      <c r="L43" s="6">
        <v>82</v>
      </c>
      <c r="M43" s="6"/>
      <c r="N43" s="6"/>
      <c r="O43" s="6"/>
      <c r="P43" s="48">
        <v>16335</v>
      </c>
      <c r="Q43" s="48">
        <v>271</v>
      </c>
      <c r="R43" s="7">
        <v>1980</v>
      </c>
      <c r="S43" s="6">
        <v>20512</v>
      </c>
      <c r="T43" s="6">
        <v>19978</v>
      </c>
      <c r="U43" s="7">
        <v>18870</v>
      </c>
    </row>
    <row r="44" spans="1:21" s="4" customFormat="1" ht="16.5" customHeight="1" x14ac:dyDescent="0.15">
      <c r="A44" s="9" t="s">
        <v>28</v>
      </c>
      <c r="B44" s="8">
        <v>12042</v>
      </c>
      <c r="C44" s="6">
        <v>779</v>
      </c>
      <c r="D44" s="6">
        <v>1476</v>
      </c>
      <c r="E44" s="6">
        <v>1656</v>
      </c>
      <c r="F44" s="6">
        <v>322</v>
      </c>
      <c r="G44" s="6">
        <v>41</v>
      </c>
      <c r="H44" s="6"/>
      <c r="I44" s="6"/>
      <c r="J44" s="6">
        <v>41</v>
      </c>
      <c r="K44" s="6"/>
      <c r="L44" s="6">
        <v>82</v>
      </c>
      <c r="M44" s="6"/>
      <c r="N44" s="6"/>
      <c r="O44" s="6"/>
      <c r="P44" s="48">
        <v>16439</v>
      </c>
      <c r="Q44" s="48">
        <v>271</v>
      </c>
      <c r="R44" s="7">
        <v>2020</v>
      </c>
      <c r="S44" s="6">
        <v>20655</v>
      </c>
      <c r="T44" s="6">
        <v>20121</v>
      </c>
      <c r="U44" s="7">
        <v>18981</v>
      </c>
    </row>
    <row r="45" spans="1:21" s="4" customFormat="1" ht="16.5" customHeight="1" x14ac:dyDescent="0.15">
      <c r="A45" s="9">
        <v>2</v>
      </c>
      <c r="B45" s="8">
        <v>12230</v>
      </c>
      <c r="C45" s="6">
        <v>697</v>
      </c>
      <c r="D45" s="6">
        <v>1476</v>
      </c>
      <c r="E45" s="6">
        <v>1656</v>
      </c>
      <c r="F45" s="6">
        <v>276</v>
      </c>
      <c r="G45" s="6">
        <v>41</v>
      </c>
      <c r="H45" s="6"/>
      <c r="I45" s="6"/>
      <c r="J45" s="6">
        <v>41</v>
      </c>
      <c r="K45" s="6"/>
      <c r="L45" s="6">
        <v>82</v>
      </c>
      <c r="M45" s="6"/>
      <c r="N45" s="6"/>
      <c r="O45" s="6"/>
      <c r="P45" s="48">
        <v>16499</v>
      </c>
      <c r="Q45" s="48">
        <v>276</v>
      </c>
      <c r="R45" s="7">
        <v>2020</v>
      </c>
      <c r="S45" s="6">
        <v>20736</v>
      </c>
      <c r="T45" s="6">
        <v>20248</v>
      </c>
      <c r="U45" s="7">
        <v>19023</v>
      </c>
    </row>
    <row r="46" spans="1:21" s="4" customFormat="1" ht="16.5" customHeight="1" x14ac:dyDescent="0.15">
      <c r="A46" s="9">
        <v>3</v>
      </c>
      <c r="B46" s="8">
        <v>11430</v>
      </c>
      <c r="C46" s="6">
        <v>640</v>
      </c>
      <c r="D46" s="6">
        <v>1440</v>
      </c>
      <c r="E46" s="6">
        <v>1575</v>
      </c>
      <c r="F46" s="6">
        <v>270</v>
      </c>
      <c r="G46" s="6">
        <v>40</v>
      </c>
      <c r="H46" s="6"/>
      <c r="I46" s="6"/>
      <c r="J46" s="6">
        <v>40</v>
      </c>
      <c r="K46" s="6"/>
      <c r="L46" s="6">
        <v>80</v>
      </c>
      <c r="M46" s="6"/>
      <c r="N46" s="6"/>
      <c r="O46" s="6"/>
      <c r="P46" s="48">
        <v>15515</v>
      </c>
      <c r="Q46" s="48">
        <v>270</v>
      </c>
      <c r="R46" s="7">
        <v>1970</v>
      </c>
      <c r="S46" s="6">
        <v>19680</v>
      </c>
      <c r="T46" s="6">
        <v>19244</v>
      </c>
      <c r="U46" s="7">
        <v>17955</v>
      </c>
    </row>
    <row r="47" spans="1:21" s="4" customFormat="1" ht="15" customHeight="1" x14ac:dyDescent="0.15">
      <c r="A47" s="9">
        <v>4</v>
      </c>
      <c r="B47" s="8">
        <v>11025</v>
      </c>
      <c r="C47" s="6">
        <v>640</v>
      </c>
      <c r="D47" s="6">
        <v>1440</v>
      </c>
      <c r="E47" s="6">
        <v>1530</v>
      </c>
      <c r="F47" s="6">
        <v>270</v>
      </c>
      <c r="G47" s="6">
        <v>40</v>
      </c>
      <c r="H47" s="6"/>
      <c r="I47" s="6"/>
      <c r="J47" s="6">
        <v>40</v>
      </c>
      <c r="K47" s="6"/>
      <c r="L47" s="6">
        <v>80</v>
      </c>
      <c r="M47" s="6"/>
      <c r="N47" s="6"/>
      <c r="O47" s="6"/>
      <c r="P47" s="48">
        <v>15065</v>
      </c>
      <c r="Q47" s="48">
        <v>270</v>
      </c>
      <c r="R47" s="7">
        <v>1970</v>
      </c>
      <c r="S47" s="6">
        <v>19065</v>
      </c>
      <c r="T47" s="6">
        <v>18665</v>
      </c>
      <c r="U47" s="7">
        <v>17375</v>
      </c>
    </row>
    <row r="48" spans="1:21" s="4" customFormat="1" ht="15" customHeight="1" x14ac:dyDescent="0.15">
      <c r="A48" s="9">
        <v>5</v>
      </c>
      <c r="B48" s="8">
        <v>11309</v>
      </c>
      <c r="C48" s="6">
        <v>520</v>
      </c>
      <c r="D48" s="6">
        <v>1440</v>
      </c>
      <c r="E48" s="6">
        <v>1505</v>
      </c>
      <c r="F48" s="6">
        <v>240</v>
      </c>
      <c r="G48" s="6">
        <v>40</v>
      </c>
      <c r="H48" s="6"/>
      <c r="I48" s="6"/>
      <c r="J48" s="6">
        <v>40</v>
      </c>
      <c r="K48" s="6"/>
      <c r="L48" s="6">
        <v>80</v>
      </c>
      <c r="M48" s="6"/>
      <c r="N48" s="6"/>
      <c r="O48" s="6"/>
      <c r="P48" s="48">
        <v>15174</v>
      </c>
      <c r="Q48" s="48">
        <v>249</v>
      </c>
      <c r="R48" s="7">
        <v>1970</v>
      </c>
      <c r="S48" s="6">
        <v>19244</v>
      </c>
      <c r="T48" s="6">
        <v>18815</v>
      </c>
      <c r="U48" s="7">
        <v>17573</v>
      </c>
    </row>
    <row r="49" spans="1:21" s="4" customFormat="1" ht="15" customHeight="1" x14ac:dyDescent="0.15">
      <c r="A49" s="9">
        <v>6</v>
      </c>
      <c r="B49" s="8">
        <v>11004</v>
      </c>
      <c r="C49" s="6">
        <v>480</v>
      </c>
      <c r="D49" s="6">
        <v>1440</v>
      </c>
      <c r="E49" s="6">
        <v>1360</v>
      </c>
      <c r="F49" s="6">
        <v>200</v>
      </c>
      <c r="G49" s="6">
        <v>40</v>
      </c>
      <c r="H49" s="6"/>
      <c r="I49" s="6"/>
      <c r="J49" s="6">
        <v>40</v>
      </c>
      <c r="K49" s="6"/>
      <c r="L49" s="6">
        <v>80</v>
      </c>
      <c r="M49" s="6"/>
      <c r="N49" s="6"/>
      <c r="O49" s="6"/>
      <c r="P49" s="48">
        <v>14644</v>
      </c>
      <c r="Q49" s="48">
        <v>242</v>
      </c>
      <c r="R49" s="7">
        <v>1916</v>
      </c>
      <c r="S49" s="6">
        <v>18569</v>
      </c>
      <c r="T49" s="6">
        <v>18187</v>
      </c>
      <c r="U49" s="7">
        <v>16975</v>
      </c>
    </row>
    <row r="50" spans="1:21" s="4" customFormat="1" ht="15" customHeight="1" x14ac:dyDescent="0.15">
      <c r="A50" s="9">
        <v>7</v>
      </c>
      <c r="B50" s="8">
        <v>10209</v>
      </c>
      <c r="C50" s="6">
        <v>480</v>
      </c>
      <c r="D50" s="6">
        <v>1440</v>
      </c>
      <c r="E50" s="6">
        <v>1360</v>
      </c>
      <c r="F50" s="6">
        <v>200</v>
      </c>
      <c r="G50" s="6">
        <v>40</v>
      </c>
      <c r="H50" s="6">
        <v>40</v>
      </c>
      <c r="I50" s="6">
        <v>40</v>
      </c>
      <c r="J50" s="6">
        <v>40</v>
      </c>
      <c r="K50" s="6">
        <v>40</v>
      </c>
      <c r="L50" s="6">
        <v>80</v>
      </c>
      <c r="M50" s="6"/>
      <c r="N50" s="6"/>
      <c r="O50" s="6"/>
      <c r="P50" s="48">
        <v>13969</v>
      </c>
      <c r="Q50" s="48">
        <v>241</v>
      </c>
      <c r="R50" s="7">
        <v>1896</v>
      </c>
      <c r="S50" s="6">
        <v>17860</v>
      </c>
      <c r="T50" s="6">
        <v>17446</v>
      </c>
      <c r="U50" s="7">
        <v>16143</v>
      </c>
    </row>
    <row r="51" spans="1:21" s="4" customFormat="1" ht="15" customHeight="1" x14ac:dyDescent="0.15">
      <c r="A51" s="9">
        <v>8</v>
      </c>
      <c r="B51" s="8">
        <v>9880</v>
      </c>
      <c r="C51" s="6">
        <v>480</v>
      </c>
      <c r="D51" s="6">
        <v>1400</v>
      </c>
      <c r="E51" s="6">
        <v>1320</v>
      </c>
      <c r="F51" s="6">
        <v>200</v>
      </c>
      <c r="G51" s="6">
        <v>40</v>
      </c>
      <c r="H51" s="6">
        <v>40</v>
      </c>
      <c r="I51" s="6">
        <v>40</v>
      </c>
      <c r="J51" s="6">
        <v>40</v>
      </c>
      <c r="K51" s="6">
        <v>40</v>
      </c>
      <c r="L51" s="6">
        <v>80</v>
      </c>
      <c r="M51" s="6"/>
      <c r="N51" s="6"/>
      <c r="O51" s="6"/>
      <c r="P51" s="48">
        <v>13560</v>
      </c>
      <c r="Q51" s="48">
        <v>240</v>
      </c>
      <c r="R51" s="7">
        <v>1866</v>
      </c>
      <c r="S51" s="6">
        <v>17424</v>
      </c>
      <c r="T51" s="6">
        <v>17037</v>
      </c>
      <c r="U51" s="7">
        <v>15805</v>
      </c>
    </row>
    <row r="52" spans="1:21" s="4" customFormat="1" ht="15" customHeight="1" x14ac:dyDescent="0.15">
      <c r="A52" s="9">
        <v>9</v>
      </c>
      <c r="B52" s="8">
        <v>9320</v>
      </c>
      <c r="C52" s="6">
        <v>480</v>
      </c>
      <c r="D52" s="6">
        <v>1200</v>
      </c>
      <c r="E52" s="6">
        <v>1080</v>
      </c>
      <c r="F52" s="6">
        <v>200</v>
      </c>
      <c r="G52" s="6">
        <v>40</v>
      </c>
      <c r="H52" s="6">
        <v>40</v>
      </c>
      <c r="I52" s="6">
        <v>40</v>
      </c>
      <c r="J52" s="6">
        <v>40</v>
      </c>
      <c r="K52" s="6">
        <v>40</v>
      </c>
      <c r="L52" s="6">
        <v>120</v>
      </c>
      <c r="M52" s="6">
        <v>80</v>
      </c>
      <c r="N52" s="6"/>
      <c r="O52" s="6">
        <v>240</v>
      </c>
      <c r="P52" s="48">
        <v>12920</v>
      </c>
      <c r="Q52" s="48">
        <v>240</v>
      </c>
      <c r="R52" s="7">
        <v>1857</v>
      </c>
      <c r="S52" s="6">
        <v>16750</v>
      </c>
      <c r="T52" s="6">
        <v>16354</v>
      </c>
      <c r="U52" s="7">
        <v>15179</v>
      </c>
    </row>
    <row r="53" spans="1:21" s="4" customFormat="1" ht="15" customHeight="1" x14ac:dyDescent="0.15">
      <c r="A53" s="9">
        <v>10</v>
      </c>
      <c r="B53" s="6">
        <v>9600</v>
      </c>
      <c r="C53" s="6">
        <v>480</v>
      </c>
      <c r="D53" s="6">
        <v>1040</v>
      </c>
      <c r="E53" s="6">
        <v>880</v>
      </c>
      <c r="F53" s="6">
        <v>200</v>
      </c>
      <c r="G53" s="6">
        <v>40</v>
      </c>
      <c r="H53" s="6">
        <v>40</v>
      </c>
      <c r="I53" s="6">
        <v>40</v>
      </c>
      <c r="J53" s="6">
        <v>40</v>
      </c>
      <c r="K53" s="6">
        <v>40</v>
      </c>
      <c r="L53" s="6">
        <v>120</v>
      </c>
      <c r="M53" s="6">
        <v>80</v>
      </c>
      <c r="N53" s="6"/>
      <c r="O53" s="6">
        <v>680</v>
      </c>
      <c r="P53" s="48">
        <v>13280</v>
      </c>
      <c r="Q53" s="48">
        <v>240</v>
      </c>
      <c r="R53" s="7">
        <v>1937</v>
      </c>
      <c r="S53" s="6">
        <v>17276</v>
      </c>
      <c r="T53" s="6">
        <v>16862</v>
      </c>
      <c r="U53" s="7">
        <v>15492</v>
      </c>
    </row>
    <row r="54" spans="1:21" s="4" customFormat="1" ht="15" customHeight="1" x14ac:dyDescent="0.15">
      <c r="A54" s="9">
        <v>11</v>
      </c>
      <c r="B54" s="6">
        <v>9760</v>
      </c>
      <c r="C54" s="6">
        <v>480</v>
      </c>
      <c r="D54" s="6">
        <v>1040</v>
      </c>
      <c r="E54" s="6">
        <v>840</v>
      </c>
      <c r="F54" s="6">
        <v>200</v>
      </c>
      <c r="G54" s="6">
        <v>40</v>
      </c>
      <c r="H54" s="6">
        <v>40</v>
      </c>
      <c r="I54" s="6">
        <v>40</v>
      </c>
      <c r="J54" s="6">
        <v>40</v>
      </c>
      <c r="K54" s="6">
        <v>40</v>
      </c>
      <c r="L54" s="6">
        <v>120</v>
      </c>
      <c r="M54" s="6">
        <v>80</v>
      </c>
      <c r="N54" s="6"/>
      <c r="O54" s="6">
        <v>680</v>
      </c>
      <c r="P54" s="48">
        <v>13400</v>
      </c>
      <c r="Q54" s="48">
        <v>200</v>
      </c>
      <c r="R54" s="7">
        <v>1910</v>
      </c>
      <c r="S54" s="6">
        <v>17252</v>
      </c>
      <c r="T54" s="6">
        <v>16863</v>
      </c>
      <c r="U54" s="7">
        <v>15500</v>
      </c>
    </row>
    <row r="55" spans="1:21" s="4" customFormat="1" ht="15" customHeight="1" x14ac:dyDescent="0.15">
      <c r="A55" s="9">
        <v>12</v>
      </c>
      <c r="B55" s="6">
        <v>9480</v>
      </c>
      <c r="C55" s="6">
        <v>480</v>
      </c>
      <c r="D55" s="6">
        <v>1040</v>
      </c>
      <c r="E55" s="6">
        <v>680</v>
      </c>
      <c r="F55" s="6">
        <v>200</v>
      </c>
      <c r="G55" s="6">
        <v>40</v>
      </c>
      <c r="H55" s="6">
        <v>40</v>
      </c>
      <c r="I55" s="6">
        <v>40</v>
      </c>
      <c r="J55" s="6">
        <v>40</v>
      </c>
      <c r="K55" s="6">
        <v>40</v>
      </c>
      <c r="L55" s="6">
        <v>120</v>
      </c>
      <c r="M55" s="6">
        <v>80</v>
      </c>
      <c r="N55" s="6"/>
      <c r="O55" s="6">
        <v>920</v>
      </c>
      <c r="P55" s="48">
        <v>13200</v>
      </c>
      <c r="Q55" s="48">
        <v>200</v>
      </c>
      <c r="R55" s="7">
        <v>1870</v>
      </c>
      <c r="S55" s="6">
        <v>17063</v>
      </c>
      <c r="T55" s="6">
        <v>16726</v>
      </c>
      <c r="U55" s="7">
        <v>15373</v>
      </c>
    </row>
    <row r="56" spans="1:21" s="4" customFormat="1" ht="15" customHeight="1" x14ac:dyDescent="0.15">
      <c r="A56" s="9">
        <v>13</v>
      </c>
      <c r="B56" s="6">
        <v>9160</v>
      </c>
      <c r="C56" s="6">
        <v>480</v>
      </c>
      <c r="D56" s="6">
        <v>1040</v>
      </c>
      <c r="E56" s="6">
        <v>600</v>
      </c>
      <c r="F56" s="6">
        <v>200</v>
      </c>
      <c r="G56" s="6">
        <v>40</v>
      </c>
      <c r="H56" s="6">
        <v>40</v>
      </c>
      <c r="I56" s="6">
        <v>40</v>
      </c>
      <c r="J56" s="6">
        <v>40</v>
      </c>
      <c r="K56" s="6">
        <v>40</v>
      </c>
      <c r="L56" s="6">
        <v>80</v>
      </c>
      <c r="M56" s="6">
        <v>80</v>
      </c>
      <c r="N56" s="6"/>
      <c r="O56" s="6">
        <v>880</v>
      </c>
      <c r="P56" s="48">
        <v>12720</v>
      </c>
      <c r="Q56" s="48">
        <v>200</v>
      </c>
      <c r="R56" s="7">
        <v>1870</v>
      </c>
      <c r="S56" s="6">
        <v>16389</v>
      </c>
      <c r="T56" s="6">
        <v>16050</v>
      </c>
      <c r="U56" s="7">
        <v>14804</v>
      </c>
    </row>
    <row r="57" spans="1:21" ht="15" customHeight="1" x14ac:dyDescent="0.15">
      <c r="A57" s="9">
        <v>14</v>
      </c>
      <c r="B57" s="6">
        <v>8840</v>
      </c>
      <c r="C57" s="6">
        <v>480</v>
      </c>
      <c r="D57" s="6">
        <v>1000</v>
      </c>
      <c r="E57" s="6">
        <v>600</v>
      </c>
      <c r="F57" s="6">
        <v>200</v>
      </c>
      <c r="G57" s="6">
        <v>40</v>
      </c>
      <c r="H57" s="6">
        <v>40</v>
      </c>
      <c r="I57" s="6">
        <v>40</v>
      </c>
      <c r="J57" s="6"/>
      <c r="K57" s="6">
        <v>40</v>
      </c>
      <c r="L57" s="6">
        <v>80</v>
      </c>
      <c r="M57" s="6">
        <v>80</v>
      </c>
      <c r="N57" s="6"/>
      <c r="O57" s="6">
        <v>880</v>
      </c>
      <c r="P57" s="48">
        <f>SUM(B57:O57)</f>
        <v>12320</v>
      </c>
      <c r="Q57" s="48">
        <v>200</v>
      </c>
      <c r="R57" s="7">
        <v>1990</v>
      </c>
      <c r="S57" s="6">
        <v>16078</v>
      </c>
      <c r="T57" s="6">
        <v>15695</v>
      </c>
      <c r="U57" s="7">
        <v>14395</v>
      </c>
    </row>
    <row r="58" spans="1:21" ht="15" customHeight="1" x14ac:dyDescent="0.15">
      <c r="A58" s="9">
        <v>15</v>
      </c>
      <c r="B58" s="23">
        <v>8520</v>
      </c>
      <c r="C58" s="24">
        <v>480</v>
      </c>
      <c r="D58" s="24">
        <v>1000</v>
      </c>
      <c r="E58" s="24">
        <v>600</v>
      </c>
      <c r="F58" s="24">
        <v>200</v>
      </c>
      <c r="G58" s="24">
        <v>40</v>
      </c>
      <c r="H58" s="24">
        <v>40</v>
      </c>
      <c r="I58" s="24">
        <v>40</v>
      </c>
      <c r="J58" s="24"/>
      <c r="K58" s="24">
        <v>40</v>
      </c>
      <c r="L58" s="24">
        <v>80</v>
      </c>
      <c r="M58" s="24">
        <v>80</v>
      </c>
      <c r="N58" s="24"/>
      <c r="O58" s="24">
        <v>880</v>
      </c>
      <c r="P58" s="49">
        <f>SUM(B58:O58)</f>
        <v>12000</v>
      </c>
      <c r="Q58" s="49">
        <v>200</v>
      </c>
      <c r="R58" s="25">
        <v>1920</v>
      </c>
      <c r="S58" s="24">
        <v>15654</v>
      </c>
      <c r="T58" s="24">
        <v>15391</v>
      </c>
      <c r="U58" s="25">
        <v>14049</v>
      </c>
    </row>
    <row r="59" spans="1:21" s="26" customFormat="1" ht="15" customHeight="1" x14ac:dyDescent="0.15">
      <c r="A59" s="9">
        <v>16</v>
      </c>
      <c r="B59" s="23">
        <v>8320</v>
      </c>
      <c r="C59" s="24">
        <v>480</v>
      </c>
      <c r="D59" s="24">
        <v>1000</v>
      </c>
      <c r="E59" s="24">
        <v>520</v>
      </c>
      <c r="F59" s="24">
        <v>200</v>
      </c>
      <c r="G59" s="24">
        <v>40</v>
      </c>
      <c r="H59" s="24">
        <v>40</v>
      </c>
      <c r="I59" s="24">
        <v>40</v>
      </c>
      <c r="J59" s="24"/>
      <c r="K59" s="24">
        <v>40</v>
      </c>
      <c r="L59" s="24">
        <v>80</v>
      </c>
      <c r="M59" s="24">
        <v>80</v>
      </c>
      <c r="N59" s="24"/>
      <c r="O59" s="24">
        <v>1080</v>
      </c>
      <c r="P59" s="49">
        <f>SUM(B59:O59)</f>
        <v>11920</v>
      </c>
      <c r="Q59" s="49">
        <v>200</v>
      </c>
      <c r="R59" s="25">
        <v>1920</v>
      </c>
      <c r="S59" s="24">
        <v>15538</v>
      </c>
      <c r="T59" s="24">
        <v>15271</v>
      </c>
      <c r="U59" s="25">
        <v>13822</v>
      </c>
    </row>
    <row r="60" spans="1:21" s="26" customFormat="1" ht="15" customHeight="1" x14ac:dyDescent="0.15">
      <c r="A60" s="9">
        <v>17</v>
      </c>
      <c r="B60" s="23">
        <v>7600</v>
      </c>
      <c r="C60" s="24">
        <v>480</v>
      </c>
      <c r="D60" s="24">
        <v>920</v>
      </c>
      <c r="E60" s="24">
        <v>480</v>
      </c>
      <c r="F60" s="24">
        <v>200</v>
      </c>
      <c r="G60" s="24">
        <v>40</v>
      </c>
      <c r="H60" s="24">
        <v>40</v>
      </c>
      <c r="I60" s="24">
        <v>40</v>
      </c>
      <c r="J60" s="24"/>
      <c r="K60" s="24">
        <v>40</v>
      </c>
      <c r="L60" s="24">
        <v>80</v>
      </c>
      <c r="M60" s="24">
        <v>80</v>
      </c>
      <c r="N60" s="24"/>
      <c r="O60" s="24">
        <v>1040</v>
      </c>
      <c r="P60" s="49">
        <v>11040</v>
      </c>
      <c r="Q60" s="49">
        <v>200</v>
      </c>
      <c r="R60" s="25">
        <v>2000</v>
      </c>
      <c r="S60" s="24">
        <v>14511</v>
      </c>
      <c r="T60" s="24">
        <v>14258</v>
      </c>
      <c r="U60" s="25">
        <v>12795</v>
      </c>
    </row>
    <row r="61" spans="1:21" s="26" customFormat="1" ht="15" customHeight="1" x14ac:dyDescent="0.15">
      <c r="A61" s="9">
        <v>18</v>
      </c>
      <c r="B61" s="23">
        <v>7560</v>
      </c>
      <c r="C61" s="24">
        <v>480</v>
      </c>
      <c r="D61" s="24">
        <v>920</v>
      </c>
      <c r="E61" s="24">
        <v>480</v>
      </c>
      <c r="F61" s="24">
        <v>200</v>
      </c>
      <c r="G61" s="24">
        <v>40</v>
      </c>
      <c r="H61" s="24">
        <v>40</v>
      </c>
      <c r="I61" s="24">
        <v>40</v>
      </c>
      <c r="J61" s="24"/>
      <c r="K61" s="24">
        <v>40</v>
      </c>
      <c r="L61" s="24">
        <v>80</v>
      </c>
      <c r="M61" s="24">
        <v>80</v>
      </c>
      <c r="N61" s="24"/>
      <c r="O61" s="24">
        <v>1000</v>
      </c>
      <c r="P61" s="49">
        <f t="shared" ref="P61:P66" si="0">SUM(B61:O61)</f>
        <v>10960</v>
      </c>
      <c r="Q61" s="49"/>
      <c r="R61" s="32">
        <v>2350</v>
      </c>
      <c r="S61" s="24">
        <v>14355</v>
      </c>
      <c r="T61" s="24">
        <v>14125</v>
      </c>
      <c r="U61" s="25">
        <v>12770</v>
      </c>
    </row>
    <row r="62" spans="1:21" s="26" customFormat="1" ht="15" customHeight="1" x14ac:dyDescent="0.15">
      <c r="A62" s="9">
        <v>19</v>
      </c>
      <c r="B62" s="23">
        <v>7200</v>
      </c>
      <c r="C62" s="24">
        <v>440</v>
      </c>
      <c r="D62" s="24">
        <v>880</v>
      </c>
      <c r="E62" s="24">
        <v>480</v>
      </c>
      <c r="F62" s="24">
        <v>160</v>
      </c>
      <c r="G62" s="24">
        <v>40</v>
      </c>
      <c r="H62" s="24">
        <v>40</v>
      </c>
      <c r="I62" s="24">
        <v>40</v>
      </c>
      <c r="J62" s="24"/>
      <c r="K62" s="24">
        <v>40</v>
      </c>
      <c r="L62" s="24">
        <v>80</v>
      </c>
      <c r="M62" s="24">
        <v>80</v>
      </c>
      <c r="N62" s="24"/>
      <c r="O62" s="24">
        <v>1080</v>
      </c>
      <c r="P62" s="49">
        <f t="shared" si="0"/>
        <v>10560</v>
      </c>
      <c r="Q62" s="49"/>
      <c r="R62" s="32">
        <v>2350</v>
      </c>
      <c r="S62" s="24">
        <v>13915</v>
      </c>
      <c r="T62" s="24">
        <v>13724</v>
      </c>
      <c r="U62" s="25">
        <v>12410</v>
      </c>
    </row>
    <row r="63" spans="1:21" s="26" customFormat="1" ht="15" customHeight="1" x14ac:dyDescent="0.15">
      <c r="A63" s="9">
        <v>20</v>
      </c>
      <c r="B63" s="23">
        <v>7200</v>
      </c>
      <c r="C63" s="24">
        <v>440</v>
      </c>
      <c r="D63" s="24">
        <v>880</v>
      </c>
      <c r="E63" s="24">
        <v>480</v>
      </c>
      <c r="F63" s="24">
        <v>160</v>
      </c>
      <c r="G63" s="24">
        <v>40</v>
      </c>
      <c r="H63" s="24">
        <v>40</v>
      </c>
      <c r="I63" s="24">
        <v>40</v>
      </c>
      <c r="J63" s="24"/>
      <c r="K63" s="24">
        <v>40</v>
      </c>
      <c r="L63" s="24">
        <v>80</v>
      </c>
      <c r="M63" s="24">
        <v>80</v>
      </c>
      <c r="N63" s="24"/>
      <c r="O63" s="24">
        <v>1080</v>
      </c>
      <c r="P63" s="49">
        <f t="shared" si="0"/>
        <v>10560</v>
      </c>
      <c r="Q63" s="49"/>
      <c r="R63" s="32">
        <v>2470</v>
      </c>
      <c r="S63" s="24">
        <v>13987</v>
      </c>
      <c r="T63" s="24">
        <v>13831</v>
      </c>
      <c r="U63" s="25">
        <v>12445</v>
      </c>
    </row>
    <row r="64" spans="1:21" s="26" customFormat="1" ht="15" customHeight="1" x14ac:dyDescent="0.15">
      <c r="A64" s="9">
        <v>21</v>
      </c>
      <c r="B64" s="23">
        <v>6920</v>
      </c>
      <c r="C64" s="24">
        <v>440</v>
      </c>
      <c r="D64" s="24">
        <v>880</v>
      </c>
      <c r="E64" s="24">
        <v>480</v>
      </c>
      <c r="F64" s="24">
        <v>160</v>
      </c>
      <c r="G64" s="24">
        <v>40</v>
      </c>
      <c r="H64" s="24">
        <v>40</v>
      </c>
      <c r="I64" s="24">
        <v>40</v>
      </c>
      <c r="J64" s="24"/>
      <c r="K64" s="24">
        <v>40</v>
      </c>
      <c r="L64" s="24">
        <v>80</v>
      </c>
      <c r="M64" s="24">
        <v>80</v>
      </c>
      <c r="N64" s="24"/>
      <c r="O64" s="24">
        <v>1080</v>
      </c>
      <c r="P64" s="49">
        <f t="shared" si="0"/>
        <v>10280</v>
      </c>
      <c r="Q64" s="49"/>
      <c r="R64" s="32">
        <v>2470</v>
      </c>
      <c r="S64" s="24">
        <v>13741</v>
      </c>
      <c r="T64" s="24">
        <v>13588</v>
      </c>
      <c r="U64" s="25">
        <v>12205</v>
      </c>
    </row>
    <row r="65" spans="1:21" s="26" customFormat="1" ht="15" customHeight="1" x14ac:dyDescent="0.15">
      <c r="A65" s="9">
        <v>22</v>
      </c>
      <c r="B65" s="23">
        <v>7360</v>
      </c>
      <c r="C65" s="24">
        <v>440</v>
      </c>
      <c r="D65" s="24">
        <v>880</v>
      </c>
      <c r="E65" s="24">
        <v>480</v>
      </c>
      <c r="F65" s="24">
        <v>160</v>
      </c>
      <c r="G65" s="24">
        <v>40</v>
      </c>
      <c r="H65" s="24">
        <v>40</v>
      </c>
      <c r="I65" s="24">
        <v>40</v>
      </c>
      <c r="J65" s="24"/>
      <c r="K65" s="24">
        <v>40</v>
      </c>
      <c r="L65" s="24">
        <v>80</v>
      </c>
      <c r="M65" s="24">
        <v>80</v>
      </c>
      <c r="N65" s="24"/>
      <c r="O65" s="24">
        <v>1080</v>
      </c>
      <c r="P65" s="49">
        <f t="shared" si="0"/>
        <v>10720</v>
      </c>
      <c r="Q65" s="49"/>
      <c r="R65" s="32">
        <v>2630</v>
      </c>
      <c r="S65" s="24">
        <v>14443</v>
      </c>
      <c r="T65" s="24">
        <v>14307</v>
      </c>
      <c r="U65" s="25">
        <v>12637</v>
      </c>
    </row>
    <row r="66" spans="1:21" s="29" customFormat="1" ht="14.25" customHeight="1" x14ac:dyDescent="0.15">
      <c r="A66" s="9">
        <v>23</v>
      </c>
      <c r="B66" s="30">
        <v>6960</v>
      </c>
      <c r="C66" s="31">
        <v>440</v>
      </c>
      <c r="D66" s="31">
        <v>840</v>
      </c>
      <c r="E66" s="31">
        <v>480</v>
      </c>
      <c r="F66" s="31">
        <v>160</v>
      </c>
      <c r="G66" s="31">
        <v>40</v>
      </c>
      <c r="H66" s="31">
        <v>40</v>
      </c>
      <c r="I66" s="31">
        <v>40</v>
      </c>
      <c r="J66" s="31"/>
      <c r="K66" s="31">
        <v>40</v>
      </c>
      <c r="L66" s="31">
        <v>80</v>
      </c>
      <c r="M66" s="31">
        <v>80</v>
      </c>
      <c r="N66" s="31"/>
      <c r="O66" s="31">
        <v>1040</v>
      </c>
      <c r="P66" s="34">
        <f t="shared" si="0"/>
        <v>10240</v>
      </c>
      <c r="Q66" s="34"/>
      <c r="R66" s="32">
        <v>2665</v>
      </c>
      <c r="S66" s="31">
        <v>13772</v>
      </c>
      <c r="T66" s="31">
        <v>13682</v>
      </c>
      <c r="U66" s="32">
        <v>12045</v>
      </c>
    </row>
    <row r="67" spans="1:21" s="29" customFormat="1" ht="14.25" customHeight="1" x14ac:dyDescent="0.15">
      <c r="A67" s="9">
        <v>24</v>
      </c>
      <c r="B67" s="30">
        <v>7160</v>
      </c>
      <c r="C67" s="31">
        <v>440</v>
      </c>
      <c r="D67" s="31">
        <v>840</v>
      </c>
      <c r="E67" s="31">
        <v>480</v>
      </c>
      <c r="F67" s="31">
        <v>160</v>
      </c>
      <c r="G67" s="31">
        <v>40</v>
      </c>
      <c r="H67" s="31">
        <v>40</v>
      </c>
      <c r="I67" s="31">
        <v>40</v>
      </c>
      <c r="J67" s="31"/>
      <c r="K67" s="31">
        <v>40</v>
      </c>
      <c r="L67" s="31">
        <v>80</v>
      </c>
      <c r="M67" s="31">
        <v>80</v>
      </c>
      <c r="N67" s="31"/>
      <c r="O67" s="31">
        <v>1080</v>
      </c>
      <c r="P67" s="34">
        <f t="shared" ref="P67:P73" si="1">SUM(B67:O67)</f>
        <v>10480</v>
      </c>
      <c r="Q67" s="34"/>
      <c r="R67" s="32">
        <v>2665</v>
      </c>
      <c r="S67" s="31">
        <v>14220</v>
      </c>
      <c r="T67" s="31">
        <v>14104</v>
      </c>
      <c r="U67" s="32">
        <v>12362</v>
      </c>
    </row>
    <row r="68" spans="1:21" s="33" customFormat="1" ht="14.25" customHeight="1" x14ac:dyDescent="0.15">
      <c r="A68" s="9">
        <v>25</v>
      </c>
      <c r="B68" s="30">
        <v>7240</v>
      </c>
      <c r="C68" s="31">
        <v>440</v>
      </c>
      <c r="D68" s="31">
        <v>840</v>
      </c>
      <c r="E68" s="31">
        <v>520</v>
      </c>
      <c r="F68" s="31">
        <v>160</v>
      </c>
      <c r="G68" s="31">
        <v>40</v>
      </c>
      <c r="H68" s="31">
        <v>40</v>
      </c>
      <c r="I68" s="31">
        <v>40</v>
      </c>
      <c r="J68" s="31"/>
      <c r="K68" s="31">
        <v>40</v>
      </c>
      <c r="L68" s="31">
        <v>80</v>
      </c>
      <c r="M68" s="31"/>
      <c r="N68" s="31"/>
      <c r="O68" s="31">
        <v>1080</v>
      </c>
      <c r="P68" s="34">
        <f t="shared" si="1"/>
        <v>10520</v>
      </c>
      <c r="Q68" s="34"/>
      <c r="R68" s="32">
        <v>2785</v>
      </c>
      <c r="S68" s="31">
        <v>14276</v>
      </c>
      <c r="T68" s="31">
        <v>14174</v>
      </c>
      <c r="U68" s="32">
        <v>12373</v>
      </c>
    </row>
    <row r="69" spans="1:21" s="15" customFormat="1" ht="14.25" customHeight="1" x14ac:dyDescent="0.15">
      <c r="A69" s="9">
        <v>26</v>
      </c>
      <c r="B69" s="30">
        <v>7400</v>
      </c>
      <c r="C69" s="31">
        <v>440</v>
      </c>
      <c r="D69" s="31">
        <v>760</v>
      </c>
      <c r="E69" s="31">
        <v>520</v>
      </c>
      <c r="F69" s="31">
        <v>160</v>
      </c>
      <c r="G69" s="31">
        <v>40</v>
      </c>
      <c r="H69" s="31">
        <v>40</v>
      </c>
      <c r="I69" s="31">
        <v>40</v>
      </c>
      <c r="J69" s="31"/>
      <c r="K69" s="31"/>
      <c r="L69" s="31">
        <v>80</v>
      </c>
      <c r="M69" s="31"/>
      <c r="N69" s="31"/>
      <c r="O69" s="31">
        <v>1200</v>
      </c>
      <c r="P69" s="34">
        <f t="shared" si="1"/>
        <v>10680</v>
      </c>
      <c r="Q69" s="34"/>
      <c r="R69" s="32">
        <v>2785</v>
      </c>
      <c r="S69" s="31">
        <v>14533</v>
      </c>
      <c r="T69" s="31">
        <v>14395</v>
      </c>
      <c r="U69" s="32">
        <v>12552</v>
      </c>
    </row>
    <row r="70" spans="1:21" s="15" customFormat="1" ht="14.25" customHeight="1" x14ac:dyDescent="0.15">
      <c r="A70" s="9">
        <v>27</v>
      </c>
      <c r="B70" s="30">
        <v>7320</v>
      </c>
      <c r="C70" s="31">
        <v>400</v>
      </c>
      <c r="D70" s="31">
        <v>760</v>
      </c>
      <c r="E70" s="31">
        <v>520</v>
      </c>
      <c r="F70" s="31">
        <v>160</v>
      </c>
      <c r="G70" s="31">
        <v>40</v>
      </c>
      <c r="H70" s="31">
        <v>40</v>
      </c>
      <c r="I70" s="31">
        <v>40</v>
      </c>
      <c r="J70" s="31"/>
      <c r="K70" s="31"/>
      <c r="L70" s="31">
        <v>80</v>
      </c>
      <c r="M70" s="31"/>
      <c r="N70" s="31"/>
      <c r="O70" s="31">
        <v>1200</v>
      </c>
      <c r="P70" s="34">
        <f t="shared" si="1"/>
        <v>10560</v>
      </c>
      <c r="Q70" s="34"/>
      <c r="R70" s="32">
        <v>2785</v>
      </c>
      <c r="S70" s="31">
        <v>14404</v>
      </c>
      <c r="T70" s="31">
        <v>14290</v>
      </c>
      <c r="U70" s="32">
        <v>12425</v>
      </c>
    </row>
    <row r="71" spans="1:21" s="15" customFormat="1" ht="14.25" customHeight="1" x14ac:dyDescent="0.15">
      <c r="A71" s="9">
        <v>28</v>
      </c>
      <c r="B71" s="30">
        <v>7080</v>
      </c>
      <c r="C71" s="31">
        <v>400</v>
      </c>
      <c r="D71" s="31">
        <v>760</v>
      </c>
      <c r="E71" s="31">
        <v>520</v>
      </c>
      <c r="F71" s="31">
        <v>80</v>
      </c>
      <c r="G71" s="31">
        <v>40</v>
      </c>
      <c r="H71" s="31">
        <v>40</v>
      </c>
      <c r="I71" s="31">
        <v>40</v>
      </c>
      <c r="J71" s="31"/>
      <c r="K71" s="31"/>
      <c r="L71" s="31">
        <v>80</v>
      </c>
      <c r="M71" s="31"/>
      <c r="N71" s="31"/>
      <c r="O71" s="31">
        <v>1360</v>
      </c>
      <c r="P71" s="34">
        <f t="shared" si="1"/>
        <v>10400</v>
      </c>
      <c r="Q71" s="34"/>
      <c r="R71" s="32">
        <v>2815</v>
      </c>
      <c r="S71" s="31">
        <v>14311</v>
      </c>
      <c r="T71" s="31">
        <v>14217</v>
      </c>
      <c r="U71" s="32">
        <v>12277</v>
      </c>
    </row>
    <row r="72" spans="1:21" s="15" customFormat="1" ht="14.25" customHeight="1" x14ac:dyDescent="0.15">
      <c r="A72" s="39">
        <v>29</v>
      </c>
      <c r="B72" s="30">
        <v>7200</v>
      </c>
      <c r="C72" s="31">
        <v>400</v>
      </c>
      <c r="D72" s="31">
        <v>760</v>
      </c>
      <c r="E72" s="31">
        <v>520</v>
      </c>
      <c r="F72" s="31">
        <v>80</v>
      </c>
      <c r="G72" s="31">
        <v>40</v>
      </c>
      <c r="H72" s="31">
        <v>40</v>
      </c>
      <c r="I72" s="31">
        <v>40</v>
      </c>
      <c r="J72" s="31"/>
      <c r="K72" s="31"/>
      <c r="L72" s="31">
        <v>80</v>
      </c>
      <c r="M72" s="31"/>
      <c r="N72" s="31"/>
      <c r="O72" s="31">
        <v>1360</v>
      </c>
      <c r="P72" s="31">
        <f t="shared" si="1"/>
        <v>10520</v>
      </c>
      <c r="Q72" s="50"/>
      <c r="R72" s="41">
        <v>2845</v>
      </c>
      <c r="S72" s="31">
        <v>14495</v>
      </c>
      <c r="T72" s="31">
        <v>14416</v>
      </c>
      <c r="U72" s="32">
        <v>12310</v>
      </c>
    </row>
    <row r="73" spans="1:21" s="15" customFormat="1" ht="14.25" customHeight="1" x14ac:dyDescent="0.15">
      <c r="A73" s="39">
        <v>30</v>
      </c>
      <c r="B73" s="30">
        <v>7120</v>
      </c>
      <c r="C73" s="31">
        <v>400</v>
      </c>
      <c r="D73" s="31">
        <v>760</v>
      </c>
      <c r="E73" s="31">
        <v>520</v>
      </c>
      <c r="F73" s="31">
        <v>80</v>
      </c>
      <c r="G73" s="31">
        <v>40</v>
      </c>
      <c r="H73" s="31">
        <v>40</v>
      </c>
      <c r="I73" s="31">
        <v>40</v>
      </c>
      <c r="J73" s="31"/>
      <c r="K73" s="31"/>
      <c r="L73" s="31">
        <v>80</v>
      </c>
      <c r="M73" s="31"/>
      <c r="N73" s="31"/>
      <c r="O73" s="31">
        <v>1280</v>
      </c>
      <c r="P73" s="34">
        <f t="shared" si="1"/>
        <v>10360</v>
      </c>
      <c r="Q73" s="31"/>
      <c r="R73" s="41">
        <v>2845</v>
      </c>
      <c r="S73" s="31">
        <v>14298</v>
      </c>
      <c r="T73" s="31">
        <v>14219</v>
      </c>
      <c r="U73" s="32">
        <v>12066</v>
      </c>
    </row>
    <row r="74" spans="1:21" s="15" customFormat="1" ht="14.25" customHeight="1" x14ac:dyDescent="0.15">
      <c r="A74" s="39">
        <v>31</v>
      </c>
      <c r="B74" s="30">
        <v>6880</v>
      </c>
      <c r="C74" s="31">
        <v>400</v>
      </c>
      <c r="D74" s="31">
        <v>720</v>
      </c>
      <c r="E74" s="31">
        <v>520</v>
      </c>
      <c r="F74" s="31">
        <v>80</v>
      </c>
      <c r="G74" s="31">
        <v>40</v>
      </c>
      <c r="H74" s="31">
        <v>40</v>
      </c>
      <c r="I74" s="31">
        <v>40</v>
      </c>
      <c r="J74" s="31"/>
      <c r="K74" s="31"/>
      <c r="L74" s="31">
        <v>80</v>
      </c>
      <c r="M74" s="31"/>
      <c r="N74" s="31"/>
      <c r="O74" s="31">
        <v>1240</v>
      </c>
      <c r="P74" s="34">
        <f>SUM(B74:O74)</f>
        <v>10040</v>
      </c>
      <c r="Q74" s="31"/>
      <c r="R74" s="41">
        <v>2845</v>
      </c>
      <c r="S74" s="31">
        <v>14003</v>
      </c>
      <c r="T74" s="31">
        <v>13911</v>
      </c>
      <c r="U74" s="32">
        <v>11686</v>
      </c>
    </row>
    <row r="75" spans="1:21" s="15" customFormat="1" ht="14.25" customHeight="1" x14ac:dyDescent="0.15">
      <c r="A75" s="39" t="s">
        <v>43</v>
      </c>
      <c r="B75" s="30">
        <v>6640</v>
      </c>
      <c r="C75" s="31">
        <v>400</v>
      </c>
      <c r="D75" s="31">
        <v>720</v>
      </c>
      <c r="E75" s="31">
        <v>520</v>
      </c>
      <c r="F75" s="31">
        <v>80</v>
      </c>
      <c r="G75" s="31">
        <v>40</v>
      </c>
      <c r="H75" s="31">
        <v>40</v>
      </c>
      <c r="I75" s="31">
        <v>40</v>
      </c>
      <c r="J75" s="31"/>
      <c r="K75" s="31"/>
      <c r="L75" s="31">
        <v>80</v>
      </c>
      <c r="M75" s="31"/>
      <c r="N75" s="31"/>
      <c r="O75" s="31">
        <v>1240</v>
      </c>
      <c r="P75" s="34">
        <f>SUM(B75:O75)</f>
        <v>9800</v>
      </c>
      <c r="Q75" s="31"/>
      <c r="R75" s="41">
        <v>2915</v>
      </c>
      <c r="S75" s="31">
        <f>13722+21</f>
        <v>13743</v>
      </c>
      <c r="T75" s="31">
        <v>13672</v>
      </c>
      <c r="U75" s="32">
        <v>11377</v>
      </c>
    </row>
    <row r="76" spans="1:21" s="15" customFormat="1" ht="14.25" customHeight="1" x14ac:dyDescent="0.15">
      <c r="A76" s="39">
        <v>3</v>
      </c>
      <c r="B76" s="30">
        <v>6160</v>
      </c>
      <c r="C76" s="31">
        <v>400</v>
      </c>
      <c r="D76" s="31">
        <v>720</v>
      </c>
      <c r="E76" s="31">
        <v>480</v>
      </c>
      <c r="F76" s="31">
        <v>80</v>
      </c>
      <c r="G76" s="31">
        <v>40</v>
      </c>
      <c r="H76" s="31">
        <v>40</v>
      </c>
      <c r="I76" s="31">
        <v>40</v>
      </c>
      <c r="J76" s="31"/>
      <c r="K76" s="31"/>
      <c r="L76" s="31">
        <v>80</v>
      </c>
      <c r="M76" s="31"/>
      <c r="N76" s="31">
        <v>40</v>
      </c>
      <c r="O76" s="31">
        <v>1240</v>
      </c>
      <c r="P76" s="34">
        <f>SUM(B76:O76)</f>
        <v>9320</v>
      </c>
      <c r="Q76" s="31"/>
      <c r="R76" s="41">
        <v>2915</v>
      </c>
      <c r="S76" s="31">
        <f>13241+55</f>
        <v>13296</v>
      </c>
      <c r="T76" s="31">
        <v>13222</v>
      </c>
      <c r="U76" s="32">
        <v>10965</v>
      </c>
    </row>
    <row r="77" spans="1:21" s="15" customFormat="1" ht="14.25" customHeight="1" x14ac:dyDescent="0.15">
      <c r="A77" s="9">
        <v>4</v>
      </c>
      <c r="B77" s="30">
        <v>6480</v>
      </c>
      <c r="C77" s="31">
        <v>400</v>
      </c>
      <c r="D77" s="31">
        <v>720</v>
      </c>
      <c r="E77" s="31">
        <v>520</v>
      </c>
      <c r="F77" s="31">
        <v>80</v>
      </c>
      <c r="G77" s="31">
        <v>40</v>
      </c>
      <c r="H77" s="31">
        <v>40</v>
      </c>
      <c r="I77" s="31">
        <v>40</v>
      </c>
      <c r="J77" s="31"/>
      <c r="K77" s="31"/>
      <c r="L77" s="31">
        <v>80</v>
      </c>
      <c r="M77" s="31"/>
      <c r="N77" s="31">
        <v>40</v>
      </c>
      <c r="O77" s="31">
        <v>1240</v>
      </c>
      <c r="P77" s="34">
        <f>SUM(B77:O77)</f>
        <v>9680</v>
      </c>
      <c r="Q77" s="31"/>
      <c r="R77" s="41">
        <v>2925</v>
      </c>
      <c r="S77" s="57">
        <f>13715+74</f>
        <v>13789</v>
      </c>
      <c r="T77" s="31">
        <v>13682</v>
      </c>
      <c r="U77" s="32">
        <v>11195</v>
      </c>
    </row>
    <row r="78" spans="1:21" s="15" customFormat="1" ht="14.25" customHeight="1" x14ac:dyDescent="0.15">
      <c r="A78" s="51">
        <v>5</v>
      </c>
      <c r="B78" s="52">
        <v>6440</v>
      </c>
      <c r="C78" s="53">
        <v>400</v>
      </c>
      <c r="D78" s="53">
        <v>720</v>
      </c>
      <c r="E78" s="53">
        <v>520</v>
      </c>
      <c r="F78" s="53">
        <v>80</v>
      </c>
      <c r="G78" s="53">
        <v>40</v>
      </c>
      <c r="H78" s="53">
        <v>40</v>
      </c>
      <c r="I78" s="53">
        <v>40</v>
      </c>
      <c r="J78" s="53"/>
      <c r="K78" s="53"/>
      <c r="L78" s="53">
        <v>80</v>
      </c>
      <c r="M78" s="53"/>
      <c r="N78" s="53">
        <v>40</v>
      </c>
      <c r="O78" s="53">
        <v>1240</v>
      </c>
      <c r="P78" s="54">
        <f>SUM(B78:O78)</f>
        <v>9640</v>
      </c>
      <c r="Q78" s="53"/>
      <c r="R78" s="55">
        <v>2885</v>
      </c>
      <c r="S78" s="53">
        <f>13659+45</f>
        <v>13704</v>
      </c>
      <c r="T78" s="53">
        <v>13614</v>
      </c>
      <c r="U78" s="56">
        <v>10991</v>
      </c>
    </row>
    <row r="79" spans="1:21" s="38" customFormat="1" ht="14.25" customHeight="1" x14ac:dyDescent="0.15">
      <c r="A79" s="35" t="s">
        <v>32</v>
      </c>
      <c r="B79" s="36" t="s">
        <v>33</v>
      </c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</row>
    <row r="80" spans="1:21" s="38" customFormat="1" ht="13.9" customHeight="1" x14ac:dyDescent="0.15">
      <c r="A80" s="37"/>
      <c r="B80" s="38" t="s">
        <v>36</v>
      </c>
    </row>
    <row r="81" spans="2:24" ht="13.9" customHeight="1" x14ac:dyDescent="0.15">
      <c r="B81" s="38" t="s">
        <v>41</v>
      </c>
    </row>
    <row r="85" spans="2:24" x14ac:dyDescent="0.15">
      <c r="X85" s="26"/>
    </row>
  </sheetData>
  <phoneticPr fontId="8"/>
  <pageMargins left="1.07" right="0.6692913385826772" top="0.59" bottom="0.43" header="0.31496062992125984" footer="0.31496062992125984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Sheet1</vt:lpstr>
      <vt:lpstr>Sheet1!Print_Area</vt:lpstr>
      <vt:lpstr>Print_Area</vt:lpstr>
      <vt:lpstr>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元彦</dc:creator>
  <cp:lastModifiedBy>w</cp:lastModifiedBy>
  <cp:lastPrinted>2021-06-30T13:11:57Z</cp:lastPrinted>
  <dcterms:created xsi:type="dcterms:W3CDTF">1998-07-09T06:08:22Z</dcterms:created>
  <dcterms:modified xsi:type="dcterms:W3CDTF">2023-03-23T07:08:33Z</dcterms:modified>
</cp:coreProperties>
</file>