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w308623$\03_魅力ある高校づくり推進室\統計関係フォルダ\統計関係\R4統計調査\15滋賀の教育統計\第1章_県単独調査\R5掲載用_1章\R5更新済み\３　高等学校卒業後の進路状況\"/>
    </mc:Choice>
  </mc:AlternateContent>
  <xr:revisionPtr revIDLastSave="0" documentId="13_ncr:1_{B163D27A-CD7E-42C6-9F58-FD4C220B1065}" xr6:coauthVersionLast="47" xr6:coauthVersionMax="47" xr10:uidLastSave="{00000000-0000-0000-0000-000000000000}"/>
  <bookViews>
    <workbookView xWindow="1650" yWindow="435" windowWidth="21690" windowHeight="14430" tabRatio="601" xr2:uid="{00000000-000D-0000-FFFF-FFFF00000000}"/>
  </bookViews>
  <sheets>
    <sheet name="R4.3" sheetId="5" r:id="rId1"/>
  </sheets>
  <definedNames>
    <definedName name="_xlnm.Print_Area" localSheetId="0">'R4.3'!$A$1:$BM$64</definedName>
    <definedName name="_xlnm.Print_Area">#REF!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5" l="1"/>
  <c r="D32" i="5"/>
  <c r="D31" i="5"/>
  <c r="E31" i="5"/>
  <c r="D28" i="5"/>
  <c r="E29" i="5"/>
  <c r="E28" i="5"/>
  <c r="E26" i="5"/>
  <c r="E25" i="5"/>
  <c r="D29" i="5"/>
  <c r="D26" i="5"/>
  <c r="D25" i="5"/>
  <c r="AJ63" i="5"/>
  <c r="AJ62" i="5"/>
  <c r="AL61" i="5"/>
  <c r="AK61" i="5"/>
  <c r="AJ60" i="5"/>
  <c r="AJ59" i="5"/>
  <c r="AL58" i="5"/>
  <c r="AK58" i="5"/>
  <c r="AJ57" i="5"/>
  <c r="AJ56" i="5"/>
  <c r="AL55" i="5"/>
  <c r="AK55" i="5"/>
  <c r="E30" i="5" l="1"/>
  <c r="AJ61" i="5"/>
  <c r="AK54" i="5"/>
  <c r="C28" i="5"/>
  <c r="AJ58" i="5"/>
  <c r="AL54" i="5"/>
  <c r="AJ55" i="5"/>
  <c r="C56" i="5"/>
  <c r="AJ54" i="5" l="1"/>
  <c r="D55" i="5"/>
  <c r="BH63" i="5" l="1"/>
  <c r="BH62" i="5"/>
  <c r="BJ61" i="5"/>
  <c r="BI61" i="5"/>
  <c r="BH60" i="5"/>
  <c r="BH59" i="5"/>
  <c r="BH58" i="5" s="1"/>
  <c r="BJ58" i="5"/>
  <c r="BI58" i="5"/>
  <c r="BH57" i="5"/>
  <c r="BH56" i="5"/>
  <c r="BJ55" i="5"/>
  <c r="BI55" i="5"/>
  <c r="BH61" i="5" l="1"/>
  <c r="BI54" i="5"/>
  <c r="BH55" i="5"/>
  <c r="BJ54" i="5"/>
  <c r="C25" i="5"/>
  <c r="BH54" i="5" l="1"/>
  <c r="C31" i="5"/>
  <c r="D27" i="5"/>
  <c r="BE25" i="5"/>
  <c r="BB25" i="5"/>
  <c r="BE32" i="5"/>
  <c r="BE31" i="5"/>
  <c r="BG30" i="5"/>
  <c r="BF30" i="5"/>
  <c r="BE29" i="5"/>
  <c r="BE28" i="5"/>
  <c r="BG27" i="5"/>
  <c r="BF27" i="5"/>
  <c r="BE26" i="5"/>
  <c r="BG24" i="5"/>
  <c r="BF24" i="5"/>
  <c r="BG23" i="5" l="1"/>
  <c r="BE24" i="5"/>
  <c r="BF23" i="5"/>
  <c r="BE30" i="5"/>
  <c r="BE27" i="5"/>
  <c r="S24" i="5"/>
  <c r="T24" i="5"/>
  <c r="V24" i="5"/>
  <c r="W24" i="5"/>
  <c r="Y24" i="5"/>
  <c r="Z24" i="5"/>
  <c r="AB24" i="5"/>
  <c r="AC24" i="5"/>
  <c r="AE24" i="5"/>
  <c r="AF24" i="5"/>
  <c r="AH24" i="5"/>
  <c r="AI24" i="5"/>
  <c r="AK24" i="5"/>
  <c r="AL24" i="5"/>
  <c r="AN24" i="5"/>
  <c r="AO24" i="5"/>
  <c r="AQ24" i="5"/>
  <c r="AR24" i="5"/>
  <c r="AT24" i="5"/>
  <c r="AU24" i="5"/>
  <c r="AW24" i="5"/>
  <c r="AX24" i="5"/>
  <c r="AZ24" i="5"/>
  <c r="BA24" i="5"/>
  <c r="BC24" i="5"/>
  <c r="BD24" i="5"/>
  <c r="R25" i="5"/>
  <c r="U25" i="5"/>
  <c r="X25" i="5"/>
  <c r="AA25" i="5"/>
  <c r="AD25" i="5"/>
  <c r="AG25" i="5"/>
  <c r="AJ25" i="5"/>
  <c r="AM25" i="5"/>
  <c r="AP25" i="5"/>
  <c r="AS25" i="5"/>
  <c r="AV25" i="5"/>
  <c r="AY25" i="5"/>
  <c r="R26" i="5"/>
  <c r="U26" i="5"/>
  <c r="X26" i="5"/>
  <c r="AA26" i="5"/>
  <c r="AD26" i="5"/>
  <c r="AG26" i="5"/>
  <c r="AJ26" i="5"/>
  <c r="AM26" i="5"/>
  <c r="AP26" i="5"/>
  <c r="AS26" i="5"/>
  <c r="AV26" i="5"/>
  <c r="AY26" i="5"/>
  <c r="BB26" i="5"/>
  <c r="S27" i="5"/>
  <c r="T27" i="5"/>
  <c r="V27" i="5"/>
  <c r="W27" i="5"/>
  <c r="Y27" i="5"/>
  <c r="Z27" i="5"/>
  <c r="AB27" i="5"/>
  <c r="AC27" i="5"/>
  <c r="AE27" i="5"/>
  <c r="AF27" i="5"/>
  <c r="AH27" i="5"/>
  <c r="AI27" i="5"/>
  <c r="AK27" i="5"/>
  <c r="AL27" i="5"/>
  <c r="AN27" i="5"/>
  <c r="AO27" i="5"/>
  <c r="AQ27" i="5"/>
  <c r="AR27" i="5"/>
  <c r="AT27" i="5"/>
  <c r="AU27" i="5"/>
  <c r="AW27" i="5"/>
  <c r="AX27" i="5"/>
  <c r="AZ27" i="5"/>
  <c r="BA27" i="5"/>
  <c r="BC27" i="5"/>
  <c r="BD27" i="5"/>
  <c r="R28" i="5"/>
  <c r="U28" i="5"/>
  <c r="X28" i="5"/>
  <c r="AA28" i="5"/>
  <c r="AD28" i="5"/>
  <c r="AG28" i="5"/>
  <c r="AJ28" i="5"/>
  <c r="AM28" i="5"/>
  <c r="AP28" i="5"/>
  <c r="AS28" i="5"/>
  <c r="AV28" i="5"/>
  <c r="AY28" i="5"/>
  <c r="BB28" i="5"/>
  <c r="R29" i="5"/>
  <c r="U29" i="5"/>
  <c r="X29" i="5"/>
  <c r="AA29" i="5"/>
  <c r="AD29" i="5"/>
  <c r="AG29" i="5"/>
  <c r="AJ29" i="5"/>
  <c r="AM29" i="5"/>
  <c r="AP29" i="5"/>
  <c r="AS29" i="5"/>
  <c r="AV29" i="5"/>
  <c r="AY29" i="5"/>
  <c r="BB29" i="5"/>
  <c r="S30" i="5"/>
  <c r="T30" i="5"/>
  <c r="V30" i="5"/>
  <c r="W30" i="5"/>
  <c r="Y30" i="5"/>
  <c r="Z30" i="5"/>
  <c r="AB30" i="5"/>
  <c r="AC30" i="5"/>
  <c r="AE30" i="5"/>
  <c r="AF30" i="5"/>
  <c r="AH30" i="5"/>
  <c r="AI30" i="5"/>
  <c r="AK30" i="5"/>
  <c r="AL30" i="5"/>
  <c r="AN30" i="5"/>
  <c r="AO30" i="5"/>
  <c r="AQ30" i="5"/>
  <c r="AR30" i="5"/>
  <c r="AT30" i="5"/>
  <c r="AU30" i="5"/>
  <c r="AW30" i="5"/>
  <c r="AX30" i="5"/>
  <c r="AZ30" i="5"/>
  <c r="BA30" i="5"/>
  <c r="BC30" i="5"/>
  <c r="BD30" i="5"/>
  <c r="R31" i="5"/>
  <c r="U31" i="5"/>
  <c r="X31" i="5"/>
  <c r="AA31" i="5"/>
  <c r="AD31" i="5"/>
  <c r="AG31" i="5"/>
  <c r="AJ31" i="5"/>
  <c r="AM31" i="5"/>
  <c r="AP31" i="5"/>
  <c r="AS31" i="5"/>
  <c r="AV31" i="5"/>
  <c r="AY31" i="5"/>
  <c r="BB31" i="5"/>
  <c r="R32" i="5"/>
  <c r="U32" i="5"/>
  <c r="X32" i="5"/>
  <c r="AA32" i="5"/>
  <c r="AD32" i="5"/>
  <c r="AG32" i="5"/>
  <c r="AJ32" i="5"/>
  <c r="AM32" i="5"/>
  <c r="AP32" i="5"/>
  <c r="AS32" i="5"/>
  <c r="AV32" i="5"/>
  <c r="AY32" i="5"/>
  <c r="BB32" i="5"/>
  <c r="BE23" i="5" l="1"/>
  <c r="AA30" i="5"/>
  <c r="AY27" i="5"/>
  <c r="AM27" i="5"/>
  <c r="AA27" i="5"/>
  <c r="AY30" i="5"/>
  <c r="AM30" i="5"/>
  <c r="AS27" i="5"/>
  <c r="AS23" i="5" s="1"/>
  <c r="U27" i="5"/>
  <c r="AS24" i="5"/>
  <c r="AU23" i="5"/>
  <c r="AG27" i="5"/>
  <c r="AT23" i="5"/>
  <c r="AH23" i="5"/>
  <c r="V23" i="5"/>
  <c r="BB30" i="5"/>
  <c r="AP30" i="5"/>
  <c r="AD30" i="5"/>
  <c r="R30" i="5"/>
  <c r="AS30" i="5"/>
  <c r="AG30" i="5"/>
  <c r="U30" i="5"/>
  <c r="BB27" i="5"/>
  <c r="AP27" i="5"/>
  <c r="AD27" i="5"/>
  <c r="R27" i="5"/>
  <c r="T23" i="5"/>
  <c r="AX23" i="5"/>
  <c r="AL23" i="5"/>
  <c r="Z23" i="5"/>
  <c r="AV30" i="5"/>
  <c r="AJ30" i="5"/>
  <c r="X30" i="5"/>
  <c r="AV27" i="5"/>
  <c r="AJ27" i="5"/>
  <c r="X27" i="5"/>
  <c r="W23" i="5"/>
  <c r="S23" i="5"/>
  <c r="AD24" i="5"/>
  <c r="AO23" i="5"/>
  <c r="AF23" i="5"/>
  <c r="AI23" i="5"/>
  <c r="AY24" i="5"/>
  <c r="AM24" i="5"/>
  <c r="AG24" i="5"/>
  <c r="AC23" i="5"/>
  <c r="AA24" i="5"/>
  <c r="AB23" i="5"/>
  <c r="U24" i="5"/>
  <c r="BD23" i="5"/>
  <c r="BC23" i="5"/>
  <c r="BB24" i="5"/>
  <c r="BA23" i="5"/>
  <c r="AZ23" i="5"/>
  <c r="AW23" i="5"/>
  <c r="AV24" i="5"/>
  <c r="AR23" i="5"/>
  <c r="AP24" i="5"/>
  <c r="AQ23" i="5"/>
  <c r="AN23" i="5"/>
  <c r="AK23" i="5"/>
  <c r="AJ24" i="5"/>
  <c r="AE23" i="5"/>
  <c r="Y23" i="5"/>
  <c r="X24" i="5"/>
  <c r="R24" i="5"/>
  <c r="I63" i="5"/>
  <c r="I62" i="5"/>
  <c r="K61" i="5"/>
  <c r="J61" i="5"/>
  <c r="I60" i="5"/>
  <c r="I59" i="5"/>
  <c r="K58" i="5"/>
  <c r="J58" i="5"/>
  <c r="I57" i="5"/>
  <c r="I56" i="5"/>
  <c r="K55" i="5"/>
  <c r="J55" i="5"/>
  <c r="BE57" i="5"/>
  <c r="BB57" i="5"/>
  <c r="AY57" i="5"/>
  <c r="AV57" i="5"/>
  <c r="AS57" i="5"/>
  <c r="AP57" i="5"/>
  <c r="AM57" i="5"/>
  <c r="AG57" i="5"/>
  <c r="AD57" i="5"/>
  <c r="BE56" i="5"/>
  <c r="BB56" i="5"/>
  <c r="AY56" i="5"/>
  <c r="AV56" i="5"/>
  <c r="AS56" i="5"/>
  <c r="AP56" i="5"/>
  <c r="AM56" i="5"/>
  <c r="AG56" i="5"/>
  <c r="AD56" i="5"/>
  <c r="BG55" i="5"/>
  <c r="BF55" i="5"/>
  <c r="BD55" i="5"/>
  <c r="BC55" i="5"/>
  <c r="BA55" i="5"/>
  <c r="AZ55" i="5"/>
  <c r="AX55" i="5"/>
  <c r="AW55" i="5"/>
  <c r="AU55" i="5"/>
  <c r="AT55" i="5"/>
  <c r="AR55" i="5"/>
  <c r="AQ55" i="5"/>
  <c r="AO55" i="5"/>
  <c r="AN55" i="5"/>
  <c r="AI55" i="5"/>
  <c r="AH55" i="5"/>
  <c r="AF55" i="5"/>
  <c r="AE55" i="5"/>
  <c r="P27" i="5"/>
  <c r="W61" i="5"/>
  <c r="V61" i="5"/>
  <c r="U63" i="5"/>
  <c r="W58" i="5"/>
  <c r="V58" i="5"/>
  <c r="U59" i="5"/>
  <c r="BE63" i="5"/>
  <c r="BB63" i="5"/>
  <c r="AY63" i="5"/>
  <c r="AV63" i="5"/>
  <c r="AS63" i="5"/>
  <c r="AP63" i="5"/>
  <c r="AM63" i="5"/>
  <c r="AG63" i="5"/>
  <c r="AD63" i="5"/>
  <c r="AA63" i="5"/>
  <c r="X63" i="5"/>
  <c r="R63" i="5"/>
  <c r="O63" i="5"/>
  <c r="BE62" i="5"/>
  <c r="BB62" i="5"/>
  <c r="AY62" i="5"/>
  <c r="AV62" i="5"/>
  <c r="AS62" i="5"/>
  <c r="AP62" i="5"/>
  <c r="AM62" i="5"/>
  <c r="AG62" i="5"/>
  <c r="AD62" i="5"/>
  <c r="AA62" i="5"/>
  <c r="X62" i="5"/>
  <c r="U62" i="5"/>
  <c r="R62" i="5"/>
  <c r="O62" i="5"/>
  <c r="BG61" i="5"/>
  <c r="BF61" i="5"/>
  <c r="BD61" i="5"/>
  <c r="BC61" i="5"/>
  <c r="BA61" i="5"/>
  <c r="AZ61" i="5"/>
  <c r="AX61" i="5"/>
  <c r="AW61" i="5"/>
  <c r="AU61" i="5"/>
  <c r="AT61" i="5"/>
  <c r="AR61" i="5"/>
  <c r="AQ61" i="5"/>
  <c r="AO61" i="5"/>
  <c r="AN61" i="5"/>
  <c r="AI61" i="5"/>
  <c r="AH61" i="5"/>
  <c r="AF61" i="5"/>
  <c r="AE61" i="5"/>
  <c r="AC61" i="5"/>
  <c r="AB61" i="5"/>
  <c r="Z61" i="5"/>
  <c r="Y61" i="5"/>
  <c r="T61" i="5"/>
  <c r="S61" i="5"/>
  <c r="Q61" i="5"/>
  <c r="P61" i="5"/>
  <c r="BE60" i="5"/>
  <c r="BB60" i="5"/>
  <c r="AY60" i="5"/>
  <c r="AV60" i="5"/>
  <c r="AS60" i="5"/>
  <c r="AP60" i="5"/>
  <c r="AM60" i="5"/>
  <c r="AG60" i="5"/>
  <c r="AD60" i="5"/>
  <c r="AA60" i="5"/>
  <c r="X60" i="5"/>
  <c r="U60" i="5"/>
  <c r="R60" i="5"/>
  <c r="O60" i="5"/>
  <c r="BE59" i="5"/>
  <c r="BB59" i="5"/>
  <c r="AY59" i="5"/>
  <c r="AV59" i="5"/>
  <c r="AS59" i="5"/>
  <c r="AP59" i="5"/>
  <c r="AM59" i="5"/>
  <c r="AG59" i="5"/>
  <c r="AD59" i="5"/>
  <c r="AA59" i="5"/>
  <c r="X59" i="5"/>
  <c r="R59" i="5"/>
  <c r="O59" i="5"/>
  <c r="BG58" i="5"/>
  <c r="BF58" i="5"/>
  <c r="BD58" i="5"/>
  <c r="BC58" i="5"/>
  <c r="BA58" i="5"/>
  <c r="AZ58" i="5"/>
  <c r="AX58" i="5"/>
  <c r="AW58" i="5"/>
  <c r="AU58" i="5"/>
  <c r="AT58" i="5"/>
  <c r="AR58" i="5"/>
  <c r="AQ58" i="5"/>
  <c r="AO58" i="5"/>
  <c r="AN58" i="5"/>
  <c r="AI58" i="5"/>
  <c r="AH58" i="5"/>
  <c r="AF58" i="5"/>
  <c r="AE58" i="5"/>
  <c r="AC58" i="5"/>
  <c r="AB58" i="5"/>
  <c r="Z58" i="5"/>
  <c r="Y58" i="5"/>
  <c r="T58" i="5"/>
  <c r="S58" i="5"/>
  <c r="Q58" i="5"/>
  <c r="P58" i="5"/>
  <c r="AA57" i="5"/>
  <c r="X57" i="5"/>
  <c r="U57" i="5"/>
  <c r="R57" i="5"/>
  <c r="O57" i="5"/>
  <c r="AA56" i="5"/>
  <c r="X56" i="5"/>
  <c r="U56" i="5"/>
  <c r="R56" i="5"/>
  <c r="O56" i="5"/>
  <c r="AC55" i="5"/>
  <c r="AB55" i="5"/>
  <c r="Z55" i="5"/>
  <c r="Y55" i="5"/>
  <c r="W55" i="5"/>
  <c r="V55" i="5"/>
  <c r="T55" i="5"/>
  <c r="S55" i="5"/>
  <c r="Q55" i="5"/>
  <c r="P55" i="5"/>
  <c r="L63" i="5"/>
  <c r="F63" i="5"/>
  <c r="C63" i="5"/>
  <c r="O32" i="5"/>
  <c r="L32" i="5"/>
  <c r="I32" i="5"/>
  <c r="F32" i="5"/>
  <c r="L62" i="5"/>
  <c r="F62" i="5"/>
  <c r="C62" i="5"/>
  <c r="O31" i="5"/>
  <c r="L31" i="5"/>
  <c r="I31" i="5"/>
  <c r="F31" i="5"/>
  <c r="N61" i="5"/>
  <c r="M61" i="5"/>
  <c r="H61" i="5"/>
  <c r="G61" i="5"/>
  <c r="E61" i="5"/>
  <c r="D61" i="5"/>
  <c r="Q30" i="5"/>
  <c r="P30" i="5"/>
  <c r="N30" i="5"/>
  <c r="M30" i="5"/>
  <c r="K30" i="5"/>
  <c r="J30" i="5"/>
  <c r="H30" i="5"/>
  <c r="G30" i="5"/>
  <c r="L60" i="5"/>
  <c r="F60" i="5"/>
  <c r="C60" i="5"/>
  <c r="O29" i="5"/>
  <c r="L29" i="5"/>
  <c r="I29" i="5"/>
  <c r="F29" i="5"/>
  <c r="L59" i="5"/>
  <c r="F59" i="5"/>
  <c r="C59" i="5"/>
  <c r="O28" i="5"/>
  <c r="L28" i="5"/>
  <c r="I28" i="5"/>
  <c r="I27" i="5" s="1"/>
  <c r="F28" i="5"/>
  <c r="N58" i="5"/>
  <c r="M58" i="5"/>
  <c r="H58" i="5"/>
  <c r="G58" i="5"/>
  <c r="E58" i="5"/>
  <c r="D58" i="5"/>
  <c r="D54" i="5" s="1"/>
  <c r="Q27" i="5"/>
  <c r="N27" i="5"/>
  <c r="M27" i="5"/>
  <c r="K27" i="5"/>
  <c r="J27" i="5"/>
  <c r="H27" i="5"/>
  <c r="G27" i="5"/>
  <c r="L57" i="5"/>
  <c r="F57" i="5"/>
  <c r="C57" i="5"/>
  <c r="O26" i="5"/>
  <c r="L26" i="5"/>
  <c r="I26" i="5"/>
  <c r="F26" i="5"/>
  <c r="L56" i="5"/>
  <c r="F56" i="5"/>
  <c r="O25" i="5"/>
  <c r="L25" i="5"/>
  <c r="I25" i="5"/>
  <c r="F25" i="5"/>
  <c r="N55" i="5"/>
  <c r="M55" i="5"/>
  <c r="H55" i="5"/>
  <c r="G55" i="5"/>
  <c r="E55" i="5"/>
  <c r="Q24" i="5"/>
  <c r="P24" i="5"/>
  <c r="N24" i="5"/>
  <c r="M24" i="5"/>
  <c r="K24" i="5"/>
  <c r="J24" i="5"/>
  <c r="H24" i="5"/>
  <c r="G24" i="5"/>
  <c r="AM23" i="5" l="1"/>
  <c r="AY23" i="5"/>
  <c r="BG54" i="5"/>
  <c r="AA58" i="5"/>
  <c r="AY61" i="5"/>
  <c r="G54" i="5"/>
  <c r="F58" i="5"/>
  <c r="I30" i="5"/>
  <c r="F27" i="5"/>
  <c r="F30" i="5"/>
  <c r="C61" i="5"/>
  <c r="BE61" i="5"/>
  <c r="AY55" i="5"/>
  <c r="P23" i="5"/>
  <c r="AS58" i="5"/>
  <c r="BE58" i="5"/>
  <c r="T54" i="5"/>
  <c r="R58" i="5"/>
  <c r="BE55" i="5"/>
  <c r="I58" i="5"/>
  <c r="AD58" i="5"/>
  <c r="L55" i="5"/>
  <c r="N54" i="5"/>
  <c r="O27" i="5"/>
  <c r="O30" i="5"/>
  <c r="AW54" i="5"/>
  <c r="AA23" i="5"/>
  <c r="C55" i="5"/>
  <c r="L24" i="5"/>
  <c r="AM58" i="5"/>
  <c r="AY58" i="5"/>
  <c r="AY54" i="5" s="1"/>
  <c r="AX54" i="5"/>
  <c r="K23" i="5"/>
  <c r="I24" i="5"/>
  <c r="F55" i="5"/>
  <c r="L58" i="5"/>
  <c r="O58" i="5"/>
  <c r="BB58" i="5"/>
  <c r="AV58" i="5"/>
  <c r="I61" i="5"/>
  <c r="U23" i="5"/>
  <c r="AD23" i="5"/>
  <c r="J54" i="5"/>
  <c r="H23" i="5"/>
  <c r="C58" i="5"/>
  <c r="AZ54" i="5"/>
  <c r="BF54" i="5"/>
  <c r="X58" i="5"/>
  <c r="AV23" i="5"/>
  <c r="BB23" i="5"/>
  <c r="Z54" i="5"/>
  <c r="X61" i="5"/>
  <c r="AE54" i="5"/>
  <c r="AT54" i="5"/>
  <c r="M23" i="5"/>
  <c r="M54" i="5"/>
  <c r="L27" i="5"/>
  <c r="H54" i="5"/>
  <c r="AA61" i="5"/>
  <c r="AP61" i="5"/>
  <c r="AG61" i="5"/>
  <c r="AV61" i="5"/>
  <c r="U58" i="5"/>
  <c r="BA54" i="5"/>
  <c r="AP55" i="5"/>
  <c r="AG23" i="5"/>
  <c r="J23" i="5"/>
  <c r="L61" i="5"/>
  <c r="U61" i="5"/>
  <c r="AV55" i="5"/>
  <c r="AH54" i="5"/>
  <c r="BC54" i="5"/>
  <c r="AS55" i="5"/>
  <c r="L30" i="5"/>
  <c r="F61" i="5"/>
  <c r="Q54" i="5"/>
  <c r="V54" i="5"/>
  <c r="AB54" i="5"/>
  <c r="AP58" i="5"/>
  <c r="AG58" i="5"/>
  <c r="R61" i="5"/>
  <c r="AM61" i="5"/>
  <c r="BB61" i="5"/>
  <c r="AG55" i="5"/>
  <c r="C29" i="5"/>
  <c r="C27" i="5" s="1"/>
  <c r="R23" i="5"/>
  <c r="AJ23" i="5"/>
  <c r="AP23" i="5"/>
  <c r="Q23" i="5"/>
  <c r="AQ54" i="5"/>
  <c r="AD55" i="5"/>
  <c r="G23" i="5"/>
  <c r="E54" i="5"/>
  <c r="S54" i="5"/>
  <c r="AC54" i="5"/>
  <c r="AO54" i="5"/>
  <c r="AU54" i="5"/>
  <c r="O61" i="5"/>
  <c r="AD61" i="5"/>
  <c r="K54" i="5"/>
  <c r="X23" i="5"/>
  <c r="O55" i="5"/>
  <c r="W54" i="5"/>
  <c r="BB55" i="5"/>
  <c r="U55" i="5"/>
  <c r="P54" i="5"/>
  <c r="F24" i="5"/>
  <c r="F23" i="5" s="1"/>
  <c r="BD54" i="5"/>
  <c r="AS61" i="5"/>
  <c r="D30" i="5"/>
  <c r="E27" i="5"/>
  <c r="AI54" i="5"/>
  <c r="AN54" i="5"/>
  <c r="AR54" i="5"/>
  <c r="AM55" i="5"/>
  <c r="AA55" i="5"/>
  <c r="X55" i="5"/>
  <c r="R55" i="5"/>
  <c r="I55" i="5"/>
  <c r="O24" i="5"/>
  <c r="C32" i="5"/>
  <c r="C30" i="5" s="1"/>
  <c r="AF54" i="5"/>
  <c r="Y54" i="5"/>
  <c r="N23" i="5"/>
  <c r="E24" i="5"/>
  <c r="D24" i="5"/>
  <c r="C26" i="5"/>
  <c r="C24" i="5" s="1"/>
  <c r="C23" i="5" l="1"/>
  <c r="I23" i="5"/>
  <c r="AV54" i="5"/>
  <c r="C54" i="5"/>
  <c r="BE54" i="5"/>
  <c r="X54" i="5"/>
  <c r="D23" i="5"/>
  <c r="R54" i="5"/>
  <c r="F54" i="5"/>
  <c r="O23" i="5"/>
  <c r="L23" i="5"/>
  <c r="AA54" i="5"/>
  <c r="O54" i="5"/>
  <c r="I54" i="5"/>
  <c r="AS54" i="5"/>
  <c r="U54" i="5"/>
  <c r="L54" i="5"/>
  <c r="AG54" i="5"/>
  <c r="AM54" i="5"/>
  <c r="AD54" i="5"/>
  <c r="BB54" i="5"/>
  <c r="AP54" i="5"/>
  <c r="E23" i="5"/>
</calcChain>
</file>

<file path=xl/sharedStrings.xml><?xml version="1.0" encoding="utf-8"?>
<sst xmlns="http://schemas.openxmlformats.org/spreadsheetml/2006/main" count="304" uniqueCount="101">
  <si>
    <t>（単位：人）</t>
  </si>
  <si>
    <t>国　　　　立　　　　大　　　　学</t>
  </si>
  <si>
    <t>県　　立　　大　　学</t>
  </si>
  <si>
    <t>合　　　計</t>
  </si>
  <si>
    <t>滋 賀 医 科 大 学</t>
  </si>
  <si>
    <t>滋　 賀 　大 　学</t>
  </si>
  <si>
    <t>成安造形大学</t>
  </si>
  <si>
    <t>医学部医学科</t>
  </si>
  <si>
    <t>医学部看護学科</t>
  </si>
  <si>
    <t>経済学部</t>
  </si>
  <si>
    <t>教育学部</t>
  </si>
  <si>
    <t>環境科学部</t>
  </si>
  <si>
    <t>工学部</t>
  </si>
  <si>
    <t>人間文化学部</t>
  </si>
  <si>
    <t>理工学部</t>
  </si>
  <si>
    <t>経営学部</t>
  </si>
  <si>
    <t>社会学部</t>
  </si>
  <si>
    <t>国際文化学部</t>
  </si>
  <si>
    <t>造形学部</t>
  </si>
  <si>
    <t>計</t>
  </si>
  <si>
    <t>男</t>
  </si>
  <si>
    <t>女</t>
  </si>
  <si>
    <t>合　計</t>
  </si>
  <si>
    <t>全日制高校計</t>
  </si>
  <si>
    <t>県立</t>
  </si>
  <si>
    <t>私立</t>
  </si>
  <si>
    <t>定時制高校計</t>
  </si>
  <si>
    <t>年</t>
  </si>
  <si>
    <t>３</t>
  </si>
  <si>
    <t>通信制高校計</t>
  </si>
  <si>
    <t>月</t>
  </si>
  <si>
    <t>私　　　　　　立　　　　　　短　　　　　　期　　　　　　大　　　　　　学</t>
  </si>
  <si>
    <t xml:space="preserve"> 滋賀文教短期大学</t>
  </si>
  <si>
    <t>生活学科</t>
  </si>
  <si>
    <t>介護福祉学科</t>
  </si>
  <si>
    <t>人間福祉学科</t>
  </si>
  <si>
    <t>全 日 制 高 校 計</t>
  </si>
  <si>
    <t>県   立</t>
  </si>
  <si>
    <t>私   立</t>
  </si>
  <si>
    <t>定 時 制 高 校 計</t>
  </si>
  <si>
    <t>通 信 制 高 校 計</t>
  </si>
  <si>
    <t>ﾋﾞｼﾞﾈｽｺﾐｭﾆｹｰｼｮﾝ学科</t>
    <rPh sb="15" eb="16">
      <t>ガク</t>
    </rPh>
    <phoneticPr fontId="10"/>
  </si>
  <si>
    <t>人間看護学部</t>
    <rPh sb="2" eb="4">
      <t>カンゴ</t>
    </rPh>
    <phoneticPr fontId="10"/>
  </si>
  <si>
    <t>人間学部</t>
    <rPh sb="0" eb="2">
      <t>ニンゲン</t>
    </rPh>
    <rPh sb="2" eb="4">
      <t>ガクブ</t>
    </rPh>
    <phoneticPr fontId="10"/>
  </si>
  <si>
    <t>長浜バイオ大学</t>
    <rPh sb="0" eb="2">
      <t>ナガハマ</t>
    </rPh>
    <rPh sb="5" eb="7">
      <t>ダイガク</t>
    </rPh>
    <phoneticPr fontId="10"/>
  </si>
  <si>
    <t>バイオサイエンス学部</t>
    <rPh sb="8" eb="10">
      <t>ガクブ</t>
    </rPh>
    <phoneticPr fontId="10"/>
  </si>
  <si>
    <t>スポーツ学部</t>
    <rPh sb="4" eb="6">
      <t>ガクブ</t>
    </rPh>
    <phoneticPr fontId="10"/>
  </si>
  <si>
    <t>　（６）　県内の大学・短期大学への進学者数</t>
    <rPh sb="11" eb="13">
      <t>タンキ</t>
    </rPh>
    <rPh sb="13" eb="15">
      <t>ダイガク</t>
    </rPh>
    <phoneticPr fontId="10"/>
  </si>
  <si>
    <t>情報理工学部</t>
    <rPh sb="0" eb="2">
      <t>ジョウホウ</t>
    </rPh>
    <phoneticPr fontId="10"/>
  </si>
  <si>
    <t xml:space="preserve">聖　  泉  　短  　期  　大  　学      </t>
    <phoneticPr fontId="10"/>
  </si>
  <si>
    <t>平成17.３</t>
  </si>
  <si>
    <t>生命科学部</t>
    <rPh sb="0" eb="2">
      <t>セイメイ</t>
    </rPh>
    <rPh sb="2" eb="4">
      <t>カガク</t>
    </rPh>
    <phoneticPr fontId="10"/>
  </si>
  <si>
    <t>薬学部</t>
    <rPh sb="0" eb="1">
      <t>クスリ</t>
    </rPh>
    <phoneticPr fontId="10"/>
  </si>
  <si>
    <t>幼児教育保育学科</t>
    <rPh sb="4" eb="6">
      <t>ホイク</t>
    </rPh>
    <phoneticPr fontId="10"/>
  </si>
  <si>
    <t>滋　賀　短　期　大　学</t>
    <phoneticPr fontId="10"/>
  </si>
  <si>
    <t>びわこ学院大学</t>
    <rPh sb="3" eb="5">
      <t>ガクイン</t>
    </rPh>
    <rPh sb="5" eb="7">
      <t>ダイガク</t>
    </rPh>
    <phoneticPr fontId="10"/>
  </si>
  <si>
    <t>教育福祉学部</t>
    <rPh sb="0" eb="2">
      <t>キョウイク</t>
    </rPh>
    <rPh sb="2" eb="4">
      <t>フクシ</t>
    </rPh>
    <rPh sb="4" eb="6">
      <t>ガクブ</t>
    </rPh>
    <phoneticPr fontId="10"/>
  </si>
  <si>
    <t>びわこ学院大短大（滋賀文化短大）</t>
    <rPh sb="3" eb="5">
      <t>ガクイン</t>
    </rPh>
    <rPh sb="5" eb="6">
      <t>ダイ</t>
    </rPh>
    <rPh sb="6" eb="8">
      <t>タンダイ</t>
    </rPh>
    <rPh sb="9" eb="11">
      <t>シガ</t>
    </rPh>
    <rPh sb="11" eb="13">
      <t>ブンカ</t>
    </rPh>
    <phoneticPr fontId="10"/>
  </si>
  <si>
    <t>情報ｺﾐｭﾆﾃｨｰ学科</t>
    <rPh sb="0" eb="2">
      <t>ジョウホウ</t>
    </rPh>
    <rPh sb="9" eb="11">
      <t>ガッカ</t>
    </rPh>
    <phoneticPr fontId="10"/>
  </si>
  <si>
    <t>ﾗｲﾌﾃﾞｻﾞｲﾝ（生活文化）科</t>
    <phoneticPr fontId="10"/>
  </si>
  <si>
    <t>平成18.３</t>
  </si>
  <si>
    <t>平成19.３</t>
  </si>
  <si>
    <t>平成20.３</t>
  </si>
  <si>
    <t>びわこ成蹊スポーツ大学</t>
    <rPh sb="3" eb="5">
      <t>セイケイ</t>
    </rPh>
    <rPh sb="9" eb="11">
      <t>ダイガク</t>
    </rPh>
    <phoneticPr fontId="10"/>
  </si>
  <si>
    <t>看護学部</t>
    <rPh sb="0" eb="2">
      <t>カンゴ</t>
    </rPh>
    <rPh sb="2" eb="4">
      <t>ガクブ</t>
    </rPh>
    <phoneticPr fontId="10"/>
  </si>
  <si>
    <t>聖　泉　大　学</t>
    <rPh sb="0" eb="1">
      <t>セイ</t>
    </rPh>
    <rPh sb="2" eb="3">
      <t>イズミ</t>
    </rPh>
    <rPh sb="4" eb="5">
      <t>ダイ</t>
    </rPh>
    <rPh sb="6" eb="7">
      <t>ガク</t>
    </rPh>
    <phoneticPr fontId="10"/>
  </si>
  <si>
    <t>龍　　谷　　大　　学</t>
    <rPh sb="0" eb="1">
      <t>リュウ</t>
    </rPh>
    <rPh sb="3" eb="4">
      <t>タニ</t>
    </rPh>
    <rPh sb="6" eb="7">
      <t>ダイ</t>
    </rPh>
    <rPh sb="9" eb="10">
      <t>ガク</t>
    </rPh>
    <phoneticPr fontId="10"/>
  </si>
  <si>
    <t>　　　　　　　　　　立　　命　　館　　大　　学</t>
  </si>
  <si>
    <t>私　　　　　　　　　　　　　立　　　　　　　　　　　大　　　　　　　　　　　学</t>
    <phoneticPr fontId="10"/>
  </si>
  <si>
    <t>スポーツ健康学部</t>
    <rPh sb="4" eb="6">
      <t>ケンコウ</t>
    </rPh>
    <rPh sb="6" eb="8">
      <t>ガクブ</t>
    </rPh>
    <phoneticPr fontId="10"/>
  </si>
  <si>
    <t>国文学科（国文科）</t>
    <rPh sb="0" eb="2">
      <t>コクブン</t>
    </rPh>
    <rPh sb="2" eb="4">
      <t>ガッカ</t>
    </rPh>
    <phoneticPr fontId="10"/>
  </si>
  <si>
    <t>子ども学科(初等教育科)</t>
    <rPh sb="0" eb="1">
      <t>コ</t>
    </rPh>
    <rPh sb="3" eb="5">
      <t>ガッカ</t>
    </rPh>
    <phoneticPr fontId="10"/>
  </si>
  <si>
    <t>平成23.３</t>
  </si>
  <si>
    <t>農学部</t>
    <rPh sb="0" eb="1">
      <t>ノウ</t>
    </rPh>
    <phoneticPr fontId="10"/>
  </si>
  <si>
    <t>滋　賀　県　立　大　学</t>
    <phoneticPr fontId="10"/>
  </si>
  <si>
    <t>平成27.３</t>
  </si>
  <si>
    <t>平成22.３</t>
  </si>
  <si>
    <t>平成24.３</t>
  </si>
  <si>
    <t>平成25.３</t>
  </si>
  <si>
    <t>平成26.３</t>
  </si>
  <si>
    <t>平成28.３</t>
    <phoneticPr fontId="10"/>
  </si>
  <si>
    <t>平成28.３</t>
    <phoneticPr fontId="10"/>
  </si>
  <si>
    <t>私　　　　　　　立　　　　　　　大　　　　　　　学</t>
  </si>
  <si>
    <t>ﾃﾞｰﾀｻｲｴﾝｽ</t>
    <phoneticPr fontId="10"/>
  </si>
  <si>
    <t>平成29.３</t>
    <phoneticPr fontId="10"/>
  </si>
  <si>
    <t>食マネジメント学部</t>
    <rPh sb="0" eb="1">
      <t>ショク</t>
    </rPh>
    <rPh sb="7" eb="9">
      <t>ガクブ</t>
    </rPh>
    <phoneticPr fontId="10"/>
  </si>
  <si>
    <t>平成30.３</t>
  </si>
  <si>
    <t>平成30.３</t>
    <phoneticPr fontId="10"/>
  </si>
  <si>
    <t>合　計</t>
    <phoneticPr fontId="10"/>
  </si>
  <si>
    <t>平成31.３</t>
  </si>
  <si>
    <t>平成31.３</t>
    <phoneticPr fontId="10"/>
  </si>
  <si>
    <t>令</t>
    <rPh sb="0" eb="1">
      <t>レイ</t>
    </rPh>
    <phoneticPr fontId="10"/>
  </si>
  <si>
    <t>和</t>
    <rPh sb="0" eb="1">
      <t>ワ</t>
    </rPh>
    <phoneticPr fontId="10"/>
  </si>
  <si>
    <t>先端理工学部（※）</t>
    <rPh sb="0" eb="2">
      <t>センタン</t>
    </rPh>
    <phoneticPr fontId="10"/>
  </si>
  <si>
    <t>※　平成31年３月までは「理工学部」</t>
    <rPh sb="2" eb="4">
      <t>ヘイセイ</t>
    </rPh>
    <rPh sb="6" eb="7">
      <t>ネン</t>
    </rPh>
    <rPh sb="8" eb="9">
      <t>ガツ</t>
    </rPh>
    <rPh sb="13" eb="15">
      <t>リコウ</t>
    </rPh>
    <rPh sb="15" eb="17">
      <t>ガクブ</t>
    </rPh>
    <phoneticPr fontId="10"/>
  </si>
  <si>
    <t>私立専門職大学</t>
    <rPh sb="0" eb="2">
      <t>シリツ</t>
    </rPh>
    <rPh sb="2" eb="4">
      <t>センモン</t>
    </rPh>
    <rPh sb="4" eb="5">
      <t>ショク</t>
    </rPh>
    <rPh sb="5" eb="7">
      <t>ダイガク</t>
    </rPh>
    <phoneticPr fontId="10"/>
  </si>
  <si>
    <t>リハビリテーション学部</t>
    <rPh sb="9" eb="11">
      <t>ガクブ</t>
    </rPh>
    <phoneticPr fontId="10"/>
  </si>
  <si>
    <t>びわこリハビリテー
ション専門職大学</t>
    <rPh sb="13" eb="15">
      <t>センモン</t>
    </rPh>
    <rPh sb="15" eb="16">
      <t>ショク</t>
    </rPh>
    <rPh sb="16" eb="18">
      <t>ダイガク</t>
    </rPh>
    <phoneticPr fontId="10"/>
  </si>
  <si>
    <t>令和２.３</t>
    <rPh sb="0" eb="2">
      <t>レイワ</t>
    </rPh>
    <phoneticPr fontId="10"/>
  </si>
  <si>
    <t>令和３.３</t>
    <rPh sb="0" eb="2">
      <t>レイワ</t>
    </rPh>
    <phoneticPr fontId="10"/>
  </si>
  <si>
    <t>ﾃﾞｼﾞﾀﾙﾗｲﾌﾋﾞｼﾞﾈｽ学科</t>
    <rPh sb="15" eb="16">
      <t>ガク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</si>
</sst>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Protection="1"/>
    <xf numFmtId="0" fontId="3" fillId="0" borderId="0" xfId="0" applyFont="1" applyFill="1" applyBorder="1" applyProtection="1"/>
    <xf numFmtId="0" fontId="2" fillId="0" borderId="2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wrapText="1"/>
    </xf>
    <xf numFmtId="0" fontId="2" fillId="0" borderId="9" xfId="0" applyFont="1" applyFill="1" applyBorder="1" applyAlignment="1" applyProtection="1">
      <alignment vertical="center"/>
    </xf>
    <xf numFmtId="176" fontId="4" fillId="0" borderId="10" xfId="0" applyNumberFormat="1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horizontal="centerContinuous" vertical="center" wrapText="1"/>
    </xf>
    <xf numFmtId="0" fontId="6" fillId="0" borderId="13" xfId="0" applyFont="1" applyFill="1" applyBorder="1" applyAlignment="1" applyProtection="1">
      <alignment horizontal="centerContinuous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176" fontId="11" fillId="0" borderId="0" xfId="0" applyNumberFormat="1" applyFont="1" applyFill="1" applyBorder="1" applyAlignment="1" applyProtection="1">
      <alignment vertical="center"/>
      <protection locked="0"/>
    </xf>
    <xf numFmtId="176" fontId="11" fillId="0" borderId="1" xfId="0" applyNumberFormat="1" applyFont="1" applyFill="1" applyBorder="1" applyAlignment="1" applyProtection="1">
      <alignment vertical="center"/>
      <protection locked="0"/>
    </xf>
    <xf numFmtId="176" fontId="11" fillId="0" borderId="0" xfId="0" applyNumberFormat="1" applyFont="1" applyFill="1" applyBorder="1" applyAlignment="1" applyProtection="1">
      <alignment vertical="center"/>
    </xf>
    <xf numFmtId="176" fontId="12" fillId="0" borderId="13" xfId="0" applyNumberFormat="1" applyFont="1" applyFill="1" applyBorder="1" applyAlignment="1" applyProtection="1">
      <alignment vertical="center"/>
    </xf>
    <xf numFmtId="176" fontId="12" fillId="0" borderId="13" xfId="0" applyNumberFormat="1" applyFont="1" applyFill="1" applyBorder="1" applyAlignment="1" applyProtection="1">
      <alignment vertical="center"/>
      <protection locked="0"/>
    </xf>
    <xf numFmtId="176" fontId="12" fillId="0" borderId="15" xfId="0" applyNumberFormat="1" applyFont="1" applyFill="1" applyBorder="1" applyAlignment="1" applyProtection="1">
      <alignment vertical="center"/>
      <protection locked="0"/>
    </xf>
    <xf numFmtId="176" fontId="11" fillId="0" borderId="10" xfId="0" applyNumberFormat="1" applyFont="1" applyFill="1" applyBorder="1" applyAlignment="1" applyProtection="1">
      <alignment vertical="center"/>
    </xf>
    <xf numFmtId="176" fontId="4" fillId="0" borderId="6" xfId="0" applyNumberFormat="1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Continuous" vertical="center" shrinkToFit="1"/>
    </xf>
    <xf numFmtId="0" fontId="5" fillId="0" borderId="13" xfId="0" applyFont="1" applyFill="1" applyBorder="1" applyAlignment="1" applyProtection="1">
      <alignment horizontal="centerContinuous" vertical="center" shrinkToFit="1"/>
    </xf>
    <xf numFmtId="176" fontId="11" fillId="0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horizontal="centerContinuous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Protection="1">
      <protection locked="0"/>
    </xf>
    <xf numFmtId="176" fontId="11" fillId="0" borderId="1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Protection="1"/>
    <xf numFmtId="0" fontId="3" fillId="0" borderId="0" xfId="0" applyFont="1" applyFill="1" applyBorder="1" applyAlignment="1" applyProtection="1"/>
    <xf numFmtId="0" fontId="0" fillId="0" borderId="0" xfId="0" applyFill="1"/>
    <xf numFmtId="176" fontId="12" fillId="0" borderId="17" xfId="0" applyNumberFormat="1" applyFont="1" applyFill="1" applyBorder="1" applyAlignment="1" applyProtection="1">
      <alignment vertical="center"/>
      <protection locked="0"/>
    </xf>
    <xf numFmtId="176" fontId="11" fillId="0" borderId="18" xfId="0" applyNumberFormat="1" applyFont="1" applyFill="1" applyBorder="1" applyAlignment="1" applyProtection="1">
      <alignment vertical="center"/>
    </xf>
    <xf numFmtId="176" fontId="12" fillId="0" borderId="19" xfId="0" applyNumberFormat="1" applyFont="1" applyFill="1" applyBorder="1" applyAlignment="1" applyProtection="1">
      <alignment vertical="center"/>
    </xf>
    <xf numFmtId="176" fontId="11" fillId="0" borderId="20" xfId="0" applyNumberFormat="1" applyFont="1" applyFill="1" applyBorder="1" applyAlignment="1" applyProtection="1">
      <alignment vertical="center"/>
    </xf>
    <xf numFmtId="176" fontId="4" fillId="0" borderId="14" xfId="0" applyNumberFormat="1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 applyProtection="1">
      <alignment horizontal="distributed" vertical="center" wrapText="1"/>
    </xf>
    <xf numFmtId="176" fontId="11" fillId="0" borderId="22" xfId="0" applyNumberFormat="1" applyFont="1" applyFill="1" applyBorder="1" applyAlignment="1" applyProtection="1">
      <alignment vertical="center"/>
    </xf>
    <xf numFmtId="176" fontId="11" fillId="0" borderId="22" xfId="0" applyNumberFormat="1" applyFont="1" applyFill="1" applyBorder="1" applyAlignment="1" applyProtection="1">
      <alignment vertical="center"/>
      <protection locked="0"/>
    </xf>
    <xf numFmtId="176" fontId="11" fillId="0" borderId="23" xfId="0" applyNumberFormat="1" applyFont="1" applyFill="1" applyBorder="1" applyAlignment="1" applyProtection="1">
      <alignment vertical="center"/>
      <protection locked="0"/>
    </xf>
    <xf numFmtId="176" fontId="11" fillId="0" borderId="24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centerContinuous" vertical="center" wrapText="1"/>
    </xf>
    <xf numFmtId="0" fontId="4" fillId="0" borderId="13" xfId="0" applyFont="1" applyFill="1" applyBorder="1" applyAlignment="1" applyProtection="1">
      <alignment horizontal="centerContinuous" vertical="center" wrapText="1"/>
    </xf>
    <xf numFmtId="0" fontId="1" fillId="0" borderId="25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Continuous" vertical="center" wrapText="1"/>
    </xf>
    <xf numFmtId="0" fontId="2" fillId="0" borderId="13" xfId="0" applyFont="1" applyFill="1" applyBorder="1" applyAlignment="1" applyProtection="1">
      <alignment horizontal="centerContinuous" vertical="center" wrapText="1"/>
    </xf>
    <xf numFmtId="0" fontId="2" fillId="0" borderId="16" xfId="0" applyFont="1" applyFill="1" applyBorder="1" applyAlignment="1" applyProtection="1">
      <alignment horizontal="distributed" vertical="center" wrapText="1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25" xfId="0" applyNumberFormat="1" applyFont="1" applyFill="1" applyBorder="1" applyAlignment="1" applyProtection="1">
      <alignment horizontal="center" vertical="center"/>
    </xf>
    <xf numFmtId="176" fontId="11" fillId="0" borderId="26" xfId="0" applyNumberFormat="1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distributed" vertical="center" wrapText="1"/>
    </xf>
    <xf numFmtId="176" fontId="11" fillId="0" borderId="7" xfId="0" applyNumberFormat="1" applyFont="1" applyFill="1" applyBorder="1" applyAlignment="1" applyProtection="1">
      <alignment vertical="center"/>
    </xf>
    <xf numFmtId="176" fontId="11" fillId="0" borderId="9" xfId="0" applyNumberFormat="1" applyFont="1" applyFill="1" applyBorder="1" applyAlignment="1" applyProtection="1">
      <alignment vertical="center"/>
      <protection locked="0"/>
    </xf>
    <xf numFmtId="176" fontId="11" fillId="0" borderId="28" xfId="0" applyNumberFormat="1" applyFont="1" applyFill="1" applyBorder="1" applyAlignment="1" applyProtection="1">
      <alignment vertical="center"/>
      <protection locked="0"/>
    </xf>
    <xf numFmtId="176" fontId="11" fillId="0" borderId="9" xfId="0" applyNumberFormat="1" applyFont="1" applyFill="1" applyBorder="1" applyAlignment="1" applyProtection="1">
      <alignment vertical="center"/>
    </xf>
    <xf numFmtId="176" fontId="4" fillId="0" borderId="9" xfId="0" applyNumberFormat="1" applyFont="1" applyFill="1" applyBorder="1" applyAlignment="1" applyProtection="1">
      <alignment vertical="center"/>
      <protection locked="0"/>
    </xf>
    <xf numFmtId="176" fontId="4" fillId="0" borderId="8" xfId="0" applyNumberFormat="1" applyFont="1" applyFill="1" applyBorder="1" applyAlignment="1" applyProtection="1">
      <alignment vertical="center"/>
      <protection locked="0"/>
    </xf>
    <xf numFmtId="176" fontId="11" fillId="0" borderId="29" xfId="0" applyNumberFormat="1" applyFont="1" applyFill="1" applyBorder="1" applyAlignment="1" applyProtection="1">
      <alignment vertical="center"/>
    </xf>
    <xf numFmtId="0" fontId="2" fillId="0" borderId="30" xfId="0" applyFont="1" applyFill="1" applyBorder="1" applyAlignment="1" applyProtection="1">
      <alignment horizontal="centerContinuous" vertical="center" wrapText="1"/>
    </xf>
    <xf numFmtId="0" fontId="2" fillId="0" borderId="31" xfId="0" applyFont="1" applyFill="1" applyBorder="1" applyAlignment="1" applyProtection="1">
      <alignment horizontal="centerContinuous" vertical="center" wrapText="1"/>
    </xf>
    <xf numFmtId="0" fontId="1" fillId="0" borderId="32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vertical="center" wrapText="1"/>
    </xf>
    <xf numFmtId="0" fontId="0" fillId="0" borderId="25" xfId="0" quotePrefix="1" applyFill="1" applyBorder="1" applyAlignment="1" applyProtection="1">
      <alignment horizontal="center" vertical="center"/>
    </xf>
    <xf numFmtId="0" fontId="0" fillId="0" borderId="5" xfId="0" quotePrefix="1" applyFill="1" applyBorder="1" applyAlignment="1" applyProtection="1">
      <alignment horizontal="center" vertical="center"/>
    </xf>
    <xf numFmtId="176" fontId="11" fillId="0" borderId="5" xfId="0" applyNumberFormat="1" applyFont="1" applyFill="1" applyBorder="1" applyAlignment="1" applyProtection="1">
      <alignment vertical="center"/>
    </xf>
    <xf numFmtId="176" fontId="12" fillId="0" borderId="12" xfId="0" applyNumberFormat="1" applyFont="1" applyFill="1" applyBorder="1" applyAlignment="1" applyProtection="1">
      <alignment vertical="center"/>
    </xf>
    <xf numFmtId="176" fontId="11" fillId="0" borderId="33" xfId="0" applyNumberFormat="1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horizontal="centerContinuous" vertical="center" shrinkToFit="1"/>
    </xf>
    <xf numFmtId="0" fontId="2" fillId="0" borderId="15" xfId="0" applyFont="1" applyFill="1" applyBorder="1" applyAlignment="1" applyProtection="1">
      <alignment horizontal="centerContinuous" vertical="center" shrinkToFit="1"/>
    </xf>
    <xf numFmtId="0" fontId="2" fillId="0" borderId="17" xfId="0" applyFont="1" applyFill="1" applyBorder="1" applyAlignment="1" applyProtection="1">
      <alignment horizontal="centerContinuous" vertical="center" shrinkToFit="1"/>
    </xf>
    <xf numFmtId="0" fontId="4" fillId="0" borderId="10" xfId="0" applyFont="1" applyFill="1" applyBorder="1" applyAlignment="1" applyProtection="1">
      <alignment horizontal="centerContinuous" vertical="center" shrinkToFit="1"/>
    </xf>
    <xf numFmtId="0" fontId="2" fillId="0" borderId="10" xfId="0" applyFont="1" applyFill="1" applyBorder="1" applyAlignment="1" applyProtection="1">
      <alignment horizontal="centerContinuous" vertical="center" shrinkToFit="1"/>
    </xf>
    <xf numFmtId="0" fontId="2" fillId="0" borderId="11" xfId="0" applyFont="1" applyFill="1" applyBorder="1" applyAlignment="1" applyProtection="1">
      <alignment horizontal="centerContinuous" vertical="center" shrinkToFit="1"/>
    </xf>
    <xf numFmtId="0" fontId="2" fillId="0" borderId="20" xfId="0" applyFont="1" applyFill="1" applyBorder="1" applyAlignment="1" applyProtection="1">
      <alignment horizontal="centerContinuous" vertical="center" shrinkToFit="1"/>
    </xf>
    <xf numFmtId="0" fontId="2" fillId="0" borderId="19" xfId="0" applyFont="1" applyFill="1" applyBorder="1" applyAlignment="1" applyProtection="1">
      <alignment horizontal="centerContinuous" vertical="center" shrinkToFit="1"/>
    </xf>
    <xf numFmtId="0" fontId="5" fillId="0" borderId="20" xfId="0" applyFont="1" applyFill="1" applyBorder="1" applyAlignment="1" applyProtection="1">
      <alignment horizontal="centerContinuous" vertical="center" shrinkToFit="1"/>
    </xf>
    <xf numFmtId="0" fontId="2" fillId="0" borderId="14" xfId="0" applyFont="1" applyFill="1" applyBorder="1" applyAlignment="1" applyProtection="1">
      <alignment horizontal="centerContinuous" vertical="center" shrinkToFit="1"/>
    </xf>
    <xf numFmtId="0" fontId="8" fillId="0" borderId="10" xfId="0" applyFont="1" applyFill="1" applyBorder="1" applyAlignment="1" applyProtection="1">
      <alignment horizontal="centerContinuous" vertical="center" shrinkToFit="1"/>
    </xf>
    <xf numFmtId="0" fontId="8" fillId="0" borderId="20" xfId="0" applyFont="1" applyFill="1" applyBorder="1" applyAlignment="1" applyProtection="1">
      <alignment horizontal="centerContinuous" vertical="center" shrinkToFit="1"/>
    </xf>
    <xf numFmtId="0" fontId="8" fillId="0" borderId="19" xfId="0" applyFont="1" applyFill="1" applyBorder="1" applyAlignment="1" applyProtection="1">
      <alignment horizontal="centerContinuous" vertical="center" shrinkToFit="1"/>
    </xf>
    <xf numFmtId="0" fontId="5" fillId="0" borderId="10" xfId="0" applyFont="1" applyFill="1" applyBorder="1" applyAlignment="1" applyProtection="1">
      <alignment horizontal="centerContinuous" vertical="center" shrinkToFit="1"/>
    </xf>
    <xf numFmtId="0" fontId="5" fillId="0" borderId="11" xfId="0" applyFont="1" applyFill="1" applyBorder="1" applyAlignment="1" applyProtection="1">
      <alignment horizontal="centerContinuous" vertical="center" shrinkToFit="1"/>
    </xf>
    <xf numFmtId="0" fontId="2" fillId="0" borderId="34" xfId="0" applyFont="1" applyFill="1" applyBorder="1" applyAlignment="1" applyProtection="1">
      <alignment horizontal="centerContinuous" vertical="center" shrinkToFit="1"/>
    </xf>
    <xf numFmtId="0" fontId="2" fillId="0" borderId="35" xfId="0" applyFont="1" applyFill="1" applyBorder="1" applyAlignment="1" applyProtection="1">
      <alignment horizontal="centerContinuous" vertical="center" shrinkToFit="1"/>
    </xf>
    <xf numFmtId="0" fontId="2" fillId="0" borderId="36" xfId="0" applyFont="1" applyFill="1" applyBorder="1" applyAlignment="1" applyProtection="1">
      <alignment horizontal="centerContinuous" vertical="center" shrinkToFit="1"/>
    </xf>
    <xf numFmtId="0" fontId="5" fillId="0" borderId="15" xfId="0" applyFont="1" applyFill="1" applyBorder="1" applyAlignment="1" applyProtection="1">
      <alignment horizontal="centerContinuous" vertical="center" shrinkToFit="1"/>
    </xf>
    <xf numFmtId="0" fontId="2" fillId="0" borderId="37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38" xfId="0" applyFont="1" applyFill="1" applyBorder="1" applyAlignment="1" applyProtection="1">
      <alignment horizontal="center" vertical="center" shrinkToFit="1"/>
    </xf>
    <xf numFmtId="0" fontId="2" fillId="0" borderId="28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 shrinkToFit="1"/>
    </xf>
    <xf numFmtId="0" fontId="2" fillId="0" borderId="39" xfId="0" applyFont="1" applyFill="1" applyBorder="1" applyAlignment="1" applyProtection="1">
      <alignment vertical="center" shrinkToFit="1"/>
    </xf>
    <xf numFmtId="0" fontId="2" fillId="0" borderId="40" xfId="0" applyFont="1" applyFill="1" applyBorder="1" applyAlignment="1" applyProtection="1">
      <alignment horizontal="centerContinuous" vertical="center" shrinkToFit="1"/>
    </xf>
    <xf numFmtId="0" fontId="2" fillId="0" borderId="5" xfId="0" applyFont="1" applyFill="1" applyBorder="1" applyAlignment="1" applyProtection="1">
      <alignment horizontal="centerContinuous" vertical="center" shrinkToFit="1"/>
    </xf>
    <xf numFmtId="0" fontId="2" fillId="0" borderId="0" xfId="0" applyFont="1" applyFill="1" applyBorder="1" applyAlignment="1" applyProtection="1">
      <alignment horizontal="centerContinuous" vertical="center" shrinkToFit="1"/>
    </xf>
    <xf numFmtId="0" fontId="2" fillId="0" borderId="1" xfId="0" applyFont="1" applyFill="1" applyBorder="1" applyAlignment="1" applyProtection="1">
      <alignment horizontal="centerContinuous" vertical="center" shrinkToFit="1"/>
    </xf>
    <xf numFmtId="0" fontId="2" fillId="0" borderId="26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7" fillId="0" borderId="10" xfId="0" applyFont="1" applyFill="1" applyBorder="1" applyAlignment="1" applyProtection="1">
      <alignment horizontal="centerContinuous" vertical="center" shrinkToFit="1"/>
    </xf>
    <xf numFmtId="0" fontId="7" fillId="0" borderId="11" xfId="0" applyFont="1" applyFill="1" applyBorder="1" applyAlignment="1" applyProtection="1">
      <alignment horizontal="centerContinuous" vertical="center" shrinkToFit="1"/>
    </xf>
    <xf numFmtId="0" fontId="2" fillId="0" borderId="12" xfId="0" applyFont="1" applyFill="1" applyBorder="1" applyAlignment="1" applyProtection="1">
      <alignment horizontal="centerContinuous" vertical="center" shrinkToFit="1"/>
    </xf>
    <xf numFmtId="0" fontId="2" fillId="0" borderId="41" xfId="0" applyFont="1" applyFill="1" applyBorder="1" applyAlignment="1" applyProtection="1">
      <alignment horizontal="center" vertical="center" shrinkToFit="1"/>
    </xf>
    <xf numFmtId="0" fontId="2" fillId="0" borderId="42" xfId="0" applyFont="1" applyFill="1" applyBorder="1" applyAlignment="1" applyProtection="1">
      <alignment horizontal="center" vertical="center" shrinkToFit="1"/>
    </xf>
    <xf numFmtId="0" fontId="6" fillId="0" borderId="21" xfId="0" applyFont="1" applyFill="1" applyBorder="1" applyAlignment="1" applyProtection="1">
      <alignment horizontal="centerContinuous" vertical="center" wrapText="1"/>
    </xf>
    <xf numFmtId="0" fontId="2" fillId="0" borderId="0" xfId="0" applyFont="1" applyFill="1" applyBorder="1" applyAlignment="1" applyProtection="1">
      <alignment horizontal="centerContinuous" vertical="center"/>
    </xf>
    <xf numFmtId="0" fontId="2" fillId="0" borderId="26" xfId="0" applyFont="1" applyFill="1" applyBorder="1" applyAlignment="1" applyProtection="1">
      <alignment horizontal="centerContinuous" vertical="center" shrinkToFit="1"/>
    </xf>
    <xf numFmtId="0" fontId="3" fillId="0" borderId="26" xfId="0" applyFont="1" applyFill="1" applyBorder="1" applyAlignment="1" applyProtection="1">
      <alignment vertical="center"/>
    </xf>
    <xf numFmtId="176" fontId="12" fillId="0" borderId="17" xfId="0" applyNumberFormat="1" applyFont="1" applyFill="1" applyBorder="1" applyAlignment="1" applyProtection="1">
      <alignment vertical="center"/>
    </xf>
    <xf numFmtId="0" fontId="4" fillId="0" borderId="26" xfId="0" applyFont="1" applyFill="1" applyBorder="1" applyAlignment="1" applyProtection="1">
      <alignment horizontal="centerContinuous" vertical="center" shrinkToFit="1"/>
    </xf>
    <xf numFmtId="0" fontId="4" fillId="0" borderId="19" xfId="0" applyFont="1" applyFill="1" applyBorder="1" applyAlignment="1" applyProtection="1">
      <alignment horizontal="centerContinuous" vertical="center" shrinkToFit="1"/>
    </xf>
    <xf numFmtId="0" fontId="4" fillId="0" borderId="13" xfId="0" applyFont="1" applyFill="1" applyBorder="1" applyAlignment="1" applyProtection="1">
      <alignment horizontal="centerContinuous" vertical="center" shrinkToFit="1"/>
    </xf>
    <xf numFmtId="0" fontId="4" fillId="0" borderId="17" xfId="0" applyFont="1" applyFill="1" applyBorder="1" applyAlignment="1" applyProtection="1">
      <alignment horizontal="centerContinuous" vertical="center" shrinkToFit="1"/>
    </xf>
    <xf numFmtId="176" fontId="12" fillId="0" borderId="10" xfId="0" applyNumberFormat="1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horizontal="centerContinuous" vertical="center" shrinkToFit="1"/>
    </xf>
    <xf numFmtId="176" fontId="13" fillId="0" borderId="0" xfId="0" applyNumberFormat="1" applyFont="1" applyFill="1" applyBorder="1" applyAlignment="1" applyProtection="1">
      <alignment vertical="center"/>
      <protection locked="0"/>
    </xf>
    <xf numFmtId="176" fontId="13" fillId="0" borderId="22" xfId="0" applyNumberFormat="1" applyFont="1" applyFill="1" applyBorder="1" applyAlignment="1" applyProtection="1">
      <alignment vertical="center"/>
      <protection locked="0"/>
    </xf>
    <xf numFmtId="176" fontId="13" fillId="0" borderId="9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 applyProtection="1">
      <alignment horizontal="centerContinuous" vertical="center" shrinkToFit="1"/>
    </xf>
    <xf numFmtId="0" fontId="2" fillId="0" borderId="6" xfId="0" applyFont="1" applyFill="1" applyBorder="1" applyAlignment="1" applyProtection="1">
      <alignment horizontal="centerContinuous" vertical="center" shrinkToFit="1"/>
    </xf>
    <xf numFmtId="0" fontId="0" fillId="0" borderId="33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Continuous" vertical="center"/>
    </xf>
    <xf numFmtId="0" fontId="2" fillId="0" borderId="2" xfId="0" applyFont="1" applyFill="1" applyBorder="1" applyAlignment="1" applyProtection="1">
      <alignment horizontal="centerContinuous" vertical="center" shrinkToFit="1"/>
    </xf>
    <xf numFmtId="0" fontId="2" fillId="0" borderId="3" xfId="0" applyFont="1" applyFill="1" applyBorder="1" applyAlignment="1" applyProtection="1">
      <alignment horizontal="centerContinuous" vertical="center" shrinkToFit="1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176" fontId="4" fillId="0" borderId="26" xfId="0" applyNumberFormat="1" applyFont="1" applyFill="1" applyBorder="1" applyAlignment="1" applyProtection="1">
      <alignment vertical="center"/>
      <protection locked="0"/>
    </xf>
    <xf numFmtId="176" fontId="11" fillId="0" borderId="24" xfId="0" applyNumberFormat="1" applyFont="1" applyFill="1" applyBorder="1" applyAlignment="1" applyProtection="1">
      <alignment vertical="center"/>
    </xf>
    <xf numFmtId="176" fontId="11" fillId="0" borderId="6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centerContinuous" vertical="center" shrinkToFit="1"/>
    </xf>
    <xf numFmtId="0" fontId="5" fillId="0" borderId="17" xfId="0" applyFont="1" applyFill="1" applyBorder="1" applyAlignment="1" applyProtection="1">
      <alignment horizontal="centerContinuous" vertical="center" shrinkToFit="1"/>
    </xf>
    <xf numFmtId="0" fontId="2" fillId="0" borderId="43" xfId="0" applyFont="1" applyFill="1" applyBorder="1" applyAlignment="1" applyProtection="1">
      <alignment horizontal="center" vertical="center" shrinkToFit="1"/>
    </xf>
    <xf numFmtId="0" fontId="3" fillId="0" borderId="4" xfId="0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vertical="center"/>
      <protection locked="0"/>
    </xf>
    <xf numFmtId="0" fontId="1" fillId="0" borderId="9" xfId="0" applyFont="1" applyFill="1" applyBorder="1" applyProtection="1"/>
    <xf numFmtId="0" fontId="6" fillId="0" borderId="3" xfId="0" applyFont="1" applyFill="1" applyBorder="1" applyProtection="1"/>
    <xf numFmtId="0" fontId="2" fillId="0" borderId="44" xfId="0" applyFont="1" applyFill="1" applyBorder="1" applyAlignment="1" applyProtection="1">
      <alignment horizontal="centerContinuous" vertical="center" shrinkToFit="1"/>
    </xf>
    <xf numFmtId="0" fontId="2" fillId="0" borderId="40" xfId="0" applyFont="1" applyFill="1" applyBorder="1" applyAlignment="1" applyProtection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</xf>
    <xf numFmtId="0" fontId="2" fillId="0" borderId="35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wrapText="1" shrinkToFit="1"/>
    </xf>
    <xf numFmtId="0" fontId="8" fillId="0" borderId="13" xfId="0" applyFont="1" applyFill="1" applyBorder="1" applyAlignment="1" applyProtection="1">
      <alignment horizontal="center" vertical="center" wrapText="1" shrinkToFit="1"/>
    </xf>
    <xf numFmtId="0" fontId="8" fillId="0" borderId="17" xfId="0" applyFont="1" applyFill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64"/>
  <sheetViews>
    <sheetView showGridLines="0" showZeros="0" tabSelected="1" view="pageBreakPreview" zoomScaleNormal="82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B5" sqref="B5"/>
    </sheetView>
  </sheetViews>
  <sheetFormatPr defaultColWidth="9" defaultRowHeight="13.5" x14ac:dyDescent="0.15"/>
  <cols>
    <col min="1" max="1" width="3.375" style="35" customWidth="1"/>
    <col min="2" max="2" width="6.125" style="2" customWidth="1"/>
    <col min="3" max="3" width="4.625" style="35" customWidth="1"/>
    <col min="4" max="5" width="4.125" style="41" customWidth="1"/>
    <col min="6" max="6" width="3.5" style="35" customWidth="1"/>
    <col min="7" max="8" width="3.5" style="41" customWidth="1"/>
    <col min="9" max="9" width="3.5" style="35" customWidth="1"/>
    <col min="10" max="11" width="3.5" style="41" customWidth="1"/>
    <col min="12" max="12" width="3.5" style="35" customWidth="1"/>
    <col min="13" max="14" width="3.5" style="41" customWidth="1"/>
    <col min="15" max="15" width="3.5" style="35" customWidth="1"/>
    <col min="16" max="17" width="3.5" style="41" customWidth="1"/>
    <col min="18" max="18" width="3.5" style="35" customWidth="1"/>
    <col min="19" max="20" width="3.5" style="41" customWidth="1"/>
    <col min="21" max="21" width="3.5" style="35" customWidth="1"/>
    <col min="22" max="23" width="3.5" style="41" customWidth="1"/>
    <col min="24" max="24" width="3.5" style="35" customWidth="1"/>
    <col min="25" max="26" width="3.5" style="41" customWidth="1"/>
    <col min="27" max="27" width="3.5" style="35" customWidth="1"/>
    <col min="28" max="29" width="3.5" style="41" customWidth="1"/>
    <col min="30" max="30" width="3.5" style="35" customWidth="1"/>
    <col min="31" max="32" width="3.5" style="41" customWidth="1"/>
    <col min="33" max="33" width="3.5" style="35" customWidth="1"/>
    <col min="34" max="35" width="3.5" style="41" customWidth="1"/>
    <col min="36" max="36" width="3.5" style="35" customWidth="1"/>
    <col min="37" max="38" width="3.5" style="41" customWidth="1"/>
    <col min="39" max="39" width="3.5" style="35" customWidth="1"/>
    <col min="40" max="41" width="3.5" style="41" customWidth="1"/>
    <col min="42" max="42" width="3.5" style="35" customWidth="1"/>
    <col min="43" max="44" width="3.5" style="41" customWidth="1"/>
    <col min="45" max="45" width="3.5" style="35" customWidth="1"/>
    <col min="46" max="47" width="3.5" style="41" customWidth="1"/>
    <col min="48" max="48" width="4" style="35" customWidth="1"/>
    <col min="49" max="62" width="3.5" style="41" customWidth="1"/>
    <col min="63" max="63" width="3.75" style="35" customWidth="1"/>
    <col min="64" max="65" width="3.5" style="35" customWidth="1"/>
    <col min="66" max="16384" width="9" style="35"/>
  </cols>
  <sheetData>
    <row r="1" spans="1:63" ht="27" customHeight="1" x14ac:dyDescent="0.2">
      <c r="A1" s="43" t="s">
        <v>47</v>
      </c>
      <c r="D1" s="35"/>
      <c r="E1" s="35"/>
      <c r="G1" s="35"/>
      <c r="H1" s="35"/>
      <c r="J1" s="35"/>
      <c r="K1" s="35"/>
      <c r="M1" s="35"/>
      <c r="N1" s="35"/>
      <c r="P1" s="35"/>
      <c r="Q1" s="35"/>
      <c r="S1" s="35"/>
      <c r="T1" s="35"/>
      <c r="V1" s="35"/>
      <c r="W1" s="35"/>
      <c r="Y1" s="35"/>
      <c r="Z1" s="35"/>
      <c r="AB1" s="35"/>
      <c r="AC1" s="35"/>
      <c r="AE1" s="35"/>
      <c r="AF1" s="35"/>
      <c r="AH1" s="35"/>
      <c r="AI1" s="35"/>
      <c r="AK1" s="35"/>
      <c r="AL1" s="35"/>
      <c r="AN1" s="35"/>
      <c r="AO1" s="35"/>
      <c r="AQ1" s="35"/>
      <c r="AR1" s="35"/>
      <c r="AT1" s="35"/>
      <c r="AU1" s="35"/>
      <c r="AX1" s="35"/>
      <c r="AY1" s="35"/>
      <c r="BA1" s="35"/>
      <c r="BB1" s="35"/>
      <c r="BC1" s="35"/>
      <c r="BD1" s="35"/>
      <c r="BE1" s="35"/>
      <c r="BF1" s="35"/>
      <c r="BG1" s="35"/>
      <c r="BH1" s="44" t="s">
        <v>0</v>
      </c>
      <c r="BI1" s="35"/>
      <c r="BJ1" s="35"/>
      <c r="BK1" s="45"/>
    </row>
    <row r="2" spans="1:63" ht="6" customHeight="1" x14ac:dyDescent="0.15">
      <c r="C2" s="36"/>
      <c r="D2" s="36"/>
      <c r="E2" s="35"/>
      <c r="G2" s="35"/>
      <c r="H2" s="35"/>
      <c r="J2" s="35"/>
      <c r="K2" s="35"/>
      <c r="M2" s="35"/>
      <c r="N2" s="35"/>
      <c r="P2" s="35"/>
      <c r="Q2" s="35"/>
      <c r="S2" s="35"/>
      <c r="T2" s="35"/>
      <c r="V2" s="35"/>
      <c r="W2" s="35"/>
      <c r="Y2" s="35"/>
      <c r="Z2" s="35"/>
      <c r="AB2" s="35"/>
      <c r="AC2" s="35"/>
      <c r="AE2" s="35"/>
      <c r="AF2" s="35"/>
      <c r="AH2" s="35"/>
      <c r="AI2" s="35"/>
      <c r="AK2" s="35"/>
      <c r="AL2" s="35"/>
      <c r="AN2" s="35"/>
      <c r="AO2" s="35"/>
      <c r="AQ2" s="35"/>
      <c r="AR2" s="35"/>
      <c r="AT2" s="35"/>
      <c r="AU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</row>
    <row r="3" spans="1:63" s="7" customFormat="1" ht="15.75" customHeight="1" x14ac:dyDescent="0.15">
      <c r="A3" s="4"/>
      <c r="B3" s="5"/>
      <c r="C3" s="107"/>
      <c r="D3" s="108"/>
      <c r="E3" s="109"/>
      <c r="F3" s="98" t="s">
        <v>1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99"/>
      <c r="R3" s="98"/>
      <c r="S3" s="98"/>
      <c r="T3" s="99"/>
      <c r="U3" s="110" t="s">
        <v>2</v>
      </c>
      <c r="V3" s="98"/>
      <c r="W3" s="98"/>
      <c r="X3" s="98"/>
      <c r="Y3" s="98"/>
      <c r="Z3" s="98"/>
      <c r="AA3" s="98"/>
      <c r="AB3" s="98"/>
      <c r="AC3" s="100"/>
      <c r="AD3" s="98"/>
      <c r="AE3" s="98"/>
      <c r="AF3" s="99"/>
      <c r="AG3" s="110" t="s">
        <v>82</v>
      </c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9"/>
      <c r="BH3" s="4"/>
      <c r="BI3" s="6"/>
      <c r="BJ3" s="5"/>
    </row>
    <row r="4" spans="1:63" s="7" customFormat="1" ht="15.75" customHeight="1" x14ac:dyDescent="0.15">
      <c r="A4" s="8"/>
      <c r="B4" s="9"/>
      <c r="C4" s="111" t="s">
        <v>3</v>
      </c>
      <c r="D4" s="112"/>
      <c r="E4" s="113"/>
      <c r="F4" s="87" t="s">
        <v>4</v>
      </c>
      <c r="G4" s="87"/>
      <c r="H4" s="87"/>
      <c r="I4" s="87"/>
      <c r="J4" s="87"/>
      <c r="K4" s="88"/>
      <c r="L4" s="87" t="s">
        <v>5</v>
      </c>
      <c r="M4" s="87"/>
      <c r="N4" s="87"/>
      <c r="O4" s="87"/>
      <c r="P4" s="87"/>
      <c r="Q4" s="92"/>
      <c r="R4" s="87"/>
      <c r="S4" s="87"/>
      <c r="T4" s="92"/>
      <c r="U4" s="119" t="s">
        <v>74</v>
      </c>
      <c r="V4" s="32"/>
      <c r="W4" s="32"/>
      <c r="X4" s="32"/>
      <c r="Y4" s="32"/>
      <c r="Z4" s="32"/>
      <c r="AA4" s="32"/>
      <c r="AB4" s="32"/>
      <c r="AC4" s="32"/>
      <c r="AD4" s="32"/>
      <c r="AE4" s="32"/>
      <c r="AF4" s="85"/>
      <c r="AG4" s="136" t="s">
        <v>55</v>
      </c>
      <c r="AH4" s="32"/>
      <c r="AI4" s="84"/>
      <c r="AJ4" s="87" t="s">
        <v>67</v>
      </c>
      <c r="AK4" s="87"/>
      <c r="AL4" s="87"/>
      <c r="AM4" s="87"/>
      <c r="AN4" s="87"/>
      <c r="AO4" s="87"/>
      <c r="AP4" s="112"/>
      <c r="AQ4" s="112"/>
      <c r="AR4" s="112"/>
      <c r="AS4" s="87"/>
      <c r="AT4" s="123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37"/>
      <c r="BH4" s="8"/>
      <c r="BJ4" s="9"/>
    </row>
    <row r="5" spans="1:63" s="7" customFormat="1" ht="15.75" customHeight="1" x14ac:dyDescent="0.15">
      <c r="A5" s="8"/>
      <c r="B5" s="9"/>
      <c r="C5" s="114"/>
      <c r="D5" s="115"/>
      <c r="E5" s="116"/>
      <c r="F5" s="96" t="s">
        <v>7</v>
      </c>
      <c r="G5" s="117"/>
      <c r="H5" s="118"/>
      <c r="I5" s="96" t="s">
        <v>8</v>
      </c>
      <c r="J5" s="117"/>
      <c r="K5" s="118"/>
      <c r="L5" s="87" t="s">
        <v>9</v>
      </c>
      <c r="M5" s="87"/>
      <c r="N5" s="88"/>
      <c r="O5" s="87" t="s">
        <v>83</v>
      </c>
      <c r="P5" s="87"/>
      <c r="Q5" s="87"/>
      <c r="R5" s="90" t="s">
        <v>10</v>
      </c>
      <c r="S5" s="87"/>
      <c r="T5" s="92"/>
      <c r="U5" s="127" t="s">
        <v>11</v>
      </c>
      <c r="V5" s="87"/>
      <c r="W5" s="88"/>
      <c r="X5" s="87" t="s">
        <v>12</v>
      </c>
      <c r="Y5" s="87"/>
      <c r="Z5" s="88"/>
      <c r="AA5" s="86" t="s">
        <v>13</v>
      </c>
      <c r="AB5" s="87"/>
      <c r="AC5" s="87"/>
      <c r="AD5" s="128" t="s">
        <v>42</v>
      </c>
      <c r="AE5" s="129"/>
      <c r="AF5" s="130"/>
      <c r="AG5" s="124" t="s">
        <v>56</v>
      </c>
      <c r="AH5" s="87"/>
      <c r="AI5" s="88"/>
      <c r="AJ5" s="32" t="s">
        <v>14</v>
      </c>
      <c r="AK5" s="32"/>
      <c r="AL5" s="84"/>
      <c r="AM5" s="87" t="s">
        <v>48</v>
      </c>
      <c r="AN5" s="87"/>
      <c r="AO5" s="88"/>
      <c r="AP5" s="90" t="s">
        <v>9</v>
      </c>
      <c r="AQ5" s="32"/>
      <c r="AR5" s="84"/>
      <c r="AS5" s="90" t="s">
        <v>15</v>
      </c>
      <c r="AT5" s="32"/>
      <c r="AU5" s="84"/>
      <c r="AV5" s="90" t="s">
        <v>51</v>
      </c>
      <c r="AW5" s="32"/>
      <c r="AX5" s="84"/>
      <c r="AY5" s="90" t="s">
        <v>52</v>
      </c>
      <c r="AZ5" s="32"/>
      <c r="BA5" s="32"/>
      <c r="BB5" s="90" t="s">
        <v>69</v>
      </c>
      <c r="BC5" s="32"/>
      <c r="BD5" s="32"/>
      <c r="BE5" s="90" t="s">
        <v>85</v>
      </c>
      <c r="BF5" s="32"/>
      <c r="BG5" s="85"/>
      <c r="BH5" s="8"/>
      <c r="BJ5" s="9"/>
    </row>
    <row r="6" spans="1:63" s="7" customFormat="1" ht="15.75" customHeight="1" x14ac:dyDescent="0.15">
      <c r="A6" s="10"/>
      <c r="B6" s="11"/>
      <c r="C6" s="105" t="s">
        <v>19</v>
      </c>
      <c r="D6" s="105" t="s">
        <v>20</v>
      </c>
      <c r="E6" s="105" t="s">
        <v>21</v>
      </c>
      <c r="F6" s="105" t="s">
        <v>19</v>
      </c>
      <c r="G6" s="105" t="s">
        <v>20</v>
      </c>
      <c r="H6" s="105" t="s">
        <v>21</v>
      </c>
      <c r="I6" s="105" t="s">
        <v>19</v>
      </c>
      <c r="J6" s="105" t="s">
        <v>20</v>
      </c>
      <c r="K6" s="105" t="s">
        <v>21</v>
      </c>
      <c r="L6" s="105" t="s">
        <v>19</v>
      </c>
      <c r="M6" s="105" t="s">
        <v>20</v>
      </c>
      <c r="N6" s="105" t="s">
        <v>21</v>
      </c>
      <c r="O6" s="105" t="s">
        <v>19</v>
      </c>
      <c r="P6" s="105" t="s">
        <v>20</v>
      </c>
      <c r="Q6" s="103" t="s">
        <v>21</v>
      </c>
      <c r="R6" s="104" t="s">
        <v>19</v>
      </c>
      <c r="S6" s="105" t="s">
        <v>20</v>
      </c>
      <c r="T6" s="106" t="s">
        <v>21</v>
      </c>
      <c r="U6" s="121" t="s">
        <v>19</v>
      </c>
      <c r="V6" s="105" t="s">
        <v>20</v>
      </c>
      <c r="W6" s="105" t="s">
        <v>21</v>
      </c>
      <c r="X6" s="105" t="s">
        <v>19</v>
      </c>
      <c r="Y6" s="105" t="s">
        <v>20</v>
      </c>
      <c r="Z6" s="105" t="s">
        <v>21</v>
      </c>
      <c r="AA6" s="105" t="s">
        <v>19</v>
      </c>
      <c r="AB6" s="105" t="s">
        <v>20</v>
      </c>
      <c r="AC6" s="103" t="s">
        <v>21</v>
      </c>
      <c r="AD6" s="104" t="s">
        <v>19</v>
      </c>
      <c r="AE6" s="105" t="s">
        <v>20</v>
      </c>
      <c r="AF6" s="106" t="s">
        <v>21</v>
      </c>
      <c r="AG6" s="121" t="s">
        <v>19</v>
      </c>
      <c r="AH6" s="105" t="s">
        <v>20</v>
      </c>
      <c r="AI6" s="105" t="s">
        <v>21</v>
      </c>
      <c r="AJ6" s="120" t="s">
        <v>19</v>
      </c>
      <c r="AK6" s="105" t="s">
        <v>20</v>
      </c>
      <c r="AL6" s="105" t="s">
        <v>21</v>
      </c>
      <c r="AM6" s="105" t="s">
        <v>19</v>
      </c>
      <c r="AN6" s="105" t="s">
        <v>20</v>
      </c>
      <c r="AO6" s="105" t="s">
        <v>21</v>
      </c>
      <c r="AP6" s="105" t="s">
        <v>19</v>
      </c>
      <c r="AQ6" s="105" t="s">
        <v>20</v>
      </c>
      <c r="AR6" s="105" t="s">
        <v>21</v>
      </c>
      <c r="AS6" s="104" t="s">
        <v>19</v>
      </c>
      <c r="AT6" s="105" t="s">
        <v>20</v>
      </c>
      <c r="AU6" s="105" t="s">
        <v>21</v>
      </c>
      <c r="AV6" s="105" t="s">
        <v>19</v>
      </c>
      <c r="AW6" s="105" t="s">
        <v>20</v>
      </c>
      <c r="AX6" s="105" t="s">
        <v>21</v>
      </c>
      <c r="AY6" s="104" t="s">
        <v>19</v>
      </c>
      <c r="AZ6" s="105" t="s">
        <v>20</v>
      </c>
      <c r="BA6" s="103" t="s">
        <v>21</v>
      </c>
      <c r="BB6" s="104" t="s">
        <v>19</v>
      </c>
      <c r="BC6" s="105" t="s">
        <v>20</v>
      </c>
      <c r="BD6" s="103" t="s">
        <v>21</v>
      </c>
      <c r="BE6" s="104" t="s">
        <v>19</v>
      </c>
      <c r="BF6" s="105" t="s">
        <v>20</v>
      </c>
      <c r="BG6" s="106" t="s">
        <v>21</v>
      </c>
      <c r="BH6" s="10"/>
      <c r="BI6" s="16"/>
      <c r="BJ6" s="11"/>
    </row>
    <row r="7" spans="1:63" s="13" customFormat="1" ht="24" hidden="1" customHeight="1" x14ac:dyDescent="0.15">
      <c r="A7" s="23" t="s">
        <v>50</v>
      </c>
      <c r="B7" s="12"/>
      <c r="C7" s="26">
        <v>1638</v>
      </c>
      <c r="D7" s="24">
        <v>727</v>
      </c>
      <c r="E7" s="25">
        <v>911</v>
      </c>
      <c r="F7" s="26">
        <v>8</v>
      </c>
      <c r="G7" s="1">
        <v>4</v>
      </c>
      <c r="H7" s="1">
        <v>4</v>
      </c>
      <c r="I7" s="26">
        <v>16</v>
      </c>
      <c r="J7" s="1">
        <v>3</v>
      </c>
      <c r="K7" s="1">
        <v>13</v>
      </c>
      <c r="L7" s="26">
        <v>75</v>
      </c>
      <c r="M7" s="1">
        <v>51</v>
      </c>
      <c r="N7" s="1">
        <v>24</v>
      </c>
      <c r="O7" s="26">
        <v>83</v>
      </c>
      <c r="P7" s="1">
        <v>31</v>
      </c>
      <c r="Q7" s="31">
        <v>52</v>
      </c>
      <c r="R7" s="26">
        <v>83</v>
      </c>
      <c r="S7" s="1">
        <v>31</v>
      </c>
      <c r="T7" s="31">
        <v>52</v>
      </c>
      <c r="U7" s="80">
        <v>43</v>
      </c>
      <c r="V7" s="1">
        <v>23</v>
      </c>
      <c r="W7" s="1">
        <v>20</v>
      </c>
      <c r="X7" s="26">
        <v>47</v>
      </c>
      <c r="Y7" s="1">
        <v>44</v>
      </c>
      <c r="Z7" s="1">
        <v>3</v>
      </c>
      <c r="AA7" s="26">
        <v>53</v>
      </c>
      <c r="AB7" s="1">
        <v>9</v>
      </c>
      <c r="AC7" s="1">
        <v>44</v>
      </c>
      <c r="AD7" s="26">
        <v>34</v>
      </c>
      <c r="AE7" s="1">
        <v>3</v>
      </c>
      <c r="AF7" s="31">
        <v>31</v>
      </c>
      <c r="AG7" s="80">
        <v>0</v>
      </c>
      <c r="AH7" s="1">
        <v>0</v>
      </c>
      <c r="AI7" s="31">
        <v>0</v>
      </c>
      <c r="AJ7" s="80">
        <v>45</v>
      </c>
      <c r="AK7" s="1">
        <v>42</v>
      </c>
      <c r="AL7" s="1">
        <v>3</v>
      </c>
      <c r="AM7" s="26">
        <v>36</v>
      </c>
      <c r="AN7" s="1">
        <v>33</v>
      </c>
      <c r="AO7" s="1">
        <v>3</v>
      </c>
      <c r="AP7" s="26">
        <v>38</v>
      </c>
      <c r="AQ7" s="1">
        <v>24</v>
      </c>
      <c r="AR7" s="1">
        <v>14</v>
      </c>
      <c r="AS7" s="26">
        <v>58</v>
      </c>
      <c r="AT7" s="1">
        <v>37</v>
      </c>
      <c r="AU7" s="1">
        <v>21</v>
      </c>
      <c r="AV7" s="26"/>
      <c r="AW7" s="1"/>
      <c r="AX7" s="1"/>
      <c r="AY7" s="26"/>
      <c r="AZ7" s="1"/>
      <c r="BA7" s="1"/>
      <c r="BB7" s="26"/>
      <c r="BC7" s="1"/>
      <c r="BD7" s="1"/>
      <c r="BE7" s="1"/>
      <c r="BF7" s="1"/>
      <c r="BG7" s="31"/>
      <c r="BH7" s="23" t="s">
        <v>50</v>
      </c>
      <c r="BI7" s="20"/>
      <c r="BJ7" s="21"/>
      <c r="BK7" s="14"/>
    </row>
    <row r="8" spans="1:63" s="13" customFormat="1" ht="24" hidden="1" customHeight="1" x14ac:dyDescent="0.15">
      <c r="A8" s="23" t="s">
        <v>60</v>
      </c>
      <c r="B8" s="12"/>
      <c r="C8" s="26">
        <v>1668</v>
      </c>
      <c r="D8" s="24">
        <v>759</v>
      </c>
      <c r="E8" s="25">
        <v>909</v>
      </c>
      <c r="F8" s="26">
        <v>8</v>
      </c>
      <c r="G8" s="1">
        <v>4</v>
      </c>
      <c r="H8" s="1">
        <v>4</v>
      </c>
      <c r="I8" s="26">
        <v>23</v>
      </c>
      <c r="J8" s="1">
        <v>1</v>
      </c>
      <c r="K8" s="1">
        <v>22</v>
      </c>
      <c r="L8" s="26">
        <v>95</v>
      </c>
      <c r="M8" s="1">
        <v>60</v>
      </c>
      <c r="N8" s="1">
        <v>35</v>
      </c>
      <c r="O8" s="26">
        <v>91</v>
      </c>
      <c r="P8" s="1">
        <v>34</v>
      </c>
      <c r="Q8" s="31">
        <v>57</v>
      </c>
      <c r="R8" s="26">
        <v>91</v>
      </c>
      <c r="S8" s="1">
        <v>34</v>
      </c>
      <c r="T8" s="31">
        <v>57</v>
      </c>
      <c r="U8" s="80">
        <v>44</v>
      </c>
      <c r="V8" s="1">
        <v>23</v>
      </c>
      <c r="W8" s="1">
        <v>21</v>
      </c>
      <c r="X8" s="26">
        <v>45</v>
      </c>
      <c r="Y8" s="1">
        <v>42</v>
      </c>
      <c r="Z8" s="1">
        <v>3</v>
      </c>
      <c r="AA8" s="26">
        <v>49</v>
      </c>
      <c r="AB8" s="1">
        <v>4</v>
      </c>
      <c r="AC8" s="1">
        <v>45</v>
      </c>
      <c r="AD8" s="26">
        <v>36</v>
      </c>
      <c r="AE8" s="1">
        <v>2</v>
      </c>
      <c r="AF8" s="31">
        <v>34</v>
      </c>
      <c r="AG8" s="80">
        <v>0</v>
      </c>
      <c r="AH8" s="1">
        <v>0</v>
      </c>
      <c r="AI8" s="31">
        <v>0</v>
      </c>
      <c r="AJ8" s="80">
        <v>76</v>
      </c>
      <c r="AK8" s="1">
        <v>72</v>
      </c>
      <c r="AL8" s="1">
        <v>4</v>
      </c>
      <c r="AM8" s="26">
        <v>51</v>
      </c>
      <c r="AN8" s="1">
        <v>42</v>
      </c>
      <c r="AO8" s="1">
        <v>9</v>
      </c>
      <c r="AP8" s="26">
        <v>48</v>
      </c>
      <c r="AQ8" s="1">
        <v>33</v>
      </c>
      <c r="AR8" s="1">
        <v>15</v>
      </c>
      <c r="AS8" s="26">
        <v>60</v>
      </c>
      <c r="AT8" s="1">
        <v>32</v>
      </c>
      <c r="AU8" s="1">
        <v>28</v>
      </c>
      <c r="AV8" s="26"/>
      <c r="AW8" s="1"/>
      <c r="AX8" s="1"/>
      <c r="AY8" s="26"/>
      <c r="AZ8" s="1"/>
      <c r="BA8" s="1"/>
      <c r="BB8" s="26"/>
      <c r="BC8" s="1"/>
      <c r="BD8" s="1"/>
      <c r="BE8" s="1"/>
      <c r="BF8" s="1"/>
      <c r="BG8" s="31"/>
      <c r="BH8" s="23" t="s">
        <v>60</v>
      </c>
      <c r="BI8" s="20"/>
      <c r="BJ8" s="21"/>
      <c r="BK8" s="14"/>
    </row>
    <row r="9" spans="1:63" s="13" customFormat="1" ht="24" hidden="1" customHeight="1" x14ac:dyDescent="0.15">
      <c r="A9" s="23" t="s">
        <v>61</v>
      </c>
      <c r="B9" s="12"/>
      <c r="C9" s="26">
        <v>1628</v>
      </c>
      <c r="D9" s="24">
        <v>786</v>
      </c>
      <c r="E9" s="25">
        <v>842</v>
      </c>
      <c r="F9" s="26">
        <v>9</v>
      </c>
      <c r="G9" s="1">
        <v>1</v>
      </c>
      <c r="H9" s="1">
        <v>8</v>
      </c>
      <c r="I9" s="26">
        <v>19</v>
      </c>
      <c r="J9" s="1">
        <v>3</v>
      </c>
      <c r="K9" s="1">
        <v>16</v>
      </c>
      <c r="L9" s="26">
        <v>94</v>
      </c>
      <c r="M9" s="1">
        <v>61</v>
      </c>
      <c r="N9" s="1">
        <v>33</v>
      </c>
      <c r="O9" s="26">
        <v>102</v>
      </c>
      <c r="P9" s="1">
        <v>41</v>
      </c>
      <c r="Q9" s="31">
        <v>61</v>
      </c>
      <c r="R9" s="26">
        <v>102</v>
      </c>
      <c r="S9" s="1">
        <v>41</v>
      </c>
      <c r="T9" s="31">
        <v>61</v>
      </c>
      <c r="U9" s="80">
        <v>46</v>
      </c>
      <c r="V9" s="1">
        <v>31</v>
      </c>
      <c r="W9" s="1">
        <v>15</v>
      </c>
      <c r="X9" s="26">
        <v>54</v>
      </c>
      <c r="Y9" s="1">
        <v>51</v>
      </c>
      <c r="Z9" s="1">
        <v>3</v>
      </c>
      <c r="AA9" s="26">
        <v>48</v>
      </c>
      <c r="AB9" s="1">
        <v>9</v>
      </c>
      <c r="AC9" s="1">
        <v>39</v>
      </c>
      <c r="AD9" s="26">
        <v>32</v>
      </c>
      <c r="AE9" s="1">
        <v>3</v>
      </c>
      <c r="AF9" s="31">
        <v>29</v>
      </c>
      <c r="AG9" s="80">
        <v>0</v>
      </c>
      <c r="AH9" s="1">
        <v>0</v>
      </c>
      <c r="AI9" s="31">
        <v>0</v>
      </c>
      <c r="AJ9" s="80">
        <v>81</v>
      </c>
      <c r="AK9" s="1">
        <v>78</v>
      </c>
      <c r="AL9" s="1">
        <v>3</v>
      </c>
      <c r="AM9" s="26">
        <v>51</v>
      </c>
      <c r="AN9" s="1">
        <v>49</v>
      </c>
      <c r="AO9" s="1">
        <v>2</v>
      </c>
      <c r="AP9" s="26">
        <v>52</v>
      </c>
      <c r="AQ9" s="1">
        <v>32</v>
      </c>
      <c r="AR9" s="1">
        <v>20</v>
      </c>
      <c r="AS9" s="26">
        <v>65</v>
      </c>
      <c r="AT9" s="1">
        <v>29</v>
      </c>
      <c r="AU9" s="1">
        <v>36</v>
      </c>
      <c r="AV9" s="26"/>
      <c r="AW9" s="1"/>
      <c r="AX9" s="1"/>
      <c r="AY9" s="26"/>
      <c r="AZ9" s="1"/>
      <c r="BA9" s="1"/>
      <c r="BB9" s="26"/>
      <c r="BC9" s="1"/>
      <c r="BD9" s="1"/>
      <c r="BE9" s="1"/>
      <c r="BF9" s="1"/>
      <c r="BG9" s="31"/>
      <c r="BH9" s="23" t="s">
        <v>61</v>
      </c>
      <c r="BI9" s="20"/>
      <c r="BJ9" s="21"/>
      <c r="BK9" s="14"/>
    </row>
    <row r="10" spans="1:63" s="13" customFormat="1" ht="24" hidden="1" customHeight="1" x14ac:dyDescent="0.15">
      <c r="A10" s="23" t="s">
        <v>62</v>
      </c>
      <c r="B10" s="12"/>
      <c r="C10" s="26">
        <v>1599</v>
      </c>
      <c r="D10" s="24">
        <v>737</v>
      </c>
      <c r="E10" s="25">
        <v>862</v>
      </c>
      <c r="F10" s="26">
        <v>7</v>
      </c>
      <c r="G10" s="1">
        <v>3</v>
      </c>
      <c r="H10" s="1">
        <v>4</v>
      </c>
      <c r="I10" s="26">
        <v>16</v>
      </c>
      <c r="J10" s="1">
        <v>1</v>
      </c>
      <c r="K10" s="1">
        <v>15</v>
      </c>
      <c r="L10" s="26">
        <v>73</v>
      </c>
      <c r="M10" s="1">
        <v>33</v>
      </c>
      <c r="N10" s="1">
        <v>40</v>
      </c>
      <c r="O10" s="26">
        <v>101</v>
      </c>
      <c r="P10" s="1">
        <v>38</v>
      </c>
      <c r="Q10" s="31">
        <v>63</v>
      </c>
      <c r="R10" s="26">
        <v>101</v>
      </c>
      <c r="S10" s="1">
        <v>38</v>
      </c>
      <c r="T10" s="31">
        <v>63</v>
      </c>
      <c r="U10" s="80">
        <v>50</v>
      </c>
      <c r="V10" s="1">
        <v>34</v>
      </c>
      <c r="W10" s="1">
        <v>16</v>
      </c>
      <c r="X10" s="26">
        <v>62</v>
      </c>
      <c r="Y10" s="1">
        <v>58</v>
      </c>
      <c r="Z10" s="1">
        <v>4</v>
      </c>
      <c r="AA10" s="26">
        <v>56</v>
      </c>
      <c r="AB10" s="1">
        <v>6</v>
      </c>
      <c r="AC10" s="1">
        <v>50</v>
      </c>
      <c r="AD10" s="26">
        <v>28</v>
      </c>
      <c r="AE10" s="1">
        <v>2</v>
      </c>
      <c r="AF10" s="31">
        <v>26</v>
      </c>
      <c r="AG10" s="80">
        <v>0</v>
      </c>
      <c r="AH10" s="1">
        <v>0</v>
      </c>
      <c r="AI10" s="31">
        <v>0</v>
      </c>
      <c r="AJ10" s="80">
        <v>61</v>
      </c>
      <c r="AK10" s="1">
        <v>58</v>
      </c>
      <c r="AL10" s="1">
        <v>3</v>
      </c>
      <c r="AM10" s="26">
        <v>32</v>
      </c>
      <c r="AN10" s="1">
        <v>30</v>
      </c>
      <c r="AO10" s="1">
        <v>2</v>
      </c>
      <c r="AP10" s="26">
        <v>50</v>
      </c>
      <c r="AQ10" s="1">
        <v>35</v>
      </c>
      <c r="AR10" s="1">
        <v>15</v>
      </c>
      <c r="AS10" s="26">
        <v>65</v>
      </c>
      <c r="AT10" s="1">
        <v>34</v>
      </c>
      <c r="AU10" s="1">
        <v>31</v>
      </c>
      <c r="AV10" s="26">
        <v>14</v>
      </c>
      <c r="AW10" s="1">
        <v>8</v>
      </c>
      <c r="AX10" s="1">
        <v>6</v>
      </c>
      <c r="AY10" s="26">
        <v>6</v>
      </c>
      <c r="AZ10" s="1">
        <v>4</v>
      </c>
      <c r="BA10" s="1">
        <v>2</v>
      </c>
      <c r="BB10" s="26">
        <v>6</v>
      </c>
      <c r="BC10" s="1">
        <v>4</v>
      </c>
      <c r="BD10" s="1">
        <v>2</v>
      </c>
      <c r="BE10" s="1"/>
      <c r="BF10" s="1"/>
      <c r="BG10" s="31"/>
      <c r="BH10" s="23" t="s">
        <v>62</v>
      </c>
      <c r="BI10" s="20"/>
      <c r="BJ10" s="21"/>
      <c r="BK10" s="14"/>
    </row>
    <row r="11" spans="1:63" s="13" customFormat="1" ht="24" hidden="1" customHeight="1" x14ac:dyDescent="0.15">
      <c r="A11" s="23" t="s">
        <v>76</v>
      </c>
      <c r="B11" s="12"/>
      <c r="C11" s="26">
        <v>1663</v>
      </c>
      <c r="D11" s="24">
        <v>824</v>
      </c>
      <c r="E11" s="25">
        <v>839</v>
      </c>
      <c r="F11" s="26">
        <v>9</v>
      </c>
      <c r="G11" s="1">
        <v>6</v>
      </c>
      <c r="H11" s="1">
        <v>3</v>
      </c>
      <c r="I11" s="26">
        <v>27</v>
      </c>
      <c r="J11" s="1">
        <v>0</v>
      </c>
      <c r="K11" s="1">
        <v>27</v>
      </c>
      <c r="L11" s="26">
        <v>63</v>
      </c>
      <c r="M11" s="1">
        <v>33</v>
      </c>
      <c r="N11" s="1">
        <v>30</v>
      </c>
      <c r="O11" s="26">
        <v>91</v>
      </c>
      <c r="P11" s="1"/>
      <c r="Q11" s="1"/>
      <c r="R11" s="26">
        <v>91</v>
      </c>
      <c r="S11" s="1">
        <v>40</v>
      </c>
      <c r="T11" s="31">
        <v>51</v>
      </c>
      <c r="U11" s="80">
        <v>56</v>
      </c>
      <c r="V11" s="1">
        <v>35</v>
      </c>
      <c r="W11" s="1">
        <v>21</v>
      </c>
      <c r="X11" s="26">
        <v>55</v>
      </c>
      <c r="Y11" s="1">
        <v>54</v>
      </c>
      <c r="Z11" s="1">
        <v>1</v>
      </c>
      <c r="AA11" s="26">
        <v>49</v>
      </c>
      <c r="AB11" s="1">
        <v>6</v>
      </c>
      <c r="AC11" s="1">
        <v>43</v>
      </c>
      <c r="AD11" s="26">
        <v>33</v>
      </c>
      <c r="AE11" s="1">
        <v>0</v>
      </c>
      <c r="AF11" s="31">
        <v>33</v>
      </c>
      <c r="AG11" s="80">
        <v>53</v>
      </c>
      <c r="AH11" s="1">
        <v>29</v>
      </c>
      <c r="AI11" s="1">
        <v>24</v>
      </c>
      <c r="AJ11" s="26">
        <v>76</v>
      </c>
      <c r="AK11" s="1">
        <v>69</v>
      </c>
      <c r="AL11" s="1">
        <v>7</v>
      </c>
      <c r="AM11" s="26">
        <v>43</v>
      </c>
      <c r="AN11" s="1">
        <v>38</v>
      </c>
      <c r="AO11" s="1">
        <v>5</v>
      </c>
      <c r="AP11" s="26">
        <v>46</v>
      </c>
      <c r="AQ11" s="1">
        <v>30</v>
      </c>
      <c r="AR11" s="1">
        <v>16</v>
      </c>
      <c r="AS11" s="26">
        <v>80</v>
      </c>
      <c r="AT11" s="1">
        <v>44</v>
      </c>
      <c r="AU11" s="1">
        <v>36</v>
      </c>
      <c r="AV11" s="26">
        <v>33</v>
      </c>
      <c r="AW11" s="1">
        <v>16</v>
      </c>
      <c r="AX11" s="1">
        <v>17</v>
      </c>
      <c r="AY11" s="26">
        <v>12</v>
      </c>
      <c r="AZ11" s="1">
        <v>2</v>
      </c>
      <c r="BA11" s="1">
        <v>10</v>
      </c>
      <c r="BB11" s="26">
        <v>15</v>
      </c>
      <c r="BC11" s="1">
        <v>8</v>
      </c>
      <c r="BD11" s="1">
        <v>7</v>
      </c>
      <c r="BE11" s="1"/>
      <c r="BF11" s="1"/>
      <c r="BG11" s="31"/>
      <c r="BH11" s="23" t="s">
        <v>76</v>
      </c>
      <c r="BI11" s="20"/>
      <c r="BJ11" s="21"/>
      <c r="BK11" s="14"/>
    </row>
    <row r="12" spans="1:63" s="13" customFormat="1" ht="24" hidden="1" customHeight="1" x14ac:dyDescent="0.15">
      <c r="A12" s="23" t="s">
        <v>72</v>
      </c>
      <c r="B12" s="12"/>
      <c r="C12" s="26">
        <v>1828</v>
      </c>
      <c r="D12" s="24">
        <v>894</v>
      </c>
      <c r="E12" s="25">
        <v>934</v>
      </c>
      <c r="F12" s="26">
        <v>9</v>
      </c>
      <c r="G12" s="1">
        <v>2</v>
      </c>
      <c r="H12" s="1">
        <v>7</v>
      </c>
      <c r="I12" s="26">
        <v>22</v>
      </c>
      <c r="J12" s="1">
        <v>1</v>
      </c>
      <c r="K12" s="1">
        <v>21</v>
      </c>
      <c r="L12" s="26">
        <v>82</v>
      </c>
      <c r="M12" s="1">
        <v>48</v>
      </c>
      <c r="N12" s="1">
        <v>34</v>
      </c>
      <c r="O12" s="26">
        <v>91</v>
      </c>
      <c r="P12" s="1"/>
      <c r="Q12" s="1"/>
      <c r="R12" s="26">
        <v>91</v>
      </c>
      <c r="S12" s="1">
        <v>37</v>
      </c>
      <c r="T12" s="31">
        <v>54</v>
      </c>
      <c r="U12" s="80">
        <v>54</v>
      </c>
      <c r="V12" s="1">
        <v>29</v>
      </c>
      <c r="W12" s="1">
        <v>25</v>
      </c>
      <c r="X12" s="26">
        <v>65</v>
      </c>
      <c r="Y12" s="1">
        <v>61</v>
      </c>
      <c r="Z12" s="1">
        <v>4</v>
      </c>
      <c r="AA12" s="26">
        <v>47</v>
      </c>
      <c r="AB12" s="1">
        <v>9</v>
      </c>
      <c r="AC12" s="1">
        <v>38</v>
      </c>
      <c r="AD12" s="26">
        <v>30</v>
      </c>
      <c r="AE12" s="1">
        <v>1</v>
      </c>
      <c r="AF12" s="31">
        <v>29</v>
      </c>
      <c r="AG12" s="80">
        <v>61</v>
      </c>
      <c r="AH12" s="1">
        <v>28</v>
      </c>
      <c r="AI12" s="1">
        <v>33</v>
      </c>
      <c r="AJ12" s="26">
        <v>92</v>
      </c>
      <c r="AK12" s="1">
        <v>82</v>
      </c>
      <c r="AL12" s="1">
        <v>10</v>
      </c>
      <c r="AM12" s="26">
        <v>61</v>
      </c>
      <c r="AN12" s="1">
        <v>48</v>
      </c>
      <c r="AO12" s="1">
        <v>13</v>
      </c>
      <c r="AP12" s="26">
        <v>33</v>
      </c>
      <c r="AQ12" s="1">
        <v>24</v>
      </c>
      <c r="AR12" s="1">
        <v>9</v>
      </c>
      <c r="AS12" s="26">
        <v>83</v>
      </c>
      <c r="AT12" s="1">
        <v>50</v>
      </c>
      <c r="AU12" s="1">
        <v>33</v>
      </c>
      <c r="AV12" s="26">
        <v>35</v>
      </c>
      <c r="AW12" s="1">
        <v>19</v>
      </c>
      <c r="AX12" s="1">
        <v>16</v>
      </c>
      <c r="AY12" s="26">
        <v>12</v>
      </c>
      <c r="AZ12" s="1">
        <v>3</v>
      </c>
      <c r="BA12" s="1">
        <v>9</v>
      </c>
      <c r="BB12" s="26">
        <v>21</v>
      </c>
      <c r="BC12" s="1">
        <v>15</v>
      </c>
      <c r="BD12" s="1">
        <v>6</v>
      </c>
      <c r="BE12" s="1"/>
      <c r="BF12" s="1"/>
      <c r="BG12" s="31"/>
      <c r="BH12" s="23" t="s">
        <v>72</v>
      </c>
      <c r="BI12" s="20"/>
      <c r="BJ12" s="21"/>
      <c r="BK12" s="14"/>
    </row>
    <row r="13" spans="1:63" s="13" customFormat="1" ht="24" hidden="1" customHeight="1" x14ac:dyDescent="0.15">
      <c r="A13" s="23" t="s">
        <v>77</v>
      </c>
      <c r="B13" s="12"/>
      <c r="C13" s="80">
        <v>1759</v>
      </c>
      <c r="D13" s="24">
        <v>893</v>
      </c>
      <c r="E13" s="25">
        <v>866</v>
      </c>
      <c r="F13" s="26">
        <v>15</v>
      </c>
      <c r="G13" s="1">
        <v>11</v>
      </c>
      <c r="H13" s="1">
        <v>4</v>
      </c>
      <c r="I13" s="26">
        <v>20</v>
      </c>
      <c r="J13" s="1">
        <v>2</v>
      </c>
      <c r="K13" s="1">
        <v>18</v>
      </c>
      <c r="L13" s="26">
        <v>98</v>
      </c>
      <c r="M13" s="1">
        <v>68</v>
      </c>
      <c r="N13" s="1">
        <v>30</v>
      </c>
      <c r="O13" s="26">
        <v>105</v>
      </c>
      <c r="P13" s="1"/>
      <c r="Q13" s="1"/>
      <c r="R13" s="26">
        <v>105</v>
      </c>
      <c r="S13" s="1">
        <v>49</v>
      </c>
      <c r="T13" s="31">
        <v>56</v>
      </c>
      <c r="U13" s="80">
        <v>53</v>
      </c>
      <c r="V13" s="1">
        <v>35</v>
      </c>
      <c r="W13" s="1">
        <v>18</v>
      </c>
      <c r="X13" s="26">
        <v>70</v>
      </c>
      <c r="Y13" s="1">
        <v>67</v>
      </c>
      <c r="Z13" s="1">
        <v>3</v>
      </c>
      <c r="AA13" s="26">
        <v>76</v>
      </c>
      <c r="AB13" s="1">
        <v>23</v>
      </c>
      <c r="AC13" s="1">
        <v>53</v>
      </c>
      <c r="AD13" s="26">
        <v>27</v>
      </c>
      <c r="AE13" s="1">
        <v>2</v>
      </c>
      <c r="AF13" s="31">
        <v>25</v>
      </c>
      <c r="AG13" s="80">
        <v>53</v>
      </c>
      <c r="AH13" s="1">
        <v>28</v>
      </c>
      <c r="AI13" s="1">
        <v>25</v>
      </c>
      <c r="AJ13" s="26">
        <v>81</v>
      </c>
      <c r="AK13" s="1">
        <v>70</v>
      </c>
      <c r="AL13" s="1">
        <v>11</v>
      </c>
      <c r="AM13" s="26">
        <v>37</v>
      </c>
      <c r="AN13" s="1">
        <v>31</v>
      </c>
      <c r="AO13" s="1">
        <v>6</v>
      </c>
      <c r="AP13" s="26">
        <v>44</v>
      </c>
      <c r="AQ13" s="1">
        <v>35</v>
      </c>
      <c r="AR13" s="1">
        <v>9</v>
      </c>
      <c r="AS13" s="26">
        <v>84</v>
      </c>
      <c r="AT13" s="1">
        <v>45</v>
      </c>
      <c r="AU13" s="1">
        <v>39</v>
      </c>
      <c r="AV13" s="26">
        <v>32</v>
      </c>
      <c r="AW13" s="1">
        <v>21</v>
      </c>
      <c r="AX13" s="1">
        <v>11</v>
      </c>
      <c r="AY13" s="26">
        <v>9</v>
      </c>
      <c r="AZ13" s="1">
        <v>3</v>
      </c>
      <c r="BA13" s="1">
        <v>6</v>
      </c>
      <c r="BB13" s="26">
        <v>24</v>
      </c>
      <c r="BC13" s="1">
        <v>10</v>
      </c>
      <c r="BD13" s="1">
        <v>14</v>
      </c>
      <c r="BE13" s="1"/>
      <c r="BF13" s="1"/>
      <c r="BG13" s="31"/>
      <c r="BH13" s="23" t="s">
        <v>77</v>
      </c>
      <c r="BI13" s="20"/>
      <c r="BJ13" s="21"/>
      <c r="BK13" s="14"/>
    </row>
    <row r="14" spans="1:63" s="13" customFormat="1" ht="24" hidden="1" customHeight="1" x14ac:dyDescent="0.15">
      <c r="A14" s="23" t="s">
        <v>78</v>
      </c>
      <c r="B14" s="12"/>
      <c r="C14" s="80">
        <v>1788</v>
      </c>
      <c r="D14" s="24">
        <v>893</v>
      </c>
      <c r="E14" s="25">
        <v>895</v>
      </c>
      <c r="F14" s="26">
        <v>11</v>
      </c>
      <c r="G14" s="1">
        <v>6</v>
      </c>
      <c r="H14" s="1">
        <v>5</v>
      </c>
      <c r="I14" s="26">
        <v>17</v>
      </c>
      <c r="J14" s="1">
        <v>2</v>
      </c>
      <c r="K14" s="1">
        <v>15</v>
      </c>
      <c r="L14" s="26">
        <v>90</v>
      </c>
      <c r="M14" s="1">
        <v>67</v>
      </c>
      <c r="N14" s="1">
        <v>23</v>
      </c>
      <c r="O14" s="26">
        <v>93</v>
      </c>
      <c r="P14" s="1"/>
      <c r="Q14" s="1"/>
      <c r="R14" s="26">
        <v>93</v>
      </c>
      <c r="S14" s="1">
        <v>38</v>
      </c>
      <c r="T14" s="31">
        <v>55</v>
      </c>
      <c r="U14" s="80">
        <v>51</v>
      </c>
      <c r="V14" s="1">
        <v>24</v>
      </c>
      <c r="W14" s="1">
        <v>27</v>
      </c>
      <c r="X14" s="26">
        <v>49</v>
      </c>
      <c r="Y14" s="1">
        <v>44</v>
      </c>
      <c r="Z14" s="1">
        <v>5</v>
      </c>
      <c r="AA14" s="26">
        <v>72</v>
      </c>
      <c r="AB14" s="1">
        <v>17</v>
      </c>
      <c r="AC14" s="1">
        <v>55</v>
      </c>
      <c r="AD14" s="26">
        <v>40</v>
      </c>
      <c r="AE14" s="1">
        <v>2</v>
      </c>
      <c r="AF14" s="31">
        <v>38</v>
      </c>
      <c r="AG14" s="80">
        <v>69</v>
      </c>
      <c r="AH14" s="1">
        <v>31</v>
      </c>
      <c r="AI14" s="1">
        <v>38</v>
      </c>
      <c r="AJ14" s="26">
        <v>93</v>
      </c>
      <c r="AK14" s="1">
        <v>84</v>
      </c>
      <c r="AL14" s="1">
        <v>9</v>
      </c>
      <c r="AM14" s="26">
        <v>47</v>
      </c>
      <c r="AN14" s="1">
        <v>39</v>
      </c>
      <c r="AO14" s="1">
        <v>8</v>
      </c>
      <c r="AP14" s="26">
        <v>46</v>
      </c>
      <c r="AQ14" s="1">
        <v>35</v>
      </c>
      <c r="AR14" s="1">
        <v>11</v>
      </c>
      <c r="AS14" s="26">
        <v>85</v>
      </c>
      <c r="AT14" s="1">
        <v>42</v>
      </c>
      <c r="AU14" s="1">
        <v>43</v>
      </c>
      <c r="AV14" s="26">
        <v>36</v>
      </c>
      <c r="AW14" s="1">
        <v>19</v>
      </c>
      <c r="AX14" s="1">
        <v>17</v>
      </c>
      <c r="AY14" s="26">
        <v>11</v>
      </c>
      <c r="AZ14" s="1">
        <v>5</v>
      </c>
      <c r="BA14" s="1">
        <v>6</v>
      </c>
      <c r="BB14" s="26">
        <v>23</v>
      </c>
      <c r="BC14" s="1">
        <v>11</v>
      </c>
      <c r="BD14" s="1">
        <v>12</v>
      </c>
      <c r="BE14" s="1"/>
      <c r="BF14" s="1"/>
      <c r="BG14" s="31"/>
      <c r="BH14" s="23" t="s">
        <v>78</v>
      </c>
      <c r="BI14" s="20"/>
      <c r="BJ14" s="21"/>
      <c r="BK14" s="14"/>
    </row>
    <row r="15" spans="1:63" s="13" customFormat="1" ht="24" customHeight="1" x14ac:dyDescent="0.15">
      <c r="A15" s="23" t="s">
        <v>79</v>
      </c>
      <c r="B15" s="12"/>
      <c r="C15" s="80">
        <v>1686</v>
      </c>
      <c r="D15" s="24">
        <v>845</v>
      </c>
      <c r="E15" s="25">
        <v>841</v>
      </c>
      <c r="F15" s="26">
        <v>13</v>
      </c>
      <c r="G15" s="1">
        <v>9</v>
      </c>
      <c r="H15" s="1">
        <v>4</v>
      </c>
      <c r="I15" s="26">
        <v>30</v>
      </c>
      <c r="J15" s="1">
        <v>0</v>
      </c>
      <c r="K15" s="1">
        <v>30</v>
      </c>
      <c r="L15" s="26">
        <v>86</v>
      </c>
      <c r="M15" s="1">
        <v>57</v>
      </c>
      <c r="N15" s="1">
        <v>29</v>
      </c>
      <c r="O15" s="26">
        <v>94</v>
      </c>
      <c r="P15" s="1"/>
      <c r="Q15" s="1"/>
      <c r="R15" s="26">
        <v>94</v>
      </c>
      <c r="S15" s="1">
        <v>45</v>
      </c>
      <c r="T15" s="31">
        <v>49</v>
      </c>
      <c r="U15" s="80">
        <v>49</v>
      </c>
      <c r="V15" s="1">
        <v>34</v>
      </c>
      <c r="W15" s="1">
        <v>15</v>
      </c>
      <c r="X15" s="26">
        <v>57</v>
      </c>
      <c r="Y15" s="1">
        <v>54</v>
      </c>
      <c r="Z15" s="1">
        <v>3</v>
      </c>
      <c r="AA15" s="26">
        <v>72</v>
      </c>
      <c r="AB15" s="1">
        <v>18</v>
      </c>
      <c r="AC15" s="1">
        <v>54</v>
      </c>
      <c r="AD15" s="26">
        <v>33</v>
      </c>
      <c r="AE15" s="1">
        <v>2</v>
      </c>
      <c r="AF15" s="31">
        <v>31</v>
      </c>
      <c r="AG15" s="80">
        <v>71</v>
      </c>
      <c r="AH15" s="1">
        <v>35</v>
      </c>
      <c r="AI15" s="1">
        <v>36</v>
      </c>
      <c r="AJ15" s="26">
        <v>76</v>
      </c>
      <c r="AK15" s="1">
        <v>69</v>
      </c>
      <c r="AL15" s="1">
        <v>7</v>
      </c>
      <c r="AM15" s="26">
        <v>40</v>
      </c>
      <c r="AN15" s="1">
        <v>29</v>
      </c>
      <c r="AO15" s="1">
        <v>11</v>
      </c>
      <c r="AP15" s="26">
        <v>71</v>
      </c>
      <c r="AQ15" s="1">
        <v>45</v>
      </c>
      <c r="AR15" s="1">
        <v>26</v>
      </c>
      <c r="AS15" s="26">
        <v>82</v>
      </c>
      <c r="AT15" s="1">
        <v>48</v>
      </c>
      <c r="AU15" s="1">
        <v>34</v>
      </c>
      <c r="AV15" s="26">
        <v>29</v>
      </c>
      <c r="AW15" s="1">
        <v>20</v>
      </c>
      <c r="AX15" s="1">
        <v>9</v>
      </c>
      <c r="AY15" s="26">
        <v>12</v>
      </c>
      <c r="AZ15" s="1">
        <v>4</v>
      </c>
      <c r="BA15" s="1">
        <v>8</v>
      </c>
      <c r="BB15" s="26">
        <v>21</v>
      </c>
      <c r="BC15" s="1">
        <v>9</v>
      </c>
      <c r="BD15" s="1">
        <v>12</v>
      </c>
      <c r="BE15" s="1"/>
      <c r="BF15" s="1"/>
      <c r="BG15" s="31"/>
      <c r="BH15" s="23" t="s">
        <v>79</v>
      </c>
      <c r="BI15" s="20"/>
      <c r="BJ15" s="21"/>
      <c r="BK15" s="14"/>
    </row>
    <row r="16" spans="1:63" s="13" customFormat="1" ht="24" customHeight="1" x14ac:dyDescent="0.15">
      <c r="A16" s="23" t="s">
        <v>75</v>
      </c>
      <c r="B16" s="12"/>
      <c r="C16" s="80">
        <v>1665</v>
      </c>
      <c r="D16" s="24">
        <v>805</v>
      </c>
      <c r="E16" s="25">
        <v>860</v>
      </c>
      <c r="F16" s="26">
        <v>12</v>
      </c>
      <c r="G16" s="1">
        <v>7</v>
      </c>
      <c r="H16" s="1">
        <v>5</v>
      </c>
      <c r="I16" s="26">
        <v>28</v>
      </c>
      <c r="J16" s="1">
        <v>1</v>
      </c>
      <c r="K16" s="1">
        <v>27</v>
      </c>
      <c r="L16" s="26">
        <v>69</v>
      </c>
      <c r="M16" s="1">
        <v>34</v>
      </c>
      <c r="N16" s="1">
        <v>35</v>
      </c>
      <c r="O16" s="26">
        <v>100</v>
      </c>
      <c r="P16" s="1"/>
      <c r="Q16" s="1"/>
      <c r="R16" s="26">
        <v>100</v>
      </c>
      <c r="S16" s="1">
        <v>48</v>
      </c>
      <c r="T16" s="31">
        <v>52</v>
      </c>
      <c r="U16" s="80">
        <v>60</v>
      </c>
      <c r="V16" s="1">
        <v>43</v>
      </c>
      <c r="W16" s="1">
        <v>17</v>
      </c>
      <c r="X16" s="26">
        <v>51</v>
      </c>
      <c r="Y16" s="1">
        <v>43</v>
      </c>
      <c r="Z16" s="1">
        <v>8</v>
      </c>
      <c r="AA16" s="26">
        <v>75</v>
      </c>
      <c r="AB16" s="1">
        <v>15</v>
      </c>
      <c r="AC16" s="1">
        <v>60</v>
      </c>
      <c r="AD16" s="26">
        <v>40</v>
      </c>
      <c r="AE16" s="1">
        <v>3</v>
      </c>
      <c r="AF16" s="31">
        <v>37</v>
      </c>
      <c r="AG16" s="80">
        <v>80</v>
      </c>
      <c r="AH16" s="1">
        <v>41</v>
      </c>
      <c r="AI16" s="1">
        <v>39</v>
      </c>
      <c r="AJ16" s="26">
        <v>92</v>
      </c>
      <c r="AK16" s="1">
        <v>81</v>
      </c>
      <c r="AL16" s="1">
        <v>11</v>
      </c>
      <c r="AM16" s="26">
        <v>37</v>
      </c>
      <c r="AN16" s="1">
        <v>30</v>
      </c>
      <c r="AO16" s="1">
        <v>7</v>
      </c>
      <c r="AP16" s="26">
        <v>61</v>
      </c>
      <c r="AQ16" s="1">
        <v>44</v>
      </c>
      <c r="AR16" s="1">
        <v>17</v>
      </c>
      <c r="AS16" s="26">
        <v>0</v>
      </c>
      <c r="AT16" s="1">
        <v>0</v>
      </c>
      <c r="AU16" s="1">
        <v>0</v>
      </c>
      <c r="AV16" s="26">
        <v>35</v>
      </c>
      <c r="AW16" s="1">
        <v>15</v>
      </c>
      <c r="AX16" s="1">
        <v>20</v>
      </c>
      <c r="AY16" s="26">
        <v>13</v>
      </c>
      <c r="AZ16" s="1">
        <v>4</v>
      </c>
      <c r="BA16" s="1">
        <v>9</v>
      </c>
      <c r="BB16" s="26">
        <v>22</v>
      </c>
      <c r="BC16" s="1">
        <v>13</v>
      </c>
      <c r="BD16" s="1">
        <v>9</v>
      </c>
      <c r="BE16" s="1"/>
      <c r="BF16" s="1"/>
      <c r="BG16" s="31"/>
      <c r="BH16" s="23" t="s">
        <v>75</v>
      </c>
      <c r="BI16" s="20"/>
      <c r="BJ16" s="21"/>
      <c r="BK16" s="14"/>
    </row>
    <row r="17" spans="1:63" s="13" customFormat="1" ht="24" customHeight="1" x14ac:dyDescent="0.15">
      <c r="A17" s="23" t="s">
        <v>81</v>
      </c>
      <c r="B17" s="12"/>
      <c r="C17" s="80">
        <v>1661</v>
      </c>
      <c r="D17" s="24">
        <v>808</v>
      </c>
      <c r="E17" s="25">
        <v>853</v>
      </c>
      <c r="F17" s="26">
        <v>11</v>
      </c>
      <c r="G17" s="1">
        <v>4</v>
      </c>
      <c r="H17" s="1">
        <v>7</v>
      </c>
      <c r="I17" s="26">
        <v>22</v>
      </c>
      <c r="J17" s="1">
        <v>1</v>
      </c>
      <c r="K17" s="1">
        <v>21</v>
      </c>
      <c r="L17" s="26">
        <v>73</v>
      </c>
      <c r="M17" s="1">
        <v>44</v>
      </c>
      <c r="N17" s="1">
        <v>29</v>
      </c>
      <c r="O17" s="26">
        <v>102</v>
      </c>
      <c r="P17" s="1"/>
      <c r="Q17" s="1"/>
      <c r="R17" s="26">
        <v>102</v>
      </c>
      <c r="S17" s="1">
        <v>40</v>
      </c>
      <c r="T17" s="31">
        <v>62</v>
      </c>
      <c r="U17" s="80">
        <v>45</v>
      </c>
      <c r="V17" s="1">
        <v>29</v>
      </c>
      <c r="W17" s="1">
        <v>16</v>
      </c>
      <c r="X17" s="26">
        <v>57</v>
      </c>
      <c r="Y17" s="1">
        <v>51</v>
      </c>
      <c r="Z17" s="1">
        <v>6</v>
      </c>
      <c r="AA17" s="26">
        <v>83</v>
      </c>
      <c r="AB17" s="1">
        <v>12</v>
      </c>
      <c r="AC17" s="1">
        <v>71</v>
      </c>
      <c r="AD17" s="26">
        <v>30</v>
      </c>
      <c r="AE17" s="1">
        <v>2</v>
      </c>
      <c r="AF17" s="31">
        <v>28</v>
      </c>
      <c r="AG17" s="80">
        <v>94</v>
      </c>
      <c r="AH17" s="1">
        <v>49</v>
      </c>
      <c r="AI17" s="1">
        <v>45</v>
      </c>
      <c r="AJ17" s="26">
        <v>103</v>
      </c>
      <c r="AK17" s="1">
        <v>85</v>
      </c>
      <c r="AL17" s="1">
        <v>18</v>
      </c>
      <c r="AM17" s="26">
        <v>55</v>
      </c>
      <c r="AN17" s="1">
        <v>46</v>
      </c>
      <c r="AO17" s="1">
        <v>9</v>
      </c>
      <c r="AP17" s="26">
        <v>65</v>
      </c>
      <c r="AQ17" s="1">
        <v>41</v>
      </c>
      <c r="AR17" s="1">
        <v>24</v>
      </c>
      <c r="AS17" s="26">
        <v>0</v>
      </c>
      <c r="AT17" s="1">
        <v>0</v>
      </c>
      <c r="AU17" s="1">
        <v>0</v>
      </c>
      <c r="AV17" s="26">
        <v>33</v>
      </c>
      <c r="AW17" s="1">
        <v>22</v>
      </c>
      <c r="AX17" s="1">
        <v>11</v>
      </c>
      <c r="AY17" s="26">
        <v>11</v>
      </c>
      <c r="AZ17" s="1">
        <v>4</v>
      </c>
      <c r="BA17" s="1">
        <v>7</v>
      </c>
      <c r="BB17" s="26">
        <v>23</v>
      </c>
      <c r="BC17" s="1">
        <v>9</v>
      </c>
      <c r="BD17" s="1">
        <v>14</v>
      </c>
      <c r="BE17" s="1"/>
      <c r="BF17" s="1"/>
      <c r="BG17" s="31"/>
      <c r="BH17" s="23" t="s">
        <v>80</v>
      </c>
      <c r="BI17" s="20"/>
      <c r="BJ17" s="21"/>
      <c r="BK17" s="14"/>
    </row>
    <row r="18" spans="1:63" s="13" customFormat="1" ht="24" customHeight="1" x14ac:dyDescent="0.15">
      <c r="A18" s="23" t="s">
        <v>84</v>
      </c>
      <c r="B18" s="12"/>
      <c r="C18" s="80">
        <v>1778</v>
      </c>
      <c r="D18" s="24">
        <v>839</v>
      </c>
      <c r="E18" s="25">
        <v>939</v>
      </c>
      <c r="F18" s="26">
        <v>16</v>
      </c>
      <c r="G18" s="1">
        <v>9</v>
      </c>
      <c r="H18" s="1">
        <v>7</v>
      </c>
      <c r="I18" s="26">
        <v>26</v>
      </c>
      <c r="J18" s="1">
        <v>0</v>
      </c>
      <c r="K18" s="1">
        <v>26</v>
      </c>
      <c r="L18" s="26">
        <v>63</v>
      </c>
      <c r="M18" s="1">
        <v>31</v>
      </c>
      <c r="N18" s="1">
        <v>32</v>
      </c>
      <c r="O18" s="26">
        <v>15</v>
      </c>
      <c r="P18" s="1">
        <v>11</v>
      </c>
      <c r="Q18" s="1">
        <v>4</v>
      </c>
      <c r="R18" s="26">
        <v>102</v>
      </c>
      <c r="S18" s="1">
        <v>35</v>
      </c>
      <c r="T18" s="31">
        <v>67</v>
      </c>
      <c r="U18" s="80">
        <v>57</v>
      </c>
      <c r="V18" s="1">
        <v>33</v>
      </c>
      <c r="W18" s="1">
        <v>24</v>
      </c>
      <c r="X18" s="26">
        <v>36</v>
      </c>
      <c r="Y18" s="1">
        <v>29</v>
      </c>
      <c r="Z18" s="1">
        <v>7</v>
      </c>
      <c r="AA18" s="26">
        <v>67</v>
      </c>
      <c r="AB18" s="1">
        <v>15</v>
      </c>
      <c r="AC18" s="1">
        <v>52</v>
      </c>
      <c r="AD18" s="26">
        <v>42</v>
      </c>
      <c r="AE18" s="1">
        <v>3</v>
      </c>
      <c r="AF18" s="31">
        <v>39</v>
      </c>
      <c r="AG18" s="80">
        <v>87</v>
      </c>
      <c r="AH18" s="1">
        <v>49</v>
      </c>
      <c r="AI18" s="1">
        <v>38</v>
      </c>
      <c r="AJ18" s="26">
        <v>96</v>
      </c>
      <c r="AK18" s="1">
        <v>88</v>
      </c>
      <c r="AL18" s="1">
        <v>8</v>
      </c>
      <c r="AM18" s="26">
        <v>49</v>
      </c>
      <c r="AN18" s="1">
        <v>42</v>
      </c>
      <c r="AO18" s="1">
        <v>7</v>
      </c>
      <c r="AP18" s="26">
        <v>71</v>
      </c>
      <c r="AQ18" s="1">
        <v>43</v>
      </c>
      <c r="AR18" s="1">
        <v>28</v>
      </c>
      <c r="AS18" s="26">
        <v>0</v>
      </c>
      <c r="AT18" s="1">
        <v>0</v>
      </c>
      <c r="AU18" s="1">
        <v>0</v>
      </c>
      <c r="AV18" s="26">
        <v>30</v>
      </c>
      <c r="AW18" s="1">
        <v>20</v>
      </c>
      <c r="AX18" s="1">
        <v>10</v>
      </c>
      <c r="AY18" s="26">
        <v>15</v>
      </c>
      <c r="AZ18" s="1">
        <v>4</v>
      </c>
      <c r="BA18" s="1">
        <v>11</v>
      </c>
      <c r="BB18" s="26">
        <v>22</v>
      </c>
      <c r="BC18" s="1">
        <v>14</v>
      </c>
      <c r="BD18" s="1">
        <v>8</v>
      </c>
      <c r="BE18" s="1"/>
      <c r="BF18" s="1"/>
      <c r="BG18" s="31"/>
      <c r="BH18" s="23" t="s">
        <v>84</v>
      </c>
      <c r="BI18" s="20"/>
      <c r="BJ18" s="21"/>
      <c r="BK18" s="14"/>
    </row>
    <row r="19" spans="1:63" s="13" customFormat="1" ht="24" customHeight="1" x14ac:dyDescent="0.15">
      <c r="A19" s="23" t="s">
        <v>87</v>
      </c>
      <c r="B19" s="12"/>
      <c r="C19" s="26">
        <v>1656</v>
      </c>
      <c r="D19" s="24">
        <v>764</v>
      </c>
      <c r="E19" s="25">
        <v>892</v>
      </c>
      <c r="F19" s="26">
        <v>11</v>
      </c>
      <c r="G19" s="1">
        <v>6</v>
      </c>
      <c r="H19" s="1">
        <v>5</v>
      </c>
      <c r="I19" s="26">
        <v>31</v>
      </c>
      <c r="J19" s="1">
        <v>0</v>
      </c>
      <c r="K19" s="1">
        <v>31</v>
      </c>
      <c r="L19" s="26">
        <v>56</v>
      </c>
      <c r="M19" s="1">
        <v>35</v>
      </c>
      <c r="N19" s="1">
        <v>21</v>
      </c>
      <c r="O19" s="26">
        <v>23</v>
      </c>
      <c r="P19" s="1">
        <v>19</v>
      </c>
      <c r="Q19" s="1">
        <v>4</v>
      </c>
      <c r="R19" s="26">
        <v>80</v>
      </c>
      <c r="S19" s="1">
        <v>38</v>
      </c>
      <c r="T19" s="31">
        <v>42</v>
      </c>
      <c r="U19" s="80">
        <v>54</v>
      </c>
      <c r="V19" s="1">
        <v>32</v>
      </c>
      <c r="W19" s="1">
        <v>22</v>
      </c>
      <c r="X19" s="26">
        <v>50</v>
      </c>
      <c r="Y19" s="1">
        <v>42</v>
      </c>
      <c r="Z19" s="1">
        <v>8</v>
      </c>
      <c r="AA19" s="26">
        <v>68</v>
      </c>
      <c r="AB19" s="1">
        <v>13</v>
      </c>
      <c r="AC19" s="1">
        <v>55</v>
      </c>
      <c r="AD19" s="26">
        <v>42</v>
      </c>
      <c r="AE19" s="1">
        <v>1</v>
      </c>
      <c r="AF19" s="31">
        <v>41</v>
      </c>
      <c r="AG19" s="80">
        <v>68</v>
      </c>
      <c r="AH19" s="1">
        <v>44</v>
      </c>
      <c r="AI19" s="1">
        <v>24</v>
      </c>
      <c r="AJ19" s="26">
        <v>75</v>
      </c>
      <c r="AK19" s="1">
        <v>65</v>
      </c>
      <c r="AL19" s="1">
        <v>10</v>
      </c>
      <c r="AM19" s="26">
        <v>37</v>
      </c>
      <c r="AN19" s="1">
        <v>34</v>
      </c>
      <c r="AO19" s="1">
        <v>3</v>
      </c>
      <c r="AP19" s="26">
        <v>48</v>
      </c>
      <c r="AQ19" s="1">
        <v>24</v>
      </c>
      <c r="AR19" s="1">
        <v>24</v>
      </c>
      <c r="AS19" s="26">
        <v>0</v>
      </c>
      <c r="AT19" s="1">
        <v>0</v>
      </c>
      <c r="AU19" s="1">
        <v>0</v>
      </c>
      <c r="AV19" s="26">
        <v>37</v>
      </c>
      <c r="AW19" s="1">
        <v>23</v>
      </c>
      <c r="AX19" s="1">
        <v>14</v>
      </c>
      <c r="AY19" s="26">
        <v>21</v>
      </c>
      <c r="AZ19" s="1">
        <v>5</v>
      </c>
      <c r="BA19" s="1">
        <v>16</v>
      </c>
      <c r="BB19" s="26">
        <v>19</v>
      </c>
      <c r="BC19" s="1">
        <v>9</v>
      </c>
      <c r="BD19" s="1">
        <v>10</v>
      </c>
      <c r="BE19" s="1">
        <v>42</v>
      </c>
      <c r="BF19" s="1">
        <v>9</v>
      </c>
      <c r="BG19" s="31">
        <v>33</v>
      </c>
      <c r="BH19" s="23" t="s">
        <v>86</v>
      </c>
      <c r="BI19" s="20"/>
      <c r="BJ19" s="21"/>
      <c r="BK19" s="14"/>
    </row>
    <row r="20" spans="1:63" s="13" customFormat="1" ht="24" customHeight="1" x14ac:dyDescent="0.15">
      <c r="A20" s="23" t="s">
        <v>90</v>
      </c>
      <c r="B20" s="12"/>
      <c r="C20" s="80">
        <v>1631</v>
      </c>
      <c r="D20" s="24">
        <v>795</v>
      </c>
      <c r="E20" s="25">
        <v>836</v>
      </c>
      <c r="F20" s="26">
        <v>13</v>
      </c>
      <c r="G20" s="1">
        <v>8</v>
      </c>
      <c r="H20" s="1">
        <v>5</v>
      </c>
      <c r="I20" s="26">
        <v>27</v>
      </c>
      <c r="J20" s="1">
        <v>0</v>
      </c>
      <c r="K20" s="1">
        <v>27</v>
      </c>
      <c r="L20" s="26">
        <v>56</v>
      </c>
      <c r="M20" s="1">
        <v>32</v>
      </c>
      <c r="N20" s="1">
        <v>24</v>
      </c>
      <c r="O20" s="26">
        <v>11</v>
      </c>
      <c r="P20" s="1">
        <v>8</v>
      </c>
      <c r="Q20" s="1">
        <v>3</v>
      </c>
      <c r="R20" s="26">
        <v>98</v>
      </c>
      <c r="S20" s="1">
        <v>34</v>
      </c>
      <c r="T20" s="31">
        <v>64</v>
      </c>
      <c r="U20" s="80">
        <v>43</v>
      </c>
      <c r="V20" s="1">
        <v>24</v>
      </c>
      <c r="W20" s="1">
        <v>19</v>
      </c>
      <c r="X20" s="26">
        <v>50</v>
      </c>
      <c r="Y20" s="1">
        <v>45</v>
      </c>
      <c r="Z20" s="1">
        <v>5</v>
      </c>
      <c r="AA20" s="26">
        <v>65</v>
      </c>
      <c r="AB20" s="1">
        <v>13</v>
      </c>
      <c r="AC20" s="1">
        <v>52</v>
      </c>
      <c r="AD20" s="26">
        <v>36</v>
      </c>
      <c r="AE20" s="1">
        <v>3</v>
      </c>
      <c r="AF20" s="31">
        <v>33</v>
      </c>
      <c r="AG20" s="80">
        <v>92</v>
      </c>
      <c r="AH20" s="1">
        <v>50</v>
      </c>
      <c r="AI20" s="1">
        <v>42</v>
      </c>
      <c r="AJ20" s="26">
        <v>88</v>
      </c>
      <c r="AK20" s="1">
        <v>74</v>
      </c>
      <c r="AL20" s="1">
        <v>14</v>
      </c>
      <c r="AM20" s="26">
        <v>33</v>
      </c>
      <c r="AN20" s="1">
        <v>27</v>
      </c>
      <c r="AO20" s="1">
        <v>6</v>
      </c>
      <c r="AP20" s="26">
        <v>62</v>
      </c>
      <c r="AQ20" s="1">
        <v>38</v>
      </c>
      <c r="AR20" s="1">
        <v>24</v>
      </c>
      <c r="AS20" s="26">
        <v>0</v>
      </c>
      <c r="AT20" s="1">
        <v>0</v>
      </c>
      <c r="AU20" s="1">
        <v>0</v>
      </c>
      <c r="AV20" s="26">
        <v>29</v>
      </c>
      <c r="AW20" s="1">
        <v>13</v>
      </c>
      <c r="AX20" s="1">
        <v>16</v>
      </c>
      <c r="AY20" s="26">
        <v>18</v>
      </c>
      <c r="AZ20" s="1">
        <v>3</v>
      </c>
      <c r="BA20" s="1">
        <v>15</v>
      </c>
      <c r="BB20" s="26">
        <v>27</v>
      </c>
      <c r="BC20" s="1">
        <v>17</v>
      </c>
      <c r="BD20" s="1">
        <v>10</v>
      </c>
      <c r="BE20" s="1">
        <v>24</v>
      </c>
      <c r="BF20" s="1">
        <v>4</v>
      </c>
      <c r="BG20" s="31">
        <v>20</v>
      </c>
      <c r="BH20" s="23" t="s">
        <v>89</v>
      </c>
      <c r="BI20" s="20"/>
      <c r="BJ20" s="21"/>
      <c r="BK20" s="14"/>
    </row>
    <row r="21" spans="1:63" s="13" customFormat="1" ht="24" customHeight="1" x14ac:dyDescent="0.15">
      <c r="A21" s="23" t="s">
        <v>98</v>
      </c>
      <c r="B21" s="12"/>
      <c r="C21" s="80">
        <v>1708</v>
      </c>
      <c r="D21" s="24">
        <v>839</v>
      </c>
      <c r="E21" s="25">
        <v>869</v>
      </c>
      <c r="F21" s="26">
        <v>14</v>
      </c>
      <c r="G21" s="1">
        <v>9</v>
      </c>
      <c r="H21" s="1">
        <v>5</v>
      </c>
      <c r="I21" s="26">
        <v>31</v>
      </c>
      <c r="J21" s="1">
        <v>1</v>
      </c>
      <c r="K21" s="1">
        <v>30</v>
      </c>
      <c r="L21" s="26">
        <v>50</v>
      </c>
      <c r="M21" s="1">
        <v>37</v>
      </c>
      <c r="N21" s="1">
        <v>13</v>
      </c>
      <c r="O21" s="26">
        <v>23</v>
      </c>
      <c r="P21" s="1">
        <v>19</v>
      </c>
      <c r="Q21" s="1">
        <v>4</v>
      </c>
      <c r="R21" s="26">
        <v>81</v>
      </c>
      <c r="S21" s="1">
        <v>27</v>
      </c>
      <c r="T21" s="31">
        <v>54</v>
      </c>
      <c r="U21" s="80">
        <v>52</v>
      </c>
      <c r="V21" s="1">
        <v>32</v>
      </c>
      <c r="W21" s="1">
        <v>20</v>
      </c>
      <c r="X21" s="26">
        <v>32</v>
      </c>
      <c r="Y21" s="1">
        <v>30</v>
      </c>
      <c r="Z21" s="1">
        <v>2</v>
      </c>
      <c r="AA21" s="26">
        <v>62</v>
      </c>
      <c r="AB21" s="1">
        <v>16</v>
      </c>
      <c r="AC21" s="1">
        <v>46</v>
      </c>
      <c r="AD21" s="26">
        <v>40</v>
      </c>
      <c r="AE21" s="1">
        <v>0</v>
      </c>
      <c r="AF21" s="31">
        <v>40</v>
      </c>
      <c r="AG21" s="80">
        <v>101</v>
      </c>
      <c r="AH21" s="1">
        <v>45</v>
      </c>
      <c r="AI21" s="1">
        <v>56</v>
      </c>
      <c r="AJ21" s="26">
        <v>75</v>
      </c>
      <c r="AK21" s="1">
        <v>61</v>
      </c>
      <c r="AL21" s="1">
        <v>14</v>
      </c>
      <c r="AM21" s="26">
        <v>43</v>
      </c>
      <c r="AN21" s="1">
        <v>37</v>
      </c>
      <c r="AO21" s="1">
        <v>6</v>
      </c>
      <c r="AP21" s="26">
        <v>83</v>
      </c>
      <c r="AQ21" s="1">
        <v>53</v>
      </c>
      <c r="AR21" s="1">
        <v>30</v>
      </c>
      <c r="AS21" s="26">
        <v>0</v>
      </c>
      <c r="AT21" s="1">
        <v>0</v>
      </c>
      <c r="AU21" s="1">
        <v>0</v>
      </c>
      <c r="AV21" s="26">
        <v>21</v>
      </c>
      <c r="AW21" s="1">
        <v>10</v>
      </c>
      <c r="AX21" s="1">
        <v>11</v>
      </c>
      <c r="AY21" s="26">
        <v>13</v>
      </c>
      <c r="AZ21" s="1">
        <v>7</v>
      </c>
      <c r="BA21" s="1">
        <v>6</v>
      </c>
      <c r="BB21" s="26">
        <v>21</v>
      </c>
      <c r="BC21" s="1">
        <v>12</v>
      </c>
      <c r="BD21" s="1">
        <v>9</v>
      </c>
      <c r="BE21" s="1">
        <v>39</v>
      </c>
      <c r="BF21" s="1">
        <v>18</v>
      </c>
      <c r="BG21" s="31">
        <v>21</v>
      </c>
      <c r="BH21" s="23" t="s">
        <v>98</v>
      </c>
      <c r="BI21" s="20"/>
      <c r="BJ21" s="21"/>
      <c r="BK21" s="14"/>
    </row>
    <row r="22" spans="1:63" s="13" customFormat="1" ht="24" customHeight="1" x14ac:dyDescent="0.15">
      <c r="A22" s="23" t="s">
        <v>99</v>
      </c>
      <c r="B22" s="12"/>
      <c r="C22" s="64">
        <v>1832</v>
      </c>
      <c r="D22" s="42">
        <v>955</v>
      </c>
      <c r="E22" s="34">
        <v>877</v>
      </c>
      <c r="F22" s="30">
        <v>18</v>
      </c>
      <c r="G22" s="17">
        <v>12</v>
      </c>
      <c r="H22" s="17">
        <v>6</v>
      </c>
      <c r="I22" s="30">
        <v>29</v>
      </c>
      <c r="J22" s="17">
        <v>0</v>
      </c>
      <c r="K22" s="17">
        <v>29</v>
      </c>
      <c r="L22" s="30">
        <v>52</v>
      </c>
      <c r="M22" s="17">
        <v>24</v>
      </c>
      <c r="N22" s="17">
        <v>28</v>
      </c>
      <c r="O22" s="30">
        <v>18</v>
      </c>
      <c r="P22" s="17">
        <v>14</v>
      </c>
      <c r="Q22" s="17">
        <v>4</v>
      </c>
      <c r="R22" s="30">
        <v>91</v>
      </c>
      <c r="S22" s="17">
        <v>27</v>
      </c>
      <c r="T22" s="50">
        <v>64</v>
      </c>
      <c r="U22" s="64">
        <v>60</v>
      </c>
      <c r="V22" s="17">
        <v>36</v>
      </c>
      <c r="W22" s="17">
        <v>24</v>
      </c>
      <c r="X22" s="30">
        <v>51</v>
      </c>
      <c r="Y22" s="17">
        <v>45</v>
      </c>
      <c r="Z22" s="17">
        <v>6</v>
      </c>
      <c r="AA22" s="30">
        <v>74</v>
      </c>
      <c r="AB22" s="17">
        <v>20</v>
      </c>
      <c r="AC22" s="17">
        <v>54</v>
      </c>
      <c r="AD22" s="30">
        <v>35</v>
      </c>
      <c r="AE22" s="17">
        <v>2</v>
      </c>
      <c r="AF22" s="50">
        <v>33</v>
      </c>
      <c r="AG22" s="64">
        <v>86</v>
      </c>
      <c r="AH22" s="17">
        <v>37</v>
      </c>
      <c r="AI22" s="17">
        <v>49</v>
      </c>
      <c r="AJ22" s="30">
        <v>87</v>
      </c>
      <c r="AK22" s="17">
        <v>81</v>
      </c>
      <c r="AL22" s="17">
        <v>6</v>
      </c>
      <c r="AM22" s="30">
        <v>54</v>
      </c>
      <c r="AN22" s="17">
        <v>50</v>
      </c>
      <c r="AO22" s="17">
        <v>4</v>
      </c>
      <c r="AP22" s="30">
        <v>79</v>
      </c>
      <c r="AQ22" s="17">
        <v>63</v>
      </c>
      <c r="AR22" s="17">
        <v>16</v>
      </c>
      <c r="AS22" s="30">
        <v>0</v>
      </c>
      <c r="AT22" s="17">
        <v>0</v>
      </c>
      <c r="AU22" s="17">
        <v>0</v>
      </c>
      <c r="AV22" s="30">
        <v>32</v>
      </c>
      <c r="AW22" s="17">
        <v>16</v>
      </c>
      <c r="AX22" s="17">
        <v>16</v>
      </c>
      <c r="AY22" s="30">
        <v>16</v>
      </c>
      <c r="AZ22" s="17">
        <v>4</v>
      </c>
      <c r="BA22" s="17">
        <v>12</v>
      </c>
      <c r="BB22" s="30">
        <v>26</v>
      </c>
      <c r="BC22" s="17">
        <v>19</v>
      </c>
      <c r="BD22" s="17">
        <v>7</v>
      </c>
      <c r="BE22" s="17">
        <v>54</v>
      </c>
      <c r="BF22" s="17">
        <v>16</v>
      </c>
      <c r="BG22" s="50">
        <v>38</v>
      </c>
      <c r="BH22" s="125" t="s">
        <v>99</v>
      </c>
      <c r="BI22" s="22"/>
      <c r="BJ22" s="140"/>
      <c r="BK22" s="14"/>
    </row>
    <row r="23" spans="1:63" s="39" customFormat="1" ht="24" customHeight="1" x14ac:dyDescent="0.15">
      <c r="A23" s="138" t="s">
        <v>91</v>
      </c>
      <c r="B23" s="122" t="s">
        <v>88</v>
      </c>
      <c r="C23" s="27">
        <f>SUM(C24,C27,C30)</f>
        <v>1760</v>
      </c>
      <c r="D23" s="28">
        <f>SUM(D24,D27,D30)</f>
        <v>860</v>
      </c>
      <c r="E23" s="29">
        <f t="shared" ref="E23:Q23" si="0">SUM(E24,E27,E30)</f>
        <v>900</v>
      </c>
      <c r="F23" s="27">
        <f>SUM(F24,F27,F30)</f>
        <v>17</v>
      </c>
      <c r="G23" s="27">
        <f t="shared" si="0"/>
        <v>13</v>
      </c>
      <c r="H23" s="27">
        <f t="shared" si="0"/>
        <v>4</v>
      </c>
      <c r="I23" s="27">
        <f t="shared" si="0"/>
        <v>26</v>
      </c>
      <c r="J23" s="28">
        <f t="shared" si="0"/>
        <v>1</v>
      </c>
      <c r="K23" s="28">
        <f t="shared" si="0"/>
        <v>25</v>
      </c>
      <c r="L23" s="27">
        <f t="shared" si="0"/>
        <v>55</v>
      </c>
      <c r="M23" s="28">
        <f t="shared" si="0"/>
        <v>30</v>
      </c>
      <c r="N23" s="28">
        <f t="shared" si="0"/>
        <v>25</v>
      </c>
      <c r="O23" s="27">
        <f t="shared" si="0"/>
        <v>19</v>
      </c>
      <c r="P23" s="28">
        <f t="shared" si="0"/>
        <v>15</v>
      </c>
      <c r="Q23" s="28">
        <f t="shared" si="0"/>
        <v>4</v>
      </c>
      <c r="R23" s="27">
        <f t="shared" ref="R23:AF23" si="1">SUM(R24,R27,R30)</f>
        <v>103</v>
      </c>
      <c r="S23" s="28">
        <f t="shared" si="1"/>
        <v>41</v>
      </c>
      <c r="T23" s="46">
        <f t="shared" si="1"/>
        <v>62</v>
      </c>
      <c r="U23" s="81">
        <f t="shared" si="1"/>
        <v>49</v>
      </c>
      <c r="V23" s="28">
        <f t="shared" si="1"/>
        <v>30</v>
      </c>
      <c r="W23" s="28">
        <f t="shared" si="1"/>
        <v>19</v>
      </c>
      <c r="X23" s="27">
        <f t="shared" si="1"/>
        <v>45</v>
      </c>
      <c r="Y23" s="28">
        <f t="shared" si="1"/>
        <v>40</v>
      </c>
      <c r="Z23" s="28">
        <f t="shared" si="1"/>
        <v>5</v>
      </c>
      <c r="AA23" s="27">
        <f t="shared" si="1"/>
        <v>64</v>
      </c>
      <c r="AB23" s="28">
        <f t="shared" si="1"/>
        <v>14</v>
      </c>
      <c r="AC23" s="28">
        <f t="shared" si="1"/>
        <v>50</v>
      </c>
      <c r="AD23" s="27">
        <f t="shared" si="1"/>
        <v>39</v>
      </c>
      <c r="AE23" s="28">
        <f t="shared" si="1"/>
        <v>0</v>
      </c>
      <c r="AF23" s="46">
        <f t="shared" si="1"/>
        <v>39</v>
      </c>
      <c r="AG23" s="81">
        <f>SUM(AG24,AG27,AG30)</f>
        <v>73</v>
      </c>
      <c r="AH23" s="28">
        <f>SUM(AH24,AH27,AH30)</f>
        <v>29</v>
      </c>
      <c r="AI23" s="28">
        <f>SUM(AI24,AI27,AI30)</f>
        <v>44</v>
      </c>
      <c r="AJ23" s="131">
        <f t="shared" ref="AJ23:AX23" si="2">SUM(AJ24,AJ27,AJ30)</f>
        <v>93</v>
      </c>
      <c r="AK23" s="28">
        <f t="shared" si="2"/>
        <v>81</v>
      </c>
      <c r="AL23" s="28">
        <f t="shared" si="2"/>
        <v>12</v>
      </c>
      <c r="AM23" s="27">
        <f t="shared" si="2"/>
        <v>47</v>
      </c>
      <c r="AN23" s="28">
        <f t="shared" si="2"/>
        <v>38</v>
      </c>
      <c r="AO23" s="28">
        <f t="shared" si="2"/>
        <v>9</v>
      </c>
      <c r="AP23" s="27">
        <f t="shared" si="2"/>
        <v>68</v>
      </c>
      <c r="AQ23" s="28">
        <f t="shared" si="2"/>
        <v>49</v>
      </c>
      <c r="AR23" s="28">
        <f t="shared" si="2"/>
        <v>19</v>
      </c>
      <c r="AS23" s="27">
        <f t="shared" si="2"/>
        <v>0</v>
      </c>
      <c r="AT23" s="28">
        <f t="shared" si="2"/>
        <v>0</v>
      </c>
      <c r="AU23" s="28">
        <f t="shared" si="2"/>
        <v>0</v>
      </c>
      <c r="AV23" s="27">
        <f t="shared" si="2"/>
        <v>36</v>
      </c>
      <c r="AW23" s="28">
        <f t="shared" si="2"/>
        <v>18</v>
      </c>
      <c r="AX23" s="28">
        <f t="shared" si="2"/>
        <v>18</v>
      </c>
      <c r="AY23" s="27">
        <f>SUM(AY24,AY27,AY30)</f>
        <v>20</v>
      </c>
      <c r="AZ23" s="28">
        <f>SUM(AZ24,AZ27,AZ30)</f>
        <v>4</v>
      </c>
      <c r="BA23" s="28">
        <f>SUM(BA24,BA27,BA30)</f>
        <v>16</v>
      </c>
      <c r="BB23" s="27">
        <f t="shared" ref="BB23:BD23" si="3">SUM(BB24,BB27,BB30)</f>
        <v>26</v>
      </c>
      <c r="BC23" s="28">
        <f t="shared" si="3"/>
        <v>16</v>
      </c>
      <c r="BD23" s="28">
        <f t="shared" si="3"/>
        <v>10</v>
      </c>
      <c r="BE23" s="28">
        <f t="shared" ref="BE23:BG23" si="4">SUM(BE24,BE27,BE30)</f>
        <v>31</v>
      </c>
      <c r="BF23" s="28">
        <f t="shared" si="4"/>
        <v>7</v>
      </c>
      <c r="BG23" s="46">
        <f t="shared" si="4"/>
        <v>24</v>
      </c>
      <c r="BH23" s="18" t="s">
        <v>22</v>
      </c>
      <c r="BI23" s="19"/>
      <c r="BJ23" s="38" t="s">
        <v>91</v>
      </c>
      <c r="BK23" s="40"/>
    </row>
    <row r="24" spans="1:63" s="13" customFormat="1" ht="24" customHeight="1" x14ac:dyDescent="0.15">
      <c r="A24" s="37"/>
      <c r="B24" s="51" t="s">
        <v>23</v>
      </c>
      <c r="C24" s="52">
        <f>SUM(C25:C26)</f>
        <v>1742</v>
      </c>
      <c r="D24" s="53">
        <f t="shared" ref="D24:Q24" si="5">SUM(D25:D26)</f>
        <v>852</v>
      </c>
      <c r="E24" s="54">
        <f t="shared" si="5"/>
        <v>890</v>
      </c>
      <c r="F24" s="52">
        <f t="shared" si="5"/>
        <v>17</v>
      </c>
      <c r="G24" s="53">
        <f t="shared" si="5"/>
        <v>13</v>
      </c>
      <c r="H24" s="53">
        <f t="shared" si="5"/>
        <v>4</v>
      </c>
      <c r="I24" s="52">
        <f t="shared" si="5"/>
        <v>26</v>
      </c>
      <c r="J24" s="53">
        <f t="shared" si="5"/>
        <v>1</v>
      </c>
      <c r="K24" s="53">
        <f t="shared" si="5"/>
        <v>25</v>
      </c>
      <c r="L24" s="52">
        <f t="shared" si="5"/>
        <v>55</v>
      </c>
      <c r="M24" s="53">
        <f t="shared" si="5"/>
        <v>30</v>
      </c>
      <c r="N24" s="53">
        <f t="shared" si="5"/>
        <v>25</v>
      </c>
      <c r="O24" s="52">
        <f t="shared" si="5"/>
        <v>19</v>
      </c>
      <c r="P24" s="53">
        <f t="shared" si="5"/>
        <v>15</v>
      </c>
      <c r="Q24" s="53">
        <f t="shared" si="5"/>
        <v>4</v>
      </c>
      <c r="R24" s="52">
        <f t="shared" ref="R24:AF24" si="6">SUM(R25:R26)</f>
        <v>103</v>
      </c>
      <c r="S24" s="53">
        <f t="shared" si="6"/>
        <v>41</v>
      </c>
      <c r="T24" s="55">
        <f t="shared" si="6"/>
        <v>62</v>
      </c>
      <c r="U24" s="82">
        <f t="shared" si="6"/>
        <v>49</v>
      </c>
      <c r="V24" s="53">
        <f t="shared" si="6"/>
        <v>30</v>
      </c>
      <c r="W24" s="53">
        <f t="shared" si="6"/>
        <v>19</v>
      </c>
      <c r="X24" s="52">
        <f t="shared" si="6"/>
        <v>45</v>
      </c>
      <c r="Y24" s="53">
        <f t="shared" si="6"/>
        <v>40</v>
      </c>
      <c r="Z24" s="53">
        <f t="shared" si="6"/>
        <v>5</v>
      </c>
      <c r="AA24" s="52">
        <f t="shared" si="6"/>
        <v>64</v>
      </c>
      <c r="AB24" s="53">
        <f t="shared" si="6"/>
        <v>14</v>
      </c>
      <c r="AC24" s="53">
        <f t="shared" si="6"/>
        <v>50</v>
      </c>
      <c r="AD24" s="52">
        <f t="shared" si="6"/>
        <v>39</v>
      </c>
      <c r="AE24" s="53">
        <f t="shared" si="6"/>
        <v>0</v>
      </c>
      <c r="AF24" s="55">
        <f t="shared" si="6"/>
        <v>39</v>
      </c>
      <c r="AG24" s="82">
        <f>SUM(AG25:AG26)</f>
        <v>73</v>
      </c>
      <c r="AH24" s="53">
        <f>SUM(AH25:AH26)</f>
        <v>29</v>
      </c>
      <c r="AI24" s="53">
        <f>SUM(AI25:AI26)</f>
        <v>44</v>
      </c>
      <c r="AJ24" s="52">
        <f t="shared" ref="AJ24:AX24" si="7">SUM(AJ25:AJ26)</f>
        <v>93</v>
      </c>
      <c r="AK24" s="53">
        <f t="shared" si="7"/>
        <v>81</v>
      </c>
      <c r="AL24" s="53">
        <f t="shared" si="7"/>
        <v>12</v>
      </c>
      <c r="AM24" s="52">
        <f t="shared" si="7"/>
        <v>47</v>
      </c>
      <c r="AN24" s="53">
        <f t="shared" si="7"/>
        <v>38</v>
      </c>
      <c r="AO24" s="53">
        <f t="shared" si="7"/>
        <v>9</v>
      </c>
      <c r="AP24" s="52">
        <f t="shared" si="7"/>
        <v>68</v>
      </c>
      <c r="AQ24" s="53">
        <f t="shared" si="7"/>
        <v>49</v>
      </c>
      <c r="AR24" s="53">
        <f t="shared" si="7"/>
        <v>19</v>
      </c>
      <c r="AS24" s="52">
        <f t="shared" si="7"/>
        <v>0</v>
      </c>
      <c r="AT24" s="53">
        <f t="shared" si="7"/>
        <v>0</v>
      </c>
      <c r="AU24" s="53">
        <f t="shared" si="7"/>
        <v>0</v>
      </c>
      <c r="AV24" s="52">
        <f t="shared" si="7"/>
        <v>36</v>
      </c>
      <c r="AW24" s="53">
        <f t="shared" si="7"/>
        <v>18</v>
      </c>
      <c r="AX24" s="53">
        <f t="shared" si="7"/>
        <v>18</v>
      </c>
      <c r="AY24" s="52">
        <f>SUM(AY25:AY26)</f>
        <v>20</v>
      </c>
      <c r="AZ24" s="53">
        <f>SUM(AZ25:AZ26)</f>
        <v>4</v>
      </c>
      <c r="BA24" s="53">
        <f>SUM(BA25:BA26)</f>
        <v>16</v>
      </c>
      <c r="BB24" s="52">
        <f t="shared" ref="BB24:BD24" si="8">SUM(BB25:BB26)</f>
        <v>26</v>
      </c>
      <c r="BC24" s="53">
        <f t="shared" si="8"/>
        <v>16</v>
      </c>
      <c r="BD24" s="53">
        <f t="shared" si="8"/>
        <v>10</v>
      </c>
      <c r="BE24" s="53">
        <f t="shared" ref="BE24:BG24" si="9">SUM(BE25:BE26)</f>
        <v>31</v>
      </c>
      <c r="BF24" s="53">
        <f t="shared" si="9"/>
        <v>7</v>
      </c>
      <c r="BG24" s="55">
        <f t="shared" si="9"/>
        <v>24</v>
      </c>
      <c r="BH24" s="56" t="s">
        <v>36</v>
      </c>
      <c r="BI24" s="57"/>
      <c r="BJ24" s="58"/>
      <c r="BK24" s="14"/>
    </row>
    <row r="25" spans="1:63" s="13" customFormat="1" ht="24" customHeight="1" x14ac:dyDescent="0.15">
      <c r="A25" s="139" t="s">
        <v>92</v>
      </c>
      <c r="B25" s="51" t="s">
        <v>24</v>
      </c>
      <c r="C25" s="26">
        <f>SUM(D25:E25)</f>
        <v>1379</v>
      </c>
      <c r="D25" s="24">
        <f>SUM(G25,J25,M25,P25,S25,V25,Y25,AB25,AH25,AK25,AN25,AQ25,AT25,AW25,AZ25,BC25,BF25,D56,G56,J56,P56,S56,V56,Y56,AB56,AE25,AE56,AH56,AK56,AN56,AQ56,AT56,BC56,BI56)</f>
        <v>651</v>
      </c>
      <c r="E25" s="25">
        <f>SUM(H25,K25,N25,Q25,T25,W25,Z25,AC25,AI25,AL25,AO25,AR25,AU25,AX25,BA25,BD25,BG25,E56,H56,K56,Q56,T56,W56,Z56,AC56,AF25,AF56,AI56,AL56,AO56,AR56,AU56,BD56,BJ56)</f>
        <v>728</v>
      </c>
      <c r="F25" s="26">
        <f>SUM(G25:H25)</f>
        <v>16</v>
      </c>
      <c r="G25" s="1">
        <v>12</v>
      </c>
      <c r="H25" s="1">
        <v>4</v>
      </c>
      <c r="I25" s="26">
        <f>SUM(J25:K25)</f>
        <v>25</v>
      </c>
      <c r="J25" s="1">
        <v>1</v>
      </c>
      <c r="K25" s="1">
        <v>24</v>
      </c>
      <c r="L25" s="26">
        <f>SUM(M25:N25)</f>
        <v>54</v>
      </c>
      <c r="M25" s="1">
        <v>30</v>
      </c>
      <c r="N25" s="1">
        <v>24</v>
      </c>
      <c r="O25" s="26">
        <f>SUM(P25:Q25)</f>
        <v>17</v>
      </c>
      <c r="P25" s="1">
        <v>14</v>
      </c>
      <c r="Q25" s="1">
        <v>3</v>
      </c>
      <c r="R25" s="26">
        <f>SUM(S25:T25)</f>
        <v>96</v>
      </c>
      <c r="S25" s="1">
        <v>41</v>
      </c>
      <c r="T25" s="31">
        <v>55</v>
      </c>
      <c r="U25" s="80">
        <f>SUM(V25:W25)</f>
        <v>45</v>
      </c>
      <c r="V25" s="1">
        <v>27</v>
      </c>
      <c r="W25" s="1">
        <v>18</v>
      </c>
      <c r="X25" s="26">
        <f>SUM(Y25:Z25)</f>
        <v>38</v>
      </c>
      <c r="Y25" s="1">
        <v>34</v>
      </c>
      <c r="Z25" s="1">
        <v>4</v>
      </c>
      <c r="AA25" s="26">
        <f>SUM(AB25:AC25)</f>
        <v>61</v>
      </c>
      <c r="AB25" s="1">
        <v>14</v>
      </c>
      <c r="AC25" s="1">
        <v>47</v>
      </c>
      <c r="AD25" s="26">
        <f>SUM(AE25:AF25)</f>
        <v>39</v>
      </c>
      <c r="AE25" s="1"/>
      <c r="AF25" s="31">
        <v>39</v>
      </c>
      <c r="AG25" s="80">
        <f>SUM(AH25:AI25)</f>
        <v>58</v>
      </c>
      <c r="AH25" s="1">
        <v>21</v>
      </c>
      <c r="AI25" s="1">
        <v>37</v>
      </c>
      <c r="AJ25" s="26">
        <f>SUM(AK25:AL25)</f>
        <v>59</v>
      </c>
      <c r="AK25" s="1">
        <v>49</v>
      </c>
      <c r="AL25" s="1">
        <v>10</v>
      </c>
      <c r="AM25" s="26">
        <f>SUM(AN25:AO25)</f>
        <v>20</v>
      </c>
      <c r="AN25" s="1">
        <v>17</v>
      </c>
      <c r="AO25" s="1">
        <v>3</v>
      </c>
      <c r="AP25" s="26">
        <f>SUM(AQ25:AR25)</f>
        <v>49</v>
      </c>
      <c r="AQ25" s="1">
        <v>31</v>
      </c>
      <c r="AR25" s="1">
        <v>18</v>
      </c>
      <c r="AS25" s="26">
        <f>SUM(AT25:AU25)</f>
        <v>0</v>
      </c>
      <c r="AT25" s="1"/>
      <c r="AU25" s="1"/>
      <c r="AV25" s="26">
        <f>SUM(AW25:AX25)</f>
        <v>22</v>
      </c>
      <c r="AW25" s="1">
        <v>10</v>
      </c>
      <c r="AX25" s="1">
        <v>12</v>
      </c>
      <c r="AY25" s="26">
        <f>SUM(AZ25:BA25)</f>
        <v>7</v>
      </c>
      <c r="AZ25" s="1"/>
      <c r="BA25" s="1">
        <v>7</v>
      </c>
      <c r="BB25" s="26">
        <f>SUM(BC25:BD25)</f>
        <v>14</v>
      </c>
      <c r="BC25" s="1">
        <v>11</v>
      </c>
      <c r="BD25" s="1">
        <v>3</v>
      </c>
      <c r="BE25" s="26">
        <f>SUM(BF25:BG25)</f>
        <v>15</v>
      </c>
      <c r="BF25" s="1">
        <v>3</v>
      </c>
      <c r="BG25" s="31">
        <v>12</v>
      </c>
      <c r="BH25" s="59" t="s">
        <v>37</v>
      </c>
      <c r="BI25" s="60"/>
      <c r="BJ25" s="58" t="s">
        <v>92</v>
      </c>
      <c r="BK25" s="14"/>
    </row>
    <row r="26" spans="1:63" s="13" customFormat="1" ht="24" customHeight="1" x14ac:dyDescent="0.15">
      <c r="A26" s="79">
        <v>4</v>
      </c>
      <c r="B26" s="61" t="s">
        <v>25</v>
      </c>
      <c r="C26" s="26">
        <f>SUM(D26:E26)</f>
        <v>363</v>
      </c>
      <c r="D26" s="24">
        <f>SUM(G26,J26,M26,P26,S26,V26,Y26,AB26,AH26,AK26,AN26,AQ26,AT26,AW26,AZ26,BC26,BF26,D57,G57,J57,P57,S57,V57,Y57,AB57,AE26,AE57,AH57,AK57,AN57,AQ57,AT57,BC57,BI57)</f>
        <v>201</v>
      </c>
      <c r="E26" s="25">
        <f>SUM(H26,K26,N26,Q26,T26,W26,Z26,AC26,AI26,AL26,AO26,AR26,AU26,AX26,BA26,BD26,BG26,E57,H57,K57,Q57,T57,W57,Z57,AC57,AF26,AF57,AI57,AL57,AO57,AR57,AU57,BD57,BJ57)</f>
        <v>162</v>
      </c>
      <c r="F26" s="26">
        <f>SUM(G26:H26)</f>
        <v>1</v>
      </c>
      <c r="G26" s="1">
        <v>1</v>
      </c>
      <c r="H26" s="1"/>
      <c r="I26" s="26">
        <f>SUM(J26:K26)</f>
        <v>1</v>
      </c>
      <c r="J26" s="1"/>
      <c r="K26" s="1">
        <v>1</v>
      </c>
      <c r="L26" s="26">
        <f>SUM(M26:N26)</f>
        <v>1</v>
      </c>
      <c r="M26" s="1"/>
      <c r="N26" s="1">
        <v>1</v>
      </c>
      <c r="O26" s="26">
        <f>SUM(P26:Q26)</f>
        <v>2</v>
      </c>
      <c r="P26" s="1">
        <v>1</v>
      </c>
      <c r="Q26" s="1">
        <v>1</v>
      </c>
      <c r="R26" s="26">
        <f>SUM(S26:T26)</f>
        <v>7</v>
      </c>
      <c r="S26" s="1"/>
      <c r="T26" s="31">
        <v>7</v>
      </c>
      <c r="U26" s="80">
        <f>SUM(V26:W26)</f>
        <v>4</v>
      </c>
      <c r="V26" s="1">
        <v>3</v>
      </c>
      <c r="W26" s="1">
        <v>1</v>
      </c>
      <c r="X26" s="26">
        <f>SUM(Y26:Z26)</f>
        <v>7</v>
      </c>
      <c r="Y26" s="1">
        <v>6</v>
      </c>
      <c r="Z26" s="1">
        <v>1</v>
      </c>
      <c r="AA26" s="26">
        <f>SUM(AB26:AC26)</f>
        <v>3</v>
      </c>
      <c r="AB26" s="1"/>
      <c r="AC26" s="1">
        <v>3</v>
      </c>
      <c r="AD26" s="26">
        <f>SUM(AE26:AF26)</f>
        <v>0</v>
      </c>
      <c r="AE26" s="1"/>
      <c r="AF26" s="31"/>
      <c r="AG26" s="80">
        <f>SUM(AH26:AI26)</f>
        <v>15</v>
      </c>
      <c r="AH26" s="1">
        <v>8</v>
      </c>
      <c r="AI26" s="1">
        <v>7</v>
      </c>
      <c r="AJ26" s="26">
        <f>SUM(AK26:AL26)</f>
        <v>34</v>
      </c>
      <c r="AK26" s="1">
        <v>32</v>
      </c>
      <c r="AL26" s="1">
        <v>2</v>
      </c>
      <c r="AM26" s="26">
        <f>SUM(AN26:AO26)</f>
        <v>27</v>
      </c>
      <c r="AN26" s="1">
        <v>21</v>
      </c>
      <c r="AO26" s="1">
        <v>6</v>
      </c>
      <c r="AP26" s="26">
        <f>SUM(AQ26:AR26)</f>
        <v>19</v>
      </c>
      <c r="AQ26" s="1">
        <v>18</v>
      </c>
      <c r="AR26" s="1">
        <v>1</v>
      </c>
      <c r="AS26" s="26">
        <f>SUM(AT26:AU26)</f>
        <v>0</v>
      </c>
      <c r="AT26" s="1"/>
      <c r="AU26" s="1"/>
      <c r="AV26" s="26">
        <f>SUM(AW26:AX26)</f>
        <v>14</v>
      </c>
      <c r="AW26" s="1">
        <v>8</v>
      </c>
      <c r="AX26" s="1">
        <v>6</v>
      </c>
      <c r="AY26" s="26">
        <f>SUM(AZ26:BA26)</f>
        <v>13</v>
      </c>
      <c r="AZ26" s="1">
        <v>4</v>
      </c>
      <c r="BA26" s="1">
        <v>9</v>
      </c>
      <c r="BB26" s="26">
        <f>SUM(BC26:BD26)</f>
        <v>12</v>
      </c>
      <c r="BC26" s="1">
        <v>5</v>
      </c>
      <c r="BD26" s="1">
        <v>7</v>
      </c>
      <c r="BE26" s="133">
        <f>SUM(BF26:BG26)</f>
        <v>16</v>
      </c>
      <c r="BF26" s="1">
        <v>4</v>
      </c>
      <c r="BG26" s="31">
        <v>12</v>
      </c>
      <c r="BH26" s="59" t="s">
        <v>38</v>
      </c>
      <c r="BI26" s="60"/>
      <c r="BJ26" s="78">
        <v>4</v>
      </c>
      <c r="BK26" s="14"/>
    </row>
    <row r="27" spans="1:63" s="13" customFormat="1" ht="24" customHeight="1" x14ac:dyDescent="0.15">
      <c r="A27" s="62"/>
      <c r="B27" s="51" t="s">
        <v>26</v>
      </c>
      <c r="C27" s="52">
        <f>SUM(C28:C29)</f>
        <v>7</v>
      </c>
      <c r="D27" s="53">
        <f>SUM(D28:D29)</f>
        <v>3</v>
      </c>
      <c r="E27" s="54">
        <f>SUM(E28:E29)</f>
        <v>4</v>
      </c>
      <c r="F27" s="52">
        <f t="shared" ref="F27:Q27" si="10">SUM(F28:F29)</f>
        <v>0</v>
      </c>
      <c r="G27" s="53">
        <f t="shared" si="10"/>
        <v>0</v>
      </c>
      <c r="H27" s="53">
        <f t="shared" si="10"/>
        <v>0</v>
      </c>
      <c r="I27" s="52">
        <f t="shared" si="10"/>
        <v>0</v>
      </c>
      <c r="J27" s="52">
        <f t="shared" si="10"/>
        <v>0</v>
      </c>
      <c r="K27" s="53">
        <f t="shared" si="10"/>
        <v>0</v>
      </c>
      <c r="L27" s="52">
        <f t="shared" si="10"/>
        <v>0</v>
      </c>
      <c r="M27" s="53">
        <f t="shared" si="10"/>
        <v>0</v>
      </c>
      <c r="N27" s="53">
        <f t="shared" si="10"/>
        <v>0</v>
      </c>
      <c r="O27" s="52">
        <f t="shared" si="10"/>
        <v>0</v>
      </c>
      <c r="P27" s="53">
        <f t="shared" si="10"/>
        <v>0</v>
      </c>
      <c r="Q27" s="53">
        <f t="shared" si="10"/>
        <v>0</v>
      </c>
      <c r="R27" s="52">
        <f t="shared" ref="R27:AF27" si="11">SUM(R28:R29)</f>
        <v>0</v>
      </c>
      <c r="S27" s="53">
        <f t="shared" si="11"/>
        <v>0</v>
      </c>
      <c r="T27" s="55">
        <f t="shared" si="11"/>
        <v>0</v>
      </c>
      <c r="U27" s="82">
        <f t="shared" si="11"/>
        <v>0</v>
      </c>
      <c r="V27" s="53">
        <f t="shared" si="11"/>
        <v>0</v>
      </c>
      <c r="W27" s="53">
        <f t="shared" si="11"/>
        <v>0</v>
      </c>
      <c r="X27" s="52">
        <f t="shared" si="11"/>
        <v>0</v>
      </c>
      <c r="Y27" s="53">
        <f t="shared" si="11"/>
        <v>0</v>
      </c>
      <c r="Z27" s="53">
        <f t="shared" si="11"/>
        <v>0</v>
      </c>
      <c r="AA27" s="52">
        <f t="shared" si="11"/>
        <v>0</v>
      </c>
      <c r="AB27" s="53">
        <f t="shared" si="11"/>
        <v>0</v>
      </c>
      <c r="AC27" s="53">
        <f t="shared" si="11"/>
        <v>0</v>
      </c>
      <c r="AD27" s="52">
        <f t="shared" si="11"/>
        <v>0</v>
      </c>
      <c r="AE27" s="53">
        <f t="shared" si="11"/>
        <v>0</v>
      </c>
      <c r="AF27" s="55">
        <f t="shared" si="11"/>
        <v>0</v>
      </c>
      <c r="AG27" s="82">
        <f>SUM(AG28:AG29)</f>
        <v>0</v>
      </c>
      <c r="AH27" s="53">
        <f>SUM(AH28:AH29)</f>
        <v>0</v>
      </c>
      <c r="AI27" s="53">
        <f>SUM(AI28:AI29)</f>
        <v>0</v>
      </c>
      <c r="AJ27" s="52">
        <f t="shared" ref="AJ27:AX27" si="12">SUM(AJ28:AJ29)</f>
        <v>0</v>
      </c>
      <c r="AK27" s="53">
        <f t="shared" si="12"/>
        <v>0</v>
      </c>
      <c r="AL27" s="53">
        <f t="shared" si="12"/>
        <v>0</v>
      </c>
      <c r="AM27" s="52">
        <f t="shared" si="12"/>
        <v>0</v>
      </c>
      <c r="AN27" s="53">
        <f t="shared" si="12"/>
        <v>0</v>
      </c>
      <c r="AO27" s="53">
        <f t="shared" si="12"/>
        <v>0</v>
      </c>
      <c r="AP27" s="52">
        <f t="shared" si="12"/>
        <v>0</v>
      </c>
      <c r="AQ27" s="53">
        <f t="shared" si="12"/>
        <v>0</v>
      </c>
      <c r="AR27" s="53">
        <f t="shared" si="12"/>
        <v>0</v>
      </c>
      <c r="AS27" s="52">
        <f t="shared" si="12"/>
        <v>0</v>
      </c>
      <c r="AT27" s="53">
        <f t="shared" si="12"/>
        <v>0</v>
      </c>
      <c r="AU27" s="53">
        <f t="shared" si="12"/>
        <v>0</v>
      </c>
      <c r="AV27" s="52">
        <f t="shared" si="12"/>
        <v>0</v>
      </c>
      <c r="AW27" s="53">
        <f t="shared" si="12"/>
        <v>0</v>
      </c>
      <c r="AX27" s="53">
        <f t="shared" si="12"/>
        <v>0</v>
      </c>
      <c r="AY27" s="52">
        <f>SUM(AY28:AY29)</f>
        <v>0</v>
      </c>
      <c r="AZ27" s="53">
        <f>SUM(AZ28:AZ29)</f>
        <v>0</v>
      </c>
      <c r="BA27" s="53">
        <f>SUM(BA28:BA29)</f>
        <v>0</v>
      </c>
      <c r="BB27" s="52">
        <f t="shared" ref="BB27:BD27" si="13">SUM(BB28:BB29)</f>
        <v>0</v>
      </c>
      <c r="BC27" s="53">
        <f t="shared" si="13"/>
        <v>0</v>
      </c>
      <c r="BD27" s="53">
        <f t="shared" si="13"/>
        <v>0</v>
      </c>
      <c r="BE27" s="134">
        <f t="shared" ref="BE27:BG27" si="14">SUM(BE28:BE29)</f>
        <v>0</v>
      </c>
      <c r="BF27" s="53">
        <f t="shared" si="14"/>
        <v>0</v>
      </c>
      <c r="BG27" s="55">
        <f t="shared" si="14"/>
        <v>0</v>
      </c>
      <c r="BH27" s="56" t="s">
        <v>39</v>
      </c>
      <c r="BI27" s="57"/>
      <c r="BJ27" s="63"/>
    </row>
    <row r="28" spans="1:63" s="13" customFormat="1" ht="24" customHeight="1" x14ac:dyDescent="0.15">
      <c r="A28" s="37" t="s">
        <v>27</v>
      </c>
      <c r="B28" s="51" t="s">
        <v>24</v>
      </c>
      <c r="C28" s="26">
        <f>SUM(D28:E28)</f>
        <v>6</v>
      </c>
      <c r="D28" s="24">
        <f>SUM(G28,J28,M28,P28,S28,V28,Y28,AB28,AH28,AK28,AN28,AQ28,AT28,AW28,AZ28,BC28,BF28,D59,G59,J59,P59,S59,V59,Y59,AB59,AE28,AE59,AH59,AK59,AN59,AQ59,AT59,BC59,BI59)</f>
        <v>3</v>
      </c>
      <c r="E28" s="25">
        <f t="shared" ref="E28:E29" si="15">SUM(H28,K28,N28,Q28,T28,W28,Z28,AC28,AI28,AL28,AO28,AR28,AU28,AX28,BA28,BD28,BG28,E59,H59,K59,Q59,T59,W59,Z59,AC59,AF28,AF59,AI59,AL59,AO59,AR59,AU59,BD59,BJ59)</f>
        <v>3</v>
      </c>
      <c r="F28" s="26">
        <f>SUM(G28:H28)</f>
        <v>0</v>
      </c>
      <c r="G28" s="1"/>
      <c r="H28" s="1"/>
      <c r="I28" s="26">
        <f>SUM(J28:K28)</f>
        <v>0</v>
      </c>
      <c r="J28" s="1"/>
      <c r="K28" s="1"/>
      <c r="L28" s="26">
        <f>SUM(M28:N28)</f>
        <v>0</v>
      </c>
      <c r="M28" s="1"/>
      <c r="N28" s="1"/>
      <c r="O28" s="26">
        <f>SUM(P28:Q28)</f>
        <v>0</v>
      </c>
      <c r="P28" s="1"/>
      <c r="Q28" s="1"/>
      <c r="R28" s="26">
        <f>SUM(S28:T28)</f>
        <v>0</v>
      </c>
      <c r="S28" s="1"/>
      <c r="T28" s="31"/>
      <c r="U28" s="80">
        <f>SUM(V28:W28)</f>
        <v>0</v>
      </c>
      <c r="V28" s="1"/>
      <c r="W28" s="1"/>
      <c r="X28" s="26">
        <f>SUM(Y28:Z28)</f>
        <v>0</v>
      </c>
      <c r="Y28" s="1"/>
      <c r="Z28" s="1"/>
      <c r="AA28" s="26">
        <f>SUM(AB28:AC28)</f>
        <v>0</v>
      </c>
      <c r="AB28" s="1"/>
      <c r="AC28" s="1"/>
      <c r="AD28" s="26">
        <f>SUM(AE28:AF28)</f>
        <v>0</v>
      </c>
      <c r="AE28" s="1"/>
      <c r="AF28" s="31"/>
      <c r="AG28" s="80">
        <f>SUM(AH28:AI28)</f>
        <v>0</v>
      </c>
      <c r="AH28" s="1"/>
      <c r="AI28" s="1"/>
      <c r="AJ28" s="26">
        <f>SUM(AK28:AL28)</f>
        <v>0</v>
      </c>
      <c r="AK28" s="1"/>
      <c r="AL28" s="1"/>
      <c r="AM28" s="26">
        <f>SUM(AN28:AO28)</f>
        <v>0</v>
      </c>
      <c r="AN28" s="1"/>
      <c r="AO28" s="1"/>
      <c r="AP28" s="26">
        <f>SUM(AQ28:AR28)</f>
        <v>0</v>
      </c>
      <c r="AQ28" s="1"/>
      <c r="AR28" s="1"/>
      <c r="AS28" s="26">
        <f>SUM(AT28:AU28)</f>
        <v>0</v>
      </c>
      <c r="AT28" s="1"/>
      <c r="AU28" s="1"/>
      <c r="AV28" s="26">
        <f>SUM(AW28:AX28)</f>
        <v>0</v>
      </c>
      <c r="AW28" s="1"/>
      <c r="AX28" s="1"/>
      <c r="AY28" s="26">
        <f>SUM(AZ28:BA28)</f>
        <v>0</v>
      </c>
      <c r="AZ28" s="1"/>
      <c r="BA28" s="1"/>
      <c r="BB28" s="26">
        <f>SUM(BC28:BD28)</f>
        <v>0</v>
      </c>
      <c r="BC28" s="1"/>
      <c r="BD28" s="1"/>
      <c r="BE28" s="133">
        <f>SUM(BF28:BG28)</f>
        <v>0</v>
      </c>
      <c r="BF28" s="1"/>
      <c r="BG28" s="31"/>
      <c r="BH28" s="59" t="s">
        <v>37</v>
      </c>
      <c r="BI28" s="60"/>
      <c r="BJ28" s="58" t="s">
        <v>27</v>
      </c>
    </row>
    <row r="29" spans="1:63" s="13" customFormat="1" ht="24" customHeight="1" x14ac:dyDescent="0.15">
      <c r="A29" s="37"/>
      <c r="B29" s="61" t="s">
        <v>25</v>
      </c>
      <c r="C29" s="64">
        <f>SUM(D29:E29)</f>
        <v>1</v>
      </c>
      <c r="D29" s="24">
        <f>SUM(G29,J29,M29,P29,S29,V29,Y29,AB29,AH29,AK29,AN29,AQ29,AT29,AW29,AZ29,BC29,BF29,D60,G60,J60,P60,S60,V60,Y60,AB60,AE29,AE60,AH60,AK60,AN60,AQ60,AT60,BC60,BI60)</f>
        <v>0</v>
      </c>
      <c r="E29" s="25">
        <f t="shared" si="15"/>
        <v>1</v>
      </c>
      <c r="F29" s="26">
        <f>SUM(G29:H29)</f>
        <v>0</v>
      </c>
      <c r="G29" s="1"/>
      <c r="H29" s="1"/>
      <c r="I29" s="26">
        <f>SUM(J29:K29)</f>
        <v>0</v>
      </c>
      <c r="J29" s="1"/>
      <c r="K29" s="1"/>
      <c r="L29" s="26">
        <f>SUM(M29:N29)</f>
        <v>0</v>
      </c>
      <c r="M29" s="1"/>
      <c r="N29" s="1"/>
      <c r="O29" s="26">
        <f>SUM(P29:Q29)</f>
        <v>0</v>
      </c>
      <c r="P29" s="1"/>
      <c r="Q29" s="1"/>
      <c r="R29" s="26">
        <f>SUM(S29:T29)</f>
        <v>0</v>
      </c>
      <c r="S29" s="1"/>
      <c r="T29" s="31"/>
      <c r="U29" s="80">
        <f>SUM(V29:W29)</f>
        <v>0</v>
      </c>
      <c r="V29" s="1"/>
      <c r="W29" s="1"/>
      <c r="X29" s="26">
        <f>SUM(Y29:Z29)</f>
        <v>0</v>
      </c>
      <c r="Y29" s="1"/>
      <c r="Z29" s="1"/>
      <c r="AA29" s="26">
        <f>SUM(AB29:AC29)</f>
        <v>0</v>
      </c>
      <c r="AB29" s="1"/>
      <c r="AC29" s="1"/>
      <c r="AD29" s="26">
        <f>SUM(AE29:AF29)</f>
        <v>0</v>
      </c>
      <c r="AE29" s="1"/>
      <c r="AF29" s="31"/>
      <c r="AG29" s="64">
        <f>SUM(AH29:AI29)</f>
        <v>0</v>
      </c>
      <c r="AH29" s="17"/>
      <c r="AI29" s="17"/>
      <c r="AJ29" s="26">
        <f>SUM(AK29:AL29)</f>
        <v>0</v>
      </c>
      <c r="AK29" s="1"/>
      <c r="AL29" s="1"/>
      <c r="AM29" s="26">
        <f>SUM(AN29:AO29)</f>
        <v>0</v>
      </c>
      <c r="AN29" s="1"/>
      <c r="AO29" s="1"/>
      <c r="AP29" s="26">
        <f>SUM(AQ29:AR29)</f>
        <v>0</v>
      </c>
      <c r="AQ29" s="1"/>
      <c r="AR29" s="1"/>
      <c r="AS29" s="26">
        <f>SUM(AT29:AU29)</f>
        <v>0</v>
      </c>
      <c r="AT29" s="1"/>
      <c r="AU29" s="1"/>
      <c r="AV29" s="26">
        <f>SUM(AW29:AX29)</f>
        <v>0</v>
      </c>
      <c r="AW29" s="1"/>
      <c r="AX29" s="1"/>
      <c r="AY29" s="26">
        <f>SUM(AZ29:BA29)</f>
        <v>0</v>
      </c>
      <c r="AZ29" s="1"/>
      <c r="BA29" s="1"/>
      <c r="BB29" s="26">
        <f>SUM(BC29:BD29)</f>
        <v>0</v>
      </c>
      <c r="BC29" s="1"/>
      <c r="BD29" s="1"/>
      <c r="BE29" s="133">
        <f>SUM(BF29:BG29)</f>
        <v>0</v>
      </c>
      <c r="BF29" s="1"/>
      <c r="BG29" s="31"/>
      <c r="BH29" s="59" t="s">
        <v>38</v>
      </c>
      <c r="BI29" s="60"/>
      <c r="BJ29" s="58"/>
    </row>
    <row r="30" spans="1:63" s="13" customFormat="1" ht="24" customHeight="1" x14ac:dyDescent="0.15">
      <c r="A30" s="62" t="s">
        <v>28</v>
      </c>
      <c r="B30" s="51" t="s">
        <v>29</v>
      </c>
      <c r="C30" s="26">
        <f>SUM(C31:C32)</f>
        <v>11</v>
      </c>
      <c r="D30" s="53">
        <f>SUM(D31:D32)</f>
        <v>5</v>
      </c>
      <c r="E30" s="54">
        <f>SUM(E31:E32)</f>
        <v>6</v>
      </c>
      <c r="F30" s="52">
        <f t="shared" ref="F30:Q30" si="16">SUM(F31:F32)</f>
        <v>0</v>
      </c>
      <c r="G30" s="53">
        <f t="shared" si="16"/>
        <v>0</v>
      </c>
      <c r="H30" s="53">
        <f t="shared" si="16"/>
        <v>0</v>
      </c>
      <c r="I30" s="52">
        <f t="shared" si="16"/>
        <v>0</v>
      </c>
      <c r="J30" s="53">
        <f t="shared" si="16"/>
        <v>0</v>
      </c>
      <c r="K30" s="53">
        <f t="shared" si="16"/>
        <v>0</v>
      </c>
      <c r="L30" s="52">
        <f t="shared" si="16"/>
        <v>0</v>
      </c>
      <c r="M30" s="53">
        <f t="shared" si="16"/>
        <v>0</v>
      </c>
      <c r="N30" s="53">
        <f t="shared" si="16"/>
        <v>0</v>
      </c>
      <c r="O30" s="52">
        <f t="shared" si="16"/>
        <v>0</v>
      </c>
      <c r="P30" s="53">
        <f t="shared" si="16"/>
        <v>0</v>
      </c>
      <c r="Q30" s="53">
        <f t="shared" si="16"/>
        <v>0</v>
      </c>
      <c r="R30" s="52">
        <f t="shared" ref="R30:AF30" si="17">SUM(R31:R32)</f>
        <v>0</v>
      </c>
      <c r="S30" s="53">
        <f t="shared" si="17"/>
        <v>0</v>
      </c>
      <c r="T30" s="55">
        <f t="shared" si="17"/>
        <v>0</v>
      </c>
      <c r="U30" s="82">
        <f t="shared" si="17"/>
        <v>0</v>
      </c>
      <c r="V30" s="53">
        <f t="shared" si="17"/>
        <v>0</v>
      </c>
      <c r="W30" s="53">
        <f t="shared" si="17"/>
        <v>0</v>
      </c>
      <c r="X30" s="52">
        <f t="shared" si="17"/>
        <v>0</v>
      </c>
      <c r="Y30" s="53">
        <f t="shared" si="17"/>
        <v>0</v>
      </c>
      <c r="Z30" s="53">
        <f t="shared" si="17"/>
        <v>0</v>
      </c>
      <c r="AA30" s="52">
        <f t="shared" si="17"/>
        <v>0</v>
      </c>
      <c r="AB30" s="53">
        <f t="shared" si="17"/>
        <v>0</v>
      </c>
      <c r="AC30" s="53">
        <f t="shared" si="17"/>
        <v>0</v>
      </c>
      <c r="AD30" s="52">
        <f t="shared" si="17"/>
        <v>0</v>
      </c>
      <c r="AE30" s="53">
        <f t="shared" si="17"/>
        <v>0</v>
      </c>
      <c r="AF30" s="55">
        <f t="shared" si="17"/>
        <v>0</v>
      </c>
      <c r="AG30" s="82">
        <f>SUM(AG31:AG32)</f>
        <v>0</v>
      </c>
      <c r="AH30" s="53">
        <f>SUM(AH31:AH32)</f>
        <v>0</v>
      </c>
      <c r="AI30" s="53">
        <f>SUM(AI31:AI32)</f>
        <v>0</v>
      </c>
      <c r="AJ30" s="52">
        <f t="shared" ref="AJ30:AX30" si="18">SUM(AJ31:AJ32)</f>
        <v>0</v>
      </c>
      <c r="AK30" s="53">
        <f t="shared" si="18"/>
        <v>0</v>
      </c>
      <c r="AL30" s="53">
        <f t="shared" si="18"/>
        <v>0</v>
      </c>
      <c r="AM30" s="52">
        <f t="shared" si="18"/>
        <v>0</v>
      </c>
      <c r="AN30" s="53">
        <f t="shared" si="18"/>
        <v>0</v>
      </c>
      <c r="AO30" s="53">
        <f t="shared" si="18"/>
        <v>0</v>
      </c>
      <c r="AP30" s="52">
        <f t="shared" si="18"/>
        <v>0</v>
      </c>
      <c r="AQ30" s="53">
        <f t="shared" si="18"/>
        <v>0</v>
      </c>
      <c r="AR30" s="53">
        <f t="shared" si="18"/>
        <v>0</v>
      </c>
      <c r="AS30" s="52">
        <f t="shared" si="18"/>
        <v>0</v>
      </c>
      <c r="AT30" s="53">
        <f t="shared" si="18"/>
        <v>0</v>
      </c>
      <c r="AU30" s="53">
        <f t="shared" si="18"/>
        <v>0</v>
      </c>
      <c r="AV30" s="52">
        <f t="shared" si="18"/>
        <v>0</v>
      </c>
      <c r="AW30" s="53">
        <f t="shared" si="18"/>
        <v>0</v>
      </c>
      <c r="AX30" s="53">
        <f t="shared" si="18"/>
        <v>0</v>
      </c>
      <c r="AY30" s="52">
        <f>SUM(AY31:AY32)</f>
        <v>0</v>
      </c>
      <c r="AZ30" s="53">
        <f>SUM(AZ31:AZ32)</f>
        <v>0</v>
      </c>
      <c r="BA30" s="53">
        <f>SUM(BA31:BA32)</f>
        <v>0</v>
      </c>
      <c r="BB30" s="52">
        <f t="shared" ref="BB30:BD30" si="19">SUM(BB31:BB32)</f>
        <v>0</v>
      </c>
      <c r="BC30" s="53">
        <f t="shared" si="19"/>
        <v>0</v>
      </c>
      <c r="BD30" s="53">
        <f t="shared" si="19"/>
        <v>0</v>
      </c>
      <c r="BE30" s="134">
        <f t="shared" ref="BE30:BG30" si="20">SUM(BE31:BE32)</f>
        <v>0</v>
      </c>
      <c r="BF30" s="53">
        <f t="shared" si="20"/>
        <v>0</v>
      </c>
      <c r="BG30" s="55">
        <f t="shared" si="20"/>
        <v>0</v>
      </c>
      <c r="BH30" s="56" t="s">
        <v>40</v>
      </c>
      <c r="BI30" s="57"/>
      <c r="BJ30" s="63" t="s">
        <v>28</v>
      </c>
    </row>
    <row r="31" spans="1:63" s="13" customFormat="1" ht="24" customHeight="1" x14ac:dyDescent="0.15">
      <c r="A31" s="37"/>
      <c r="B31" s="51" t="s">
        <v>24</v>
      </c>
      <c r="C31" s="26">
        <f>SUM(D31:E31)</f>
        <v>3</v>
      </c>
      <c r="D31" s="24">
        <f>SUM(G31,J31,M31,P31,S31,V31,Y31,AB31,AH31,AK31,AN31,AQ31,AT31,AW31,AZ31,BC31,BF31,D62,G62,J62,P62,S62,V62,Y62,AB62,AE31,AE62,AH62,AK62,AN62,AQ62,AT62,BC62,BI62)</f>
        <v>1</v>
      </c>
      <c r="E31" s="25">
        <f>SUM(H31,K31,N31,Q31,T31,W31,Z31,AC31,AI31,AL31,AO31,AR31,AU31,AX31,BA31,BD31,BG31,E62,H62,K62,Q62,T62,W62,Z62,AC62,AF31,AF62,AI62,AL62,AO62,AR62,AU62,BD62,BJ62)</f>
        <v>2</v>
      </c>
      <c r="F31" s="26">
        <f>SUM(G31:H31)</f>
        <v>0</v>
      </c>
      <c r="G31" s="1"/>
      <c r="H31" s="1"/>
      <c r="I31" s="26">
        <f>SUM(J31:K31)</f>
        <v>0</v>
      </c>
      <c r="J31" s="1"/>
      <c r="K31" s="1"/>
      <c r="L31" s="26">
        <f>SUM(M31:N31)</f>
        <v>0</v>
      </c>
      <c r="M31" s="1"/>
      <c r="N31" s="1"/>
      <c r="O31" s="26">
        <f>SUM(P31:Q31)</f>
        <v>0</v>
      </c>
      <c r="P31" s="1"/>
      <c r="Q31" s="1"/>
      <c r="R31" s="26">
        <f>SUM(S31:T31)</f>
        <v>0</v>
      </c>
      <c r="S31" s="1"/>
      <c r="T31" s="31"/>
      <c r="U31" s="80">
        <f>SUM(V31:W31)</f>
        <v>0</v>
      </c>
      <c r="V31" s="1"/>
      <c r="W31" s="1"/>
      <c r="X31" s="26">
        <f>SUM(Y31:Z31)</f>
        <v>0</v>
      </c>
      <c r="Y31" s="1"/>
      <c r="Z31" s="1"/>
      <c r="AA31" s="26">
        <f>SUM(AB31:AC31)</f>
        <v>0</v>
      </c>
      <c r="AB31" s="1"/>
      <c r="AC31" s="1"/>
      <c r="AD31" s="26">
        <f>SUM(AE31:AF31)</f>
        <v>0</v>
      </c>
      <c r="AE31" s="1"/>
      <c r="AF31" s="31"/>
      <c r="AG31" s="80">
        <f>SUM(AH31:AI31)</f>
        <v>0</v>
      </c>
      <c r="AH31" s="1"/>
      <c r="AI31" s="1"/>
      <c r="AJ31" s="26">
        <f>SUM(AK31:AL31)</f>
        <v>0</v>
      </c>
      <c r="AK31" s="1"/>
      <c r="AL31" s="1"/>
      <c r="AM31" s="26">
        <f>SUM(AN31:AO31)</f>
        <v>0</v>
      </c>
      <c r="AN31" s="1"/>
      <c r="AO31" s="1"/>
      <c r="AP31" s="26">
        <f>SUM(AQ31:AR31)</f>
        <v>0</v>
      </c>
      <c r="AQ31" s="1"/>
      <c r="AR31" s="1"/>
      <c r="AS31" s="26">
        <f>SUM(AT31:AU31)</f>
        <v>0</v>
      </c>
      <c r="AT31" s="1"/>
      <c r="AU31" s="1"/>
      <c r="AV31" s="26">
        <f>SUM(AW31:AX31)</f>
        <v>0</v>
      </c>
      <c r="AW31" s="1"/>
      <c r="AX31" s="1"/>
      <c r="AY31" s="26">
        <f>SUM(AZ31:BA31)</f>
        <v>0</v>
      </c>
      <c r="AZ31" s="1"/>
      <c r="BA31" s="1"/>
      <c r="BB31" s="26">
        <f>SUM(BC31:BD31)</f>
        <v>0</v>
      </c>
      <c r="BC31" s="1"/>
      <c r="BD31" s="1"/>
      <c r="BE31" s="133">
        <f>SUM(BF31:BG31)</f>
        <v>0</v>
      </c>
      <c r="BF31" s="1"/>
      <c r="BG31" s="31"/>
      <c r="BH31" s="59" t="s">
        <v>37</v>
      </c>
      <c r="BI31" s="60"/>
      <c r="BJ31" s="58"/>
    </row>
    <row r="32" spans="1:63" s="13" customFormat="1" ht="24" customHeight="1" x14ac:dyDescent="0.15">
      <c r="A32" s="65" t="s">
        <v>30</v>
      </c>
      <c r="B32" s="66" t="s">
        <v>25</v>
      </c>
      <c r="C32" s="67">
        <f>SUM(D32:E32)</f>
        <v>8</v>
      </c>
      <c r="D32" s="68">
        <f>SUM(G32,J32,M32,P32,S32,V32,Y32,AB32,AH32,AK32,AN32,AQ32,AT32,AW32,AZ32,BC32,BF32,D63,G63,J63,P63,S63,V63,Y63,AB63,AE32,AE63,AH63,AK63,AN63,AQ63,AT63,BC63,BI63)</f>
        <v>4</v>
      </c>
      <c r="E32" s="69">
        <f>SUM(H32,K32,N32,Q32,T32,W32,Z32,AC32,AI32,AL32,AO32,AR32,AU32,AX32,BA32,BD32,BG32,E63,H63,K63,Q63,T63,W63,Z63,AC63,AF32,AF63,AI63,AL63,AO63,AR63,AU63,BD63,BJ63)</f>
        <v>4</v>
      </c>
      <c r="F32" s="70">
        <f>SUM(G32:H32)</f>
        <v>0</v>
      </c>
      <c r="G32" s="71"/>
      <c r="H32" s="71"/>
      <c r="I32" s="70">
        <f>SUM(J32:K32)</f>
        <v>0</v>
      </c>
      <c r="J32" s="71"/>
      <c r="K32" s="71"/>
      <c r="L32" s="70">
        <f>SUM(M32:N32)</f>
        <v>0</v>
      </c>
      <c r="M32" s="71"/>
      <c r="N32" s="71"/>
      <c r="O32" s="70">
        <f>SUM(P32:Q32)</f>
        <v>0</v>
      </c>
      <c r="P32" s="71"/>
      <c r="Q32" s="71"/>
      <c r="R32" s="70">
        <f>SUM(S32:T32)</f>
        <v>0</v>
      </c>
      <c r="S32" s="71"/>
      <c r="T32" s="72"/>
      <c r="U32" s="67">
        <f>SUM(V32:W32)</f>
        <v>0</v>
      </c>
      <c r="V32" s="71"/>
      <c r="W32" s="71"/>
      <c r="X32" s="70">
        <f>SUM(Y32:Z32)</f>
        <v>0</v>
      </c>
      <c r="Y32" s="71"/>
      <c r="Z32" s="71"/>
      <c r="AA32" s="70">
        <f>SUM(AB32:AC32)</f>
        <v>0</v>
      </c>
      <c r="AB32" s="71"/>
      <c r="AC32" s="71"/>
      <c r="AD32" s="70">
        <f>SUM(AE32:AF32)</f>
        <v>0</v>
      </c>
      <c r="AE32" s="71"/>
      <c r="AF32" s="72"/>
      <c r="AG32" s="67">
        <f>SUM(AH32:AI32)</f>
        <v>0</v>
      </c>
      <c r="AH32" s="71"/>
      <c r="AI32" s="71"/>
      <c r="AJ32" s="70">
        <f>SUM(AK32:AL32)</f>
        <v>0</v>
      </c>
      <c r="AK32" s="71"/>
      <c r="AL32" s="71"/>
      <c r="AM32" s="70">
        <f>SUM(AN32:AO32)</f>
        <v>0</v>
      </c>
      <c r="AN32" s="71"/>
      <c r="AO32" s="71"/>
      <c r="AP32" s="70">
        <f>SUM(AQ32:AR32)</f>
        <v>0</v>
      </c>
      <c r="AQ32" s="71"/>
      <c r="AR32" s="71"/>
      <c r="AS32" s="70">
        <f>SUM(AT32:AU32)</f>
        <v>0</v>
      </c>
      <c r="AT32" s="71"/>
      <c r="AU32" s="71"/>
      <c r="AV32" s="70">
        <f>SUM(AW32:AX32)</f>
        <v>0</v>
      </c>
      <c r="AW32" s="71"/>
      <c r="AX32" s="71"/>
      <c r="AY32" s="70">
        <f>SUM(AZ32:BA32)</f>
        <v>0</v>
      </c>
      <c r="AZ32" s="71"/>
      <c r="BA32" s="71"/>
      <c r="BB32" s="70">
        <f>SUM(BC32:BD32)</f>
        <v>0</v>
      </c>
      <c r="BC32" s="71"/>
      <c r="BD32" s="71"/>
      <c r="BE32" s="135">
        <f>SUM(BF32:BG32)</f>
        <v>0</v>
      </c>
      <c r="BF32" s="71"/>
      <c r="BG32" s="72"/>
      <c r="BH32" s="74" t="s">
        <v>38</v>
      </c>
      <c r="BI32" s="75"/>
      <c r="BJ32" s="76" t="s">
        <v>30</v>
      </c>
    </row>
    <row r="33" spans="1:65" ht="16.5" customHeight="1" x14ac:dyDescent="0.15">
      <c r="B33" s="15"/>
      <c r="D33" s="35"/>
      <c r="E33" s="35"/>
      <c r="G33" s="35"/>
      <c r="H33" s="35"/>
      <c r="J33" s="35"/>
      <c r="K33" s="35"/>
      <c r="M33" s="35"/>
      <c r="N33" s="35"/>
      <c r="P33" s="35"/>
      <c r="Q33" s="35"/>
      <c r="S33" s="35"/>
      <c r="T33" s="35"/>
      <c r="V33" s="35"/>
      <c r="W33" s="35"/>
      <c r="Y33" s="35"/>
      <c r="Z33" s="35"/>
      <c r="AB33" s="35"/>
      <c r="AC33" s="35"/>
      <c r="AE33" s="35"/>
      <c r="AF33" s="35"/>
      <c r="AH33" s="35"/>
      <c r="AI33" s="35"/>
      <c r="AK33" s="35"/>
      <c r="AL33" s="35"/>
      <c r="AN33" s="35"/>
      <c r="AO33" s="35"/>
      <c r="AQ33" s="35"/>
      <c r="AR33" s="35"/>
      <c r="AT33" s="35"/>
      <c r="AU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154"/>
      <c r="BL33" s="154"/>
      <c r="BM33" s="154"/>
    </row>
    <row r="34" spans="1:65" s="2" customFormat="1" ht="15.75" customHeight="1" x14ac:dyDescent="0.15">
      <c r="A34" s="4"/>
      <c r="B34" s="5"/>
      <c r="C34" s="157" t="s">
        <v>68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9"/>
      <c r="AD34" s="110" t="s">
        <v>31</v>
      </c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110"/>
      <c r="BF34" s="98"/>
      <c r="BG34" s="99"/>
      <c r="BH34" s="142" t="s">
        <v>95</v>
      </c>
      <c r="BI34" s="132"/>
      <c r="BJ34" s="143"/>
      <c r="BM34" s="155"/>
    </row>
    <row r="35" spans="1:65" s="2" customFormat="1" ht="15.75" customHeight="1" x14ac:dyDescent="0.15">
      <c r="A35" s="8"/>
      <c r="B35" s="9"/>
      <c r="C35" s="119" t="s">
        <v>66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83" t="s">
        <v>6</v>
      </c>
      <c r="P35" s="33"/>
      <c r="Q35" s="101"/>
      <c r="R35" s="90" t="s">
        <v>65</v>
      </c>
      <c r="S35" s="32"/>
      <c r="T35" s="84"/>
      <c r="U35" s="32"/>
      <c r="V35" s="32"/>
      <c r="W35" s="84"/>
      <c r="X35" s="33" t="s">
        <v>44</v>
      </c>
      <c r="Y35" s="32"/>
      <c r="Z35" s="84"/>
      <c r="AA35" s="33" t="s">
        <v>63</v>
      </c>
      <c r="AB35" s="32"/>
      <c r="AC35" s="85"/>
      <c r="AD35" s="124" t="s">
        <v>54</v>
      </c>
      <c r="AE35" s="87"/>
      <c r="AF35" s="87"/>
      <c r="AG35" s="87"/>
      <c r="AH35" s="87"/>
      <c r="AI35" s="87"/>
      <c r="AJ35" s="89"/>
      <c r="AK35" s="87"/>
      <c r="AL35" s="84"/>
      <c r="AM35" s="89"/>
      <c r="AN35" s="87"/>
      <c r="AO35" s="84"/>
      <c r="AP35" s="90" t="s">
        <v>32</v>
      </c>
      <c r="AQ35" s="87"/>
      <c r="AR35" s="87"/>
      <c r="AS35" s="87"/>
      <c r="AT35" s="87"/>
      <c r="AU35" s="156"/>
      <c r="AV35" s="90" t="s">
        <v>49</v>
      </c>
      <c r="AW35" s="32"/>
      <c r="AX35" s="32"/>
      <c r="AY35" s="87"/>
      <c r="AZ35" s="87"/>
      <c r="BA35" s="87"/>
      <c r="BB35" s="91" t="s">
        <v>57</v>
      </c>
      <c r="BC35" s="87"/>
      <c r="BD35" s="87"/>
      <c r="BE35" s="87"/>
      <c r="BF35" s="87"/>
      <c r="BG35" s="87"/>
      <c r="BH35" s="160" t="s">
        <v>97</v>
      </c>
      <c r="BI35" s="161"/>
      <c r="BJ35" s="162"/>
      <c r="BK35" s="8"/>
      <c r="BL35" s="7"/>
      <c r="BM35" s="9"/>
    </row>
    <row r="36" spans="1:65" s="2" customFormat="1" ht="15.75" customHeight="1" x14ac:dyDescent="0.15">
      <c r="A36" s="8"/>
      <c r="B36" s="9"/>
      <c r="C36" s="119" t="s">
        <v>93</v>
      </c>
      <c r="D36" s="32"/>
      <c r="E36" s="84"/>
      <c r="F36" s="87" t="s">
        <v>16</v>
      </c>
      <c r="G36" s="87"/>
      <c r="H36" s="88"/>
      <c r="I36" s="96" t="s">
        <v>73</v>
      </c>
      <c r="J36" s="96"/>
      <c r="K36" s="96"/>
      <c r="L36" s="83" t="s">
        <v>17</v>
      </c>
      <c r="M36" s="96"/>
      <c r="N36" s="96"/>
      <c r="O36" s="90" t="s">
        <v>18</v>
      </c>
      <c r="P36" s="32"/>
      <c r="Q36" s="84"/>
      <c r="R36" s="90" t="s">
        <v>43</v>
      </c>
      <c r="S36" s="32"/>
      <c r="T36" s="84"/>
      <c r="U36" s="32" t="s">
        <v>64</v>
      </c>
      <c r="V36" s="32"/>
      <c r="W36" s="84"/>
      <c r="X36" s="33" t="s">
        <v>45</v>
      </c>
      <c r="Y36" s="32"/>
      <c r="Z36" s="84"/>
      <c r="AA36" s="32" t="s">
        <v>46</v>
      </c>
      <c r="AB36" s="32"/>
      <c r="AC36" s="85"/>
      <c r="AD36" s="124" t="s">
        <v>33</v>
      </c>
      <c r="AE36" s="87"/>
      <c r="AF36" s="88"/>
      <c r="AG36" s="93" t="s">
        <v>53</v>
      </c>
      <c r="AH36" s="93"/>
      <c r="AI36" s="93"/>
      <c r="AJ36" s="94" t="s">
        <v>41</v>
      </c>
      <c r="AK36" s="87"/>
      <c r="AL36" s="88"/>
      <c r="AM36" s="94" t="s">
        <v>100</v>
      </c>
      <c r="AN36" s="87"/>
      <c r="AO36" s="88"/>
      <c r="AP36" s="89" t="s">
        <v>70</v>
      </c>
      <c r="AQ36" s="87"/>
      <c r="AR36" s="88"/>
      <c r="AS36" s="91" t="s">
        <v>71</v>
      </c>
      <c r="AT36" s="87"/>
      <c r="AU36" s="87"/>
      <c r="AV36" s="91" t="s">
        <v>34</v>
      </c>
      <c r="AW36" s="87"/>
      <c r="AX36" s="88"/>
      <c r="AY36" s="94" t="s">
        <v>58</v>
      </c>
      <c r="AZ36" s="87"/>
      <c r="BA36" s="88"/>
      <c r="BB36" s="95" t="s">
        <v>59</v>
      </c>
      <c r="BC36" s="96"/>
      <c r="BD36" s="97"/>
      <c r="BE36" s="83" t="s">
        <v>35</v>
      </c>
      <c r="BF36" s="33"/>
      <c r="BG36" s="33"/>
      <c r="BH36" s="149" t="s">
        <v>96</v>
      </c>
      <c r="BI36" s="33"/>
      <c r="BJ36" s="150"/>
      <c r="BK36" s="8"/>
      <c r="BL36" s="7"/>
      <c r="BM36" s="9"/>
    </row>
    <row r="37" spans="1:65" s="2" customFormat="1" ht="15.75" customHeight="1" x14ac:dyDescent="0.15">
      <c r="A37" s="10"/>
      <c r="B37" s="11"/>
      <c r="C37" s="121" t="s">
        <v>19</v>
      </c>
      <c r="D37" s="105" t="s">
        <v>20</v>
      </c>
      <c r="E37" s="105" t="s">
        <v>21</v>
      </c>
      <c r="F37" s="105" t="s">
        <v>19</v>
      </c>
      <c r="G37" s="105" t="s">
        <v>20</v>
      </c>
      <c r="H37" s="105" t="s">
        <v>21</v>
      </c>
      <c r="I37" s="105" t="s">
        <v>19</v>
      </c>
      <c r="J37" s="105" t="s">
        <v>20</v>
      </c>
      <c r="K37" s="103" t="s">
        <v>21</v>
      </c>
      <c r="L37" s="104" t="s">
        <v>19</v>
      </c>
      <c r="M37" s="105" t="s">
        <v>20</v>
      </c>
      <c r="N37" s="103" t="s">
        <v>21</v>
      </c>
      <c r="O37" s="104" t="s">
        <v>19</v>
      </c>
      <c r="P37" s="105" t="s">
        <v>20</v>
      </c>
      <c r="Q37" s="105" t="s">
        <v>21</v>
      </c>
      <c r="R37" s="102" t="s">
        <v>19</v>
      </c>
      <c r="S37" s="102" t="s">
        <v>20</v>
      </c>
      <c r="T37" s="103" t="s">
        <v>21</v>
      </c>
      <c r="U37" s="102" t="s">
        <v>19</v>
      </c>
      <c r="V37" s="102" t="s">
        <v>20</v>
      </c>
      <c r="W37" s="105" t="s">
        <v>21</v>
      </c>
      <c r="X37" s="120" t="s">
        <v>19</v>
      </c>
      <c r="Y37" s="102" t="s">
        <v>20</v>
      </c>
      <c r="Z37" s="103" t="s">
        <v>21</v>
      </c>
      <c r="AA37" s="102" t="s">
        <v>19</v>
      </c>
      <c r="AB37" s="102" t="s">
        <v>20</v>
      </c>
      <c r="AC37" s="106" t="s">
        <v>21</v>
      </c>
      <c r="AD37" s="121" t="s">
        <v>19</v>
      </c>
      <c r="AE37" s="105" t="s">
        <v>20</v>
      </c>
      <c r="AF37" s="105" t="s">
        <v>21</v>
      </c>
      <c r="AG37" s="105" t="s">
        <v>19</v>
      </c>
      <c r="AH37" s="105" t="s">
        <v>20</v>
      </c>
      <c r="AI37" s="105" t="s">
        <v>21</v>
      </c>
      <c r="AJ37" s="105" t="s">
        <v>19</v>
      </c>
      <c r="AK37" s="105" t="s">
        <v>20</v>
      </c>
      <c r="AL37" s="105" t="s">
        <v>21</v>
      </c>
      <c r="AM37" s="105" t="s">
        <v>19</v>
      </c>
      <c r="AN37" s="105" t="s">
        <v>20</v>
      </c>
      <c r="AO37" s="105" t="s">
        <v>21</v>
      </c>
      <c r="AP37" s="104" t="s">
        <v>19</v>
      </c>
      <c r="AQ37" s="105" t="s">
        <v>20</v>
      </c>
      <c r="AR37" s="105" t="s">
        <v>21</v>
      </c>
      <c r="AS37" s="105" t="s">
        <v>19</v>
      </c>
      <c r="AT37" s="105" t="s">
        <v>20</v>
      </c>
      <c r="AU37" s="103" t="s">
        <v>21</v>
      </c>
      <c r="AV37" s="104" t="s">
        <v>19</v>
      </c>
      <c r="AW37" s="105" t="s">
        <v>20</v>
      </c>
      <c r="AX37" s="105" t="s">
        <v>21</v>
      </c>
      <c r="AY37" s="105" t="s">
        <v>19</v>
      </c>
      <c r="AZ37" s="105" t="s">
        <v>20</v>
      </c>
      <c r="BA37" s="105" t="s">
        <v>21</v>
      </c>
      <c r="BB37" s="105" t="s">
        <v>19</v>
      </c>
      <c r="BC37" s="105" t="s">
        <v>20</v>
      </c>
      <c r="BD37" s="105" t="s">
        <v>21</v>
      </c>
      <c r="BE37" s="105" t="s">
        <v>19</v>
      </c>
      <c r="BF37" s="105" t="s">
        <v>20</v>
      </c>
      <c r="BG37" s="103" t="s">
        <v>21</v>
      </c>
      <c r="BH37" s="151" t="s">
        <v>19</v>
      </c>
      <c r="BI37" s="105" t="s">
        <v>20</v>
      </c>
      <c r="BJ37" s="103" t="s">
        <v>21</v>
      </c>
      <c r="BK37" s="10"/>
      <c r="BL37" s="16"/>
      <c r="BM37" s="11"/>
    </row>
    <row r="38" spans="1:65" s="3" customFormat="1" ht="24" hidden="1" customHeight="1" x14ac:dyDescent="0.15">
      <c r="A38" s="23" t="s">
        <v>50</v>
      </c>
      <c r="B38" s="12"/>
      <c r="C38" s="80">
        <v>139</v>
      </c>
      <c r="D38" s="1">
        <v>128</v>
      </c>
      <c r="E38" s="1">
        <v>11</v>
      </c>
      <c r="F38" s="26">
        <v>102</v>
      </c>
      <c r="G38" s="1">
        <v>55</v>
      </c>
      <c r="H38" s="1">
        <v>47</v>
      </c>
      <c r="I38" s="26">
        <v>69</v>
      </c>
      <c r="J38" s="1">
        <v>15</v>
      </c>
      <c r="K38" s="1">
        <v>54</v>
      </c>
      <c r="L38" s="26">
        <v>69</v>
      </c>
      <c r="M38" s="1">
        <v>15</v>
      </c>
      <c r="N38" s="1">
        <v>54</v>
      </c>
      <c r="O38" s="26">
        <v>47</v>
      </c>
      <c r="P38" s="1">
        <v>16</v>
      </c>
      <c r="Q38" s="1">
        <v>31</v>
      </c>
      <c r="R38" s="24">
        <v>30</v>
      </c>
      <c r="S38" s="1">
        <v>20</v>
      </c>
      <c r="T38" s="1">
        <v>10</v>
      </c>
      <c r="U38" s="1"/>
      <c r="V38" s="1"/>
      <c r="W38" s="1"/>
      <c r="X38" s="24">
        <v>38</v>
      </c>
      <c r="Y38" s="1">
        <v>21</v>
      </c>
      <c r="Z38" s="1">
        <v>17</v>
      </c>
      <c r="AA38" s="24">
        <v>44</v>
      </c>
      <c r="AB38" s="1">
        <v>24</v>
      </c>
      <c r="AC38" s="31">
        <v>20</v>
      </c>
      <c r="AD38" s="80">
        <v>35</v>
      </c>
      <c r="AE38" s="1">
        <v>0</v>
      </c>
      <c r="AF38" s="1">
        <v>35</v>
      </c>
      <c r="AG38" s="26">
        <v>141</v>
      </c>
      <c r="AH38" s="1">
        <v>0</v>
      </c>
      <c r="AI38" s="1">
        <v>141</v>
      </c>
      <c r="AJ38" s="26">
        <v>73</v>
      </c>
      <c r="AK38" s="1">
        <v>0</v>
      </c>
      <c r="AL38" s="1">
        <v>73</v>
      </c>
      <c r="AM38" s="26">
        <v>73</v>
      </c>
      <c r="AN38" s="1">
        <v>0</v>
      </c>
      <c r="AO38" s="1">
        <v>73</v>
      </c>
      <c r="AP38" s="26">
        <v>16</v>
      </c>
      <c r="AQ38" s="1">
        <v>1</v>
      </c>
      <c r="AR38" s="1">
        <v>15</v>
      </c>
      <c r="AS38" s="26">
        <v>26</v>
      </c>
      <c r="AT38" s="1">
        <v>8</v>
      </c>
      <c r="AU38" s="1">
        <v>18</v>
      </c>
      <c r="AV38" s="47">
        <v>46</v>
      </c>
      <c r="AW38" s="1">
        <v>22</v>
      </c>
      <c r="AX38" s="1">
        <v>24</v>
      </c>
      <c r="AY38" s="26">
        <v>24</v>
      </c>
      <c r="AZ38" s="1">
        <v>8</v>
      </c>
      <c r="BA38" s="1">
        <v>16</v>
      </c>
      <c r="BB38" s="26">
        <v>55</v>
      </c>
      <c r="BC38" s="1">
        <v>29</v>
      </c>
      <c r="BD38" s="1">
        <v>26</v>
      </c>
      <c r="BE38" s="26">
        <v>217</v>
      </c>
      <c r="BF38" s="1">
        <v>76</v>
      </c>
      <c r="BG38" s="1">
        <v>141</v>
      </c>
      <c r="BH38" s="144"/>
      <c r="BI38" s="1"/>
      <c r="BJ38" s="31"/>
      <c r="BK38" s="23" t="s">
        <v>50</v>
      </c>
      <c r="BL38" s="20"/>
      <c r="BM38" s="21"/>
    </row>
    <row r="39" spans="1:65" s="3" customFormat="1" ht="24" hidden="1" customHeight="1" x14ac:dyDescent="0.15">
      <c r="A39" s="23" t="s">
        <v>60</v>
      </c>
      <c r="B39" s="12"/>
      <c r="C39" s="80">
        <v>191</v>
      </c>
      <c r="D39" s="1">
        <v>176</v>
      </c>
      <c r="E39" s="1">
        <v>15</v>
      </c>
      <c r="F39" s="26">
        <v>93</v>
      </c>
      <c r="G39" s="1">
        <v>37</v>
      </c>
      <c r="H39" s="1">
        <v>56</v>
      </c>
      <c r="I39" s="26">
        <v>83</v>
      </c>
      <c r="J39" s="1">
        <v>21</v>
      </c>
      <c r="K39" s="1">
        <v>62</v>
      </c>
      <c r="L39" s="26">
        <v>83</v>
      </c>
      <c r="M39" s="1">
        <v>21</v>
      </c>
      <c r="N39" s="1">
        <v>62</v>
      </c>
      <c r="O39" s="26">
        <v>39</v>
      </c>
      <c r="P39" s="1">
        <v>9</v>
      </c>
      <c r="Q39" s="1">
        <v>30</v>
      </c>
      <c r="R39" s="24">
        <v>31</v>
      </c>
      <c r="S39" s="1">
        <v>16</v>
      </c>
      <c r="T39" s="1">
        <v>15</v>
      </c>
      <c r="U39" s="1"/>
      <c r="V39" s="1"/>
      <c r="W39" s="1"/>
      <c r="X39" s="24">
        <v>58</v>
      </c>
      <c r="Y39" s="1">
        <v>33</v>
      </c>
      <c r="Z39" s="1">
        <v>25</v>
      </c>
      <c r="AA39" s="24">
        <v>38</v>
      </c>
      <c r="AB39" s="1">
        <v>28</v>
      </c>
      <c r="AC39" s="31">
        <v>10</v>
      </c>
      <c r="AD39" s="80">
        <v>58</v>
      </c>
      <c r="AE39" s="1">
        <v>0</v>
      </c>
      <c r="AF39" s="1">
        <v>58</v>
      </c>
      <c r="AG39" s="26">
        <v>108</v>
      </c>
      <c r="AH39" s="1">
        <v>0</v>
      </c>
      <c r="AI39" s="1">
        <v>108</v>
      </c>
      <c r="AJ39" s="26">
        <v>66</v>
      </c>
      <c r="AK39" s="1">
        <v>0</v>
      </c>
      <c r="AL39" s="1">
        <v>66</v>
      </c>
      <c r="AM39" s="26">
        <v>66</v>
      </c>
      <c r="AN39" s="1">
        <v>0</v>
      </c>
      <c r="AO39" s="1">
        <v>66</v>
      </c>
      <c r="AP39" s="26">
        <v>18</v>
      </c>
      <c r="AQ39" s="1">
        <v>3</v>
      </c>
      <c r="AR39" s="1">
        <v>15</v>
      </c>
      <c r="AS39" s="26">
        <v>30</v>
      </c>
      <c r="AT39" s="1">
        <v>13</v>
      </c>
      <c r="AU39" s="1">
        <v>17</v>
      </c>
      <c r="AV39" s="47">
        <v>33</v>
      </c>
      <c r="AW39" s="1">
        <v>12</v>
      </c>
      <c r="AX39" s="1">
        <v>21</v>
      </c>
      <c r="AY39" s="26">
        <v>16</v>
      </c>
      <c r="AZ39" s="1">
        <v>6</v>
      </c>
      <c r="BA39" s="1">
        <v>10</v>
      </c>
      <c r="BB39" s="26">
        <v>35</v>
      </c>
      <c r="BC39" s="1">
        <v>9</v>
      </c>
      <c r="BD39" s="1">
        <v>26</v>
      </c>
      <c r="BE39" s="26">
        <v>145</v>
      </c>
      <c r="BF39" s="1">
        <v>47</v>
      </c>
      <c r="BG39" s="1">
        <v>98</v>
      </c>
      <c r="BH39" s="144"/>
      <c r="BI39" s="1"/>
      <c r="BJ39" s="31"/>
      <c r="BK39" s="23" t="s">
        <v>60</v>
      </c>
      <c r="BL39" s="20"/>
      <c r="BM39" s="21"/>
    </row>
    <row r="40" spans="1:65" s="3" customFormat="1" ht="24" hidden="1" customHeight="1" x14ac:dyDescent="0.15">
      <c r="A40" s="23" t="s">
        <v>61</v>
      </c>
      <c r="B40" s="12"/>
      <c r="C40" s="80">
        <v>134</v>
      </c>
      <c r="D40" s="1">
        <v>124</v>
      </c>
      <c r="E40" s="1">
        <v>10</v>
      </c>
      <c r="F40" s="26">
        <v>98</v>
      </c>
      <c r="G40" s="1">
        <v>38</v>
      </c>
      <c r="H40" s="1">
        <v>60</v>
      </c>
      <c r="I40" s="26">
        <v>72</v>
      </c>
      <c r="J40" s="1">
        <v>24</v>
      </c>
      <c r="K40" s="1">
        <v>48</v>
      </c>
      <c r="L40" s="26">
        <v>72</v>
      </c>
      <c r="M40" s="1">
        <v>24</v>
      </c>
      <c r="N40" s="1">
        <v>48</v>
      </c>
      <c r="O40" s="26">
        <v>36</v>
      </c>
      <c r="P40" s="1">
        <v>10</v>
      </c>
      <c r="Q40" s="1">
        <v>26</v>
      </c>
      <c r="R40" s="24">
        <v>40</v>
      </c>
      <c r="S40" s="1">
        <v>24</v>
      </c>
      <c r="T40" s="1">
        <v>16</v>
      </c>
      <c r="U40" s="1"/>
      <c r="V40" s="1"/>
      <c r="W40" s="1"/>
      <c r="X40" s="24">
        <v>49</v>
      </c>
      <c r="Y40" s="1">
        <v>38</v>
      </c>
      <c r="Z40" s="1">
        <v>11</v>
      </c>
      <c r="AA40" s="24">
        <v>66</v>
      </c>
      <c r="AB40" s="1">
        <v>56</v>
      </c>
      <c r="AC40" s="31">
        <v>10</v>
      </c>
      <c r="AD40" s="80">
        <v>61</v>
      </c>
      <c r="AE40" s="1">
        <v>0</v>
      </c>
      <c r="AF40" s="1">
        <v>61</v>
      </c>
      <c r="AG40" s="26">
        <v>92</v>
      </c>
      <c r="AH40" s="1">
        <v>0</v>
      </c>
      <c r="AI40" s="1">
        <v>92</v>
      </c>
      <c r="AJ40" s="26">
        <v>74</v>
      </c>
      <c r="AK40" s="1">
        <v>0</v>
      </c>
      <c r="AL40" s="1">
        <v>74</v>
      </c>
      <c r="AM40" s="26">
        <v>74</v>
      </c>
      <c r="AN40" s="1">
        <v>0</v>
      </c>
      <c r="AO40" s="1">
        <v>74</v>
      </c>
      <c r="AP40" s="26">
        <v>16</v>
      </c>
      <c r="AQ40" s="1">
        <v>3</v>
      </c>
      <c r="AR40" s="1">
        <v>13</v>
      </c>
      <c r="AS40" s="26">
        <v>26</v>
      </c>
      <c r="AT40" s="1">
        <v>7</v>
      </c>
      <c r="AU40" s="1">
        <v>19</v>
      </c>
      <c r="AV40" s="47">
        <v>27</v>
      </c>
      <c r="AW40" s="1">
        <v>14</v>
      </c>
      <c r="AX40" s="1">
        <v>13</v>
      </c>
      <c r="AY40" s="26">
        <v>13</v>
      </c>
      <c r="AZ40" s="1">
        <v>6</v>
      </c>
      <c r="BA40" s="1">
        <v>7</v>
      </c>
      <c r="BB40" s="26">
        <v>50</v>
      </c>
      <c r="BC40" s="1">
        <v>19</v>
      </c>
      <c r="BD40" s="1">
        <v>31</v>
      </c>
      <c r="BE40" s="26">
        <v>121</v>
      </c>
      <c r="BF40" s="1">
        <v>35</v>
      </c>
      <c r="BG40" s="1">
        <v>86</v>
      </c>
      <c r="BH40" s="144"/>
      <c r="BI40" s="1"/>
      <c r="BJ40" s="31"/>
      <c r="BK40" s="23" t="s">
        <v>61</v>
      </c>
      <c r="BL40" s="20"/>
      <c r="BM40" s="21"/>
    </row>
    <row r="41" spans="1:65" s="3" customFormat="1" ht="24" hidden="1" customHeight="1" x14ac:dyDescent="0.15">
      <c r="A41" s="23" t="s">
        <v>62</v>
      </c>
      <c r="B41" s="12"/>
      <c r="C41" s="80">
        <v>145</v>
      </c>
      <c r="D41" s="1">
        <v>134</v>
      </c>
      <c r="E41" s="1">
        <v>11</v>
      </c>
      <c r="F41" s="26">
        <v>79</v>
      </c>
      <c r="G41" s="1">
        <v>29</v>
      </c>
      <c r="H41" s="1">
        <v>50</v>
      </c>
      <c r="I41" s="26"/>
      <c r="J41" s="1"/>
      <c r="K41" s="1"/>
      <c r="L41" s="26">
        <v>75</v>
      </c>
      <c r="M41" s="1">
        <v>22</v>
      </c>
      <c r="N41" s="1">
        <v>53</v>
      </c>
      <c r="O41" s="26">
        <v>36</v>
      </c>
      <c r="P41" s="1">
        <v>17</v>
      </c>
      <c r="Q41" s="1">
        <v>19</v>
      </c>
      <c r="R41" s="24">
        <v>29</v>
      </c>
      <c r="S41" s="1">
        <v>15</v>
      </c>
      <c r="T41" s="1">
        <v>14</v>
      </c>
      <c r="U41" s="1"/>
      <c r="V41" s="1"/>
      <c r="W41" s="1"/>
      <c r="X41" s="24">
        <v>58</v>
      </c>
      <c r="Y41" s="1">
        <v>45</v>
      </c>
      <c r="Z41" s="1">
        <v>13</v>
      </c>
      <c r="AA41" s="24">
        <v>68</v>
      </c>
      <c r="AB41" s="1">
        <v>50</v>
      </c>
      <c r="AC41" s="31">
        <v>18</v>
      </c>
      <c r="AD41" s="80">
        <v>57</v>
      </c>
      <c r="AE41" s="1">
        <v>1</v>
      </c>
      <c r="AF41" s="1">
        <v>56</v>
      </c>
      <c r="AG41" s="26">
        <v>117</v>
      </c>
      <c r="AH41" s="1">
        <v>24</v>
      </c>
      <c r="AI41" s="1">
        <v>93</v>
      </c>
      <c r="AJ41" s="26">
        <v>103</v>
      </c>
      <c r="AK41" s="1">
        <v>3</v>
      </c>
      <c r="AL41" s="1">
        <v>100</v>
      </c>
      <c r="AM41" s="26">
        <v>103</v>
      </c>
      <c r="AN41" s="1">
        <v>3</v>
      </c>
      <c r="AO41" s="1">
        <v>100</v>
      </c>
      <c r="AP41" s="26">
        <v>13</v>
      </c>
      <c r="AQ41" s="1">
        <v>1</v>
      </c>
      <c r="AR41" s="1">
        <v>12</v>
      </c>
      <c r="AS41" s="26">
        <v>24</v>
      </c>
      <c r="AT41" s="1">
        <v>6</v>
      </c>
      <c r="AU41" s="1">
        <v>18</v>
      </c>
      <c r="AV41" s="47">
        <v>29</v>
      </c>
      <c r="AW41" s="1">
        <v>9</v>
      </c>
      <c r="AX41" s="1">
        <v>20</v>
      </c>
      <c r="AY41" s="26">
        <v>15</v>
      </c>
      <c r="AZ41" s="1">
        <v>2</v>
      </c>
      <c r="BA41" s="1">
        <v>13</v>
      </c>
      <c r="BB41" s="26">
        <v>46</v>
      </c>
      <c r="BC41" s="1">
        <v>15</v>
      </c>
      <c r="BD41" s="1">
        <v>31</v>
      </c>
      <c r="BE41" s="26">
        <v>84</v>
      </c>
      <c r="BF41" s="1">
        <v>20</v>
      </c>
      <c r="BG41" s="1">
        <v>64</v>
      </c>
      <c r="BH41" s="144"/>
      <c r="BI41" s="1"/>
      <c r="BJ41" s="31"/>
      <c r="BK41" s="23" t="s">
        <v>62</v>
      </c>
      <c r="BL41" s="20"/>
      <c r="BM41" s="21"/>
    </row>
    <row r="42" spans="1:65" s="3" customFormat="1" ht="24" hidden="1" customHeight="1" x14ac:dyDescent="0.15">
      <c r="A42" s="23" t="s">
        <v>76</v>
      </c>
      <c r="B42" s="12"/>
      <c r="C42" s="80">
        <v>146</v>
      </c>
      <c r="D42" s="1">
        <v>134</v>
      </c>
      <c r="E42" s="1">
        <v>12</v>
      </c>
      <c r="F42" s="26">
        <v>118</v>
      </c>
      <c r="G42" s="1">
        <v>50</v>
      </c>
      <c r="H42" s="1">
        <v>68</v>
      </c>
      <c r="I42" s="26"/>
      <c r="J42" s="1"/>
      <c r="K42" s="1"/>
      <c r="L42" s="26">
        <v>90</v>
      </c>
      <c r="M42" s="1">
        <v>31</v>
      </c>
      <c r="N42" s="1">
        <v>59</v>
      </c>
      <c r="O42" s="26">
        <v>37</v>
      </c>
      <c r="P42" s="1">
        <v>13</v>
      </c>
      <c r="Q42" s="1">
        <v>24</v>
      </c>
      <c r="R42" s="24">
        <v>41</v>
      </c>
      <c r="S42" s="1">
        <v>23</v>
      </c>
      <c r="T42" s="1">
        <v>18</v>
      </c>
      <c r="U42" s="1"/>
      <c r="V42" s="1"/>
      <c r="W42" s="1"/>
      <c r="X42" s="24">
        <v>80</v>
      </c>
      <c r="Y42" s="1">
        <v>67</v>
      </c>
      <c r="Z42" s="1">
        <v>13</v>
      </c>
      <c r="AA42" s="24">
        <v>63</v>
      </c>
      <c r="AB42" s="1">
        <v>43</v>
      </c>
      <c r="AC42" s="31">
        <v>20</v>
      </c>
      <c r="AD42" s="80">
        <v>64</v>
      </c>
      <c r="AE42" s="1">
        <v>0</v>
      </c>
      <c r="AF42" s="1">
        <v>64</v>
      </c>
      <c r="AG42" s="26">
        <v>116</v>
      </c>
      <c r="AH42" s="1">
        <v>24</v>
      </c>
      <c r="AI42" s="1">
        <v>92</v>
      </c>
      <c r="AJ42" s="26">
        <v>64</v>
      </c>
      <c r="AK42" s="1">
        <v>2</v>
      </c>
      <c r="AL42" s="1">
        <v>62</v>
      </c>
      <c r="AM42" s="26">
        <v>64</v>
      </c>
      <c r="AN42" s="1">
        <v>2</v>
      </c>
      <c r="AO42" s="1">
        <v>62</v>
      </c>
      <c r="AP42" s="26">
        <v>11</v>
      </c>
      <c r="AQ42" s="1">
        <v>0</v>
      </c>
      <c r="AR42" s="1">
        <v>11</v>
      </c>
      <c r="AS42" s="26">
        <v>20</v>
      </c>
      <c r="AT42" s="1">
        <v>3</v>
      </c>
      <c r="AU42" s="1">
        <v>17</v>
      </c>
      <c r="AV42" s="47">
        <v>0</v>
      </c>
      <c r="AW42" s="1">
        <v>0</v>
      </c>
      <c r="AX42" s="1">
        <v>0</v>
      </c>
      <c r="AY42" s="26">
        <v>11</v>
      </c>
      <c r="AZ42" s="1">
        <v>5</v>
      </c>
      <c r="BA42" s="1">
        <v>6</v>
      </c>
      <c r="BB42" s="26">
        <v>61</v>
      </c>
      <c r="BC42" s="1">
        <v>19</v>
      </c>
      <c r="BD42" s="1">
        <v>42</v>
      </c>
      <c r="BE42" s="26">
        <v>0</v>
      </c>
      <c r="BF42" s="1">
        <v>0</v>
      </c>
      <c r="BG42" s="1">
        <v>0</v>
      </c>
      <c r="BH42" s="144"/>
      <c r="BI42" s="1"/>
      <c r="BJ42" s="31"/>
      <c r="BK42" s="23" t="s">
        <v>76</v>
      </c>
      <c r="BL42" s="20"/>
      <c r="BM42" s="21"/>
    </row>
    <row r="43" spans="1:65" s="3" customFormat="1" ht="24" hidden="1" customHeight="1" x14ac:dyDescent="0.15">
      <c r="A43" s="23" t="s">
        <v>72</v>
      </c>
      <c r="B43" s="12"/>
      <c r="C43" s="80">
        <v>163</v>
      </c>
      <c r="D43" s="1">
        <v>151</v>
      </c>
      <c r="E43" s="1">
        <v>12</v>
      </c>
      <c r="F43" s="26">
        <v>114</v>
      </c>
      <c r="G43" s="1">
        <v>53</v>
      </c>
      <c r="H43" s="1">
        <v>61</v>
      </c>
      <c r="I43" s="26"/>
      <c r="J43" s="1"/>
      <c r="K43" s="1"/>
      <c r="L43" s="26">
        <v>72</v>
      </c>
      <c r="M43" s="1">
        <v>23</v>
      </c>
      <c r="N43" s="1">
        <v>49</v>
      </c>
      <c r="O43" s="26">
        <v>41</v>
      </c>
      <c r="P43" s="1">
        <v>10</v>
      </c>
      <c r="Q43" s="1">
        <v>31</v>
      </c>
      <c r="R43" s="24">
        <v>50</v>
      </c>
      <c r="S43" s="1">
        <v>24</v>
      </c>
      <c r="T43" s="1">
        <v>26</v>
      </c>
      <c r="U43" s="1">
        <v>43</v>
      </c>
      <c r="V43" s="1">
        <v>11</v>
      </c>
      <c r="W43" s="1">
        <v>32</v>
      </c>
      <c r="X43" s="24">
        <v>78</v>
      </c>
      <c r="Y43" s="1">
        <v>58</v>
      </c>
      <c r="Z43" s="1">
        <v>20</v>
      </c>
      <c r="AA43" s="24">
        <v>63</v>
      </c>
      <c r="AB43" s="1">
        <v>42</v>
      </c>
      <c r="AC43" s="31">
        <v>21</v>
      </c>
      <c r="AD43" s="80">
        <v>68</v>
      </c>
      <c r="AE43" s="1">
        <v>6</v>
      </c>
      <c r="AF43" s="1">
        <v>62</v>
      </c>
      <c r="AG43" s="26">
        <v>135</v>
      </c>
      <c r="AH43" s="1">
        <v>15</v>
      </c>
      <c r="AI43" s="1">
        <v>120</v>
      </c>
      <c r="AJ43" s="26">
        <v>85</v>
      </c>
      <c r="AK43" s="1">
        <v>4</v>
      </c>
      <c r="AL43" s="1">
        <v>81</v>
      </c>
      <c r="AM43" s="26">
        <v>85</v>
      </c>
      <c r="AN43" s="1">
        <v>4</v>
      </c>
      <c r="AO43" s="1">
        <v>81</v>
      </c>
      <c r="AP43" s="26">
        <v>19</v>
      </c>
      <c r="AQ43" s="1">
        <v>2</v>
      </c>
      <c r="AR43" s="1">
        <v>17</v>
      </c>
      <c r="AS43" s="26">
        <v>29</v>
      </c>
      <c r="AT43" s="1">
        <v>4</v>
      </c>
      <c r="AU43" s="1">
        <v>25</v>
      </c>
      <c r="AV43" s="47">
        <v>0</v>
      </c>
      <c r="AW43" s="1">
        <v>0</v>
      </c>
      <c r="AX43" s="1">
        <v>0</v>
      </c>
      <c r="AY43" s="26">
        <v>0</v>
      </c>
      <c r="AZ43" s="1">
        <v>0</v>
      </c>
      <c r="BA43" s="1">
        <v>0</v>
      </c>
      <c r="BB43" s="26">
        <v>70</v>
      </c>
      <c r="BC43" s="1">
        <v>34</v>
      </c>
      <c r="BD43" s="1">
        <v>36</v>
      </c>
      <c r="BE43" s="26">
        <v>0</v>
      </c>
      <c r="BF43" s="1">
        <v>0</v>
      </c>
      <c r="BG43" s="1">
        <v>0</v>
      </c>
      <c r="BH43" s="144"/>
      <c r="BI43" s="1"/>
      <c r="BJ43" s="31"/>
      <c r="BK43" s="23" t="s">
        <v>72</v>
      </c>
      <c r="BL43" s="20"/>
      <c r="BM43" s="21"/>
    </row>
    <row r="44" spans="1:65" s="3" customFormat="1" ht="24" hidden="1" customHeight="1" x14ac:dyDescent="0.15">
      <c r="A44" s="23" t="s">
        <v>77</v>
      </c>
      <c r="B44" s="12"/>
      <c r="C44" s="80">
        <v>162</v>
      </c>
      <c r="D44" s="1">
        <v>149</v>
      </c>
      <c r="E44" s="1">
        <v>13</v>
      </c>
      <c r="F44" s="26">
        <v>110</v>
      </c>
      <c r="G44" s="1">
        <v>42</v>
      </c>
      <c r="H44" s="1">
        <v>68</v>
      </c>
      <c r="I44" s="26"/>
      <c r="J44" s="1"/>
      <c r="K44" s="1"/>
      <c r="L44" s="26">
        <v>79</v>
      </c>
      <c r="M44" s="1">
        <v>27</v>
      </c>
      <c r="N44" s="1">
        <v>52</v>
      </c>
      <c r="O44" s="26">
        <v>29</v>
      </c>
      <c r="P44" s="1">
        <v>7</v>
      </c>
      <c r="Q44" s="1">
        <v>22</v>
      </c>
      <c r="R44" s="24">
        <v>27</v>
      </c>
      <c r="S44" s="1">
        <v>14</v>
      </c>
      <c r="T44" s="1">
        <v>13</v>
      </c>
      <c r="U44" s="1">
        <v>53</v>
      </c>
      <c r="V44" s="1">
        <v>11</v>
      </c>
      <c r="W44" s="1">
        <v>42</v>
      </c>
      <c r="X44" s="24">
        <v>65</v>
      </c>
      <c r="Y44" s="1">
        <v>53</v>
      </c>
      <c r="Z44" s="1">
        <v>12</v>
      </c>
      <c r="AA44" s="24">
        <v>56</v>
      </c>
      <c r="AB44" s="1">
        <v>34</v>
      </c>
      <c r="AC44" s="31">
        <v>22</v>
      </c>
      <c r="AD44" s="80">
        <v>62</v>
      </c>
      <c r="AE44" s="1">
        <v>2</v>
      </c>
      <c r="AF44" s="1">
        <v>60</v>
      </c>
      <c r="AG44" s="26">
        <v>125</v>
      </c>
      <c r="AH44" s="1">
        <v>19</v>
      </c>
      <c r="AI44" s="1">
        <v>106</v>
      </c>
      <c r="AJ44" s="26">
        <v>68</v>
      </c>
      <c r="AK44" s="1">
        <v>8</v>
      </c>
      <c r="AL44" s="1">
        <v>60</v>
      </c>
      <c r="AM44" s="26">
        <v>68</v>
      </c>
      <c r="AN44" s="1">
        <v>8</v>
      </c>
      <c r="AO44" s="1">
        <v>60</v>
      </c>
      <c r="AP44" s="26">
        <v>10</v>
      </c>
      <c r="AQ44" s="1">
        <v>3</v>
      </c>
      <c r="AR44" s="1">
        <v>7</v>
      </c>
      <c r="AS44" s="26">
        <v>26</v>
      </c>
      <c r="AT44" s="1">
        <v>6</v>
      </c>
      <c r="AU44" s="1">
        <v>20</v>
      </c>
      <c r="AV44" s="47">
        <v>0</v>
      </c>
      <c r="AW44" s="1">
        <v>0</v>
      </c>
      <c r="AX44" s="1">
        <v>0</v>
      </c>
      <c r="AY44" s="26">
        <v>0</v>
      </c>
      <c r="AZ44" s="1">
        <v>0</v>
      </c>
      <c r="BA44" s="1">
        <v>0</v>
      </c>
      <c r="BB44" s="26">
        <v>59</v>
      </c>
      <c r="BC44" s="1">
        <v>18</v>
      </c>
      <c r="BD44" s="1">
        <v>41</v>
      </c>
      <c r="BE44" s="26">
        <v>0</v>
      </c>
      <c r="BF44" s="1">
        <v>0</v>
      </c>
      <c r="BG44" s="1">
        <v>0</v>
      </c>
      <c r="BH44" s="144"/>
      <c r="BI44" s="1"/>
      <c r="BJ44" s="31"/>
      <c r="BK44" s="23" t="s">
        <v>77</v>
      </c>
      <c r="BL44" s="20"/>
      <c r="BM44" s="21"/>
    </row>
    <row r="45" spans="1:65" s="3" customFormat="1" ht="24" hidden="1" customHeight="1" x14ac:dyDescent="0.15">
      <c r="A45" s="23" t="s">
        <v>78</v>
      </c>
      <c r="B45" s="12"/>
      <c r="C45" s="80">
        <v>167</v>
      </c>
      <c r="D45" s="1">
        <v>153</v>
      </c>
      <c r="E45" s="1">
        <v>14</v>
      </c>
      <c r="F45" s="26">
        <v>113</v>
      </c>
      <c r="G45" s="1">
        <v>44</v>
      </c>
      <c r="H45" s="1">
        <v>69</v>
      </c>
      <c r="I45" s="26"/>
      <c r="J45" s="1"/>
      <c r="K45" s="1"/>
      <c r="L45" s="26">
        <v>84</v>
      </c>
      <c r="M45" s="1">
        <v>31</v>
      </c>
      <c r="N45" s="1">
        <v>53</v>
      </c>
      <c r="O45" s="26">
        <v>45</v>
      </c>
      <c r="P45" s="1">
        <v>16</v>
      </c>
      <c r="Q45" s="1">
        <v>29</v>
      </c>
      <c r="R45" s="24">
        <v>27</v>
      </c>
      <c r="S45" s="1">
        <v>14</v>
      </c>
      <c r="T45" s="1">
        <v>13</v>
      </c>
      <c r="U45" s="1">
        <v>55</v>
      </c>
      <c r="V45" s="1">
        <v>8</v>
      </c>
      <c r="W45" s="1">
        <v>47</v>
      </c>
      <c r="X45" s="24">
        <v>56</v>
      </c>
      <c r="Y45" s="1">
        <v>42</v>
      </c>
      <c r="Z45" s="1">
        <v>14</v>
      </c>
      <c r="AA45" s="24">
        <v>49</v>
      </c>
      <c r="AB45" s="1">
        <v>41</v>
      </c>
      <c r="AC45" s="31">
        <v>8</v>
      </c>
      <c r="AD45" s="80">
        <v>66</v>
      </c>
      <c r="AE45" s="1">
        <v>8</v>
      </c>
      <c r="AF45" s="1">
        <v>58</v>
      </c>
      <c r="AG45" s="26">
        <v>134</v>
      </c>
      <c r="AH45" s="1">
        <v>28</v>
      </c>
      <c r="AI45" s="1">
        <v>106</v>
      </c>
      <c r="AJ45" s="26">
        <v>69</v>
      </c>
      <c r="AK45" s="1">
        <v>12</v>
      </c>
      <c r="AL45" s="1">
        <v>57</v>
      </c>
      <c r="AM45" s="26">
        <v>69</v>
      </c>
      <c r="AN45" s="1">
        <v>12</v>
      </c>
      <c r="AO45" s="1">
        <v>57</v>
      </c>
      <c r="AP45" s="26">
        <v>12</v>
      </c>
      <c r="AQ45" s="1">
        <v>2</v>
      </c>
      <c r="AR45" s="1">
        <v>10</v>
      </c>
      <c r="AS45" s="26">
        <v>30</v>
      </c>
      <c r="AT45" s="1">
        <v>9</v>
      </c>
      <c r="AU45" s="1">
        <v>21</v>
      </c>
      <c r="AV45" s="47">
        <v>0</v>
      </c>
      <c r="AW45" s="1">
        <v>0</v>
      </c>
      <c r="AX45" s="1">
        <v>0</v>
      </c>
      <c r="AY45" s="26">
        <v>0</v>
      </c>
      <c r="AZ45" s="1">
        <v>0</v>
      </c>
      <c r="BA45" s="1">
        <v>0</v>
      </c>
      <c r="BB45" s="26">
        <v>48</v>
      </c>
      <c r="BC45" s="1">
        <v>19</v>
      </c>
      <c r="BD45" s="1">
        <v>29</v>
      </c>
      <c r="BE45" s="26">
        <v>0</v>
      </c>
      <c r="BF45" s="1">
        <v>0</v>
      </c>
      <c r="BG45" s="1">
        <v>0</v>
      </c>
      <c r="BH45" s="144"/>
      <c r="BI45" s="1"/>
      <c r="BJ45" s="31"/>
      <c r="BK45" s="23" t="s">
        <v>78</v>
      </c>
      <c r="BL45" s="20"/>
      <c r="BM45" s="21"/>
    </row>
    <row r="46" spans="1:65" s="3" customFormat="1" ht="24" customHeight="1" x14ac:dyDescent="0.15">
      <c r="A46" s="23" t="s">
        <v>79</v>
      </c>
      <c r="B46" s="12"/>
      <c r="C46" s="80">
        <v>132</v>
      </c>
      <c r="D46" s="1">
        <v>121</v>
      </c>
      <c r="E46" s="1">
        <v>11</v>
      </c>
      <c r="F46" s="26">
        <v>101</v>
      </c>
      <c r="G46" s="1">
        <v>43</v>
      </c>
      <c r="H46" s="1">
        <v>58</v>
      </c>
      <c r="I46" s="26"/>
      <c r="J46" s="1"/>
      <c r="K46" s="1"/>
      <c r="L46" s="26">
        <v>79</v>
      </c>
      <c r="M46" s="1">
        <v>25</v>
      </c>
      <c r="N46" s="1">
        <v>54</v>
      </c>
      <c r="O46" s="26">
        <v>41</v>
      </c>
      <c r="P46" s="1">
        <v>12</v>
      </c>
      <c r="Q46" s="1">
        <v>29</v>
      </c>
      <c r="R46" s="24">
        <v>25</v>
      </c>
      <c r="S46" s="1">
        <v>17</v>
      </c>
      <c r="T46" s="1">
        <v>8</v>
      </c>
      <c r="U46" s="1">
        <v>55</v>
      </c>
      <c r="V46" s="1">
        <v>15</v>
      </c>
      <c r="W46" s="1">
        <v>40</v>
      </c>
      <c r="X46" s="24">
        <v>56</v>
      </c>
      <c r="Y46" s="1">
        <v>43</v>
      </c>
      <c r="Z46" s="1">
        <v>13</v>
      </c>
      <c r="AA46" s="24">
        <v>46</v>
      </c>
      <c r="AB46" s="1">
        <v>37</v>
      </c>
      <c r="AC46" s="31">
        <v>9</v>
      </c>
      <c r="AD46" s="80">
        <v>54</v>
      </c>
      <c r="AE46" s="1">
        <v>4</v>
      </c>
      <c r="AF46" s="1">
        <v>50</v>
      </c>
      <c r="AG46" s="26">
        <v>111</v>
      </c>
      <c r="AH46" s="1">
        <v>17</v>
      </c>
      <c r="AI46" s="1">
        <v>94</v>
      </c>
      <c r="AJ46" s="26">
        <v>56</v>
      </c>
      <c r="AK46" s="1">
        <v>7</v>
      </c>
      <c r="AL46" s="1">
        <v>49</v>
      </c>
      <c r="AM46" s="26"/>
      <c r="AN46" s="1"/>
      <c r="AO46" s="1"/>
      <c r="AP46" s="26">
        <v>15</v>
      </c>
      <c r="AQ46" s="1">
        <v>0</v>
      </c>
      <c r="AR46" s="1">
        <v>15</v>
      </c>
      <c r="AS46" s="26">
        <v>32</v>
      </c>
      <c r="AT46" s="1">
        <v>6</v>
      </c>
      <c r="AU46" s="1">
        <v>26</v>
      </c>
      <c r="AV46" s="47">
        <v>0</v>
      </c>
      <c r="AW46" s="1">
        <v>0</v>
      </c>
      <c r="AX46" s="1">
        <v>0</v>
      </c>
      <c r="AY46" s="26">
        <v>0</v>
      </c>
      <c r="AZ46" s="1">
        <v>0</v>
      </c>
      <c r="BA46" s="1">
        <v>0</v>
      </c>
      <c r="BB46" s="26">
        <v>47</v>
      </c>
      <c r="BC46" s="1">
        <v>20</v>
      </c>
      <c r="BD46" s="1">
        <v>27</v>
      </c>
      <c r="BE46" s="26">
        <v>0</v>
      </c>
      <c r="BF46" s="1">
        <v>0</v>
      </c>
      <c r="BG46" s="1">
        <v>0</v>
      </c>
      <c r="BH46" s="144"/>
      <c r="BI46" s="1"/>
      <c r="BJ46" s="31"/>
      <c r="BK46" s="23" t="s">
        <v>79</v>
      </c>
      <c r="BL46" s="20"/>
      <c r="BM46" s="21"/>
    </row>
    <row r="47" spans="1:65" s="3" customFormat="1" ht="24" customHeight="1" x14ac:dyDescent="0.15">
      <c r="A47" s="23" t="s">
        <v>75</v>
      </c>
      <c r="B47" s="12"/>
      <c r="C47" s="80">
        <v>155</v>
      </c>
      <c r="D47" s="1">
        <v>140</v>
      </c>
      <c r="E47" s="1">
        <v>15</v>
      </c>
      <c r="F47" s="26">
        <v>113</v>
      </c>
      <c r="G47" s="1">
        <v>60</v>
      </c>
      <c r="H47" s="1">
        <v>53</v>
      </c>
      <c r="I47" s="26">
        <v>49</v>
      </c>
      <c r="J47" s="1">
        <v>22</v>
      </c>
      <c r="K47" s="1">
        <v>27</v>
      </c>
      <c r="L47" s="26">
        <v>0</v>
      </c>
      <c r="M47" s="1">
        <v>0</v>
      </c>
      <c r="N47" s="1">
        <v>0</v>
      </c>
      <c r="O47" s="26">
        <v>41</v>
      </c>
      <c r="P47" s="1">
        <v>10</v>
      </c>
      <c r="Q47" s="1">
        <v>31</v>
      </c>
      <c r="R47" s="24">
        <v>17</v>
      </c>
      <c r="S47" s="1">
        <v>9</v>
      </c>
      <c r="T47" s="1">
        <v>8</v>
      </c>
      <c r="U47" s="1">
        <v>54</v>
      </c>
      <c r="V47" s="1">
        <v>9</v>
      </c>
      <c r="W47" s="1">
        <v>45</v>
      </c>
      <c r="X47" s="24">
        <v>51</v>
      </c>
      <c r="Y47" s="1">
        <v>43</v>
      </c>
      <c r="Z47" s="1">
        <v>8</v>
      </c>
      <c r="AA47" s="24">
        <v>52</v>
      </c>
      <c r="AB47" s="1">
        <v>40</v>
      </c>
      <c r="AC47" s="31">
        <v>12</v>
      </c>
      <c r="AD47" s="80">
        <v>64</v>
      </c>
      <c r="AE47" s="1">
        <v>5</v>
      </c>
      <c r="AF47" s="1">
        <v>59</v>
      </c>
      <c r="AG47" s="26">
        <v>138</v>
      </c>
      <c r="AH47" s="1">
        <v>14</v>
      </c>
      <c r="AI47" s="1">
        <v>124</v>
      </c>
      <c r="AJ47" s="26">
        <v>78</v>
      </c>
      <c r="AK47" s="1">
        <v>12</v>
      </c>
      <c r="AL47" s="1">
        <v>66</v>
      </c>
      <c r="AM47" s="26"/>
      <c r="AN47" s="1"/>
      <c r="AO47" s="1"/>
      <c r="AP47" s="26">
        <v>6</v>
      </c>
      <c r="AQ47" s="1">
        <v>0</v>
      </c>
      <c r="AR47" s="1">
        <v>6</v>
      </c>
      <c r="AS47" s="26">
        <v>35</v>
      </c>
      <c r="AT47" s="1">
        <v>3</v>
      </c>
      <c r="AU47" s="1">
        <v>32</v>
      </c>
      <c r="AV47" s="47">
        <v>0</v>
      </c>
      <c r="AW47" s="1">
        <v>0</v>
      </c>
      <c r="AX47" s="1">
        <v>0</v>
      </c>
      <c r="AY47" s="26">
        <v>0</v>
      </c>
      <c r="AZ47" s="1">
        <v>0</v>
      </c>
      <c r="BA47" s="1">
        <v>0</v>
      </c>
      <c r="BB47" s="26">
        <v>37</v>
      </c>
      <c r="BC47" s="1">
        <v>16</v>
      </c>
      <c r="BD47" s="1">
        <v>21</v>
      </c>
      <c r="BE47" s="26">
        <v>0</v>
      </c>
      <c r="BF47" s="1">
        <v>0</v>
      </c>
      <c r="BG47" s="1">
        <v>0</v>
      </c>
      <c r="BH47" s="144"/>
      <c r="BI47" s="1"/>
      <c r="BJ47" s="31"/>
      <c r="BK47" s="23" t="s">
        <v>75</v>
      </c>
      <c r="BL47" s="20"/>
      <c r="BM47" s="21"/>
    </row>
    <row r="48" spans="1:65" s="3" customFormat="1" ht="24" customHeight="1" x14ac:dyDescent="0.15">
      <c r="A48" s="23" t="s">
        <v>80</v>
      </c>
      <c r="B48" s="12"/>
      <c r="C48" s="80">
        <v>137</v>
      </c>
      <c r="D48" s="1">
        <v>125</v>
      </c>
      <c r="E48" s="1">
        <v>12</v>
      </c>
      <c r="F48" s="26">
        <v>93</v>
      </c>
      <c r="G48" s="1">
        <v>46</v>
      </c>
      <c r="H48" s="1">
        <v>47</v>
      </c>
      <c r="I48" s="26">
        <v>61</v>
      </c>
      <c r="J48" s="1">
        <v>26</v>
      </c>
      <c r="K48" s="1">
        <v>35</v>
      </c>
      <c r="L48" s="26">
        <v>0</v>
      </c>
      <c r="M48" s="1">
        <v>0</v>
      </c>
      <c r="N48" s="1">
        <v>0</v>
      </c>
      <c r="O48" s="26">
        <v>44</v>
      </c>
      <c r="P48" s="1">
        <v>13</v>
      </c>
      <c r="Q48" s="1">
        <v>31</v>
      </c>
      <c r="R48" s="24">
        <v>21</v>
      </c>
      <c r="S48" s="1">
        <v>10</v>
      </c>
      <c r="T48" s="1">
        <v>11</v>
      </c>
      <c r="U48" s="1">
        <v>48</v>
      </c>
      <c r="V48" s="1">
        <v>6</v>
      </c>
      <c r="W48" s="1">
        <v>42</v>
      </c>
      <c r="X48" s="24">
        <v>55</v>
      </c>
      <c r="Y48" s="1">
        <v>46</v>
      </c>
      <c r="Z48" s="1">
        <v>9</v>
      </c>
      <c r="AA48" s="24">
        <v>69</v>
      </c>
      <c r="AB48" s="1">
        <v>53</v>
      </c>
      <c r="AC48" s="31">
        <v>16</v>
      </c>
      <c r="AD48" s="80">
        <v>60</v>
      </c>
      <c r="AE48" s="1">
        <v>4</v>
      </c>
      <c r="AF48" s="1">
        <v>56</v>
      </c>
      <c r="AG48" s="26">
        <v>125</v>
      </c>
      <c r="AH48" s="1">
        <v>11</v>
      </c>
      <c r="AI48" s="1">
        <v>114</v>
      </c>
      <c r="AJ48" s="26">
        <v>59</v>
      </c>
      <c r="AK48" s="1">
        <v>10</v>
      </c>
      <c r="AL48" s="1">
        <v>49</v>
      </c>
      <c r="AM48" s="26"/>
      <c r="AN48" s="1"/>
      <c r="AO48" s="1"/>
      <c r="AP48" s="26">
        <v>11</v>
      </c>
      <c r="AQ48" s="1">
        <v>1</v>
      </c>
      <c r="AR48" s="1">
        <v>10</v>
      </c>
      <c r="AS48" s="26">
        <v>26</v>
      </c>
      <c r="AT48" s="1">
        <v>3</v>
      </c>
      <c r="AU48" s="1">
        <v>23</v>
      </c>
      <c r="AV48" s="47">
        <v>0</v>
      </c>
      <c r="AW48" s="1">
        <v>0</v>
      </c>
      <c r="AX48" s="1">
        <v>0</v>
      </c>
      <c r="AY48" s="26">
        <v>0</v>
      </c>
      <c r="AZ48" s="1">
        <v>0</v>
      </c>
      <c r="BA48" s="1">
        <v>0</v>
      </c>
      <c r="BB48" s="26">
        <v>45</v>
      </c>
      <c r="BC48" s="1">
        <v>15</v>
      </c>
      <c r="BD48" s="1">
        <v>30</v>
      </c>
      <c r="BE48" s="26">
        <v>0</v>
      </c>
      <c r="BF48" s="1">
        <v>0</v>
      </c>
      <c r="BG48" s="1">
        <v>0</v>
      </c>
      <c r="BH48" s="144"/>
      <c r="BI48" s="1"/>
      <c r="BJ48" s="31"/>
      <c r="BK48" s="23" t="s">
        <v>80</v>
      </c>
      <c r="BL48" s="20"/>
      <c r="BM48" s="21"/>
    </row>
    <row r="49" spans="1:65" s="3" customFormat="1" ht="24" customHeight="1" x14ac:dyDescent="0.15">
      <c r="A49" s="23" t="s">
        <v>84</v>
      </c>
      <c r="B49" s="12"/>
      <c r="C49" s="80">
        <v>180</v>
      </c>
      <c r="D49" s="1">
        <v>168</v>
      </c>
      <c r="E49" s="1">
        <v>12</v>
      </c>
      <c r="F49" s="26">
        <v>113</v>
      </c>
      <c r="G49" s="1">
        <v>56</v>
      </c>
      <c r="H49" s="1">
        <v>57</v>
      </c>
      <c r="I49" s="26">
        <v>48</v>
      </c>
      <c r="J49" s="1">
        <v>19</v>
      </c>
      <c r="K49" s="1">
        <v>29</v>
      </c>
      <c r="L49" s="26">
        <v>0</v>
      </c>
      <c r="M49" s="1">
        <v>0</v>
      </c>
      <c r="N49" s="1">
        <v>0</v>
      </c>
      <c r="O49" s="26">
        <v>42</v>
      </c>
      <c r="P49" s="1">
        <v>11</v>
      </c>
      <c r="Q49" s="1">
        <v>31</v>
      </c>
      <c r="R49" s="24">
        <v>24</v>
      </c>
      <c r="S49" s="1">
        <v>13</v>
      </c>
      <c r="T49" s="1">
        <v>11</v>
      </c>
      <c r="U49" s="1">
        <v>72</v>
      </c>
      <c r="V49" s="1">
        <v>12</v>
      </c>
      <c r="W49" s="1">
        <v>60</v>
      </c>
      <c r="X49" s="24">
        <v>61</v>
      </c>
      <c r="Y49" s="1">
        <v>46</v>
      </c>
      <c r="Z49" s="1">
        <v>15</v>
      </c>
      <c r="AA49" s="24">
        <v>66</v>
      </c>
      <c r="AB49" s="1">
        <v>53</v>
      </c>
      <c r="AC49" s="31">
        <v>13</v>
      </c>
      <c r="AD49" s="80">
        <v>55</v>
      </c>
      <c r="AE49" s="1">
        <v>1</v>
      </c>
      <c r="AF49" s="1">
        <v>54</v>
      </c>
      <c r="AG49" s="26">
        <v>132</v>
      </c>
      <c r="AH49" s="1">
        <v>8</v>
      </c>
      <c r="AI49" s="1">
        <v>124</v>
      </c>
      <c r="AJ49" s="26">
        <v>75</v>
      </c>
      <c r="AK49" s="1">
        <v>8</v>
      </c>
      <c r="AL49" s="1">
        <v>67</v>
      </c>
      <c r="AM49" s="26"/>
      <c r="AN49" s="1"/>
      <c r="AO49" s="1"/>
      <c r="AP49" s="26">
        <v>17</v>
      </c>
      <c r="AQ49" s="1">
        <v>1</v>
      </c>
      <c r="AR49" s="1">
        <v>16</v>
      </c>
      <c r="AS49" s="26">
        <v>44</v>
      </c>
      <c r="AT49" s="1">
        <v>4</v>
      </c>
      <c r="AU49" s="1">
        <v>40</v>
      </c>
      <c r="AV49" s="47">
        <v>0</v>
      </c>
      <c r="AW49" s="1">
        <v>0</v>
      </c>
      <c r="AX49" s="1">
        <v>0</v>
      </c>
      <c r="AY49" s="26">
        <v>0</v>
      </c>
      <c r="AZ49" s="1">
        <v>0</v>
      </c>
      <c r="BA49" s="1">
        <v>0</v>
      </c>
      <c r="BB49" s="26">
        <v>55</v>
      </c>
      <c r="BC49" s="1">
        <v>13</v>
      </c>
      <c r="BD49" s="1">
        <v>42</v>
      </c>
      <c r="BE49" s="26">
        <v>0</v>
      </c>
      <c r="BF49" s="1">
        <v>0</v>
      </c>
      <c r="BG49" s="1">
        <v>0</v>
      </c>
      <c r="BH49" s="144"/>
      <c r="BI49" s="1"/>
      <c r="BJ49" s="31"/>
      <c r="BK49" s="23" t="s">
        <v>84</v>
      </c>
      <c r="BL49" s="20"/>
      <c r="BM49" s="21"/>
    </row>
    <row r="50" spans="1:65" s="3" customFormat="1" ht="24" customHeight="1" x14ac:dyDescent="0.15">
      <c r="A50" s="23" t="s">
        <v>87</v>
      </c>
      <c r="B50" s="12"/>
      <c r="C50" s="80">
        <v>136</v>
      </c>
      <c r="D50" s="1">
        <v>121</v>
      </c>
      <c r="E50" s="1">
        <v>15</v>
      </c>
      <c r="F50" s="26">
        <v>94</v>
      </c>
      <c r="G50" s="1">
        <v>49</v>
      </c>
      <c r="H50" s="1">
        <v>45</v>
      </c>
      <c r="I50" s="26">
        <v>50</v>
      </c>
      <c r="J50" s="1">
        <v>21</v>
      </c>
      <c r="K50" s="1">
        <v>29</v>
      </c>
      <c r="L50" s="26">
        <v>0</v>
      </c>
      <c r="M50" s="1">
        <v>0</v>
      </c>
      <c r="N50" s="1">
        <v>0</v>
      </c>
      <c r="O50" s="26">
        <v>39</v>
      </c>
      <c r="P50" s="1">
        <v>16</v>
      </c>
      <c r="Q50" s="1">
        <v>23</v>
      </c>
      <c r="R50" s="24">
        <v>19</v>
      </c>
      <c r="S50" s="1">
        <v>11</v>
      </c>
      <c r="T50" s="1">
        <v>8</v>
      </c>
      <c r="U50" s="1">
        <v>69</v>
      </c>
      <c r="V50" s="1">
        <v>14</v>
      </c>
      <c r="W50" s="1">
        <v>55</v>
      </c>
      <c r="X50" s="24">
        <v>68</v>
      </c>
      <c r="Y50" s="1">
        <v>48</v>
      </c>
      <c r="Z50" s="1">
        <v>20</v>
      </c>
      <c r="AA50" s="24">
        <v>64</v>
      </c>
      <c r="AB50" s="1">
        <v>46</v>
      </c>
      <c r="AC50" s="31">
        <v>18</v>
      </c>
      <c r="AD50" s="80">
        <v>43</v>
      </c>
      <c r="AE50" s="1">
        <v>2</v>
      </c>
      <c r="AF50" s="1">
        <v>41</v>
      </c>
      <c r="AG50" s="26">
        <v>108</v>
      </c>
      <c r="AH50" s="1">
        <v>9</v>
      </c>
      <c r="AI50" s="1">
        <v>99</v>
      </c>
      <c r="AJ50" s="26">
        <v>84</v>
      </c>
      <c r="AK50" s="1">
        <v>9</v>
      </c>
      <c r="AL50" s="1">
        <v>75</v>
      </c>
      <c r="AM50" s="26"/>
      <c r="AN50" s="1"/>
      <c r="AO50" s="1"/>
      <c r="AP50" s="26">
        <v>11</v>
      </c>
      <c r="AQ50" s="1">
        <v>1</v>
      </c>
      <c r="AR50" s="1">
        <v>10</v>
      </c>
      <c r="AS50" s="26">
        <v>31</v>
      </c>
      <c r="AT50" s="1">
        <v>2</v>
      </c>
      <c r="AU50" s="1">
        <v>29</v>
      </c>
      <c r="AV50" s="47">
        <v>0</v>
      </c>
      <c r="AW50" s="1">
        <v>0</v>
      </c>
      <c r="AX50" s="1">
        <v>0</v>
      </c>
      <c r="AY50" s="26">
        <v>0</v>
      </c>
      <c r="AZ50" s="1">
        <v>0</v>
      </c>
      <c r="BA50" s="1">
        <v>0</v>
      </c>
      <c r="BB50" s="26">
        <v>78</v>
      </c>
      <c r="BC50" s="1">
        <v>16</v>
      </c>
      <c r="BD50" s="1">
        <v>62</v>
      </c>
      <c r="BE50" s="26">
        <v>0</v>
      </c>
      <c r="BF50" s="1">
        <v>0</v>
      </c>
      <c r="BG50" s="1">
        <v>0</v>
      </c>
      <c r="BH50" s="144"/>
      <c r="BI50" s="1"/>
      <c r="BJ50" s="31"/>
      <c r="BK50" s="23" t="s">
        <v>86</v>
      </c>
      <c r="BL50" s="20"/>
      <c r="BM50" s="21"/>
    </row>
    <row r="51" spans="1:65" s="3" customFormat="1" ht="24" customHeight="1" x14ac:dyDescent="0.15">
      <c r="A51" s="23" t="s">
        <v>90</v>
      </c>
      <c r="B51" s="12"/>
      <c r="C51" s="80">
        <v>137</v>
      </c>
      <c r="D51" s="1">
        <v>128</v>
      </c>
      <c r="E51" s="1">
        <v>9</v>
      </c>
      <c r="F51" s="26">
        <v>99</v>
      </c>
      <c r="G51" s="1">
        <v>48</v>
      </c>
      <c r="H51" s="1">
        <v>51</v>
      </c>
      <c r="I51" s="26">
        <v>73</v>
      </c>
      <c r="J51" s="1">
        <v>34</v>
      </c>
      <c r="K51" s="1">
        <v>39</v>
      </c>
      <c r="L51" s="26">
        <v>0</v>
      </c>
      <c r="M51" s="1">
        <v>0</v>
      </c>
      <c r="N51" s="1">
        <v>0</v>
      </c>
      <c r="O51" s="26">
        <v>46</v>
      </c>
      <c r="P51" s="1">
        <v>24</v>
      </c>
      <c r="Q51" s="1">
        <v>22</v>
      </c>
      <c r="R51" s="24">
        <v>22</v>
      </c>
      <c r="S51" s="1">
        <v>14</v>
      </c>
      <c r="T51" s="1">
        <v>8</v>
      </c>
      <c r="U51" s="1">
        <v>58</v>
      </c>
      <c r="V51" s="1">
        <v>17</v>
      </c>
      <c r="W51" s="1">
        <v>41</v>
      </c>
      <c r="X51" s="24">
        <v>58</v>
      </c>
      <c r="Y51" s="1">
        <v>42</v>
      </c>
      <c r="Z51" s="1">
        <v>16</v>
      </c>
      <c r="AA51" s="24">
        <v>70</v>
      </c>
      <c r="AB51" s="1">
        <v>54</v>
      </c>
      <c r="AC51" s="31">
        <v>16</v>
      </c>
      <c r="AD51" s="80">
        <v>34</v>
      </c>
      <c r="AE51" s="1">
        <v>6</v>
      </c>
      <c r="AF51" s="1">
        <v>28</v>
      </c>
      <c r="AG51" s="26">
        <v>78</v>
      </c>
      <c r="AH51" s="1">
        <v>6</v>
      </c>
      <c r="AI51" s="1">
        <v>72</v>
      </c>
      <c r="AJ51" s="26">
        <v>85</v>
      </c>
      <c r="AK51" s="1">
        <v>7</v>
      </c>
      <c r="AL51" s="1">
        <v>78</v>
      </c>
      <c r="AM51" s="26"/>
      <c r="AN51" s="1"/>
      <c r="AO51" s="1"/>
      <c r="AP51" s="26">
        <v>14</v>
      </c>
      <c r="AQ51" s="1">
        <v>3</v>
      </c>
      <c r="AR51" s="1">
        <v>11</v>
      </c>
      <c r="AS51" s="26">
        <v>22</v>
      </c>
      <c r="AT51" s="1">
        <v>2</v>
      </c>
      <c r="AU51" s="1">
        <v>20</v>
      </c>
      <c r="AV51" s="47">
        <v>0</v>
      </c>
      <c r="AW51" s="1">
        <v>0</v>
      </c>
      <c r="AX51" s="1">
        <v>0</v>
      </c>
      <c r="AY51" s="26">
        <v>0</v>
      </c>
      <c r="AZ51" s="1">
        <v>0</v>
      </c>
      <c r="BA51" s="1">
        <v>0</v>
      </c>
      <c r="BB51" s="26">
        <v>63</v>
      </c>
      <c r="BC51" s="1">
        <v>17</v>
      </c>
      <c r="BD51" s="1">
        <v>46</v>
      </c>
      <c r="BE51" s="26">
        <v>0</v>
      </c>
      <c r="BF51" s="1">
        <v>0</v>
      </c>
      <c r="BG51" s="31">
        <v>0</v>
      </c>
      <c r="BH51" s="144"/>
      <c r="BI51" s="1"/>
      <c r="BJ51" s="31"/>
      <c r="BK51" s="23" t="s">
        <v>89</v>
      </c>
      <c r="BL51" s="20"/>
      <c r="BM51" s="21"/>
    </row>
    <row r="52" spans="1:65" s="3" customFormat="1" ht="24" customHeight="1" x14ac:dyDescent="0.15">
      <c r="A52" s="23" t="s">
        <v>98</v>
      </c>
      <c r="B52" s="12"/>
      <c r="C52" s="80">
        <v>133</v>
      </c>
      <c r="D52" s="1">
        <v>121</v>
      </c>
      <c r="E52" s="1">
        <v>12</v>
      </c>
      <c r="F52" s="26">
        <v>83</v>
      </c>
      <c r="G52" s="1">
        <v>40</v>
      </c>
      <c r="H52" s="1">
        <v>43</v>
      </c>
      <c r="I52" s="26">
        <v>63</v>
      </c>
      <c r="J52" s="1">
        <v>35</v>
      </c>
      <c r="K52" s="1">
        <v>28</v>
      </c>
      <c r="L52" s="26">
        <v>0</v>
      </c>
      <c r="M52" s="1">
        <v>0</v>
      </c>
      <c r="N52" s="1">
        <v>0</v>
      </c>
      <c r="O52" s="26">
        <v>45</v>
      </c>
      <c r="P52" s="1">
        <v>22</v>
      </c>
      <c r="Q52" s="1">
        <v>23</v>
      </c>
      <c r="R52" s="24">
        <v>34</v>
      </c>
      <c r="S52" s="1">
        <v>21</v>
      </c>
      <c r="T52" s="1">
        <v>13</v>
      </c>
      <c r="U52" s="1">
        <v>69</v>
      </c>
      <c r="V52" s="1">
        <v>8</v>
      </c>
      <c r="W52" s="1">
        <v>61</v>
      </c>
      <c r="X52" s="24">
        <v>60</v>
      </c>
      <c r="Y52" s="1">
        <v>45</v>
      </c>
      <c r="Z52" s="1">
        <v>15</v>
      </c>
      <c r="AA52" s="24">
        <v>65</v>
      </c>
      <c r="AB52" s="1">
        <v>54</v>
      </c>
      <c r="AC52" s="31">
        <v>11</v>
      </c>
      <c r="AD52" s="80">
        <v>44</v>
      </c>
      <c r="AE52" s="1">
        <v>3</v>
      </c>
      <c r="AF52" s="1">
        <v>41</v>
      </c>
      <c r="AG52" s="26">
        <v>89</v>
      </c>
      <c r="AH52" s="1">
        <v>8</v>
      </c>
      <c r="AI52" s="1">
        <v>81</v>
      </c>
      <c r="AJ52" s="26">
        <v>74</v>
      </c>
      <c r="AK52" s="1">
        <v>17</v>
      </c>
      <c r="AL52" s="1">
        <v>57</v>
      </c>
      <c r="AM52" s="26"/>
      <c r="AN52" s="1"/>
      <c r="AO52" s="1"/>
      <c r="AP52" s="26">
        <v>23</v>
      </c>
      <c r="AQ52" s="1">
        <v>4</v>
      </c>
      <c r="AR52" s="1">
        <v>19</v>
      </c>
      <c r="AS52" s="26">
        <v>33</v>
      </c>
      <c r="AT52" s="1">
        <v>2</v>
      </c>
      <c r="AU52" s="153">
        <v>31</v>
      </c>
      <c r="AV52" s="47">
        <v>0</v>
      </c>
      <c r="AW52" s="1">
        <v>0</v>
      </c>
      <c r="AX52" s="1">
        <v>0</v>
      </c>
      <c r="AY52" s="26">
        <v>0</v>
      </c>
      <c r="AZ52" s="1">
        <v>0</v>
      </c>
      <c r="BA52" s="1">
        <v>0</v>
      </c>
      <c r="BB52" s="26">
        <v>69</v>
      </c>
      <c r="BC52" s="1">
        <v>20</v>
      </c>
      <c r="BD52" s="1">
        <v>49</v>
      </c>
      <c r="BE52" s="26">
        <v>0</v>
      </c>
      <c r="BF52" s="1">
        <v>0</v>
      </c>
      <c r="BG52" s="1">
        <v>0</v>
      </c>
      <c r="BH52" s="144">
        <v>43</v>
      </c>
      <c r="BI52" s="1">
        <v>25</v>
      </c>
      <c r="BJ52" s="31">
        <v>18</v>
      </c>
      <c r="BK52" s="23" t="s">
        <v>98</v>
      </c>
      <c r="BL52" s="20"/>
      <c r="BM52" s="21"/>
    </row>
    <row r="53" spans="1:65" s="3" customFormat="1" ht="24" customHeight="1" x14ac:dyDescent="0.15">
      <c r="A53" s="125" t="s">
        <v>99</v>
      </c>
      <c r="B53" s="141"/>
      <c r="C53" s="64">
        <v>169</v>
      </c>
      <c r="D53" s="17">
        <v>158</v>
      </c>
      <c r="E53" s="17">
        <v>11</v>
      </c>
      <c r="F53" s="30">
        <v>86</v>
      </c>
      <c r="G53" s="17">
        <v>51</v>
      </c>
      <c r="H53" s="17">
        <v>35</v>
      </c>
      <c r="I53" s="30">
        <v>65</v>
      </c>
      <c r="J53" s="17">
        <v>29</v>
      </c>
      <c r="K53" s="17">
        <v>36</v>
      </c>
      <c r="L53" s="30">
        <v>0</v>
      </c>
      <c r="M53" s="17">
        <v>0</v>
      </c>
      <c r="N53" s="17">
        <v>0</v>
      </c>
      <c r="O53" s="30">
        <v>22</v>
      </c>
      <c r="P53" s="17">
        <v>10</v>
      </c>
      <c r="Q53" s="17">
        <v>12</v>
      </c>
      <c r="R53" s="42">
        <v>35</v>
      </c>
      <c r="S53" s="17">
        <v>24</v>
      </c>
      <c r="T53" s="17">
        <v>11</v>
      </c>
      <c r="U53" s="17">
        <v>48</v>
      </c>
      <c r="V53" s="17">
        <v>11</v>
      </c>
      <c r="W53" s="17">
        <v>37</v>
      </c>
      <c r="X53" s="42">
        <v>47</v>
      </c>
      <c r="Y53" s="17">
        <v>31</v>
      </c>
      <c r="Z53" s="17">
        <v>16</v>
      </c>
      <c r="AA53" s="42">
        <v>59</v>
      </c>
      <c r="AB53" s="17">
        <v>52</v>
      </c>
      <c r="AC53" s="50">
        <v>7</v>
      </c>
      <c r="AD53" s="64">
        <v>57</v>
      </c>
      <c r="AE53" s="17">
        <v>6</v>
      </c>
      <c r="AF53" s="17">
        <v>51</v>
      </c>
      <c r="AG53" s="30">
        <v>94</v>
      </c>
      <c r="AH53" s="17">
        <v>7</v>
      </c>
      <c r="AI53" s="17">
        <v>87</v>
      </c>
      <c r="AJ53" s="30">
        <v>85</v>
      </c>
      <c r="AK53" s="17">
        <v>18</v>
      </c>
      <c r="AL53" s="17">
        <v>67</v>
      </c>
      <c r="AM53" s="30"/>
      <c r="AN53" s="17"/>
      <c r="AO53" s="17"/>
      <c r="AP53" s="30">
        <v>12</v>
      </c>
      <c r="AQ53" s="17">
        <v>4</v>
      </c>
      <c r="AR53" s="17">
        <v>8</v>
      </c>
      <c r="AS53" s="30">
        <v>36</v>
      </c>
      <c r="AT53" s="17">
        <v>3</v>
      </c>
      <c r="AU53" s="17">
        <v>33</v>
      </c>
      <c r="AV53" s="49">
        <v>0</v>
      </c>
      <c r="AW53" s="17">
        <v>0</v>
      </c>
      <c r="AX53" s="17">
        <v>0</v>
      </c>
      <c r="AY53" s="30">
        <v>0</v>
      </c>
      <c r="AZ53" s="17">
        <v>0</v>
      </c>
      <c r="BA53" s="17">
        <v>0</v>
      </c>
      <c r="BB53" s="30">
        <v>51</v>
      </c>
      <c r="BC53" s="17">
        <v>12</v>
      </c>
      <c r="BD53" s="17">
        <v>39</v>
      </c>
      <c r="BE53" s="30">
        <v>0</v>
      </c>
      <c r="BF53" s="17">
        <v>0</v>
      </c>
      <c r="BG53" s="17">
        <v>0</v>
      </c>
      <c r="BH53" s="145">
        <v>104</v>
      </c>
      <c r="BI53" s="17">
        <v>73</v>
      </c>
      <c r="BJ53" s="50">
        <v>31</v>
      </c>
      <c r="BK53" s="125" t="s">
        <v>99</v>
      </c>
      <c r="BL53" s="22"/>
      <c r="BM53" s="140"/>
    </row>
    <row r="54" spans="1:65" ht="24" customHeight="1" x14ac:dyDescent="0.15">
      <c r="A54" s="138" t="s">
        <v>91</v>
      </c>
      <c r="B54" s="77" t="s">
        <v>22</v>
      </c>
      <c r="C54" s="81">
        <f>SUM(C55,C58,C61)</f>
        <v>171</v>
      </c>
      <c r="D54" s="28">
        <f>SUM(D55,D58,D61)</f>
        <v>154</v>
      </c>
      <c r="E54" s="28">
        <f t="shared" ref="E54:Q54" si="21">SUM(E55,E58,E61)</f>
        <v>17</v>
      </c>
      <c r="F54" s="27">
        <f t="shared" si="21"/>
        <v>99</v>
      </c>
      <c r="G54" s="28">
        <f t="shared" si="21"/>
        <v>48</v>
      </c>
      <c r="H54" s="28">
        <f t="shared" si="21"/>
        <v>51</v>
      </c>
      <c r="I54" s="27">
        <f>SUM(I55,I58,I61)</f>
        <v>76</v>
      </c>
      <c r="J54" s="28">
        <f>SUM(J55,J58,J61)</f>
        <v>33</v>
      </c>
      <c r="K54" s="28">
        <f>SUM(K55,K58,K61)</f>
        <v>43</v>
      </c>
      <c r="L54" s="27">
        <f t="shared" si="21"/>
        <v>0</v>
      </c>
      <c r="M54" s="28">
        <f t="shared" si="21"/>
        <v>0</v>
      </c>
      <c r="N54" s="28">
        <f t="shared" si="21"/>
        <v>0</v>
      </c>
      <c r="O54" s="27">
        <f t="shared" si="21"/>
        <v>33</v>
      </c>
      <c r="P54" s="27">
        <f t="shared" si="21"/>
        <v>17</v>
      </c>
      <c r="Q54" s="27">
        <f t="shared" si="21"/>
        <v>16</v>
      </c>
      <c r="R54" s="27">
        <f t="shared" ref="R54:BG54" si="22">SUM(R55,R58,R61)</f>
        <v>24</v>
      </c>
      <c r="S54" s="27">
        <f t="shared" si="22"/>
        <v>12</v>
      </c>
      <c r="T54" s="27">
        <f t="shared" si="22"/>
        <v>12</v>
      </c>
      <c r="U54" s="27">
        <f t="shared" si="22"/>
        <v>60</v>
      </c>
      <c r="V54" s="27">
        <f t="shared" si="22"/>
        <v>6</v>
      </c>
      <c r="W54" s="27">
        <f t="shared" si="22"/>
        <v>54</v>
      </c>
      <c r="X54" s="27">
        <f t="shared" si="22"/>
        <v>42</v>
      </c>
      <c r="Y54" s="27">
        <f t="shared" si="22"/>
        <v>31</v>
      </c>
      <c r="Z54" s="27">
        <f t="shared" si="22"/>
        <v>11</v>
      </c>
      <c r="AA54" s="27">
        <f t="shared" si="22"/>
        <v>42</v>
      </c>
      <c r="AB54" s="27">
        <f t="shared" si="22"/>
        <v>35</v>
      </c>
      <c r="AC54" s="126">
        <f t="shared" si="22"/>
        <v>7</v>
      </c>
      <c r="AD54" s="81">
        <f t="shared" si="22"/>
        <v>50</v>
      </c>
      <c r="AE54" s="27">
        <f t="shared" si="22"/>
        <v>3</v>
      </c>
      <c r="AF54" s="27">
        <f t="shared" si="22"/>
        <v>47</v>
      </c>
      <c r="AG54" s="27">
        <f t="shared" si="22"/>
        <v>69</v>
      </c>
      <c r="AH54" s="27">
        <f t="shared" si="22"/>
        <v>3</v>
      </c>
      <c r="AI54" s="27">
        <f t="shared" si="22"/>
        <v>66</v>
      </c>
      <c r="AJ54" s="27">
        <f t="shared" ref="AJ54:AL54" si="23">SUM(AJ55,AJ58,AJ61)</f>
        <v>62</v>
      </c>
      <c r="AK54" s="27">
        <f t="shared" si="23"/>
        <v>12</v>
      </c>
      <c r="AL54" s="27">
        <f t="shared" si="23"/>
        <v>50</v>
      </c>
      <c r="AM54" s="27">
        <f t="shared" si="22"/>
        <v>12</v>
      </c>
      <c r="AN54" s="27">
        <f t="shared" si="22"/>
        <v>3</v>
      </c>
      <c r="AO54" s="27">
        <f t="shared" si="22"/>
        <v>9</v>
      </c>
      <c r="AP54" s="27">
        <f t="shared" si="22"/>
        <v>9</v>
      </c>
      <c r="AQ54" s="27">
        <f t="shared" si="22"/>
        <v>2</v>
      </c>
      <c r="AR54" s="27">
        <f t="shared" si="22"/>
        <v>7</v>
      </c>
      <c r="AS54" s="27">
        <f t="shared" si="22"/>
        <v>32</v>
      </c>
      <c r="AT54" s="27">
        <f t="shared" si="22"/>
        <v>2</v>
      </c>
      <c r="AU54" s="27">
        <f t="shared" si="22"/>
        <v>30</v>
      </c>
      <c r="AV54" s="48">
        <f t="shared" si="22"/>
        <v>0</v>
      </c>
      <c r="AW54" s="27">
        <f t="shared" si="22"/>
        <v>0</v>
      </c>
      <c r="AX54" s="27">
        <f t="shared" si="22"/>
        <v>0</v>
      </c>
      <c r="AY54" s="27">
        <f t="shared" si="22"/>
        <v>0</v>
      </c>
      <c r="AZ54" s="27">
        <f t="shared" si="22"/>
        <v>0</v>
      </c>
      <c r="BA54" s="27">
        <f t="shared" si="22"/>
        <v>0</v>
      </c>
      <c r="BB54" s="27">
        <f t="shared" si="22"/>
        <v>75</v>
      </c>
      <c r="BC54" s="27">
        <f t="shared" si="22"/>
        <v>14</v>
      </c>
      <c r="BD54" s="27">
        <f t="shared" si="22"/>
        <v>61</v>
      </c>
      <c r="BE54" s="27">
        <f t="shared" si="22"/>
        <v>0</v>
      </c>
      <c r="BF54" s="27">
        <f t="shared" si="22"/>
        <v>0</v>
      </c>
      <c r="BG54" s="27">
        <f t="shared" si="22"/>
        <v>0</v>
      </c>
      <c r="BH54" s="81">
        <f t="shared" ref="BH54:BJ54" si="24">SUM(BH55,BH58,BH61)</f>
        <v>93</v>
      </c>
      <c r="BI54" s="27">
        <f t="shared" si="24"/>
        <v>59</v>
      </c>
      <c r="BJ54" s="126">
        <f t="shared" si="24"/>
        <v>34</v>
      </c>
      <c r="BK54" s="18" t="s">
        <v>22</v>
      </c>
      <c r="BL54" s="19"/>
      <c r="BM54" s="38" t="s">
        <v>91</v>
      </c>
    </row>
    <row r="55" spans="1:65" ht="24" customHeight="1" x14ac:dyDescent="0.15">
      <c r="A55" s="37"/>
      <c r="B55" s="51" t="s">
        <v>23</v>
      </c>
      <c r="C55" s="82">
        <f t="shared" ref="C55:Q55" si="25">SUM(C56:C57)</f>
        <v>171</v>
      </c>
      <c r="D55" s="53">
        <f>SUM(D56:D57)</f>
        <v>154</v>
      </c>
      <c r="E55" s="53">
        <f t="shared" si="25"/>
        <v>17</v>
      </c>
      <c r="F55" s="52">
        <f t="shared" si="25"/>
        <v>99</v>
      </c>
      <c r="G55" s="53">
        <f t="shared" si="25"/>
        <v>48</v>
      </c>
      <c r="H55" s="53">
        <f t="shared" si="25"/>
        <v>51</v>
      </c>
      <c r="I55" s="52">
        <f>SUM(I56:I57)</f>
        <v>75</v>
      </c>
      <c r="J55" s="53">
        <f>SUM(J56:J57)</f>
        <v>33</v>
      </c>
      <c r="K55" s="53">
        <f>SUM(K56:K57)</f>
        <v>42</v>
      </c>
      <c r="L55" s="52">
        <f t="shared" si="25"/>
        <v>0</v>
      </c>
      <c r="M55" s="53">
        <f t="shared" si="25"/>
        <v>0</v>
      </c>
      <c r="N55" s="53">
        <f t="shared" si="25"/>
        <v>0</v>
      </c>
      <c r="O55" s="52">
        <f t="shared" si="25"/>
        <v>33</v>
      </c>
      <c r="P55" s="53">
        <f t="shared" si="25"/>
        <v>17</v>
      </c>
      <c r="Q55" s="53">
        <f t="shared" si="25"/>
        <v>16</v>
      </c>
      <c r="R55" s="53">
        <f t="shared" ref="R55:AC55" si="26">SUM(R56:R57)</f>
        <v>23</v>
      </c>
      <c r="S55" s="53">
        <f t="shared" si="26"/>
        <v>11</v>
      </c>
      <c r="T55" s="53">
        <f t="shared" si="26"/>
        <v>12</v>
      </c>
      <c r="U55" s="53">
        <f t="shared" si="26"/>
        <v>60</v>
      </c>
      <c r="V55" s="53">
        <f t="shared" si="26"/>
        <v>6</v>
      </c>
      <c r="W55" s="53">
        <f t="shared" si="26"/>
        <v>54</v>
      </c>
      <c r="X55" s="53">
        <f t="shared" si="26"/>
        <v>41</v>
      </c>
      <c r="Y55" s="53">
        <f t="shared" si="26"/>
        <v>30</v>
      </c>
      <c r="Z55" s="53">
        <f t="shared" si="26"/>
        <v>11</v>
      </c>
      <c r="AA55" s="53">
        <f t="shared" si="26"/>
        <v>42</v>
      </c>
      <c r="AB55" s="53">
        <f t="shared" si="26"/>
        <v>35</v>
      </c>
      <c r="AC55" s="55">
        <f t="shared" si="26"/>
        <v>7</v>
      </c>
      <c r="AD55" s="80">
        <f t="shared" ref="AD55:BG55" si="27">SUM(AD56:AD57)</f>
        <v>48</v>
      </c>
      <c r="AE55" s="26">
        <f t="shared" si="27"/>
        <v>3</v>
      </c>
      <c r="AF55" s="26">
        <f t="shared" si="27"/>
        <v>45</v>
      </c>
      <c r="AG55" s="26">
        <f t="shared" si="27"/>
        <v>68</v>
      </c>
      <c r="AH55" s="26">
        <f t="shared" si="27"/>
        <v>3</v>
      </c>
      <c r="AI55" s="26">
        <f t="shared" si="27"/>
        <v>65</v>
      </c>
      <c r="AJ55" s="26">
        <f t="shared" ref="AJ55:AL55" si="28">SUM(AJ56:AJ57)</f>
        <v>56</v>
      </c>
      <c r="AK55" s="26">
        <f t="shared" si="28"/>
        <v>9</v>
      </c>
      <c r="AL55" s="26">
        <f t="shared" si="28"/>
        <v>47</v>
      </c>
      <c r="AM55" s="26">
        <f t="shared" si="27"/>
        <v>12</v>
      </c>
      <c r="AN55" s="26">
        <f t="shared" si="27"/>
        <v>3</v>
      </c>
      <c r="AO55" s="26">
        <f t="shared" si="27"/>
        <v>9</v>
      </c>
      <c r="AP55" s="26">
        <f t="shared" si="27"/>
        <v>7</v>
      </c>
      <c r="AQ55" s="26">
        <f t="shared" si="27"/>
        <v>1</v>
      </c>
      <c r="AR55" s="26">
        <f t="shared" si="27"/>
        <v>6</v>
      </c>
      <c r="AS55" s="26">
        <f t="shared" si="27"/>
        <v>31</v>
      </c>
      <c r="AT55" s="26">
        <f t="shared" si="27"/>
        <v>2</v>
      </c>
      <c r="AU55" s="26">
        <f t="shared" si="27"/>
        <v>29</v>
      </c>
      <c r="AV55" s="47">
        <f t="shared" si="27"/>
        <v>0</v>
      </c>
      <c r="AW55" s="26">
        <f t="shared" si="27"/>
        <v>0</v>
      </c>
      <c r="AX55" s="26">
        <f t="shared" si="27"/>
        <v>0</v>
      </c>
      <c r="AY55" s="26">
        <f t="shared" si="27"/>
        <v>0</v>
      </c>
      <c r="AZ55" s="26">
        <f t="shared" si="27"/>
        <v>0</v>
      </c>
      <c r="BA55" s="26">
        <f t="shared" si="27"/>
        <v>0</v>
      </c>
      <c r="BB55" s="26">
        <f t="shared" si="27"/>
        <v>74</v>
      </c>
      <c r="BC55" s="26">
        <f t="shared" si="27"/>
        <v>14</v>
      </c>
      <c r="BD55" s="26">
        <f t="shared" si="27"/>
        <v>60</v>
      </c>
      <c r="BE55" s="26">
        <f t="shared" si="27"/>
        <v>0</v>
      </c>
      <c r="BF55" s="26">
        <f t="shared" si="27"/>
        <v>0</v>
      </c>
      <c r="BG55" s="52">
        <f t="shared" si="27"/>
        <v>0</v>
      </c>
      <c r="BH55" s="82">
        <f t="shared" ref="BH55:BJ55" si="29">SUM(BH56:BH57)</f>
        <v>91</v>
      </c>
      <c r="BI55" s="52">
        <f t="shared" si="29"/>
        <v>57</v>
      </c>
      <c r="BJ55" s="146">
        <f t="shared" si="29"/>
        <v>34</v>
      </c>
      <c r="BK55" s="56" t="s">
        <v>36</v>
      </c>
      <c r="BL55" s="57"/>
      <c r="BM55" s="58"/>
    </row>
    <row r="56" spans="1:65" ht="24" customHeight="1" x14ac:dyDescent="0.15">
      <c r="A56" s="139" t="s">
        <v>92</v>
      </c>
      <c r="B56" s="51" t="s">
        <v>24</v>
      </c>
      <c r="C56" s="80">
        <f>SUM(D56:E56)</f>
        <v>157</v>
      </c>
      <c r="D56" s="1">
        <v>140</v>
      </c>
      <c r="E56" s="1">
        <v>17</v>
      </c>
      <c r="F56" s="26">
        <f>SUM(G56:H56)</f>
        <v>89</v>
      </c>
      <c r="G56" s="1">
        <v>40</v>
      </c>
      <c r="H56" s="1">
        <v>49</v>
      </c>
      <c r="I56" s="26">
        <f>SUM(J56:K56)</f>
        <v>61</v>
      </c>
      <c r="J56" s="1">
        <v>25</v>
      </c>
      <c r="K56" s="1">
        <v>36</v>
      </c>
      <c r="L56" s="26">
        <f>SUM(M56:N56)</f>
        <v>0</v>
      </c>
      <c r="M56" s="1"/>
      <c r="N56" s="1"/>
      <c r="O56" s="26">
        <f>SUM(P56:Q56)</f>
        <v>22</v>
      </c>
      <c r="P56" s="1">
        <v>10</v>
      </c>
      <c r="Q56" s="1">
        <v>12</v>
      </c>
      <c r="R56" s="24">
        <f>SUM(S56:T56)</f>
        <v>16</v>
      </c>
      <c r="S56" s="1">
        <v>9</v>
      </c>
      <c r="T56" s="1">
        <v>7</v>
      </c>
      <c r="U56" s="24">
        <f>SUM(V56:W56)</f>
        <v>47</v>
      </c>
      <c r="V56" s="1">
        <v>2</v>
      </c>
      <c r="W56" s="1">
        <v>45</v>
      </c>
      <c r="X56" s="24">
        <f>SUM(Y56:Z56)</f>
        <v>28</v>
      </c>
      <c r="Y56" s="1">
        <v>21</v>
      </c>
      <c r="Z56" s="1">
        <v>7</v>
      </c>
      <c r="AA56" s="24">
        <f>SUM(AB56:AC56)</f>
        <v>29</v>
      </c>
      <c r="AB56" s="1">
        <v>26</v>
      </c>
      <c r="AC56" s="31">
        <v>3</v>
      </c>
      <c r="AD56" s="80">
        <f>SUM(AE56:AF56)</f>
        <v>42</v>
      </c>
      <c r="AE56" s="1">
        <v>3</v>
      </c>
      <c r="AF56" s="1">
        <v>39</v>
      </c>
      <c r="AG56" s="26">
        <f>SUM(AH56:AI56)</f>
        <v>46</v>
      </c>
      <c r="AH56" s="1">
        <v>1</v>
      </c>
      <c r="AI56" s="1">
        <v>45</v>
      </c>
      <c r="AJ56" s="26">
        <f>SUM(AK56:AL56)</f>
        <v>44</v>
      </c>
      <c r="AK56" s="1">
        <v>6</v>
      </c>
      <c r="AL56" s="1">
        <v>38</v>
      </c>
      <c r="AM56" s="26">
        <f>SUM(AN56:AO56)</f>
        <v>8</v>
      </c>
      <c r="AN56" s="1">
        <v>1</v>
      </c>
      <c r="AO56" s="1">
        <v>7</v>
      </c>
      <c r="AP56" s="26">
        <f>SUM(AQ56:AR56)</f>
        <v>7</v>
      </c>
      <c r="AQ56" s="1">
        <v>1</v>
      </c>
      <c r="AR56" s="1">
        <v>6</v>
      </c>
      <c r="AS56" s="26">
        <f>SUM(AT56:AU56)</f>
        <v>23</v>
      </c>
      <c r="AT56" s="1">
        <v>1</v>
      </c>
      <c r="AU56" s="1">
        <v>22</v>
      </c>
      <c r="AV56" s="47">
        <f>SUM(AW56:AX56)</f>
        <v>0</v>
      </c>
      <c r="AW56" s="1"/>
      <c r="AX56" s="1"/>
      <c r="AY56" s="26">
        <f>SUM(AZ56:BA56)</f>
        <v>0</v>
      </c>
      <c r="AZ56" s="1"/>
      <c r="BA56" s="1"/>
      <c r="BB56" s="26">
        <f>SUM(BC56:BD56)</f>
        <v>50</v>
      </c>
      <c r="BC56" s="1">
        <v>6</v>
      </c>
      <c r="BD56" s="1">
        <v>44</v>
      </c>
      <c r="BE56" s="26">
        <f>SUM(BF56:BG56)</f>
        <v>0</v>
      </c>
      <c r="BF56" s="1"/>
      <c r="BG56" s="1"/>
      <c r="BH56" s="144">
        <f>SUM(BI56:BJ56)</f>
        <v>75</v>
      </c>
      <c r="BI56" s="1">
        <v>44</v>
      </c>
      <c r="BJ56" s="31">
        <v>31</v>
      </c>
      <c r="BK56" s="59" t="s">
        <v>37</v>
      </c>
      <c r="BL56" s="60"/>
      <c r="BM56" s="58" t="s">
        <v>92</v>
      </c>
    </row>
    <row r="57" spans="1:65" ht="24" customHeight="1" x14ac:dyDescent="0.15">
      <c r="A57" s="79">
        <v>4</v>
      </c>
      <c r="B57" s="61" t="s">
        <v>25</v>
      </c>
      <c r="C57" s="80">
        <f>SUM(D57:E57)</f>
        <v>14</v>
      </c>
      <c r="D57" s="1">
        <v>14</v>
      </c>
      <c r="E57" s="1"/>
      <c r="F57" s="26">
        <f>SUM(G57:H57)</f>
        <v>10</v>
      </c>
      <c r="G57" s="1">
        <v>8</v>
      </c>
      <c r="H57" s="1">
        <v>2</v>
      </c>
      <c r="I57" s="26">
        <f>SUM(J57:K57)</f>
        <v>14</v>
      </c>
      <c r="J57" s="1">
        <v>8</v>
      </c>
      <c r="K57" s="1">
        <v>6</v>
      </c>
      <c r="L57" s="26">
        <f>SUM(M57:N57)</f>
        <v>0</v>
      </c>
      <c r="M57" s="1"/>
      <c r="N57" s="1"/>
      <c r="O57" s="26">
        <f>SUM(P57:Q57)</f>
        <v>11</v>
      </c>
      <c r="P57" s="1">
        <v>7</v>
      </c>
      <c r="Q57" s="1">
        <v>4</v>
      </c>
      <c r="R57" s="24">
        <f>SUM(S57:T57)</f>
        <v>7</v>
      </c>
      <c r="S57" s="1">
        <v>2</v>
      </c>
      <c r="T57" s="1">
        <v>5</v>
      </c>
      <c r="U57" s="24">
        <f>SUM(V57:W57)</f>
        <v>13</v>
      </c>
      <c r="V57" s="1">
        <v>4</v>
      </c>
      <c r="W57" s="1">
        <v>9</v>
      </c>
      <c r="X57" s="24">
        <f>SUM(Y57:Z57)</f>
        <v>13</v>
      </c>
      <c r="Y57" s="1">
        <v>9</v>
      </c>
      <c r="Z57" s="1">
        <v>4</v>
      </c>
      <c r="AA57" s="24">
        <f>SUM(AB57:AC57)</f>
        <v>13</v>
      </c>
      <c r="AB57" s="1">
        <v>9</v>
      </c>
      <c r="AC57" s="31">
        <v>4</v>
      </c>
      <c r="AD57" s="64">
        <f>SUM(AE57:AF57)</f>
        <v>6</v>
      </c>
      <c r="AE57" s="17"/>
      <c r="AF57" s="17">
        <v>6</v>
      </c>
      <c r="AG57" s="30">
        <f>SUM(AH57:AI57)</f>
        <v>22</v>
      </c>
      <c r="AH57" s="17">
        <v>2</v>
      </c>
      <c r="AI57" s="17">
        <v>20</v>
      </c>
      <c r="AJ57" s="30">
        <f>SUM(AK57:AL57)</f>
        <v>12</v>
      </c>
      <c r="AK57" s="17">
        <v>3</v>
      </c>
      <c r="AL57" s="17">
        <v>9</v>
      </c>
      <c r="AM57" s="30">
        <f>SUM(AN57:AO57)</f>
        <v>4</v>
      </c>
      <c r="AN57" s="17">
        <v>2</v>
      </c>
      <c r="AO57" s="17">
        <v>2</v>
      </c>
      <c r="AP57" s="30">
        <f>SUM(AQ57:AR57)</f>
        <v>0</v>
      </c>
      <c r="AQ57" s="17"/>
      <c r="AR57" s="17"/>
      <c r="AS57" s="30">
        <f>SUM(AT57:AU57)</f>
        <v>8</v>
      </c>
      <c r="AT57" s="17">
        <v>1</v>
      </c>
      <c r="AU57" s="17">
        <v>7</v>
      </c>
      <c r="AV57" s="49">
        <f>SUM(AW57:AX57)</f>
        <v>0</v>
      </c>
      <c r="AW57" s="17"/>
      <c r="AX57" s="17"/>
      <c r="AY57" s="30">
        <f>SUM(AZ57:BA57)</f>
        <v>0</v>
      </c>
      <c r="AZ57" s="17"/>
      <c r="BA57" s="17"/>
      <c r="BB57" s="30">
        <f>SUM(BC57:BD57)</f>
        <v>24</v>
      </c>
      <c r="BC57" s="17">
        <v>8</v>
      </c>
      <c r="BD57" s="17">
        <v>16</v>
      </c>
      <c r="BE57" s="30">
        <f>SUM(BF57:BG57)</f>
        <v>0</v>
      </c>
      <c r="BF57" s="17"/>
      <c r="BG57" s="17"/>
      <c r="BH57" s="145">
        <f>SUM(BI57:BJ57)</f>
        <v>16</v>
      </c>
      <c r="BI57" s="17">
        <v>13</v>
      </c>
      <c r="BJ57" s="50">
        <v>3</v>
      </c>
      <c r="BK57" s="59" t="s">
        <v>38</v>
      </c>
      <c r="BL57" s="60"/>
      <c r="BM57" s="78">
        <v>4</v>
      </c>
    </row>
    <row r="58" spans="1:65" ht="24" customHeight="1" x14ac:dyDescent="0.15">
      <c r="A58" s="62"/>
      <c r="B58" s="51" t="s">
        <v>26</v>
      </c>
      <c r="C58" s="82">
        <f t="shared" ref="C58:Q58" si="30">SUM(C59:C60)</f>
        <v>0</v>
      </c>
      <c r="D58" s="53">
        <f t="shared" si="30"/>
        <v>0</v>
      </c>
      <c r="E58" s="53">
        <f t="shared" si="30"/>
        <v>0</v>
      </c>
      <c r="F58" s="52">
        <f t="shared" si="30"/>
        <v>0</v>
      </c>
      <c r="G58" s="53">
        <f t="shared" si="30"/>
        <v>0</v>
      </c>
      <c r="H58" s="53">
        <f t="shared" si="30"/>
        <v>0</v>
      </c>
      <c r="I58" s="52">
        <f>SUM(I59:I60)</f>
        <v>1</v>
      </c>
      <c r="J58" s="53">
        <f>SUM(J59:J60)</f>
        <v>0</v>
      </c>
      <c r="K58" s="53">
        <f>SUM(K59:K60)</f>
        <v>1</v>
      </c>
      <c r="L58" s="52">
        <f t="shared" si="30"/>
        <v>0</v>
      </c>
      <c r="M58" s="53">
        <f t="shared" si="30"/>
        <v>0</v>
      </c>
      <c r="N58" s="53">
        <f t="shared" si="30"/>
        <v>0</v>
      </c>
      <c r="O58" s="52">
        <f t="shared" si="30"/>
        <v>0</v>
      </c>
      <c r="P58" s="53">
        <f t="shared" si="30"/>
        <v>0</v>
      </c>
      <c r="Q58" s="53">
        <f t="shared" si="30"/>
        <v>0</v>
      </c>
      <c r="R58" s="53">
        <f t="shared" ref="R58:BG58" si="31">SUM(R59:R60)</f>
        <v>1</v>
      </c>
      <c r="S58" s="53">
        <f t="shared" si="31"/>
        <v>1</v>
      </c>
      <c r="T58" s="53">
        <f t="shared" si="31"/>
        <v>0</v>
      </c>
      <c r="U58" s="53">
        <f t="shared" si="31"/>
        <v>0</v>
      </c>
      <c r="V58" s="53">
        <f t="shared" si="31"/>
        <v>0</v>
      </c>
      <c r="W58" s="53">
        <f t="shared" si="31"/>
        <v>0</v>
      </c>
      <c r="X58" s="53">
        <f t="shared" si="31"/>
        <v>0</v>
      </c>
      <c r="Y58" s="53">
        <f t="shared" si="31"/>
        <v>0</v>
      </c>
      <c r="Z58" s="53">
        <f t="shared" si="31"/>
        <v>0</v>
      </c>
      <c r="AA58" s="53">
        <f t="shared" si="31"/>
        <v>0</v>
      </c>
      <c r="AB58" s="53">
        <f t="shared" si="31"/>
        <v>0</v>
      </c>
      <c r="AC58" s="55">
        <f t="shared" si="31"/>
        <v>0</v>
      </c>
      <c r="AD58" s="80">
        <f t="shared" si="31"/>
        <v>0</v>
      </c>
      <c r="AE58" s="26">
        <f t="shared" si="31"/>
        <v>0</v>
      </c>
      <c r="AF58" s="26">
        <f t="shared" si="31"/>
        <v>0</v>
      </c>
      <c r="AG58" s="26">
        <f t="shared" si="31"/>
        <v>1</v>
      </c>
      <c r="AH58" s="26">
        <f t="shared" si="31"/>
        <v>0</v>
      </c>
      <c r="AI58" s="26">
        <f t="shared" si="31"/>
        <v>1</v>
      </c>
      <c r="AJ58" s="26">
        <f t="shared" ref="AJ58:AL58" si="32">SUM(AJ59:AJ60)</f>
        <v>3</v>
      </c>
      <c r="AK58" s="26">
        <f t="shared" si="32"/>
        <v>1</v>
      </c>
      <c r="AL58" s="26">
        <f t="shared" si="32"/>
        <v>2</v>
      </c>
      <c r="AM58" s="26">
        <f t="shared" si="31"/>
        <v>0</v>
      </c>
      <c r="AN58" s="26">
        <f t="shared" si="31"/>
        <v>0</v>
      </c>
      <c r="AO58" s="26">
        <f t="shared" si="31"/>
        <v>0</v>
      </c>
      <c r="AP58" s="26">
        <f t="shared" si="31"/>
        <v>0</v>
      </c>
      <c r="AQ58" s="26">
        <f t="shared" si="31"/>
        <v>0</v>
      </c>
      <c r="AR58" s="26">
        <f t="shared" si="31"/>
        <v>0</v>
      </c>
      <c r="AS58" s="26">
        <f t="shared" si="31"/>
        <v>0</v>
      </c>
      <c r="AT58" s="26">
        <f t="shared" si="31"/>
        <v>0</v>
      </c>
      <c r="AU58" s="26">
        <f t="shared" si="31"/>
        <v>0</v>
      </c>
      <c r="AV58" s="47">
        <f t="shared" si="31"/>
        <v>0</v>
      </c>
      <c r="AW58" s="26">
        <f t="shared" si="31"/>
        <v>0</v>
      </c>
      <c r="AX58" s="26">
        <f t="shared" si="31"/>
        <v>0</v>
      </c>
      <c r="AY58" s="26">
        <f t="shared" si="31"/>
        <v>0</v>
      </c>
      <c r="AZ58" s="26">
        <f t="shared" si="31"/>
        <v>0</v>
      </c>
      <c r="BA58" s="26">
        <f t="shared" si="31"/>
        <v>0</v>
      </c>
      <c r="BB58" s="26">
        <f t="shared" si="31"/>
        <v>0</v>
      </c>
      <c r="BC58" s="26">
        <f t="shared" si="31"/>
        <v>0</v>
      </c>
      <c r="BD58" s="26">
        <f t="shared" si="31"/>
        <v>0</v>
      </c>
      <c r="BE58" s="26">
        <f t="shared" si="31"/>
        <v>0</v>
      </c>
      <c r="BF58" s="26">
        <f t="shared" si="31"/>
        <v>0</v>
      </c>
      <c r="BG58" s="26">
        <f t="shared" si="31"/>
        <v>0</v>
      </c>
      <c r="BH58" s="80">
        <f t="shared" ref="BH58:BJ58" si="33">SUM(BH59:BH60)</f>
        <v>1</v>
      </c>
      <c r="BI58" s="26">
        <f t="shared" si="33"/>
        <v>1</v>
      </c>
      <c r="BJ58" s="147">
        <f t="shared" si="33"/>
        <v>0</v>
      </c>
      <c r="BK58" s="56" t="s">
        <v>39</v>
      </c>
      <c r="BL58" s="57"/>
      <c r="BM58" s="63"/>
    </row>
    <row r="59" spans="1:65" ht="24" customHeight="1" x14ac:dyDescent="0.15">
      <c r="A59" s="37" t="s">
        <v>27</v>
      </c>
      <c r="B59" s="51" t="s">
        <v>24</v>
      </c>
      <c r="C59" s="80">
        <f>SUM(D59:E59)</f>
        <v>0</v>
      </c>
      <c r="D59" s="1"/>
      <c r="E59" s="1"/>
      <c r="F59" s="26">
        <f>SUM(G59:H59)</f>
        <v>0</v>
      </c>
      <c r="G59" s="1"/>
      <c r="H59" s="1"/>
      <c r="I59" s="26">
        <f>SUM(J59:K59)</f>
        <v>1</v>
      </c>
      <c r="J59" s="1"/>
      <c r="K59" s="1">
        <v>1</v>
      </c>
      <c r="L59" s="26">
        <f>SUM(M59:N59)</f>
        <v>0</v>
      </c>
      <c r="M59" s="1"/>
      <c r="N59" s="1"/>
      <c r="O59" s="26">
        <f>SUM(P59:Q59)</f>
        <v>0</v>
      </c>
      <c r="P59" s="1"/>
      <c r="Q59" s="1"/>
      <c r="R59" s="24">
        <f>SUM(S59:T59)</f>
        <v>1</v>
      </c>
      <c r="S59" s="1">
        <v>1</v>
      </c>
      <c r="T59" s="1"/>
      <c r="U59" s="24">
        <f>SUM(V59:W59)</f>
        <v>0</v>
      </c>
      <c r="V59" s="1"/>
      <c r="W59" s="1"/>
      <c r="X59" s="24">
        <f>SUM(Y59:Z59)</f>
        <v>0</v>
      </c>
      <c r="Y59" s="1"/>
      <c r="Z59" s="1"/>
      <c r="AA59" s="24">
        <f>SUM(AB59:AC59)</f>
        <v>0</v>
      </c>
      <c r="AB59" s="1"/>
      <c r="AC59" s="31"/>
      <c r="AD59" s="80">
        <f>SUM(AE59:AF59)</f>
        <v>0</v>
      </c>
      <c r="AE59" s="1"/>
      <c r="AF59" s="1"/>
      <c r="AG59" s="26">
        <f>SUM(AH59:AI59)</f>
        <v>0</v>
      </c>
      <c r="AH59" s="1"/>
      <c r="AI59" s="1"/>
      <c r="AJ59" s="26">
        <f>SUM(AK59:AL59)</f>
        <v>3</v>
      </c>
      <c r="AK59" s="1">
        <v>1</v>
      </c>
      <c r="AL59" s="1">
        <v>2</v>
      </c>
      <c r="AM59" s="26">
        <f>SUM(AN59:AO59)</f>
        <v>0</v>
      </c>
      <c r="AN59" s="1"/>
      <c r="AO59" s="1"/>
      <c r="AP59" s="26">
        <f>SUM(AQ59:AR59)</f>
        <v>0</v>
      </c>
      <c r="AQ59" s="1"/>
      <c r="AR59" s="1"/>
      <c r="AS59" s="26">
        <f>SUM(AT59:AU59)</f>
        <v>0</v>
      </c>
      <c r="AT59" s="1"/>
      <c r="AU59" s="1"/>
      <c r="AV59" s="47">
        <f>SUM(AW59:AX59)</f>
        <v>0</v>
      </c>
      <c r="AW59" s="1"/>
      <c r="AX59" s="1"/>
      <c r="AY59" s="26">
        <f>SUM(AZ59:BA59)</f>
        <v>0</v>
      </c>
      <c r="AZ59" s="1"/>
      <c r="BA59" s="1"/>
      <c r="BB59" s="26">
        <f>SUM(BC59:BD59)</f>
        <v>0</v>
      </c>
      <c r="BC59" s="1"/>
      <c r="BD59" s="1"/>
      <c r="BE59" s="26">
        <f>SUM(BF59:BG59)</f>
        <v>0</v>
      </c>
      <c r="BF59" s="1"/>
      <c r="BG59" s="1"/>
      <c r="BH59" s="144">
        <f>SUM(BI59:BJ59)</f>
        <v>1</v>
      </c>
      <c r="BI59" s="1">
        <v>1</v>
      </c>
      <c r="BJ59" s="31"/>
      <c r="BK59" s="59" t="s">
        <v>37</v>
      </c>
      <c r="BL59" s="60"/>
      <c r="BM59" s="58" t="s">
        <v>27</v>
      </c>
    </row>
    <row r="60" spans="1:65" ht="24" customHeight="1" x14ac:dyDescent="0.15">
      <c r="A60" s="37"/>
      <c r="B60" s="51" t="s">
        <v>25</v>
      </c>
      <c r="C60" s="80">
        <f>SUM(D60:E60)</f>
        <v>0</v>
      </c>
      <c r="D60" s="1"/>
      <c r="E60" s="1"/>
      <c r="F60" s="26">
        <f>SUM(G60:H60)</f>
        <v>0</v>
      </c>
      <c r="G60" s="1"/>
      <c r="H60" s="1"/>
      <c r="I60" s="26">
        <f>SUM(J60:K60)</f>
        <v>0</v>
      </c>
      <c r="J60" s="1"/>
      <c r="K60" s="1"/>
      <c r="L60" s="26">
        <f>SUM(M60:N60)</f>
        <v>0</v>
      </c>
      <c r="M60" s="1"/>
      <c r="N60" s="1"/>
      <c r="O60" s="26">
        <f>SUM(P60:Q60)</f>
        <v>0</v>
      </c>
      <c r="P60" s="1"/>
      <c r="Q60" s="1"/>
      <c r="R60" s="24">
        <f>SUM(S60:T60)</f>
        <v>0</v>
      </c>
      <c r="S60" s="1"/>
      <c r="T60" s="1"/>
      <c r="U60" s="24">
        <f>SUM(V60:W60)</f>
        <v>0</v>
      </c>
      <c r="V60" s="1"/>
      <c r="W60" s="1"/>
      <c r="X60" s="24">
        <f>SUM(Y60:Z60)</f>
        <v>0</v>
      </c>
      <c r="Y60" s="1"/>
      <c r="Z60" s="1"/>
      <c r="AA60" s="24">
        <f>SUM(AB60:AC60)</f>
        <v>0</v>
      </c>
      <c r="AB60" s="1"/>
      <c r="AC60" s="31"/>
      <c r="AD60" s="64">
        <f>SUM(AE60:AF60)</f>
        <v>0</v>
      </c>
      <c r="AE60" s="17"/>
      <c r="AF60" s="17"/>
      <c r="AG60" s="30">
        <f>SUM(AH60:AI60)</f>
        <v>1</v>
      </c>
      <c r="AH60" s="17"/>
      <c r="AI60" s="17">
        <v>1</v>
      </c>
      <c r="AJ60" s="30">
        <f>SUM(AK60:AL60)</f>
        <v>0</v>
      </c>
      <c r="AK60" s="17"/>
      <c r="AL60" s="17"/>
      <c r="AM60" s="30">
        <f>SUM(AN60:AO60)</f>
        <v>0</v>
      </c>
      <c r="AN60" s="17"/>
      <c r="AO60" s="17"/>
      <c r="AP60" s="30">
        <f>SUM(AQ60:AR60)</f>
        <v>0</v>
      </c>
      <c r="AQ60" s="17"/>
      <c r="AR60" s="17"/>
      <c r="AS60" s="30">
        <f>SUM(AT60:AU60)</f>
        <v>0</v>
      </c>
      <c r="AT60" s="17"/>
      <c r="AU60" s="17"/>
      <c r="AV60" s="49">
        <f>SUM(AW60:AX60)</f>
        <v>0</v>
      </c>
      <c r="AW60" s="17"/>
      <c r="AX60" s="17"/>
      <c r="AY60" s="30">
        <f>SUM(AZ60:BA60)</f>
        <v>0</v>
      </c>
      <c r="AZ60" s="17"/>
      <c r="BA60" s="17"/>
      <c r="BB60" s="30">
        <f>SUM(BC60:BD60)</f>
        <v>0</v>
      </c>
      <c r="BC60" s="17"/>
      <c r="BD60" s="17"/>
      <c r="BE60" s="30">
        <f>SUM(BF60:BG60)</f>
        <v>0</v>
      </c>
      <c r="BF60" s="17"/>
      <c r="BG60" s="17"/>
      <c r="BH60" s="145">
        <f>SUM(BI60:BJ60)</f>
        <v>0</v>
      </c>
      <c r="BI60" s="17"/>
      <c r="BJ60" s="50"/>
      <c r="BK60" s="59" t="s">
        <v>38</v>
      </c>
      <c r="BL60" s="60"/>
      <c r="BM60" s="58"/>
    </row>
    <row r="61" spans="1:65" ht="24" customHeight="1" x14ac:dyDescent="0.15">
      <c r="A61" s="62" t="s">
        <v>28</v>
      </c>
      <c r="B61" s="51" t="s">
        <v>29</v>
      </c>
      <c r="C61" s="82">
        <f t="shared" ref="C61:Q61" si="34">SUM(C62:C63)</f>
        <v>0</v>
      </c>
      <c r="D61" s="53">
        <f t="shared" si="34"/>
        <v>0</v>
      </c>
      <c r="E61" s="53">
        <f t="shared" si="34"/>
        <v>0</v>
      </c>
      <c r="F61" s="52">
        <f t="shared" si="34"/>
        <v>0</v>
      </c>
      <c r="G61" s="53">
        <f t="shared" si="34"/>
        <v>0</v>
      </c>
      <c r="H61" s="53">
        <f t="shared" si="34"/>
        <v>0</v>
      </c>
      <c r="I61" s="52">
        <f>SUM(I62:I63)</f>
        <v>0</v>
      </c>
      <c r="J61" s="53">
        <f>SUM(J62:J63)</f>
        <v>0</v>
      </c>
      <c r="K61" s="53">
        <f>SUM(K62:K63)</f>
        <v>0</v>
      </c>
      <c r="L61" s="52">
        <f t="shared" si="34"/>
        <v>0</v>
      </c>
      <c r="M61" s="53">
        <f t="shared" si="34"/>
        <v>0</v>
      </c>
      <c r="N61" s="53">
        <f t="shared" si="34"/>
        <v>0</v>
      </c>
      <c r="O61" s="52">
        <f t="shared" si="34"/>
        <v>0</v>
      </c>
      <c r="P61" s="53">
        <f t="shared" si="34"/>
        <v>0</v>
      </c>
      <c r="Q61" s="53">
        <f t="shared" si="34"/>
        <v>0</v>
      </c>
      <c r="R61" s="53">
        <f t="shared" ref="R61:BG61" si="35">SUM(R62:R63)</f>
        <v>0</v>
      </c>
      <c r="S61" s="53">
        <f t="shared" si="35"/>
        <v>0</v>
      </c>
      <c r="T61" s="53">
        <f t="shared" si="35"/>
        <v>0</v>
      </c>
      <c r="U61" s="53">
        <f t="shared" si="35"/>
        <v>0</v>
      </c>
      <c r="V61" s="53">
        <f t="shared" si="35"/>
        <v>0</v>
      </c>
      <c r="W61" s="53">
        <f t="shared" si="35"/>
        <v>0</v>
      </c>
      <c r="X61" s="53">
        <f t="shared" si="35"/>
        <v>1</v>
      </c>
      <c r="Y61" s="53">
        <f t="shared" si="35"/>
        <v>1</v>
      </c>
      <c r="Z61" s="53">
        <f t="shared" si="35"/>
        <v>0</v>
      </c>
      <c r="AA61" s="53">
        <f t="shared" si="35"/>
        <v>0</v>
      </c>
      <c r="AB61" s="53">
        <f t="shared" si="35"/>
        <v>0</v>
      </c>
      <c r="AC61" s="55">
        <f t="shared" si="35"/>
        <v>0</v>
      </c>
      <c r="AD61" s="80">
        <f t="shared" si="35"/>
        <v>2</v>
      </c>
      <c r="AE61" s="26">
        <f t="shared" si="35"/>
        <v>0</v>
      </c>
      <c r="AF61" s="26">
        <f t="shared" si="35"/>
        <v>2</v>
      </c>
      <c r="AG61" s="26">
        <f t="shared" si="35"/>
        <v>0</v>
      </c>
      <c r="AH61" s="26">
        <f t="shared" si="35"/>
        <v>0</v>
      </c>
      <c r="AI61" s="26">
        <f t="shared" si="35"/>
        <v>0</v>
      </c>
      <c r="AJ61" s="26">
        <f t="shared" ref="AJ61:AL61" si="36">SUM(AJ62:AJ63)</f>
        <v>3</v>
      </c>
      <c r="AK61" s="26">
        <f t="shared" si="36"/>
        <v>2</v>
      </c>
      <c r="AL61" s="26">
        <f t="shared" si="36"/>
        <v>1</v>
      </c>
      <c r="AM61" s="26">
        <f t="shared" si="35"/>
        <v>0</v>
      </c>
      <c r="AN61" s="26">
        <f t="shared" si="35"/>
        <v>0</v>
      </c>
      <c r="AO61" s="26">
        <f t="shared" si="35"/>
        <v>0</v>
      </c>
      <c r="AP61" s="26">
        <f t="shared" si="35"/>
        <v>2</v>
      </c>
      <c r="AQ61" s="26">
        <f t="shared" si="35"/>
        <v>1</v>
      </c>
      <c r="AR61" s="26">
        <f t="shared" si="35"/>
        <v>1</v>
      </c>
      <c r="AS61" s="26">
        <f t="shared" si="35"/>
        <v>1</v>
      </c>
      <c r="AT61" s="26">
        <f t="shared" si="35"/>
        <v>0</v>
      </c>
      <c r="AU61" s="26">
        <f t="shared" si="35"/>
        <v>1</v>
      </c>
      <c r="AV61" s="47">
        <f t="shared" si="35"/>
        <v>0</v>
      </c>
      <c r="AW61" s="26">
        <f t="shared" si="35"/>
        <v>0</v>
      </c>
      <c r="AX61" s="26">
        <f t="shared" si="35"/>
        <v>0</v>
      </c>
      <c r="AY61" s="26">
        <f t="shared" si="35"/>
        <v>0</v>
      </c>
      <c r="AZ61" s="26">
        <f t="shared" si="35"/>
        <v>0</v>
      </c>
      <c r="BA61" s="26">
        <f t="shared" si="35"/>
        <v>0</v>
      </c>
      <c r="BB61" s="26">
        <f t="shared" si="35"/>
        <v>1</v>
      </c>
      <c r="BC61" s="26">
        <f t="shared" si="35"/>
        <v>0</v>
      </c>
      <c r="BD61" s="26">
        <f t="shared" si="35"/>
        <v>1</v>
      </c>
      <c r="BE61" s="26">
        <f t="shared" si="35"/>
        <v>0</v>
      </c>
      <c r="BF61" s="26">
        <f t="shared" si="35"/>
        <v>0</v>
      </c>
      <c r="BG61" s="26">
        <f t="shared" si="35"/>
        <v>0</v>
      </c>
      <c r="BH61" s="80">
        <f t="shared" ref="BH61:BJ61" si="37">SUM(BH62:BH63)</f>
        <v>1</v>
      </c>
      <c r="BI61" s="26">
        <f t="shared" si="37"/>
        <v>1</v>
      </c>
      <c r="BJ61" s="147">
        <f t="shared" si="37"/>
        <v>0</v>
      </c>
      <c r="BK61" s="56" t="s">
        <v>40</v>
      </c>
      <c r="BL61" s="57"/>
      <c r="BM61" s="63" t="s">
        <v>28</v>
      </c>
    </row>
    <row r="62" spans="1:65" ht="24" customHeight="1" x14ac:dyDescent="0.15">
      <c r="A62" s="37"/>
      <c r="B62" s="51" t="s">
        <v>24</v>
      </c>
      <c r="C62" s="80">
        <f>SUM(D62:E62)</f>
        <v>0</v>
      </c>
      <c r="D62" s="1"/>
      <c r="E62" s="1"/>
      <c r="F62" s="26">
        <f>SUM(G62:H62)</f>
        <v>0</v>
      </c>
      <c r="G62" s="1"/>
      <c r="H62" s="1"/>
      <c r="I62" s="26">
        <f>SUM(J62:K62)</f>
        <v>0</v>
      </c>
      <c r="J62" s="1"/>
      <c r="K62" s="1"/>
      <c r="L62" s="26">
        <f>SUM(M62:N62)</f>
        <v>0</v>
      </c>
      <c r="M62" s="1"/>
      <c r="N62" s="1"/>
      <c r="O62" s="26">
        <f>SUM(P62:Q62)</f>
        <v>0</v>
      </c>
      <c r="P62" s="1"/>
      <c r="Q62" s="1"/>
      <c r="R62" s="24">
        <f>SUM(S62:T62)</f>
        <v>0</v>
      </c>
      <c r="S62" s="1"/>
      <c r="T62" s="1"/>
      <c r="U62" s="24">
        <f>SUM(V62:W62)</f>
        <v>0</v>
      </c>
      <c r="V62" s="1"/>
      <c r="W62" s="1"/>
      <c r="X62" s="24">
        <f>SUM(Y62:Z62)</f>
        <v>1</v>
      </c>
      <c r="Y62" s="1">
        <v>1</v>
      </c>
      <c r="Z62" s="1"/>
      <c r="AA62" s="24">
        <f>SUM(AB62:AC62)</f>
        <v>0</v>
      </c>
      <c r="AB62" s="1"/>
      <c r="AC62" s="31"/>
      <c r="AD62" s="80">
        <f>SUM(AE62:AF62)</f>
        <v>1</v>
      </c>
      <c r="AE62" s="1"/>
      <c r="AF62" s="1">
        <v>1</v>
      </c>
      <c r="AG62" s="26">
        <f>SUM(AH62:AI62)</f>
        <v>0</v>
      </c>
      <c r="AH62" s="1"/>
      <c r="AI62" s="1"/>
      <c r="AJ62" s="26">
        <f>SUM(AK62:AL62)</f>
        <v>0</v>
      </c>
      <c r="AK62" s="1"/>
      <c r="AL62" s="1"/>
      <c r="AM62" s="26">
        <f>SUM(AN62:AO62)</f>
        <v>0</v>
      </c>
      <c r="AN62" s="1"/>
      <c r="AO62" s="1"/>
      <c r="AP62" s="26">
        <f>SUM(AQ62:AR62)</f>
        <v>0</v>
      </c>
      <c r="AQ62" s="1"/>
      <c r="AR62" s="1"/>
      <c r="AS62" s="26">
        <f>SUM(AT62:AU62)</f>
        <v>0</v>
      </c>
      <c r="AT62" s="1"/>
      <c r="AU62" s="1"/>
      <c r="AV62" s="47">
        <f>SUM(AW62:AX62)</f>
        <v>0</v>
      </c>
      <c r="AW62" s="1"/>
      <c r="AX62" s="1"/>
      <c r="AY62" s="26">
        <f>SUM(AZ62:BA62)</f>
        <v>0</v>
      </c>
      <c r="AZ62" s="1"/>
      <c r="BA62" s="1"/>
      <c r="BB62" s="26">
        <f>SUM(BC62:BD62)</f>
        <v>1</v>
      </c>
      <c r="BC62" s="1"/>
      <c r="BD62" s="1">
        <v>1</v>
      </c>
      <c r="BE62" s="26">
        <f>SUM(BF62:BG62)</f>
        <v>0</v>
      </c>
      <c r="BF62" s="1"/>
      <c r="BG62" s="1"/>
      <c r="BH62" s="144">
        <f>SUM(BI62:BJ62)</f>
        <v>0</v>
      </c>
      <c r="BI62" s="1"/>
      <c r="BJ62" s="31"/>
      <c r="BK62" s="59" t="s">
        <v>37</v>
      </c>
      <c r="BL62" s="60"/>
      <c r="BM62" s="58"/>
    </row>
    <row r="63" spans="1:65" ht="24" customHeight="1" x14ac:dyDescent="0.15">
      <c r="A63" s="65" t="s">
        <v>30</v>
      </c>
      <c r="B63" s="66" t="s">
        <v>25</v>
      </c>
      <c r="C63" s="67">
        <f>SUM(D63:E63)</f>
        <v>0</v>
      </c>
      <c r="D63" s="71"/>
      <c r="E63" s="71"/>
      <c r="F63" s="70">
        <f>SUM(G63:H63)</f>
        <v>0</v>
      </c>
      <c r="G63" s="71"/>
      <c r="H63" s="71"/>
      <c r="I63" s="70">
        <f>SUM(J63:K63)</f>
        <v>0</v>
      </c>
      <c r="J63" s="71"/>
      <c r="K63" s="71"/>
      <c r="L63" s="70">
        <f>SUM(M63:N63)</f>
        <v>0</v>
      </c>
      <c r="M63" s="71"/>
      <c r="N63" s="71"/>
      <c r="O63" s="70">
        <f>SUM(P63:Q63)</f>
        <v>0</v>
      </c>
      <c r="P63" s="71"/>
      <c r="Q63" s="71"/>
      <c r="R63" s="68">
        <f>SUM(S63:T63)</f>
        <v>0</v>
      </c>
      <c r="S63" s="71"/>
      <c r="T63" s="71"/>
      <c r="U63" s="68">
        <f>SUM(V63:W63)</f>
        <v>0</v>
      </c>
      <c r="V63" s="71"/>
      <c r="W63" s="71"/>
      <c r="X63" s="68">
        <f>SUM(Y63:Z63)</f>
        <v>0</v>
      </c>
      <c r="Y63" s="71"/>
      <c r="Z63" s="71"/>
      <c r="AA63" s="68">
        <f>SUM(AB63:AC63)</f>
        <v>0</v>
      </c>
      <c r="AB63" s="71"/>
      <c r="AC63" s="72"/>
      <c r="AD63" s="67">
        <f>SUM(AE63:AF63)</f>
        <v>1</v>
      </c>
      <c r="AE63" s="71"/>
      <c r="AF63" s="71">
        <v>1</v>
      </c>
      <c r="AG63" s="70">
        <f>SUM(AH63:AI63)</f>
        <v>0</v>
      </c>
      <c r="AH63" s="71"/>
      <c r="AI63" s="71"/>
      <c r="AJ63" s="70">
        <f>SUM(AK63:AL63)</f>
        <v>3</v>
      </c>
      <c r="AK63" s="71">
        <v>2</v>
      </c>
      <c r="AL63" s="71">
        <v>1</v>
      </c>
      <c r="AM63" s="70">
        <f>SUM(AN63:AO63)</f>
        <v>0</v>
      </c>
      <c r="AN63" s="71"/>
      <c r="AO63" s="71"/>
      <c r="AP63" s="70">
        <f>SUM(AQ63:AR63)</f>
        <v>2</v>
      </c>
      <c r="AQ63" s="71">
        <v>1</v>
      </c>
      <c r="AR63" s="71">
        <v>1</v>
      </c>
      <c r="AS63" s="70">
        <f>SUM(AT63:AU63)</f>
        <v>1</v>
      </c>
      <c r="AT63" s="71"/>
      <c r="AU63" s="71">
        <v>1</v>
      </c>
      <c r="AV63" s="73">
        <f>SUM(AW63:AX63)</f>
        <v>0</v>
      </c>
      <c r="AW63" s="71"/>
      <c r="AX63" s="71"/>
      <c r="AY63" s="70">
        <f>SUM(AZ63:BA63)</f>
        <v>0</v>
      </c>
      <c r="AZ63" s="71"/>
      <c r="BA63" s="71"/>
      <c r="BB63" s="70">
        <f>SUM(BC63:BD63)</f>
        <v>0</v>
      </c>
      <c r="BC63" s="71"/>
      <c r="BD63" s="71"/>
      <c r="BE63" s="70">
        <f>SUM(BF63:BG63)</f>
        <v>0</v>
      </c>
      <c r="BF63" s="71"/>
      <c r="BG63" s="71"/>
      <c r="BH63" s="148">
        <f>SUM(BI63:BJ63)</f>
        <v>1</v>
      </c>
      <c r="BI63" s="71">
        <v>1</v>
      </c>
      <c r="BJ63" s="72"/>
      <c r="BK63" s="74" t="s">
        <v>38</v>
      </c>
      <c r="BL63" s="75"/>
      <c r="BM63" s="76" t="s">
        <v>30</v>
      </c>
    </row>
    <row r="64" spans="1:65" x14ac:dyDescent="0.15">
      <c r="A64" s="152" t="s">
        <v>94</v>
      </c>
    </row>
  </sheetData>
  <mergeCells count="2">
    <mergeCell ref="C34:AC34"/>
    <mergeCell ref="BH35:BJ35"/>
  </mergeCells>
  <phoneticPr fontId="10"/>
  <pageMargins left="0.78740157480314965" right="0.78740157480314965" top="0.78740157480314965" bottom="0.78740157480314965" header="0.51181102362204722" footer="0.51181102362204722"/>
  <pageSetup paperSize="9" scale="74" fitToWidth="2" orientation="portrait" r:id="rId1"/>
  <headerFooter alignWithMargins="0"/>
  <colBreaks count="2" manualBreakCount="2">
    <brk id="32" max="63" man="1"/>
    <brk id="65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R4.3</vt:lpstr>
      <vt:lpstr>R4.3!Print_Area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元彦</dc:creator>
  <cp:lastModifiedBy>w</cp:lastModifiedBy>
  <cp:lastPrinted>2023-07-10T05:13:10Z</cp:lastPrinted>
  <dcterms:created xsi:type="dcterms:W3CDTF">1998-07-09T06:08:22Z</dcterms:created>
  <dcterms:modified xsi:type="dcterms:W3CDTF">2023-07-10T05:15:01Z</dcterms:modified>
</cp:coreProperties>
</file>