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３　高等学校卒業後の進路状況\"/>
    </mc:Choice>
  </mc:AlternateContent>
  <bookViews>
    <workbookView xWindow="7905" yWindow="-15" windowWidth="4020" windowHeight="6495"/>
  </bookViews>
  <sheets>
    <sheet name="R4.3" sheetId="2" r:id="rId1"/>
  </sheets>
  <definedNames>
    <definedName name="_xlnm.Print_Area" localSheetId="0">'R4.3'!$A$1:$O$30</definedName>
    <definedName name="_xlnm.Print_Area">#REF!</definedName>
    <definedName name="_xlnm.Print_Titles" localSheetId="0">'R4.3'!$2:$2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I18" i="2" l="1"/>
  <c r="H18" i="2"/>
  <c r="C22" i="2" l="1"/>
  <c r="K24" i="2" l="1"/>
  <c r="C20" i="2"/>
  <c r="C19" i="2"/>
  <c r="L18" i="2" l="1"/>
  <c r="K18" i="2"/>
  <c r="O18" i="2"/>
  <c r="N18" i="2"/>
  <c r="M18" i="2"/>
  <c r="J18" i="2"/>
  <c r="G18" i="2"/>
  <c r="F18" i="2"/>
  <c r="E18" i="2"/>
  <c r="D18" i="2"/>
  <c r="C18" i="2" l="1"/>
  <c r="C25" i="2"/>
  <c r="G24" i="2"/>
  <c r="C23" i="2"/>
  <c r="K21" i="2"/>
  <c r="D21" i="2"/>
  <c r="E21" i="2"/>
  <c r="F21" i="2"/>
  <c r="G21" i="2"/>
  <c r="H21" i="2"/>
  <c r="H17" i="2" s="1"/>
  <c r="I21" i="2"/>
  <c r="I17" i="2" s="1"/>
  <c r="J21" i="2"/>
  <c r="L21" i="2"/>
  <c r="M21" i="2"/>
  <c r="N21" i="2"/>
  <c r="O21" i="2"/>
  <c r="D24" i="2"/>
  <c r="E24" i="2"/>
  <c r="F24" i="2"/>
  <c r="H24" i="2"/>
  <c r="I24" i="2"/>
  <c r="J24" i="2"/>
  <c r="L24" i="2"/>
  <c r="M24" i="2"/>
  <c r="M17" i="2" s="1"/>
  <c r="N24" i="2"/>
  <c r="O24" i="2"/>
  <c r="E17" i="2" l="1"/>
  <c r="O17" i="2"/>
  <c r="D17" i="2"/>
  <c r="F17" i="2"/>
  <c r="N17" i="2"/>
  <c r="L17" i="2"/>
  <c r="C21" i="2"/>
  <c r="J17" i="2"/>
  <c r="K17" i="2"/>
  <c r="G17" i="2"/>
  <c r="C24" i="2"/>
  <c r="C26" i="2"/>
  <c r="C17" i="2" l="1"/>
</calcChain>
</file>

<file path=xl/sharedStrings.xml><?xml version="1.0" encoding="utf-8"?>
<sst xmlns="http://schemas.openxmlformats.org/spreadsheetml/2006/main" count="56" uniqueCount="52">
  <si>
    <t>県外進学計</t>
  </si>
  <si>
    <t>北海道</t>
  </si>
  <si>
    <t>東京都</t>
  </si>
  <si>
    <t>合　　計</t>
  </si>
  <si>
    <t>全日制高校計</t>
  </si>
  <si>
    <t>県立</t>
  </si>
  <si>
    <t>私立</t>
  </si>
  <si>
    <t>定時制高校計</t>
  </si>
  <si>
    <t>年</t>
  </si>
  <si>
    <t>３</t>
  </si>
  <si>
    <t>通信制高校計</t>
  </si>
  <si>
    <t>月</t>
  </si>
  <si>
    <t>参考：地方区分　　</t>
  </si>
  <si>
    <t>（近畿地方には滋賀県、京都府、大阪府を、また、関東地方には東京都を含まない）</t>
  </si>
  <si>
    <t>北陸</t>
  </si>
  <si>
    <t>中国</t>
  </si>
  <si>
    <t>中部</t>
  </si>
  <si>
    <t>四国</t>
  </si>
  <si>
    <t>近畿</t>
  </si>
  <si>
    <t>九州</t>
  </si>
  <si>
    <t>（５）　県外の大学・短期大学への地方区分別進学者数</t>
    <rPh sb="7" eb="9">
      <t>ダイガク</t>
    </rPh>
    <rPh sb="10" eb="12">
      <t>タンキ</t>
    </rPh>
    <rPh sb="12" eb="14">
      <t>ダイガク</t>
    </rPh>
    <rPh sb="16" eb="18">
      <t>チホウ</t>
    </rPh>
    <phoneticPr fontId="8"/>
  </si>
  <si>
    <t>東北</t>
  </si>
  <si>
    <t>関東</t>
  </si>
  <si>
    <t>京都府</t>
  </si>
  <si>
    <t>大阪府</t>
  </si>
  <si>
    <t>（単位：人）</t>
    <rPh sb="1" eb="3">
      <t>タンイ</t>
    </rPh>
    <rPh sb="4" eb="5">
      <t>ニン</t>
    </rPh>
    <phoneticPr fontId="8"/>
  </si>
  <si>
    <t>北海道……北海道</t>
    <phoneticPr fontId="8"/>
  </si>
  <si>
    <t>北陸……新潟県、富山県、石川県、福井県</t>
    <phoneticPr fontId="8"/>
  </si>
  <si>
    <t>中国……鳥取県、島根県、岡山県、広島県、山口県</t>
    <phoneticPr fontId="8"/>
  </si>
  <si>
    <t>東北……青森県、秋田県、岩手県、山形県、宮城県、福島県</t>
    <phoneticPr fontId="8"/>
  </si>
  <si>
    <t>中部……山梨県、長野県、静岡県、愛知県、三重県、岐阜県</t>
    <phoneticPr fontId="8"/>
  </si>
  <si>
    <t>四国……香川県、徳島県、高知県、愛媛県</t>
    <phoneticPr fontId="8"/>
  </si>
  <si>
    <t>関東……栃木県、茨城県、群馬県、埼玉県、千葉県、神奈川県</t>
    <phoneticPr fontId="8"/>
  </si>
  <si>
    <t>近畿……奈良県、和歌山県、兵庫県</t>
    <phoneticPr fontId="8"/>
  </si>
  <si>
    <t>九州……福岡県、佐賀県、長崎県、熊本県、大分県、宮崎県、鹿児島県、沖縄県</t>
    <phoneticPr fontId="8"/>
  </si>
  <si>
    <t>平成18.３</t>
  </si>
  <si>
    <t>平成19.３</t>
  </si>
  <si>
    <t>平成20.３</t>
  </si>
  <si>
    <t>平成21.３</t>
    <phoneticPr fontId="8"/>
  </si>
  <si>
    <t>平成24.３</t>
  </si>
  <si>
    <t>平成25.３</t>
  </si>
  <si>
    <t>平成26.３</t>
  </si>
  <si>
    <t>平成27.３</t>
  </si>
  <si>
    <t>平成28.３</t>
    <phoneticPr fontId="8"/>
  </si>
  <si>
    <t>平成29.３</t>
    <phoneticPr fontId="8"/>
  </si>
  <si>
    <t>平成30.３</t>
    <phoneticPr fontId="8"/>
  </si>
  <si>
    <t>平成31.３</t>
    <phoneticPr fontId="8"/>
  </si>
  <si>
    <t>令</t>
    <rPh sb="0" eb="1">
      <t>レイ</t>
    </rPh>
    <phoneticPr fontId="8"/>
  </si>
  <si>
    <t>和</t>
    <rPh sb="0" eb="1">
      <t>ワ</t>
    </rPh>
    <phoneticPr fontId="8"/>
  </si>
  <si>
    <t>令和２.３</t>
    <rPh sb="0" eb="2">
      <t>レイワ</t>
    </rPh>
    <phoneticPr fontId="8"/>
  </si>
  <si>
    <t>令和３.３</t>
    <rPh sb="0" eb="2">
      <t>レイワ</t>
    </rPh>
    <phoneticPr fontId="8"/>
  </si>
  <si>
    <t>４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</si>
</sst>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Continuous" vertical="center"/>
    </xf>
    <xf numFmtId="0" fontId="1" fillId="0" borderId="4" xfId="0" applyFont="1" applyFill="1" applyBorder="1" applyAlignment="1" applyProtection="1">
      <alignment horizontal="distributed" vertical="center"/>
    </xf>
    <xf numFmtId="176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distributed" vertical="center"/>
    </xf>
    <xf numFmtId="176" fontId="2" fillId="0" borderId="5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5" xfId="0" applyNumberFormat="1" applyFont="1" applyFill="1" applyBorder="1" applyAlignment="1" applyProtection="1">
      <alignment vertical="center"/>
    </xf>
    <xf numFmtId="176" fontId="10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/>
    </xf>
    <xf numFmtId="176" fontId="9" fillId="0" borderId="6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vertical="center"/>
    </xf>
    <xf numFmtId="176" fontId="9" fillId="0" borderId="8" xfId="0" applyNumberFormat="1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176" fontId="10" fillId="0" borderId="9" xfId="0" applyNumberFormat="1" applyFont="1" applyFill="1" applyBorder="1" applyAlignment="1" applyProtection="1">
      <alignment vertical="center"/>
    </xf>
    <xf numFmtId="49" fontId="1" fillId="0" borderId="4" xfId="0" applyNumberFormat="1" applyFont="1" applyFill="1" applyBorder="1" applyAlignment="1" applyProtection="1">
      <alignment horizontal="distributed" vertical="center"/>
    </xf>
    <xf numFmtId="0" fontId="1" fillId="0" borderId="11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distributed" vertical="center"/>
    </xf>
    <xf numFmtId="176" fontId="10" fillId="0" borderId="1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horizontal="distributed"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Protection="1"/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Continuous" vertical="center"/>
    </xf>
    <xf numFmtId="0" fontId="0" fillId="0" borderId="4" xfId="0" applyFont="1" applyFill="1" applyBorder="1" applyAlignment="1" applyProtection="1">
      <alignment horizontal="distributed" vertical="center"/>
    </xf>
    <xf numFmtId="176" fontId="2" fillId="0" borderId="10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2" fillId="0" borderId="13" xfId="0" applyNumberFormat="1" applyFont="1" applyFill="1" applyBorder="1" applyAlignment="1" applyProtection="1">
      <alignment vertical="center"/>
    </xf>
    <xf numFmtId="176" fontId="2" fillId="0" borderId="14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showZeros="0" tabSelected="1" view="pageBreakPreview" zoomScaleNormal="100" zoomScaleSheetLayoutView="100" workbookViewId="0">
      <selection activeCell="B2" sqref="B2"/>
    </sheetView>
  </sheetViews>
  <sheetFormatPr defaultColWidth="9" defaultRowHeight="13.5"/>
  <cols>
    <col min="1" max="1" width="2.75" style="33" customWidth="1"/>
    <col min="2" max="2" width="7.875" style="33" customWidth="1"/>
    <col min="3" max="3" width="11.875" style="33" customWidth="1"/>
    <col min="4" max="15" width="9.75" style="33" customWidth="1"/>
    <col min="16" max="16384" width="9" style="33"/>
  </cols>
  <sheetData>
    <row r="1" spans="1:15" ht="32.25" customHeight="1">
      <c r="A1" s="1" t="s">
        <v>20</v>
      </c>
      <c r="B1" s="2"/>
      <c r="C1" s="32"/>
      <c r="M1" s="32"/>
      <c r="N1" s="22" t="s">
        <v>25</v>
      </c>
    </row>
    <row r="2" spans="1:15" s="4" customFormat="1" ht="27.75" customHeight="1">
      <c r="A2" s="35"/>
      <c r="B2" s="36"/>
      <c r="C2" s="3" t="s">
        <v>0</v>
      </c>
      <c r="D2" s="3" t="s">
        <v>1</v>
      </c>
      <c r="E2" s="3" t="s">
        <v>21</v>
      </c>
      <c r="F2" s="3" t="s">
        <v>22</v>
      </c>
      <c r="G2" s="3" t="s">
        <v>2</v>
      </c>
      <c r="H2" s="3" t="s">
        <v>14</v>
      </c>
      <c r="I2" s="3" t="s">
        <v>16</v>
      </c>
      <c r="J2" s="3" t="s">
        <v>18</v>
      </c>
      <c r="K2" s="3" t="s">
        <v>23</v>
      </c>
      <c r="L2" s="3" t="s">
        <v>24</v>
      </c>
      <c r="M2" s="3" t="s">
        <v>15</v>
      </c>
      <c r="N2" s="3" t="s">
        <v>17</v>
      </c>
      <c r="O2" s="43" t="s">
        <v>19</v>
      </c>
    </row>
    <row r="3" spans="1:15" s="5" customFormat="1" ht="31.5" hidden="1" customHeight="1">
      <c r="A3" s="7" t="s">
        <v>35</v>
      </c>
      <c r="B3" s="8"/>
      <c r="C3" s="21">
        <v>5458</v>
      </c>
      <c r="D3" s="6">
        <v>20</v>
      </c>
      <c r="E3" s="6">
        <v>13</v>
      </c>
      <c r="F3" s="6">
        <v>74</v>
      </c>
      <c r="G3" s="6">
        <v>122</v>
      </c>
      <c r="H3" s="6">
        <v>181</v>
      </c>
      <c r="I3" s="6">
        <v>593</v>
      </c>
      <c r="J3" s="6">
        <v>307</v>
      </c>
      <c r="K3" s="6">
        <v>2554</v>
      </c>
      <c r="L3" s="6">
        <v>1443</v>
      </c>
      <c r="M3" s="6">
        <v>92</v>
      </c>
      <c r="N3" s="6">
        <v>29</v>
      </c>
      <c r="O3" s="17">
        <v>30</v>
      </c>
    </row>
    <row r="4" spans="1:15" s="5" customFormat="1" ht="31.5" hidden="1" customHeight="1">
      <c r="A4" s="7" t="s">
        <v>36</v>
      </c>
      <c r="B4" s="8"/>
      <c r="C4" s="21">
        <v>5757</v>
      </c>
      <c r="D4" s="6">
        <v>17</v>
      </c>
      <c r="E4" s="6">
        <v>15</v>
      </c>
      <c r="F4" s="6">
        <v>53</v>
      </c>
      <c r="G4" s="6">
        <v>166</v>
      </c>
      <c r="H4" s="6">
        <v>153</v>
      </c>
      <c r="I4" s="6">
        <v>518</v>
      </c>
      <c r="J4" s="6">
        <v>357</v>
      </c>
      <c r="K4" s="6">
        <v>2762</v>
      </c>
      <c r="L4" s="6">
        <v>1544</v>
      </c>
      <c r="M4" s="6">
        <v>97</v>
      </c>
      <c r="N4" s="6">
        <v>26</v>
      </c>
      <c r="O4" s="17">
        <v>49</v>
      </c>
    </row>
    <row r="5" spans="1:15" s="5" customFormat="1" ht="31.5" hidden="1" customHeight="1">
      <c r="A5" s="7" t="s">
        <v>37</v>
      </c>
      <c r="B5" s="8"/>
      <c r="C5" s="21">
        <v>5496</v>
      </c>
      <c r="D5" s="6">
        <v>13</v>
      </c>
      <c r="E5" s="6">
        <v>11</v>
      </c>
      <c r="F5" s="6">
        <v>50</v>
      </c>
      <c r="G5" s="6">
        <v>138</v>
      </c>
      <c r="H5" s="6">
        <v>150</v>
      </c>
      <c r="I5" s="6">
        <v>494</v>
      </c>
      <c r="J5" s="6">
        <v>288</v>
      </c>
      <c r="K5" s="6">
        <v>2781</v>
      </c>
      <c r="L5" s="6">
        <v>1409</v>
      </c>
      <c r="M5" s="6">
        <v>98</v>
      </c>
      <c r="N5" s="6">
        <v>28</v>
      </c>
      <c r="O5" s="17">
        <v>36</v>
      </c>
    </row>
    <row r="6" spans="1:15" s="5" customFormat="1" ht="31.5" hidden="1" customHeight="1">
      <c r="A6" s="7" t="s">
        <v>38</v>
      </c>
      <c r="B6" s="8"/>
      <c r="C6" s="21">
        <v>5559</v>
      </c>
      <c r="D6" s="6">
        <v>9</v>
      </c>
      <c r="E6" s="6">
        <v>6</v>
      </c>
      <c r="F6" s="6">
        <v>52</v>
      </c>
      <c r="G6" s="6">
        <v>126</v>
      </c>
      <c r="H6" s="6">
        <v>180</v>
      </c>
      <c r="I6" s="6">
        <v>451</v>
      </c>
      <c r="J6" s="6">
        <v>355</v>
      </c>
      <c r="K6" s="6">
        <v>2873</v>
      </c>
      <c r="L6" s="6">
        <v>1376</v>
      </c>
      <c r="M6" s="6">
        <v>76</v>
      </c>
      <c r="N6" s="6">
        <v>26</v>
      </c>
      <c r="O6" s="17">
        <v>29</v>
      </c>
    </row>
    <row r="7" spans="1:15" s="5" customFormat="1" ht="31.5" hidden="1" customHeight="1">
      <c r="A7" s="7" t="s">
        <v>39</v>
      </c>
      <c r="B7" s="8"/>
      <c r="C7" s="21">
        <v>5216</v>
      </c>
      <c r="D7" s="6">
        <v>9</v>
      </c>
      <c r="E7" s="6">
        <v>11</v>
      </c>
      <c r="F7" s="6">
        <v>49</v>
      </c>
      <c r="G7" s="6">
        <v>123</v>
      </c>
      <c r="H7" s="6">
        <v>148</v>
      </c>
      <c r="I7" s="6">
        <v>408</v>
      </c>
      <c r="J7" s="6">
        <v>325</v>
      </c>
      <c r="K7" s="6">
        <v>2850</v>
      </c>
      <c r="L7" s="6">
        <v>1146</v>
      </c>
      <c r="M7" s="6">
        <v>83</v>
      </c>
      <c r="N7" s="6">
        <v>27</v>
      </c>
      <c r="O7" s="17">
        <v>37</v>
      </c>
    </row>
    <row r="8" spans="1:15" s="5" customFormat="1" ht="31.5" hidden="1" customHeight="1">
      <c r="A8" s="7" t="s">
        <v>40</v>
      </c>
      <c r="B8" s="8"/>
      <c r="C8" s="21">
        <v>5396</v>
      </c>
      <c r="D8" s="6">
        <v>18</v>
      </c>
      <c r="E8" s="6">
        <v>10</v>
      </c>
      <c r="F8" s="6">
        <v>59</v>
      </c>
      <c r="G8" s="6">
        <v>150</v>
      </c>
      <c r="H8" s="6">
        <v>121</v>
      </c>
      <c r="I8" s="6">
        <v>399</v>
      </c>
      <c r="J8" s="6">
        <v>271</v>
      </c>
      <c r="K8" s="6">
        <v>3028</v>
      </c>
      <c r="L8" s="6">
        <v>1184</v>
      </c>
      <c r="M8" s="6">
        <v>92</v>
      </c>
      <c r="N8" s="6">
        <v>29</v>
      </c>
      <c r="O8" s="17">
        <v>35</v>
      </c>
    </row>
    <row r="9" spans="1:15" s="5" customFormat="1" ht="31.5" hidden="1" customHeight="1">
      <c r="A9" s="7" t="s">
        <v>41</v>
      </c>
      <c r="B9" s="8"/>
      <c r="C9" s="21">
        <v>5102</v>
      </c>
      <c r="D9" s="6">
        <v>20</v>
      </c>
      <c r="E9" s="6">
        <v>13</v>
      </c>
      <c r="F9" s="6">
        <v>55</v>
      </c>
      <c r="G9" s="6">
        <v>154</v>
      </c>
      <c r="H9" s="6">
        <v>152</v>
      </c>
      <c r="I9" s="6">
        <v>370</v>
      </c>
      <c r="J9" s="6">
        <v>267</v>
      </c>
      <c r="K9" s="6">
        <v>2807</v>
      </c>
      <c r="L9" s="6">
        <v>1093</v>
      </c>
      <c r="M9" s="6">
        <v>100</v>
      </c>
      <c r="N9" s="6">
        <v>36</v>
      </c>
      <c r="O9" s="17">
        <v>35</v>
      </c>
    </row>
    <row r="10" spans="1:15" s="5" customFormat="1" ht="31.5" hidden="1" customHeight="1">
      <c r="A10" s="7" t="s">
        <v>42</v>
      </c>
      <c r="B10" s="8"/>
      <c r="C10" s="21">
        <v>5256</v>
      </c>
      <c r="D10" s="6">
        <v>17</v>
      </c>
      <c r="E10" s="6">
        <v>7</v>
      </c>
      <c r="F10" s="6">
        <v>46</v>
      </c>
      <c r="G10" s="6">
        <v>156</v>
      </c>
      <c r="H10" s="6">
        <v>151</v>
      </c>
      <c r="I10" s="6">
        <v>416</v>
      </c>
      <c r="J10" s="6">
        <v>277</v>
      </c>
      <c r="K10" s="6">
        <v>2886</v>
      </c>
      <c r="L10" s="6">
        <v>1149</v>
      </c>
      <c r="M10" s="6">
        <v>83</v>
      </c>
      <c r="N10" s="6">
        <v>27</v>
      </c>
      <c r="O10" s="17">
        <v>41</v>
      </c>
    </row>
    <row r="11" spans="1:15" s="5" customFormat="1" ht="31.5" hidden="1" customHeight="1">
      <c r="A11" s="7" t="s">
        <v>43</v>
      </c>
      <c r="B11" s="8"/>
      <c r="C11" s="21">
        <v>5342</v>
      </c>
      <c r="D11" s="6">
        <v>15</v>
      </c>
      <c r="E11" s="6">
        <v>5</v>
      </c>
      <c r="F11" s="6">
        <v>53</v>
      </c>
      <c r="G11" s="6">
        <v>170</v>
      </c>
      <c r="H11" s="6">
        <v>137</v>
      </c>
      <c r="I11" s="6">
        <v>373</v>
      </c>
      <c r="J11" s="6">
        <v>262</v>
      </c>
      <c r="K11" s="6">
        <v>3002</v>
      </c>
      <c r="L11" s="6">
        <v>1188</v>
      </c>
      <c r="M11" s="6">
        <v>90</v>
      </c>
      <c r="N11" s="6">
        <v>22</v>
      </c>
      <c r="O11" s="17">
        <v>25</v>
      </c>
    </row>
    <row r="12" spans="1:15" s="5" customFormat="1" ht="31.5" customHeight="1">
      <c r="A12" s="7" t="s">
        <v>44</v>
      </c>
      <c r="B12" s="8"/>
      <c r="C12" s="21">
        <v>5466</v>
      </c>
      <c r="D12" s="6">
        <v>14</v>
      </c>
      <c r="E12" s="6">
        <v>7</v>
      </c>
      <c r="F12" s="6">
        <v>48</v>
      </c>
      <c r="G12" s="6">
        <v>186</v>
      </c>
      <c r="H12" s="6">
        <v>144</v>
      </c>
      <c r="I12" s="6">
        <v>394</v>
      </c>
      <c r="J12" s="6">
        <v>232</v>
      </c>
      <c r="K12" s="6">
        <v>3073</v>
      </c>
      <c r="L12" s="6">
        <v>1220</v>
      </c>
      <c r="M12" s="6">
        <v>84</v>
      </c>
      <c r="N12" s="6">
        <v>26</v>
      </c>
      <c r="O12" s="17">
        <v>38</v>
      </c>
    </row>
    <row r="13" spans="1:15" s="5" customFormat="1" ht="31.5" customHeight="1">
      <c r="A13" s="7" t="s">
        <v>45</v>
      </c>
      <c r="B13" s="8"/>
      <c r="C13" s="21">
        <v>5320</v>
      </c>
      <c r="D13" s="6">
        <v>18</v>
      </c>
      <c r="E13" s="6">
        <v>10</v>
      </c>
      <c r="F13" s="6">
        <v>62</v>
      </c>
      <c r="G13" s="6">
        <v>165</v>
      </c>
      <c r="H13" s="6">
        <v>166</v>
      </c>
      <c r="I13" s="6">
        <v>344</v>
      </c>
      <c r="J13" s="6">
        <v>237</v>
      </c>
      <c r="K13" s="6">
        <v>2961</v>
      </c>
      <c r="L13" s="6">
        <v>1198</v>
      </c>
      <c r="M13" s="6">
        <v>81</v>
      </c>
      <c r="N13" s="6">
        <v>32</v>
      </c>
      <c r="O13" s="17">
        <v>46</v>
      </c>
    </row>
    <row r="14" spans="1:15" s="5" customFormat="1" ht="31.5" customHeight="1">
      <c r="A14" s="7" t="s">
        <v>46</v>
      </c>
      <c r="B14" s="8"/>
      <c r="C14" s="21">
        <v>5343</v>
      </c>
      <c r="D14" s="6">
        <v>13</v>
      </c>
      <c r="E14" s="6">
        <v>8</v>
      </c>
      <c r="F14" s="6">
        <v>53</v>
      </c>
      <c r="G14" s="6">
        <v>146</v>
      </c>
      <c r="H14" s="6">
        <v>152</v>
      </c>
      <c r="I14" s="6">
        <v>365</v>
      </c>
      <c r="J14" s="6">
        <v>240</v>
      </c>
      <c r="K14" s="6">
        <v>3030</v>
      </c>
      <c r="L14" s="6">
        <v>1168</v>
      </c>
      <c r="M14" s="6">
        <v>92</v>
      </c>
      <c r="N14" s="6">
        <v>37</v>
      </c>
      <c r="O14" s="17">
        <v>39</v>
      </c>
    </row>
    <row r="15" spans="1:15" s="5" customFormat="1" ht="31.5" customHeight="1">
      <c r="A15" s="7" t="s">
        <v>49</v>
      </c>
      <c r="B15" s="8"/>
      <c r="C15" s="21">
        <v>5516</v>
      </c>
      <c r="D15" s="6">
        <v>14</v>
      </c>
      <c r="E15" s="6">
        <v>7</v>
      </c>
      <c r="F15" s="6">
        <v>65</v>
      </c>
      <c r="G15" s="6">
        <v>147</v>
      </c>
      <c r="H15" s="6">
        <v>139</v>
      </c>
      <c r="I15" s="6">
        <v>379</v>
      </c>
      <c r="J15" s="6">
        <v>280</v>
      </c>
      <c r="K15" s="6">
        <v>3106</v>
      </c>
      <c r="L15" s="6">
        <v>1206</v>
      </c>
      <c r="M15" s="6">
        <v>86</v>
      </c>
      <c r="N15" s="6">
        <v>36</v>
      </c>
      <c r="O15" s="17">
        <v>51</v>
      </c>
    </row>
    <row r="16" spans="1:15" s="5" customFormat="1" ht="31.5" customHeight="1">
      <c r="A16" s="7" t="s">
        <v>50</v>
      </c>
      <c r="B16" s="8"/>
      <c r="C16" s="21">
        <v>5046</v>
      </c>
      <c r="D16" s="6">
        <v>15</v>
      </c>
      <c r="E16" s="6">
        <v>9</v>
      </c>
      <c r="F16" s="6">
        <v>65</v>
      </c>
      <c r="G16" s="6">
        <v>148</v>
      </c>
      <c r="H16" s="6">
        <v>114</v>
      </c>
      <c r="I16" s="6">
        <v>346</v>
      </c>
      <c r="J16" s="6">
        <v>260</v>
      </c>
      <c r="K16" s="6">
        <v>3068</v>
      </c>
      <c r="L16" s="6">
        <v>1184</v>
      </c>
      <c r="M16" s="6">
        <v>90</v>
      </c>
      <c r="N16" s="6">
        <v>28</v>
      </c>
      <c r="O16" s="17">
        <v>62</v>
      </c>
    </row>
    <row r="17" spans="1:15" s="34" customFormat="1" ht="31.5" customHeight="1">
      <c r="A17" s="44" t="s">
        <v>47</v>
      </c>
      <c r="B17" s="15" t="s">
        <v>3</v>
      </c>
      <c r="C17" s="23">
        <f>SUM(D17:O17)</f>
        <v>5484</v>
      </c>
      <c r="D17" s="24">
        <f>SUM(D18,D21,D24)</f>
        <v>22</v>
      </c>
      <c r="E17" s="24">
        <f t="shared" ref="E17:O17" si="0">SUM(E18,E21,E24)</f>
        <v>10</v>
      </c>
      <c r="F17" s="24">
        <f t="shared" si="0"/>
        <v>54</v>
      </c>
      <c r="G17" s="24">
        <f t="shared" si="0"/>
        <v>132</v>
      </c>
      <c r="H17" s="24">
        <f>SUM(H18,H21,H24)</f>
        <v>142</v>
      </c>
      <c r="I17" s="24">
        <f>SUM(I18,I21,I24)</f>
        <v>331</v>
      </c>
      <c r="J17" s="24">
        <f t="shared" si="0"/>
        <v>274</v>
      </c>
      <c r="K17" s="24">
        <f t="shared" si="0"/>
        <v>3232</v>
      </c>
      <c r="L17" s="24">
        <f t="shared" si="0"/>
        <v>1107</v>
      </c>
      <c r="M17" s="24">
        <f t="shared" si="0"/>
        <v>91</v>
      </c>
      <c r="N17" s="24">
        <f t="shared" si="0"/>
        <v>36</v>
      </c>
      <c r="O17" s="25">
        <f t="shared" si="0"/>
        <v>53</v>
      </c>
    </row>
    <row r="18" spans="1:15" s="5" customFormat="1" ht="31.5" customHeight="1">
      <c r="A18" s="9"/>
      <c r="B18" s="16" t="s">
        <v>4</v>
      </c>
      <c r="C18" s="21">
        <f t="shared" ref="C18:C22" si="1">SUM(D18:O18)</f>
        <v>5420</v>
      </c>
      <c r="D18" s="19">
        <f>D19+D20</f>
        <v>19</v>
      </c>
      <c r="E18" s="19">
        <f t="shared" ref="E18:O18" si="2">E19+E20</f>
        <v>10</v>
      </c>
      <c r="F18" s="19">
        <f t="shared" si="2"/>
        <v>53</v>
      </c>
      <c r="G18" s="19">
        <f t="shared" si="2"/>
        <v>131</v>
      </c>
      <c r="H18" s="19">
        <f>H19+H20</f>
        <v>141</v>
      </c>
      <c r="I18" s="19">
        <f>I19+I20</f>
        <v>325</v>
      </c>
      <c r="J18" s="19">
        <f t="shared" si="2"/>
        <v>272</v>
      </c>
      <c r="K18" s="19">
        <f t="shared" si="2"/>
        <v>3188</v>
      </c>
      <c r="L18" s="19">
        <f t="shared" si="2"/>
        <v>1102</v>
      </c>
      <c r="M18" s="19">
        <f t="shared" si="2"/>
        <v>90</v>
      </c>
      <c r="N18" s="19">
        <f t="shared" si="2"/>
        <v>36</v>
      </c>
      <c r="O18" s="20">
        <f t="shared" si="2"/>
        <v>53</v>
      </c>
    </row>
    <row r="19" spans="1:15" s="5" customFormat="1" ht="31.5" customHeight="1">
      <c r="A19" s="45" t="s">
        <v>48</v>
      </c>
      <c r="B19" s="26" t="s">
        <v>5</v>
      </c>
      <c r="C19" s="21">
        <f t="shared" si="1"/>
        <v>4066</v>
      </c>
      <c r="D19" s="6">
        <v>19</v>
      </c>
      <c r="E19" s="6">
        <v>6</v>
      </c>
      <c r="F19" s="6">
        <v>31</v>
      </c>
      <c r="G19" s="6">
        <v>82</v>
      </c>
      <c r="H19" s="6">
        <v>123</v>
      </c>
      <c r="I19" s="6">
        <v>240</v>
      </c>
      <c r="J19" s="6">
        <v>185</v>
      </c>
      <c r="K19" s="6">
        <v>2465</v>
      </c>
      <c r="L19" s="6">
        <v>765</v>
      </c>
      <c r="M19" s="6">
        <v>81</v>
      </c>
      <c r="N19" s="6">
        <v>31</v>
      </c>
      <c r="O19" s="17">
        <v>38</v>
      </c>
    </row>
    <row r="20" spans="1:15" s="5" customFormat="1" ht="31.5" customHeight="1">
      <c r="A20" s="9"/>
      <c r="B20" s="26" t="s">
        <v>6</v>
      </c>
      <c r="C20" s="27">
        <f t="shared" si="1"/>
        <v>1354</v>
      </c>
      <c r="D20" s="46"/>
      <c r="E20" s="46">
        <v>4</v>
      </c>
      <c r="F20" s="46">
        <v>22</v>
      </c>
      <c r="G20" s="46">
        <v>49</v>
      </c>
      <c r="H20" s="46">
        <v>18</v>
      </c>
      <c r="I20" s="46">
        <v>85</v>
      </c>
      <c r="J20" s="46">
        <v>87</v>
      </c>
      <c r="K20" s="46">
        <v>723</v>
      </c>
      <c r="L20" s="46">
        <v>337</v>
      </c>
      <c r="M20" s="46">
        <v>9</v>
      </c>
      <c r="N20" s="46">
        <v>5</v>
      </c>
      <c r="O20" s="47">
        <v>15</v>
      </c>
    </row>
    <row r="21" spans="1:15" s="5" customFormat="1" ht="31.5" customHeight="1">
      <c r="A21" s="37" t="s">
        <v>51</v>
      </c>
      <c r="B21" s="16" t="s">
        <v>7</v>
      </c>
      <c r="C21" s="21">
        <f t="shared" si="1"/>
        <v>21</v>
      </c>
      <c r="D21" s="19">
        <f t="shared" ref="D21:O21" si="3">SUM(D22:D23)</f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  <c r="H21" s="19">
        <f t="shared" si="3"/>
        <v>1</v>
      </c>
      <c r="I21" s="19">
        <f t="shared" si="3"/>
        <v>3</v>
      </c>
      <c r="J21" s="19">
        <f t="shared" si="3"/>
        <v>0</v>
      </c>
      <c r="K21" s="19">
        <f t="shared" si="3"/>
        <v>16</v>
      </c>
      <c r="L21" s="19">
        <f t="shared" si="3"/>
        <v>1</v>
      </c>
      <c r="M21" s="19">
        <f t="shared" si="3"/>
        <v>0</v>
      </c>
      <c r="N21" s="19">
        <f t="shared" si="3"/>
        <v>0</v>
      </c>
      <c r="O21" s="20">
        <f t="shared" si="3"/>
        <v>0</v>
      </c>
    </row>
    <row r="22" spans="1:15" s="5" customFormat="1" ht="31.5" customHeight="1">
      <c r="A22" s="9" t="s">
        <v>8</v>
      </c>
      <c r="B22" s="26" t="s">
        <v>5</v>
      </c>
      <c r="C22" s="21">
        <f t="shared" si="1"/>
        <v>8</v>
      </c>
      <c r="D22" s="6"/>
      <c r="E22" s="6"/>
      <c r="F22" s="6"/>
      <c r="G22" s="6"/>
      <c r="H22" s="6">
        <v>1</v>
      </c>
      <c r="I22" s="6">
        <v>1</v>
      </c>
      <c r="J22" s="6"/>
      <c r="K22" s="6">
        <v>6</v>
      </c>
      <c r="L22" s="6"/>
      <c r="M22" s="6"/>
      <c r="N22" s="6"/>
      <c r="O22" s="17"/>
    </row>
    <row r="23" spans="1:15" s="5" customFormat="1" ht="31.5" customHeight="1">
      <c r="A23" s="9"/>
      <c r="B23" s="26" t="s">
        <v>6</v>
      </c>
      <c r="C23" s="27">
        <f t="shared" ref="C23:C26" si="4">SUM(D23:O23)</f>
        <v>13</v>
      </c>
      <c r="D23" s="46"/>
      <c r="E23" s="46"/>
      <c r="F23" s="46"/>
      <c r="G23" s="46"/>
      <c r="H23" s="46"/>
      <c r="I23" s="46">
        <v>2</v>
      </c>
      <c r="J23" s="46"/>
      <c r="K23" s="46">
        <v>10</v>
      </c>
      <c r="L23" s="46">
        <v>1</v>
      </c>
      <c r="M23" s="46"/>
      <c r="N23" s="46"/>
      <c r="O23" s="47"/>
    </row>
    <row r="24" spans="1:15" s="5" customFormat="1" ht="31.5" customHeight="1">
      <c r="A24" s="28" t="s">
        <v>9</v>
      </c>
      <c r="B24" s="16" t="s">
        <v>10</v>
      </c>
      <c r="C24" s="21">
        <f t="shared" si="4"/>
        <v>43</v>
      </c>
      <c r="D24" s="19">
        <f t="shared" ref="D24:O24" si="5">SUM(D25:D26)</f>
        <v>3</v>
      </c>
      <c r="E24" s="19">
        <f t="shared" si="5"/>
        <v>0</v>
      </c>
      <c r="F24" s="19">
        <f t="shared" si="5"/>
        <v>1</v>
      </c>
      <c r="G24" s="19">
        <f t="shared" si="5"/>
        <v>1</v>
      </c>
      <c r="H24" s="19">
        <f t="shared" si="5"/>
        <v>0</v>
      </c>
      <c r="I24" s="19">
        <f t="shared" si="5"/>
        <v>3</v>
      </c>
      <c r="J24" s="19">
        <f t="shared" si="5"/>
        <v>2</v>
      </c>
      <c r="K24" s="19">
        <f t="shared" si="5"/>
        <v>28</v>
      </c>
      <c r="L24" s="19">
        <f t="shared" si="5"/>
        <v>4</v>
      </c>
      <c r="M24" s="19">
        <f t="shared" si="5"/>
        <v>1</v>
      </c>
      <c r="N24" s="19">
        <f t="shared" si="5"/>
        <v>0</v>
      </c>
      <c r="O24" s="20">
        <f t="shared" si="5"/>
        <v>0</v>
      </c>
    </row>
    <row r="25" spans="1:15" s="5" customFormat="1" ht="31.5" customHeight="1">
      <c r="A25" s="9"/>
      <c r="B25" s="26" t="s">
        <v>5</v>
      </c>
      <c r="C25" s="21">
        <f t="shared" si="4"/>
        <v>8</v>
      </c>
      <c r="D25" s="6"/>
      <c r="E25" s="6"/>
      <c r="F25" s="6"/>
      <c r="G25" s="6"/>
      <c r="H25" s="6"/>
      <c r="I25" s="6"/>
      <c r="J25" s="6"/>
      <c r="K25" s="6">
        <v>8</v>
      </c>
      <c r="L25" s="6"/>
      <c r="M25" s="6"/>
      <c r="N25" s="6"/>
      <c r="O25" s="17"/>
    </row>
    <row r="26" spans="1:15" s="5" customFormat="1" ht="31.5" customHeight="1">
      <c r="A26" s="29" t="s">
        <v>11</v>
      </c>
      <c r="B26" s="30" t="s">
        <v>6</v>
      </c>
      <c r="C26" s="31">
        <f t="shared" si="4"/>
        <v>35</v>
      </c>
      <c r="D26" s="48">
        <v>3</v>
      </c>
      <c r="E26" s="48"/>
      <c r="F26" s="48">
        <v>1</v>
      </c>
      <c r="G26" s="48">
        <v>1</v>
      </c>
      <c r="H26" s="48"/>
      <c r="I26" s="48">
        <v>3</v>
      </c>
      <c r="J26" s="48">
        <v>2</v>
      </c>
      <c r="K26" s="48">
        <v>20</v>
      </c>
      <c r="L26" s="48">
        <v>4</v>
      </c>
      <c r="M26" s="48">
        <v>1</v>
      </c>
      <c r="N26" s="48"/>
      <c r="O26" s="49"/>
    </row>
    <row r="27" spans="1:15" s="42" customFormat="1" ht="37.5" customHeight="1">
      <c r="A27" s="38"/>
      <c r="B27" s="39" t="s">
        <v>12</v>
      </c>
      <c r="C27" s="13"/>
      <c r="D27" s="10" t="s">
        <v>13</v>
      </c>
      <c r="E27" s="10"/>
      <c r="F27" s="13"/>
      <c r="G27" s="39"/>
      <c r="H27" s="38"/>
      <c r="I27" s="38"/>
      <c r="J27" s="38"/>
      <c r="K27" s="40"/>
      <c r="L27" s="40"/>
      <c r="M27" s="38"/>
      <c r="N27" s="41"/>
    </row>
    <row r="28" spans="1:15" s="13" customFormat="1" ht="12" customHeight="1">
      <c r="A28" s="11"/>
      <c r="B28" s="18" t="s">
        <v>26</v>
      </c>
      <c r="D28" s="12"/>
      <c r="F28" s="13" t="s">
        <v>27</v>
      </c>
      <c r="J28" s="18" t="s">
        <v>28</v>
      </c>
      <c r="M28" s="12"/>
      <c r="N28" s="14"/>
    </row>
    <row r="29" spans="1:15" s="13" customFormat="1" ht="12" customHeight="1">
      <c r="A29" s="11"/>
      <c r="B29" s="18" t="s">
        <v>29</v>
      </c>
      <c r="D29" s="12"/>
      <c r="F29" s="13" t="s">
        <v>30</v>
      </c>
      <c r="J29" s="18" t="s">
        <v>31</v>
      </c>
      <c r="M29" s="12"/>
      <c r="N29" s="14"/>
    </row>
    <row r="30" spans="1:15" s="13" customFormat="1" ht="12" customHeight="1">
      <c r="A30" s="11"/>
      <c r="B30" s="18" t="s">
        <v>32</v>
      </c>
      <c r="D30" s="12"/>
      <c r="F30" s="13" t="s">
        <v>33</v>
      </c>
      <c r="J30" s="18" t="s">
        <v>34</v>
      </c>
      <c r="M30" s="12"/>
      <c r="N30" s="14"/>
    </row>
  </sheetData>
  <phoneticPr fontId="8"/>
  <printOptions horizontalCentered="1"/>
  <pageMargins left="0.86614173228346458" right="0.74803149606299213" top="0.9" bottom="0.6692913385826772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R4.3</vt:lpstr>
      <vt:lpstr>R4.3!Print_Area</vt:lpstr>
      <vt:lpstr>R4.3!Print_Titles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2020-02-07T04:49:08Z</cp:lastPrinted>
  <dcterms:created xsi:type="dcterms:W3CDTF">1998-07-09T06:08:22Z</dcterms:created>
  <dcterms:modified xsi:type="dcterms:W3CDTF">2023-02-24T04:31:53Z</dcterms:modified>
</cp:coreProperties>
</file>