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1章_県単独調査\R5掲載用_1章\R5更新済み\（作業中）２　中学校および義務教育学校卒業予定者の進路志望調査\"/>
    </mc:Choice>
  </mc:AlternateContent>
  <bookViews>
    <workbookView xWindow="-15" yWindow="3210" windowWidth="11940" windowHeight="3270"/>
  </bookViews>
  <sheets>
    <sheet name="Sheet1" sheetId="1" r:id="rId1"/>
  </sheets>
  <definedNames>
    <definedName name="_xlnm.Print_Area" localSheetId="0">Sheet1!$A$1:$AF$54</definedName>
    <definedName name="_xlnm.Print_Area">Sheet1!$A$3:$H$54</definedName>
    <definedName name="_xlnm.Print_Titles">Sheet1!$3:$6</definedName>
  </definedNames>
  <calcPr calcId="152511"/>
</workbook>
</file>

<file path=xl/calcChain.xml><?xml version="1.0" encoding="utf-8"?>
<calcChain xmlns="http://schemas.openxmlformats.org/spreadsheetml/2006/main">
  <c r="AD50" i="1" l="1"/>
  <c r="AA50" i="1"/>
  <c r="X50" i="1"/>
  <c r="U50" i="1"/>
  <c r="R50" i="1"/>
  <c r="O50" i="1"/>
  <c r="L50" i="1"/>
  <c r="I50" i="1"/>
  <c r="F50" i="1"/>
  <c r="E50" i="1"/>
  <c r="D50" i="1"/>
  <c r="C50" i="1" s="1"/>
  <c r="AD49" i="1"/>
  <c r="AA49" i="1"/>
  <c r="X49" i="1"/>
  <c r="U49" i="1"/>
  <c r="R49" i="1"/>
  <c r="O49" i="1"/>
  <c r="L49" i="1"/>
  <c r="I49" i="1"/>
  <c r="F49" i="1"/>
  <c r="E49" i="1"/>
  <c r="C49" i="1" s="1"/>
  <c r="D49" i="1"/>
  <c r="AD48" i="1" l="1"/>
  <c r="AA48" i="1"/>
  <c r="X48" i="1"/>
  <c r="U48" i="1"/>
  <c r="R48" i="1"/>
  <c r="O48" i="1"/>
  <c r="L48" i="1"/>
  <c r="I48" i="1"/>
  <c r="F48" i="1"/>
  <c r="E48" i="1"/>
  <c r="D48" i="1"/>
  <c r="C48" i="1"/>
  <c r="AD47" i="1"/>
  <c r="AA47" i="1"/>
  <c r="X47" i="1"/>
  <c r="U47" i="1"/>
  <c r="R47" i="1"/>
  <c r="O47" i="1"/>
  <c r="L47" i="1"/>
  <c r="I47" i="1"/>
  <c r="F47" i="1"/>
  <c r="E47" i="1"/>
  <c r="D47" i="1"/>
  <c r="C47" i="1"/>
  <c r="D51" i="1" l="1"/>
  <c r="E51" i="1"/>
  <c r="F51" i="1"/>
  <c r="I51" i="1"/>
  <c r="L51" i="1"/>
  <c r="O51" i="1"/>
  <c r="R51" i="1"/>
  <c r="U51" i="1"/>
  <c r="X51" i="1"/>
  <c r="AA51" i="1"/>
  <c r="AD51" i="1"/>
  <c r="D52" i="1"/>
  <c r="E52" i="1"/>
  <c r="F52" i="1"/>
  <c r="I52" i="1"/>
  <c r="L52" i="1"/>
  <c r="O52" i="1"/>
  <c r="R52" i="1"/>
  <c r="U52" i="1"/>
  <c r="X52" i="1"/>
  <c r="AA52" i="1"/>
  <c r="AD52" i="1"/>
  <c r="C51" i="1" l="1"/>
  <c r="C52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AD46" i="1"/>
  <c r="AA46" i="1"/>
  <c r="X46" i="1"/>
  <c r="U46" i="1"/>
  <c r="R46" i="1"/>
  <c r="O46" i="1"/>
  <c r="L46" i="1"/>
  <c r="I46" i="1"/>
  <c r="F46" i="1"/>
  <c r="E46" i="1"/>
  <c r="D46" i="1"/>
  <c r="AD45" i="1"/>
  <c r="AA45" i="1"/>
  <c r="X45" i="1"/>
  <c r="U45" i="1"/>
  <c r="R45" i="1"/>
  <c r="O45" i="1"/>
  <c r="L45" i="1"/>
  <c r="I45" i="1"/>
  <c r="F45" i="1"/>
  <c r="E45" i="1"/>
  <c r="D45" i="1"/>
  <c r="C46" i="1" l="1"/>
  <c r="C45" i="1"/>
  <c r="AD44" i="1"/>
  <c r="AA44" i="1"/>
  <c r="X44" i="1"/>
  <c r="U44" i="1"/>
  <c r="R44" i="1"/>
  <c r="O44" i="1"/>
  <c r="L44" i="1"/>
  <c r="I44" i="1"/>
  <c r="F44" i="1"/>
  <c r="E44" i="1"/>
  <c r="C44" i="1" s="1"/>
  <c r="D44" i="1"/>
  <c r="AD43" i="1"/>
  <c r="AA43" i="1"/>
  <c r="X43" i="1"/>
  <c r="U43" i="1"/>
  <c r="R43" i="1"/>
  <c r="O43" i="1"/>
  <c r="L43" i="1"/>
  <c r="I43" i="1"/>
  <c r="F43" i="1"/>
  <c r="E43" i="1"/>
  <c r="D43" i="1"/>
  <c r="C43" i="1" l="1"/>
  <c r="AD42" i="1"/>
  <c r="AA42" i="1"/>
  <c r="X42" i="1"/>
  <c r="U42" i="1"/>
  <c r="R42" i="1"/>
  <c r="O42" i="1"/>
  <c r="L42" i="1"/>
  <c r="I42" i="1"/>
  <c r="F42" i="1"/>
  <c r="C42" i="1"/>
  <c r="AD41" i="1"/>
  <c r="AA41" i="1"/>
  <c r="X41" i="1"/>
  <c r="U41" i="1"/>
  <c r="R41" i="1"/>
  <c r="O41" i="1"/>
  <c r="L41" i="1"/>
  <c r="I41" i="1"/>
  <c r="F41" i="1"/>
  <c r="C41" i="1"/>
  <c r="C40" i="1" l="1"/>
  <c r="AD40" i="1"/>
  <c r="AD39" i="1"/>
  <c r="AA40" i="1"/>
  <c r="AA39" i="1"/>
  <c r="X40" i="1"/>
  <c r="X39" i="1"/>
  <c r="U40" i="1"/>
  <c r="U39" i="1"/>
  <c r="R40" i="1"/>
  <c r="R39" i="1"/>
  <c r="O40" i="1"/>
  <c r="O39" i="1"/>
  <c r="L40" i="1"/>
  <c r="L39" i="1"/>
  <c r="I40" i="1"/>
  <c r="I39" i="1"/>
  <c r="F40" i="1"/>
  <c r="F39" i="1"/>
  <c r="C39" i="1"/>
  <c r="I38" i="1"/>
  <c r="AD36" i="1"/>
  <c r="AA36" i="1"/>
  <c r="X36" i="1"/>
  <c r="U36" i="1"/>
  <c r="R36" i="1"/>
  <c r="O36" i="1"/>
  <c r="L36" i="1"/>
  <c r="I36" i="1"/>
  <c r="F36" i="1"/>
  <c r="C36" i="1"/>
  <c r="AD35" i="1"/>
  <c r="AA35" i="1"/>
  <c r="X35" i="1"/>
  <c r="U35" i="1"/>
  <c r="R35" i="1"/>
  <c r="O35" i="1"/>
  <c r="L35" i="1"/>
  <c r="I35" i="1"/>
  <c r="F35" i="1"/>
  <c r="C35" i="1"/>
  <c r="AD34" i="1"/>
  <c r="AA34" i="1"/>
  <c r="X34" i="1"/>
  <c r="U34" i="1"/>
  <c r="R34" i="1"/>
  <c r="O34" i="1"/>
  <c r="L34" i="1"/>
  <c r="I34" i="1"/>
  <c r="F34" i="1"/>
  <c r="C34" i="1"/>
  <c r="AD33" i="1"/>
  <c r="AA33" i="1"/>
  <c r="X33" i="1"/>
  <c r="U33" i="1"/>
  <c r="R33" i="1"/>
  <c r="O33" i="1"/>
  <c r="L33" i="1"/>
  <c r="I33" i="1"/>
  <c r="F33" i="1"/>
  <c r="C33" i="1"/>
  <c r="C38" i="1"/>
  <c r="F38" i="1"/>
  <c r="L38" i="1"/>
  <c r="O38" i="1"/>
  <c r="R38" i="1"/>
  <c r="U38" i="1"/>
  <c r="X38" i="1"/>
  <c r="AD38" i="1"/>
  <c r="AA38" i="1"/>
  <c r="C37" i="1"/>
  <c r="F37" i="1"/>
  <c r="I37" i="1"/>
  <c r="L37" i="1"/>
  <c r="O37" i="1"/>
  <c r="R37" i="1"/>
  <c r="U37" i="1"/>
  <c r="X37" i="1"/>
  <c r="AD37" i="1"/>
  <c r="AA37" i="1"/>
  <c r="I32" i="1"/>
  <c r="C32" i="1"/>
  <c r="C30" i="1"/>
  <c r="F30" i="1"/>
  <c r="I30" i="1"/>
  <c r="L30" i="1"/>
  <c r="O30" i="1"/>
  <c r="R30" i="1"/>
  <c r="U30" i="1"/>
  <c r="X30" i="1"/>
  <c r="AD30" i="1"/>
  <c r="AA30" i="1"/>
  <c r="C29" i="1"/>
  <c r="F29" i="1"/>
  <c r="I29" i="1"/>
  <c r="L29" i="1"/>
  <c r="O29" i="1"/>
  <c r="R29" i="1"/>
  <c r="U29" i="1"/>
  <c r="X29" i="1"/>
  <c r="AD29" i="1"/>
  <c r="AA29" i="1"/>
  <c r="F32" i="1"/>
  <c r="L32" i="1"/>
  <c r="O32" i="1"/>
  <c r="R32" i="1"/>
  <c r="U32" i="1"/>
  <c r="X32" i="1"/>
  <c r="AD32" i="1"/>
  <c r="AA32" i="1"/>
  <c r="C31" i="1"/>
  <c r="F31" i="1"/>
  <c r="I31" i="1"/>
  <c r="L31" i="1"/>
  <c r="O31" i="1"/>
  <c r="R31" i="1"/>
  <c r="U31" i="1"/>
  <c r="X31" i="1"/>
  <c r="AD31" i="1"/>
  <c r="AA31" i="1"/>
  <c r="C26" i="1"/>
  <c r="F26" i="1"/>
  <c r="I26" i="1"/>
  <c r="L26" i="1"/>
  <c r="O26" i="1"/>
  <c r="R26" i="1"/>
  <c r="U26" i="1"/>
  <c r="X26" i="1"/>
  <c r="AD26" i="1"/>
  <c r="AA26" i="1"/>
  <c r="C25" i="1"/>
  <c r="F25" i="1"/>
  <c r="I25" i="1"/>
  <c r="L25" i="1"/>
  <c r="O25" i="1"/>
  <c r="R25" i="1"/>
  <c r="U25" i="1"/>
  <c r="X25" i="1"/>
  <c r="AD25" i="1"/>
  <c r="AA25" i="1"/>
  <c r="C24" i="1"/>
  <c r="F24" i="1"/>
  <c r="I24" i="1"/>
  <c r="L24" i="1"/>
  <c r="O24" i="1"/>
  <c r="R24" i="1"/>
  <c r="U24" i="1"/>
  <c r="X24" i="1"/>
  <c r="AD24" i="1"/>
  <c r="AA24" i="1"/>
  <c r="C23" i="1"/>
  <c r="F23" i="1"/>
  <c r="I23" i="1"/>
  <c r="L23" i="1"/>
  <c r="O23" i="1"/>
  <c r="R23" i="1"/>
  <c r="U23" i="1"/>
  <c r="X23" i="1"/>
  <c r="AD23" i="1"/>
  <c r="AA23" i="1"/>
  <c r="C22" i="1"/>
  <c r="F22" i="1"/>
  <c r="I22" i="1"/>
  <c r="L22" i="1"/>
  <c r="O22" i="1"/>
  <c r="R22" i="1"/>
  <c r="U22" i="1"/>
  <c r="X22" i="1"/>
  <c r="AD22" i="1"/>
  <c r="AA22" i="1"/>
  <c r="C21" i="1"/>
  <c r="F21" i="1"/>
  <c r="I21" i="1"/>
  <c r="L21" i="1"/>
  <c r="O21" i="1"/>
  <c r="R21" i="1"/>
  <c r="U21" i="1"/>
  <c r="X21" i="1"/>
  <c r="AD21" i="1"/>
  <c r="AA21" i="1"/>
  <c r="C20" i="1"/>
  <c r="F20" i="1"/>
  <c r="I20" i="1"/>
  <c r="L20" i="1"/>
  <c r="O20" i="1"/>
  <c r="R20" i="1"/>
  <c r="U20" i="1"/>
  <c r="X20" i="1"/>
  <c r="AD20" i="1"/>
  <c r="AA20" i="1"/>
  <c r="C19" i="1"/>
  <c r="F19" i="1"/>
  <c r="I19" i="1"/>
  <c r="L19" i="1"/>
  <c r="O19" i="1"/>
  <c r="R19" i="1"/>
  <c r="U19" i="1"/>
  <c r="X19" i="1"/>
  <c r="AD19" i="1"/>
  <c r="AA19" i="1"/>
  <c r="C18" i="1"/>
  <c r="F18" i="1"/>
  <c r="I18" i="1"/>
  <c r="L18" i="1"/>
  <c r="O18" i="1"/>
  <c r="R18" i="1"/>
  <c r="U18" i="1"/>
  <c r="X18" i="1"/>
  <c r="AD18" i="1"/>
  <c r="AA18" i="1"/>
  <c r="C17" i="1"/>
  <c r="F17" i="1"/>
  <c r="I17" i="1"/>
  <c r="L17" i="1"/>
  <c r="O17" i="1"/>
  <c r="R17" i="1"/>
  <c r="U17" i="1"/>
  <c r="X17" i="1"/>
  <c r="AD17" i="1"/>
  <c r="AA17" i="1"/>
  <c r="O27" i="1"/>
  <c r="C28" i="1"/>
  <c r="F28" i="1"/>
  <c r="I28" i="1"/>
  <c r="L28" i="1"/>
  <c r="O28" i="1"/>
  <c r="R28" i="1"/>
  <c r="U28" i="1"/>
  <c r="X28" i="1"/>
  <c r="AD28" i="1"/>
  <c r="AA28" i="1"/>
  <c r="C27" i="1"/>
  <c r="F27" i="1"/>
  <c r="I27" i="1"/>
  <c r="L27" i="1"/>
  <c r="R27" i="1"/>
  <c r="U27" i="1"/>
  <c r="X27" i="1"/>
  <c r="AD27" i="1"/>
  <c r="AA27" i="1"/>
</calcChain>
</file>

<file path=xl/sharedStrings.xml><?xml version="1.0" encoding="utf-8"?>
<sst xmlns="http://schemas.openxmlformats.org/spreadsheetml/2006/main" count="133" uniqueCount="60">
  <si>
    <t>　（１）　卒業予定者の進路志望状況</t>
  </si>
  <si>
    <t>（単位：人）</t>
  </si>
  <si>
    <t>　A</t>
  </si>
  <si>
    <r>
      <t>Ｂ　</t>
    </r>
    <r>
      <rPr>
        <sz val="10"/>
        <rFont val="ＭＳ Ｐ明朝"/>
        <family val="1"/>
        <charset val="128"/>
      </rPr>
      <t>専修学校</t>
    </r>
  </si>
  <si>
    <r>
      <t>Ｃ　</t>
    </r>
    <r>
      <rPr>
        <sz val="10"/>
        <rFont val="ＭＳ Ｐ明朝"/>
        <family val="1"/>
        <charset val="128"/>
      </rPr>
      <t>専修学校</t>
    </r>
  </si>
  <si>
    <r>
      <t>Ｄ　</t>
    </r>
    <r>
      <rPr>
        <sz val="10"/>
        <rFont val="ＭＳ Ｐ明朝"/>
        <family val="1"/>
        <charset val="128"/>
      </rPr>
      <t>公共職業</t>
    </r>
    <r>
      <rPr>
        <sz val="12"/>
        <rFont val="ＭＳ Ｐ明朝"/>
        <family val="1"/>
        <charset val="128"/>
      </rPr>
      <t>　</t>
    </r>
  </si>
  <si>
    <t>　Ｅ</t>
  </si>
  <si>
    <t>　Ｆ</t>
  </si>
  <si>
    <t>　Ｇ</t>
  </si>
  <si>
    <t xml:space="preserve"> Ａのうち</t>
  </si>
  <si>
    <t xml:space="preserve"> Ｂ,Ｃ,Ｄのうち</t>
  </si>
  <si>
    <t>調査</t>
  </si>
  <si>
    <t>卒業予定者総数</t>
  </si>
  <si>
    <t>高等学校等進学志望者</t>
  </si>
  <si>
    <t>（高等課程）</t>
  </si>
  <si>
    <t>能力開発施設</t>
  </si>
  <si>
    <t>就職志望者</t>
  </si>
  <si>
    <t>その他進路</t>
  </si>
  <si>
    <t>不詳等</t>
  </si>
  <si>
    <t>卒業年月</t>
  </si>
  <si>
    <t>時期</t>
  </si>
  <si>
    <t>（Ａ～Ｇ）</t>
  </si>
  <si>
    <t>志望者</t>
  </si>
  <si>
    <t>等志望者</t>
  </si>
  <si>
    <t>(A,B,C,Dを除く)</t>
  </si>
  <si>
    <t>（再掲）</t>
  </si>
  <si>
    <t>計</t>
  </si>
  <si>
    <t>男</t>
  </si>
  <si>
    <t>女</t>
  </si>
  <si>
    <t>１次</t>
  </si>
  <si>
    <t>２次</t>
  </si>
  <si>
    <t>平成13. 3</t>
  </si>
  <si>
    <t>平成14. 3</t>
  </si>
  <si>
    <t>平成15. 3</t>
  </si>
  <si>
    <t>平成16. 3</t>
  </si>
  <si>
    <t>平成17. 3</t>
  </si>
  <si>
    <t>平成18. 3</t>
    <phoneticPr fontId="14"/>
  </si>
  <si>
    <t>平成19. 3</t>
    <phoneticPr fontId="14"/>
  </si>
  <si>
    <t>平成20. 3</t>
    <phoneticPr fontId="14"/>
  </si>
  <si>
    <t>平成21. 3</t>
    <phoneticPr fontId="14"/>
  </si>
  <si>
    <t>平成22. 3</t>
    <phoneticPr fontId="14"/>
  </si>
  <si>
    <t>平成24. 3</t>
    <phoneticPr fontId="14"/>
  </si>
  <si>
    <t>平成23. 3</t>
    <phoneticPr fontId="14"/>
  </si>
  <si>
    <t>平成25. 3</t>
    <phoneticPr fontId="14"/>
  </si>
  <si>
    <t>平成26. 3</t>
    <phoneticPr fontId="14"/>
  </si>
  <si>
    <t>平成27. 3</t>
    <phoneticPr fontId="14"/>
  </si>
  <si>
    <t>平成28. 3</t>
    <phoneticPr fontId="14"/>
  </si>
  <si>
    <t>平成29. 3</t>
    <phoneticPr fontId="14"/>
  </si>
  <si>
    <t>平成30. 3</t>
    <phoneticPr fontId="14"/>
  </si>
  <si>
    <t>平成31. 3</t>
    <phoneticPr fontId="14"/>
  </si>
  <si>
    <t>※平成31.3以降は、義務教育学校卒業予定者を含む。</t>
    <rPh sb="1" eb="3">
      <t>ヘイセイ</t>
    </rPh>
    <rPh sb="7" eb="9">
      <t>イコウ</t>
    </rPh>
    <rPh sb="11" eb="13">
      <t>ギム</t>
    </rPh>
    <rPh sb="13" eb="15">
      <t>キョウイク</t>
    </rPh>
    <rPh sb="15" eb="17">
      <t>ガッコウ</t>
    </rPh>
    <rPh sb="17" eb="19">
      <t>ソツギョウ</t>
    </rPh>
    <rPh sb="19" eb="22">
      <t>ヨテイシャ</t>
    </rPh>
    <rPh sb="23" eb="24">
      <t>フク</t>
    </rPh>
    <phoneticPr fontId="14"/>
  </si>
  <si>
    <t>（一般課程）</t>
    <phoneticPr fontId="14"/>
  </si>
  <si>
    <t>※「Ｃ専修学校（一般課程）等志望者」には、各種学校への入学志望者を含む。</t>
    <rPh sb="3" eb="5">
      <t>センシュウ</t>
    </rPh>
    <rPh sb="5" eb="7">
      <t>ガッコウ</t>
    </rPh>
    <rPh sb="8" eb="10">
      <t>イッパン</t>
    </rPh>
    <rPh sb="10" eb="12">
      <t>カテイ</t>
    </rPh>
    <rPh sb="13" eb="14">
      <t>トウ</t>
    </rPh>
    <rPh sb="14" eb="17">
      <t>シボウシャ</t>
    </rPh>
    <rPh sb="21" eb="23">
      <t>カクシュ</t>
    </rPh>
    <rPh sb="23" eb="25">
      <t>ガッコウ</t>
    </rPh>
    <rPh sb="27" eb="29">
      <t>ニュウガク</t>
    </rPh>
    <rPh sb="29" eb="31">
      <t>シボウ</t>
    </rPh>
    <rPh sb="31" eb="32">
      <t>シャ</t>
    </rPh>
    <rPh sb="33" eb="34">
      <t>フク</t>
    </rPh>
    <phoneticPr fontId="14"/>
  </si>
  <si>
    <t>令和 2. 3</t>
    <rPh sb="0" eb="2">
      <t>レイワ</t>
    </rPh>
    <phoneticPr fontId="14"/>
  </si>
  <si>
    <t>２  中学校および義務教育学校卒業予定者の進路志望状況　　（１次…毎年９月、２次…翌年１月調査）</t>
    <rPh sb="9" eb="11">
      <t>ギム</t>
    </rPh>
    <rPh sb="11" eb="13">
      <t>キョウイク</t>
    </rPh>
    <rPh sb="13" eb="15">
      <t>ガッコウ</t>
    </rPh>
    <rPh sb="45" eb="47">
      <t>チョウサ</t>
    </rPh>
    <phoneticPr fontId="14"/>
  </si>
  <si>
    <t>令和 3. 3</t>
    <rPh sb="0" eb="2">
      <t>レイワ</t>
    </rPh>
    <phoneticPr fontId="14"/>
  </si>
  <si>
    <t>１次</t>
    <phoneticPr fontId="14"/>
  </si>
  <si>
    <t>２次</t>
    <phoneticPr fontId="14"/>
  </si>
  <si>
    <t>令和 4. 3</t>
    <rPh sb="0" eb="2">
      <t>レイワ</t>
    </rPh>
    <phoneticPr fontId="14"/>
  </si>
  <si>
    <t>令和 5. 3</t>
    <rPh sb="0" eb="2">
      <t>レイワ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</si>
</sst>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[Red]#,##0"/>
    <numFmt numFmtId="177" formatCode="0;[Red]0"/>
  </numFmts>
  <fonts count="24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Century"/>
      <family val="1"/>
    </font>
    <font>
      <sz val="10"/>
      <color indexed="10"/>
      <name val="Century"/>
      <family val="1"/>
    </font>
    <font>
      <sz val="10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1" xfId="0" applyFont="1" applyBorder="1" applyAlignment="1" applyProtection="1">
      <alignment horizontal="centerContinuous" vertical="center"/>
    </xf>
    <xf numFmtId="0" fontId="5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vertical="center"/>
    </xf>
    <xf numFmtId="0" fontId="7" fillId="0" borderId="0" xfId="0" applyFont="1" applyBorder="1" applyProtection="1"/>
    <xf numFmtId="0" fontId="8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Border="1" applyAlignme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0" fontId="5" fillId="0" borderId="0" xfId="0" applyFont="1" applyBorder="1" applyAlignment="1" applyProtection="1">
      <alignment horizontal="centerContinuous"/>
    </xf>
    <xf numFmtId="0" fontId="5" fillId="0" borderId="7" xfId="0" applyFont="1" applyBorder="1" applyAlignment="1" applyProtection="1">
      <alignment horizontal="centerContinuous"/>
    </xf>
    <xf numFmtId="0" fontId="5" fillId="0" borderId="7" xfId="0" applyFont="1" applyBorder="1" applyAlignment="1" applyProtection="1">
      <alignment horizontal="centerContinuous" vertical="center"/>
    </xf>
    <xf numFmtId="0" fontId="5" fillId="0" borderId="8" xfId="0" applyFont="1" applyBorder="1" applyAlignment="1" applyProtection="1">
      <alignment horizontal="centerContinuous" vertical="center"/>
    </xf>
    <xf numFmtId="0" fontId="5" fillId="0" borderId="9" xfId="0" applyFont="1" applyBorder="1" applyAlignment="1" applyProtection="1">
      <alignment horizontal="centerContinuous" vertical="center"/>
    </xf>
    <xf numFmtId="0" fontId="5" fillId="0" borderId="1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76" fontId="4" fillId="0" borderId="0" xfId="0" applyNumberFormat="1" applyFont="1" applyBorder="1" applyProtection="1"/>
    <xf numFmtId="177" fontId="4" fillId="0" borderId="0" xfId="0" applyNumberFormat="1" applyFont="1" applyBorder="1" applyProtection="1"/>
    <xf numFmtId="0" fontId="5" fillId="0" borderId="8" xfId="0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center" vertical="center"/>
    </xf>
    <xf numFmtId="0" fontId="5" fillId="0" borderId="11" xfId="0" applyFont="1" applyBorder="1" applyProtection="1"/>
    <xf numFmtId="0" fontId="5" fillId="0" borderId="12" xfId="0" applyFont="1" applyBorder="1" applyProtection="1"/>
    <xf numFmtId="0" fontId="5" fillId="0" borderId="12" xfId="0" applyFont="1" applyBorder="1" applyAlignment="1" applyProtection="1">
      <alignment horizontal="center" vertical="top"/>
    </xf>
    <xf numFmtId="0" fontId="5" fillId="0" borderId="13" xfId="0" applyFont="1" applyBorder="1" applyAlignment="1" applyProtection="1">
      <alignment horizontal="right"/>
    </xf>
    <xf numFmtId="0" fontId="5" fillId="0" borderId="12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Continuous" vertical="center"/>
    </xf>
    <xf numFmtId="0" fontId="13" fillId="0" borderId="0" xfId="0" applyFont="1" applyBorder="1" applyAlignment="1" applyProtection="1">
      <alignment vertical="center"/>
    </xf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4" fillId="0" borderId="1" xfId="0" applyFont="1" applyBorder="1" applyAlignment="1" applyProtection="1">
      <alignment horizontal="centerContinuous" vertical="center"/>
    </xf>
    <xf numFmtId="0" fontId="4" fillId="0" borderId="9" xfId="0" applyFont="1" applyBorder="1" applyAlignment="1" applyProtection="1">
      <alignment horizontal="centerContinuous" vertical="center"/>
    </xf>
    <xf numFmtId="0" fontId="4" fillId="0" borderId="1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centerContinuous"/>
    </xf>
    <xf numFmtId="0" fontId="7" fillId="0" borderId="1" xfId="0" applyFont="1" applyBorder="1" applyProtection="1"/>
    <xf numFmtId="0" fontId="7" fillId="0" borderId="9" xfId="0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Continuous"/>
    </xf>
    <xf numFmtId="0" fontId="5" fillId="0" borderId="5" xfId="0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centerContinuous"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0" xfId="0" applyFont="1" applyBorder="1" applyAlignment="1" applyProtection="1">
      <alignment horizontal="centerContinuous"/>
    </xf>
    <xf numFmtId="0" fontId="2" fillId="0" borderId="8" xfId="0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centerContinuous"/>
    </xf>
    <xf numFmtId="176" fontId="12" fillId="0" borderId="0" xfId="0" applyNumberFormat="1" applyFont="1" applyBorder="1" applyAlignment="1" applyProtection="1">
      <alignment vertical="center"/>
    </xf>
    <xf numFmtId="176" fontId="15" fillId="0" borderId="0" xfId="0" applyNumberFormat="1" applyFont="1" applyBorder="1" applyAlignment="1" applyProtection="1">
      <alignment vertical="center"/>
      <protection locked="0"/>
    </xf>
    <xf numFmtId="176" fontId="15" fillId="0" borderId="8" xfId="0" applyNumberFormat="1" applyFont="1" applyBorder="1" applyAlignment="1" applyProtection="1">
      <alignment vertical="center"/>
      <protection locked="0"/>
    </xf>
    <xf numFmtId="176" fontId="15" fillId="0" borderId="1" xfId="0" applyNumberFormat="1" applyFont="1" applyBorder="1" applyAlignment="1" applyProtection="1">
      <alignment vertical="center"/>
      <protection locked="0"/>
    </xf>
    <xf numFmtId="176" fontId="15" fillId="0" borderId="10" xfId="0" applyNumberFormat="1" applyFont="1" applyBorder="1" applyAlignment="1" applyProtection="1">
      <alignment vertical="center"/>
      <protection locked="0"/>
    </xf>
    <xf numFmtId="176" fontId="16" fillId="0" borderId="0" xfId="0" applyNumberFormat="1" applyFont="1" applyBorder="1" applyAlignment="1" applyProtection="1">
      <alignment vertical="center"/>
    </xf>
    <xf numFmtId="176" fontId="16" fillId="0" borderId="1" xfId="0" applyNumberFormat="1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centerContinuous"/>
    </xf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1" fillId="0" borderId="0" xfId="0" applyFont="1" applyFill="1" applyBorder="1" applyAlignment="1" applyProtection="1">
      <alignment vertical="center"/>
    </xf>
    <xf numFmtId="0" fontId="9" fillId="0" borderId="12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/>
    </xf>
    <xf numFmtId="176" fontId="12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17" fillId="0" borderId="0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176" fontId="10" fillId="0" borderId="17" xfId="0" applyNumberFormat="1" applyFont="1" applyFill="1" applyBorder="1" applyAlignment="1" applyProtection="1">
      <alignment vertical="center"/>
    </xf>
    <xf numFmtId="176" fontId="18" fillId="0" borderId="17" xfId="0" applyNumberFormat="1" applyFont="1" applyFill="1" applyBorder="1" applyAlignment="1" applyProtection="1">
      <alignment vertical="center"/>
    </xf>
    <xf numFmtId="176" fontId="19" fillId="0" borderId="17" xfId="0" applyNumberFormat="1" applyFont="1" applyFill="1" applyBorder="1" applyAlignment="1" applyProtection="1">
      <alignment vertical="center"/>
      <protection locked="0"/>
    </xf>
    <xf numFmtId="176" fontId="19" fillId="0" borderId="3" xfId="0" applyNumberFormat="1" applyFont="1" applyFill="1" applyBorder="1" applyAlignment="1" applyProtection="1">
      <alignment vertical="center"/>
      <protection locked="0"/>
    </xf>
    <xf numFmtId="176" fontId="12" fillId="0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Fill="1" applyBorder="1" applyAlignment="1" applyProtection="1">
      <alignment vertical="center"/>
      <protection locked="0"/>
    </xf>
    <xf numFmtId="176" fontId="17" fillId="0" borderId="18" xfId="0" applyNumberFormat="1" applyFont="1" applyFill="1" applyBorder="1" applyAlignment="1" applyProtection="1">
      <alignment vertical="center"/>
    </xf>
    <xf numFmtId="176" fontId="3" fillId="0" borderId="18" xfId="0" applyNumberFormat="1" applyFont="1" applyFill="1" applyBorder="1" applyAlignment="1" applyProtection="1">
      <alignment vertical="center"/>
      <protection locked="0"/>
    </xf>
    <xf numFmtId="176" fontId="3" fillId="0" borderId="1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/>
    </xf>
    <xf numFmtId="176" fontId="12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176" fontId="17" fillId="0" borderId="1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 applyProtection="1">
      <alignment horizontal="center"/>
    </xf>
    <xf numFmtId="0" fontId="9" fillId="0" borderId="20" xfId="0" applyFont="1" applyFill="1" applyBorder="1" applyAlignment="1" applyProtection="1">
      <alignment horizontal="center" vertical="center"/>
    </xf>
    <xf numFmtId="176" fontId="18" fillId="0" borderId="19" xfId="0" applyNumberFormat="1" applyFont="1" applyFill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vertical="center"/>
      <protection locked="0"/>
    </xf>
    <xf numFmtId="176" fontId="12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0" borderId="10" xfId="0" applyNumberFormat="1" applyFont="1" applyBorder="1" applyAlignment="1" applyProtection="1">
      <alignment vertical="center"/>
      <protection locked="0"/>
    </xf>
    <xf numFmtId="176" fontId="4" fillId="0" borderId="16" xfId="0" applyNumberFormat="1" applyFont="1" applyFill="1" applyBorder="1" applyAlignment="1" applyProtection="1">
      <alignment vertical="center"/>
      <protection locked="0"/>
    </xf>
    <xf numFmtId="176" fontId="4" fillId="0" borderId="10" xfId="0" applyNumberFormat="1" applyFont="1" applyFill="1" applyBorder="1" applyAlignment="1" applyProtection="1">
      <alignment vertical="center"/>
      <protection locked="0"/>
    </xf>
    <xf numFmtId="176" fontId="7" fillId="0" borderId="1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/>
    </xf>
    <xf numFmtId="176" fontId="19" fillId="0" borderId="8" xfId="0" applyNumberFormat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 vertical="center"/>
    </xf>
    <xf numFmtId="176" fontId="17" fillId="0" borderId="21" xfId="0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 vertical="center"/>
    </xf>
    <xf numFmtId="176" fontId="17" fillId="0" borderId="23" xfId="0" applyNumberFormat="1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/>
    </xf>
    <xf numFmtId="0" fontId="5" fillId="0" borderId="26" xfId="0" applyFont="1" applyFill="1" applyBorder="1" applyAlignment="1" applyProtection="1">
      <alignment horizontal="center" vertical="center"/>
    </xf>
    <xf numFmtId="176" fontId="17" fillId="0" borderId="25" xfId="0" applyNumberFormat="1" applyFont="1" applyFill="1" applyBorder="1" applyAlignment="1" applyProtection="1">
      <alignment vertical="center"/>
    </xf>
    <xf numFmtId="176" fontId="20" fillId="0" borderId="17" xfId="0" applyNumberFormat="1" applyFont="1" applyFill="1" applyBorder="1" applyAlignment="1" applyProtection="1">
      <alignment vertical="center"/>
      <protection locked="0"/>
    </xf>
    <xf numFmtId="176" fontId="21" fillId="0" borderId="17" xfId="0" applyNumberFormat="1" applyFont="1" applyFill="1" applyBorder="1" applyAlignment="1" applyProtection="1">
      <alignment vertical="center"/>
    </xf>
    <xf numFmtId="176" fontId="22" fillId="0" borderId="0" xfId="0" applyNumberFormat="1" applyFont="1" applyFill="1" applyBorder="1" applyAlignment="1" applyProtection="1">
      <alignment vertical="center"/>
      <protection locked="0"/>
    </xf>
    <xf numFmtId="176" fontId="22" fillId="0" borderId="18" xfId="0" applyNumberFormat="1" applyFont="1" applyFill="1" applyBorder="1" applyAlignment="1" applyProtection="1">
      <alignment vertical="center"/>
      <protection locked="0"/>
    </xf>
    <xf numFmtId="176" fontId="23" fillId="0" borderId="18" xfId="0" applyNumberFormat="1" applyFont="1" applyFill="1" applyBorder="1" applyAlignment="1" applyProtection="1">
      <alignment vertical="center"/>
    </xf>
    <xf numFmtId="176" fontId="22" fillId="0" borderId="1" xfId="0" applyNumberFormat="1" applyFont="1" applyFill="1" applyBorder="1" applyAlignment="1" applyProtection="1">
      <alignment vertical="center"/>
      <protection locked="0"/>
    </xf>
    <xf numFmtId="176" fontId="23" fillId="0" borderId="1" xfId="0" applyNumberFormat="1" applyFont="1" applyFill="1" applyBorder="1" applyAlignment="1" applyProtection="1">
      <alignment vertical="center"/>
    </xf>
    <xf numFmtId="176" fontId="22" fillId="0" borderId="0" xfId="0" applyNumberFormat="1" applyFont="1" applyBorder="1" applyAlignment="1" applyProtection="1">
      <alignment vertical="center"/>
      <protection locked="0"/>
    </xf>
    <xf numFmtId="176" fontId="22" fillId="0" borderId="1" xfId="0" applyNumberFormat="1" applyFont="1" applyBorder="1" applyAlignment="1" applyProtection="1">
      <alignment vertical="center"/>
      <protection locked="0"/>
    </xf>
    <xf numFmtId="176" fontId="23" fillId="0" borderId="0" xfId="0" applyNumberFormat="1" applyFont="1" applyFill="1" applyBorder="1" applyAlignment="1" applyProtection="1">
      <alignment vertical="center"/>
    </xf>
    <xf numFmtId="0" fontId="9" fillId="0" borderId="21" xfId="0" applyFont="1" applyFill="1" applyBorder="1" applyAlignment="1" applyProtection="1">
      <alignment horizontal="center"/>
    </xf>
    <xf numFmtId="0" fontId="9" fillId="0" borderId="22" xfId="0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18" fillId="0" borderId="0" xfId="0" applyNumberFormat="1" applyFont="1" applyFill="1" applyBorder="1" applyAlignment="1" applyProtection="1">
      <alignment vertical="center"/>
    </xf>
    <xf numFmtId="176" fontId="19" fillId="0" borderId="0" xfId="0" applyNumberFormat="1" applyFont="1" applyFill="1" applyBorder="1" applyAlignment="1" applyProtection="1">
      <alignment vertical="center"/>
      <protection locked="0"/>
    </xf>
    <xf numFmtId="176" fontId="18" fillId="0" borderId="21" xfId="0" applyNumberFormat="1" applyFont="1" applyFill="1" applyBorder="1" applyAlignment="1" applyProtection="1">
      <alignment vertical="center"/>
    </xf>
    <xf numFmtId="176" fontId="21" fillId="0" borderId="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showGridLines="0" showZeros="0" tabSelected="1" view="pageBreakPreview" zoomScale="80" zoomScaleNormal="100" zoomScaleSheetLayoutView="80" workbookViewId="0">
      <selection activeCell="AK33" sqref="AK33"/>
    </sheetView>
  </sheetViews>
  <sheetFormatPr defaultColWidth="9" defaultRowHeight="13.5" x14ac:dyDescent="0.15"/>
  <cols>
    <col min="1" max="1" width="9.75" style="7" customWidth="1"/>
    <col min="2" max="2" width="6.375" style="7" customWidth="1"/>
    <col min="3" max="6" width="7.125" style="5" customWidth="1"/>
    <col min="7" max="8" width="6.625" style="5" customWidth="1"/>
    <col min="9" max="26" width="4.125" style="5" customWidth="1"/>
    <col min="27" max="32" width="3.625" style="5" customWidth="1"/>
    <col min="33" max="16384" width="9" style="6"/>
  </cols>
  <sheetData>
    <row r="1" spans="1:32" s="74" customFormat="1" ht="23.25" customHeight="1" x14ac:dyDescent="0.15">
      <c r="A1" s="69" t="s">
        <v>54</v>
      </c>
      <c r="B1" s="70"/>
      <c r="C1" s="71"/>
      <c r="D1" s="71"/>
      <c r="E1" s="72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2" ht="23.25" customHeight="1" x14ac:dyDescent="0.15">
      <c r="A2" s="42" t="s">
        <v>0</v>
      </c>
      <c r="B2" s="11"/>
      <c r="C2" s="12"/>
      <c r="D2" s="12"/>
      <c r="E2" s="12"/>
      <c r="F2" s="12"/>
      <c r="G2" s="12"/>
      <c r="H2" s="12"/>
      <c r="AB2" s="9" t="s">
        <v>1</v>
      </c>
    </row>
    <row r="3" spans="1:32" s="9" customFormat="1" ht="21.75" customHeight="1" x14ac:dyDescent="0.15">
      <c r="A3" s="33"/>
      <c r="B3" s="17"/>
      <c r="C3" s="15"/>
      <c r="D3" s="15"/>
      <c r="E3" s="16"/>
      <c r="F3" s="15" t="s">
        <v>2</v>
      </c>
      <c r="G3" s="15"/>
      <c r="H3" s="16"/>
      <c r="I3" s="53" t="s">
        <v>3</v>
      </c>
      <c r="J3" s="53"/>
      <c r="K3" s="54"/>
      <c r="L3" s="53" t="s">
        <v>4</v>
      </c>
      <c r="M3" s="53"/>
      <c r="N3" s="54"/>
      <c r="O3" s="53" t="s">
        <v>5</v>
      </c>
      <c r="P3" s="53"/>
      <c r="Q3" s="54"/>
      <c r="R3" s="15" t="s">
        <v>6</v>
      </c>
      <c r="S3" s="15"/>
      <c r="T3" s="16"/>
      <c r="U3" s="15" t="s">
        <v>7</v>
      </c>
      <c r="V3" s="15"/>
      <c r="W3" s="16"/>
      <c r="X3" s="15" t="s">
        <v>8</v>
      </c>
      <c r="Y3" s="15"/>
      <c r="Z3" s="17"/>
      <c r="AA3" s="43" t="s">
        <v>9</v>
      </c>
      <c r="AB3" s="43"/>
      <c r="AC3" s="44"/>
      <c r="AD3" s="43" t="s">
        <v>10</v>
      </c>
      <c r="AE3" s="43"/>
      <c r="AF3" s="45"/>
    </row>
    <row r="4" spans="1:32" s="9" customFormat="1" ht="21.75" customHeight="1" x14ac:dyDescent="0.15">
      <c r="A4" s="34"/>
      <c r="B4" s="40" t="s">
        <v>11</v>
      </c>
      <c r="C4" s="18" t="s">
        <v>12</v>
      </c>
      <c r="D4" s="18"/>
      <c r="E4" s="19"/>
      <c r="F4" s="49" t="s">
        <v>13</v>
      </c>
      <c r="G4" s="18"/>
      <c r="H4" s="19"/>
      <c r="I4" s="55" t="s">
        <v>14</v>
      </c>
      <c r="J4" s="2"/>
      <c r="K4" s="20"/>
      <c r="L4" s="55" t="s">
        <v>51</v>
      </c>
      <c r="M4" s="2"/>
      <c r="N4" s="20"/>
      <c r="O4" s="55" t="s">
        <v>15</v>
      </c>
      <c r="P4" s="2"/>
      <c r="Q4" s="20"/>
      <c r="R4" s="3" t="s">
        <v>16</v>
      </c>
      <c r="S4" s="2"/>
      <c r="T4" s="20"/>
      <c r="U4" s="3" t="s">
        <v>17</v>
      </c>
      <c r="V4" s="2"/>
      <c r="W4" s="20"/>
      <c r="X4" s="3" t="s">
        <v>18</v>
      </c>
      <c r="Y4" s="2"/>
      <c r="Z4" s="21"/>
      <c r="AA4" s="57" t="s">
        <v>16</v>
      </c>
      <c r="AB4" s="57"/>
      <c r="AC4" s="59"/>
      <c r="AD4" s="57" t="s">
        <v>16</v>
      </c>
      <c r="AE4" s="57"/>
      <c r="AF4" s="58"/>
    </row>
    <row r="5" spans="1:32" s="4" customFormat="1" ht="21.75" customHeight="1" x14ac:dyDescent="0.15">
      <c r="A5" s="35" t="s">
        <v>19</v>
      </c>
      <c r="B5" s="30" t="s">
        <v>20</v>
      </c>
      <c r="C5" s="50"/>
      <c r="D5" s="52" t="s">
        <v>21</v>
      </c>
      <c r="E5" s="51"/>
      <c r="F5" s="1"/>
      <c r="G5" s="1"/>
      <c r="H5" s="22"/>
      <c r="I5" s="41" t="s">
        <v>22</v>
      </c>
      <c r="J5" s="1"/>
      <c r="K5" s="22"/>
      <c r="L5" s="41" t="s">
        <v>23</v>
      </c>
      <c r="M5" s="1"/>
      <c r="N5" s="22"/>
      <c r="O5" s="41" t="s">
        <v>23</v>
      </c>
      <c r="P5" s="1"/>
      <c r="Q5" s="22"/>
      <c r="R5" s="56" t="s">
        <v>24</v>
      </c>
      <c r="S5" s="1"/>
      <c r="T5" s="22"/>
      <c r="U5" s="25"/>
      <c r="V5" s="23"/>
      <c r="W5" s="24"/>
      <c r="X5" s="23"/>
      <c r="Y5" s="23"/>
      <c r="Z5" s="26"/>
      <c r="AA5" s="46" t="s">
        <v>25</v>
      </c>
      <c r="AB5" s="46"/>
      <c r="AC5" s="47"/>
      <c r="AD5" s="46" t="s">
        <v>25</v>
      </c>
      <c r="AE5" s="46"/>
      <c r="AF5" s="48"/>
    </row>
    <row r="6" spans="1:32" s="9" customFormat="1" ht="21.75" customHeight="1" x14ac:dyDescent="0.15">
      <c r="A6" s="36"/>
      <c r="B6" s="31"/>
      <c r="C6" s="13" t="s">
        <v>26</v>
      </c>
      <c r="D6" s="13" t="s">
        <v>27</v>
      </c>
      <c r="E6" s="13" t="s">
        <v>28</v>
      </c>
      <c r="F6" s="13" t="s">
        <v>26</v>
      </c>
      <c r="G6" s="13" t="s">
        <v>27</v>
      </c>
      <c r="H6" s="13" t="s">
        <v>28</v>
      </c>
      <c r="I6" s="13" t="s">
        <v>26</v>
      </c>
      <c r="J6" s="13" t="s">
        <v>27</v>
      </c>
      <c r="K6" s="13" t="s">
        <v>28</v>
      </c>
      <c r="L6" s="13" t="s">
        <v>26</v>
      </c>
      <c r="M6" s="13" t="s">
        <v>27</v>
      </c>
      <c r="N6" s="13" t="s">
        <v>28</v>
      </c>
      <c r="O6" s="13" t="s">
        <v>26</v>
      </c>
      <c r="P6" s="13" t="s">
        <v>27</v>
      </c>
      <c r="Q6" s="13" t="s">
        <v>28</v>
      </c>
      <c r="R6" s="13" t="s">
        <v>26</v>
      </c>
      <c r="S6" s="13" t="s">
        <v>27</v>
      </c>
      <c r="T6" s="13" t="s">
        <v>28</v>
      </c>
      <c r="U6" s="13" t="s">
        <v>26</v>
      </c>
      <c r="V6" s="13" t="s">
        <v>27</v>
      </c>
      <c r="W6" s="13" t="s">
        <v>28</v>
      </c>
      <c r="X6" s="13" t="s">
        <v>26</v>
      </c>
      <c r="Y6" s="13" t="s">
        <v>27</v>
      </c>
      <c r="Z6" s="14" t="s">
        <v>28</v>
      </c>
      <c r="AA6" s="13" t="s">
        <v>26</v>
      </c>
      <c r="AB6" s="13" t="s">
        <v>27</v>
      </c>
      <c r="AC6" s="13" t="s">
        <v>28</v>
      </c>
      <c r="AD6" s="13" t="s">
        <v>26</v>
      </c>
      <c r="AE6" s="13" t="s">
        <v>27</v>
      </c>
      <c r="AF6" s="14" t="s">
        <v>28</v>
      </c>
    </row>
    <row r="7" spans="1:32" s="4" customFormat="1" ht="22.5" hidden="1" customHeight="1" x14ac:dyDescent="0.15">
      <c r="A7" s="37" t="s">
        <v>31</v>
      </c>
      <c r="B7" s="32" t="s">
        <v>29</v>
      </c>
      <c r="C7" s="65">
        <v>16373</v>
      </c>
      <c r="D7" s="61">
        <v>8482</v>
      </c>
      <c r="E7" s="61">
        <v>7891</v>
      </c>
      <c r="F7" s="65">
        <v>16050</v>
      </c>
      <c r="G7" s="61">
        <v>8283</v>
      </c>
      <c r="H7" s="61">
        <v>7767</v>
      </c>
      <c r="I7" s="65">
        <v>8</v>
      </c>
      <c r="J7" s="61">
        <v>4</v>
      </c>
      <c r="K7" s="61">
        <v>4</v>
      </c>
      <c r="L7" s="65">
        <v>27</v>
      </c>
      <c r="M7" s="61">
        <v>15</v>
      </c>
      <c r="N7" s="61">
        <v>12</v>
      </c>
      <c r="O7" s="65">
        <v>52</v>
      </c>
      <c r="P7" s="61">
        <v>43</v>
      </c>
      <c r="Q7" s="61">
        <v>9</v>
      </c>
      <c r="R7" s="65">
        <v>100</v>
      </c>
      <c r="S7" s="61">
        <v>71</v>
      </c>
      <c r="T7" s="61">
        <v>29</v>
      </c>
      <c r="U7" s="65">
        <v>45</v>
      </c>
      <c r="V7" s="61">
        <v>22</v>
      </c>
      <c r="W7" s="61">
        <v>23</v>
      </c>
      <c r="X7" s="65">
        <v>91</v>
      </c>
      <c r="Y7" s="61">
        <v>44</v>
      </c>
      <c r="Z7" s="62">
        <v>47</v>
      </c>
      <c r="AA7" s="65">
        <v>7</v>
      </c>
      <c r="AB7" s="61">
        <v>4</v>
      </c>
      <c r="AC7" s="61">
        <v>3</v>
      </c>
      <c r="AD7" s="65">
        <v>1</v>
      </c>
      <c r="AE7" s="61"/>
      <c r="AF7" s="62">
        <v>1</v>
      </c>
    </row>
    <row r="8" spans="1:32" s="27" customFormat="1" ht="22.5" hidden="1" customHeight="1" x14ac:dyDescent="0.15">
      <c r="A8" s="38"/>
      <c r="B8" s="39" t="s">
        <v>30</v>
      </c>
      <c r="C8" s="66">
        <v>16360</v>
      </c>
      <c r="D8" s="63">
        <v>8496</v>
      </c>
      <c r="E8" s="63">
        <v>7864</v>
      </c>
      <c r="F8" s="66">
        <v>16000</v>
      </c>
      <c r="G8" s="63">
        <v>8250</v>
      </c>
      <c r="H8" s="63">
        <v>7750</v>
      </c>
      <c r="I8" s="66">
        <v>15</v>
      </c>
      <c r="J8" s="63">
        <v>8</v>
      </c>
      <c r="K8" s="63">
        <v>7</v>
      </c>
      <c r="L8" s="66">
        <v>10</v>
      </c>
      <c r="M8" s="63">
        <v>4</v>
      </c>
      <c r="N8" s="63">
        <v>6</v>
      </c>
      <c r="O8" s="66">
        <v>133</v>
      </c>
      <c r="P8" s="63">
        <v>112</v>
      </c>
      <c r="Q8" s="63">
        <v>21</v>
      </c>
      <c r="R8" s="66">
        <v>114</v>
      </c>
      <c r="S8" s="63">
        <v>74</v>
      </c>
      <c r="T8" s="63">
        <v>40</v>
      </c>
      <c r="U8" s="66">
        <v>59</v>
      </c>
      <c r="V8" s="63">
        <v>32</v>
      </c>
      <c r="W8" s="63">
        <v>27</v>
      </c>
      <c r="X8" s="66">
        <v>29</v>
      </c>
      <c r="Y8" s="63">
        <v>16</v>
      </c>
      <c r="Z8" s="64">
        <v>13</v>
      </c>
      <c r="AA8" s="66">
        <v>17</v>
      </c>
      <c r="AB8" s="63">
        <v>9</v>
      </c>
      <c r="AC8" s="63">
        <v>8</v>
      </c>
      <c r="AD8" s="66">
        <v>4</v>
      </c>
      <c r="AE8" s="63">
        <v>2</v>
      </c>
      <c r="AF8" s="64">
        <v>2</v>
      </c>
    </row>
    <row r="9" spans="1:32" s="4" customFormat="1" ht="22.5" hidden="1" customHeight="1" x14ac:dyDescent="0.15">
      <c r="A9" s="37" t="s">
        <v>32</v>
      </c>
      <c r="B9" s="32" t="s">
        <v>29</v>
      </c>
      <c r="C9" s="65">
        <v>16076</v>
      </c>
      <c r="D9" s="61">
        <v>8275</v>
      </c>
      <c r="E9" s="61">
        <v>7801</v>
      </c>
      <c r="F9" s="65">
        <v>15695</v>
      </c>
      <c r="G9" s="61">
        <v>8045</v>
      </c>
      <c r="H9" s="61">
        <v>7650</v>
      </c>
      <c r="I9" s="65">
        <v>7</v>
      </c>
      <c r="J9" s="61">
        <v>2</v>
      </c>
      <c r="K9" s="61">
        <v>5</v>
      </c>
      <c r="L9" s="65">
        <v>24</v>
      </c>
      <c r="M9" s="61">
        <v>7</v>
      </c>
      <c r="N9" s="61">
        <v>17</v>
      </c>
      <c r="O9" s="65">
        <v>69</v>
      </c>
      <c r="P9" s="61">
        <v>58</v>
      </c>
      <c r="Q9" s="61">
        <v>11</v>
      </c>
      <c r="R9" s="65">
        <v>110</v>
      </c>
      <c r="S9" s="61">
        <v>65</v>
      </c>
      <c r="T9" s="61">
        <v>45</v>
      </c>
      <c r="U9" s="65">
        <v>54</v>
      </c>
      <c r="V9" s="61">
        <v>31</v>
      </c>
      <c r="W9" s="61">
        <v>23</v>
      </c>
      <c r="X9" s="65">
        <v>117</v>
      </c>
      <c r="Y9" s="61">
        <v>67</v>
      </c>
      <c r="Z9" s="62">
        <v>50</v>
      </c>
      <c r="AA9" s="65">
        <v>12</v>
      </c>
      <c r="AB9" s="61">
        <v>4</v>
      </c>
      <c r="AC9" s="61">
        <v>8</v>
      </c>
      <c r="AD9" s="65">
        <v>1</v>
      </c>
      <c r="AE9" s="61"/>
      <c r="AF9" s="62">
        <v>1</v>
      </c>
    </row>
    <row r="10" spans="1:32" s="4" customFormat="1" ht="22.5" hidden="1" customHeight="1" x14ac:dyDescent="0.15">
      <c r="A10" s="38"/>
      <c r="B10" s="39" t="s">
        <v>30</v>
      </c>
      <c r="C10" s="66">
        <v>16069</v>
      </c>
      <c r="D10" s="63">
        <v>8267</v>
      </c>
      <c r="E10" s="63">
        <v>7802</v>
      </c>
      <c r="F10" s="66">
        <v>15720</v>
      </c>
      <c r="G10" s="63">
        <v>8053</v>
      </c>
      <c r="H10" s="63">
        <v>7667</v>
      </c>
      <c r="I10" s="66">
        <v>8</v>
      </c>
      <c r="J10" s="63">
        <v>4</v>
      </c>
      <c r="K10" s="63">
        <v>4</v>
      </c>
      <c r="L10" s="66">
        <v>16</v>
      </c>
      <c r="M10" s="63">
        <v>4</v>
      </c>
      <c r="N10" s="63">
        <v>12</v>
      </c>
      <c r="O10" s="66">
        <v>106</v>
      </c>
      <c r="P10" s="63">
        <v>82</v>
      </c>
      <c r="Q10" s="63">
        <v>24</v>
      </c>
      <c r="R10" s="66">
        <v>115</v>
      </c>
      <c r="S10" s="63">
        <v>64</v>
      </c>
      <c r="T10" s="63">
        <v>51</v>
      </c>
      <c r="U10" s="66">
        <v>69</v>
      </c>
      <c r="V10" s="63">
        <v>43</v>
      </c>
      <c r="W10" s="63">
        <v>26</v>
      </c>
      <c r="X10" s="66">
        <v>35</v>
      </c>
      <c r="Y10" s="63">
        <v>17</v>
      </c>
      <c r="Z10" s="64">
        <v>18</v>
      </c>
      <c r="AA10" s="66">
        <v>19</v>
      </c>
      <c r="AB10" s="63">
        <v>10</v>
      </c>
      <c r="AC10" s="63">
        <v>9</v>
      </c>
      <c r="AD10" s="66">
        <v>0</v>
      </c>
      <c r="AE10" s="63"/>
      <c r="AF10" s="64"/>
    </row>
    <row r="11" spans="1:32" s="4" customFormat="1" ht="22.5" hidden="1" customHeight="1" x14ac:dyDescent="0.15">
      <c r="A11" s="37" t="s">
        <v>33</v>
      </c>
      <c r="B11" s="32" t="s">
        <v>29</v>
      </c>
      <c r="C11" s="65">
        <v>15652</v>
      </c>
      <c r="D11" s="61">
        <v>8003</v>
      </c>
      <c r="E11" s="61">
        <v>7649</v>
      </c>
      <c r="F11" s="65">
        <v>15391</v>
      </c>
      <c r="G11" s="61">
        <v>7849</v>
      </c>
      <c r="H11" s="61">
        <v>7542</v>
      </c>
      <c r="I11" s="65">
        <v>7</v>
      </c>
      <c r="J11" s="61">
        <v>1</v>
      </c>
      <c r="K11" s="61">
        <v>6</v>
      </c>
      <c r="L11" s="65">
        <v>16</v>
      </c>
      <c r="M11" s="61">
        <v>5</v>
      </c>
      <c r="N11" s="61">
        <v>11</v>
      </c>
      <c r="O11" s="65">
        <v>40</v>
      </c>
      <c r="P11" s="61">
        <v>31</v>
      </c>
      <c r="Q11" s="61">
        <v>9</v>
      </c>
      <c r="R11" s="65">
        <v>97</v>
      </c>
      <c r="S11" s="61">
        <v>60</v>
      </c>
      <c r="T11" s="61">
        <v>37</v>
      </c>
      <c r="U11" s="65">
        <v>39</v>
      </c>
      <c r="V11" s="61">
        <v>23</v>
      </c>
      <c r="W11" s="61">
        <v>16</v>
      </c>
      <c r="X11" s="65">
        <v>62</v>
      </c>
      <c r="Y11" s="61">
        <v>34</v>
      </c>
      <c r="Z11" s="62">
        <v>28</v>
      </c>
      <c r="AA11" s="65">
        <v>4</v>
      </c>
      <c r="AB11" s="61">
        <v>1</v>
      </c>
      <c r="AC11" s="61">
        <v>3</v>
      </c>
      <c r="AD11" s="65">
        <v>0</v>
      </c>
      <c r="AE11" s="61"/>
      <c r="AF11" s="62"/>
    </row>
    <row r="12" spans="1:32" s="4" customFormat="1" ht="22.5" hidden="1" customHeight="1" x14ac:dyDescent="0.15">
      <c r="A12" s="38"/>
      <c r="B12" s="39" t="s">
        <v>30</v>
      </c>
      <c r="C12" s="66">
        <v>15643</v>
      </c>
      <c r="D12" s="63">
        <v>7999</v>
      </c>
      <c r="E12" s="63">
        <v>7644</v>
      </c>
      <c r="F12" s="66">
        <v>15298</v>
      </c>
      <c r="G12" s="63">
        <v>7785</v>
      </c>
      <c r="H12" s="63">
        <v>7513</v>
      </c>
      <c r="I12" s="66">
        <v>8</v>
      </c>
      <c r="J12" s="63">
        <v>4</v>
      </c>
      <c r="K12" s="63">
        <v>4</v>
      </c>
      <c r="L12" s="66">
        <v>14</v>
      </c>
      <c r="M12" s="63">
        <v>2</v>
      </c>
      <c r="N12" s="63">
        <v>12</v>
      </c>
      <c r="O12" s="66">
        <v>115</v>
      </c>
      <c r="P12" s="63">
        <v>93</v>
      </c>
      <c r="Q12" s="63">
        <v>22</v>
      </c>
      <c r="R12" s="66">
        <v>87</v>
      </c>
      <c r="S12" s="63">
        <v>63</v>
      </c>
      <c r="T12" s="63">
        <v>24</v>
      </c>
      <c r="U12" s="66">
        <v>88</v>
      </c>
      <c r="V12" s="63">
        <v>34</v>
      </c>
      <c r="W12" s="63">
        <v>54</v>
      </c>
      <c r="X12" s="66">
        <v>33</v>
      </c>
      <c r="Y12" s="63">
        <v>18</v>
      </c>
      <c r="Z12" s="64">
        <v>15</v>
      </c>
      <c r="AA12" s="66">
        <v>9</v>
      </c>
      <c r="AB12" s="63">
        <v>7</v>
      </c>
      <c r="AC12" s="63">
        <v>2</v>
      </c>
      <c r="AD12" s="66">
        <v>1</v>
      </c>
      <c r="AE12" s="63">
        <v>1</v>
      </c>
      <c r="AF12" s="64"/>
    </row>
    <row r="13" spans="1:32" s="27" customFormat="1" ht="22.5" hidden="1" customHeight="1" x14ac:dyDescent="0.15">
      <c r="A13" s="67" t="s">
        <v>34</v>
      </c>
      <c r="B13" s="68" t="s">
        <v>29</v>
      </c>
      <c r="C13" s="65">
        <v>15521</v>
      </c>
      <c r="D13" s="61">
        <v>8047</v>
      </c>
      <c r="E13" s="61">
        <v>7474</v>
      </c>
      <c r="F13" s="65">
        <v>15271</v>
      </c>
      <c r="G13" s="61">
        <v>7900</v>
      </c>
      <c r="H13" s="61">
        <v>7371</v>
      </c>
      <c r="I13" s="65">
        <v>3</v>
      </c>
      <c r="J13" s="61">
        <v>1</v>
      </c>
      <c r="K13" s="61">
        <v>2</v>
      </c>
      <c r="L13" s="65">
        <v>20</v>
      </c>
      <c r="M13" s="61">
        <v>10</v>
      </c>
      <c r="N13" s="61">
        <v>10</v>
      </c>
      <c r="O13" s="65">
        <v>33</v>
      </c>
      <c r="P13" s="61">
        <v>29</v>
      </c>
      <c r="Q13" s="61">
        <v>4</v>
      </c>
      <c r="R13" s="65">
        <v>83</v>
      </c>
      <c r="S13" s="61">
        <v>52</v>
      </c>
      <c r="T13" s="61">
        <v>31</v>
      </c>
      <c r="U13" s="65">
        <v>54</v>
      </c>
      <c r="V13" s="61">
        <v>24</v>
      </c>
      <c r="W13" s="61">
        <v>30</v>
      </c>
      <c r="X13" s="65">
        <v>57</v>
      </c>
      <c r="Y13" s="61">
        <v>31</v>
      </c>
      <c r="Z13" s="62">
        <v>26</v>
      </c>
      <c r="AA13" s="65">
        <v>11</v>
      </c>
      <c r="AB13" s="61">
        <v>6</v>
      </c>
      <c r="AC13" s="61">
        <v>5</v>
      </c>
      <c r="AD13" s="65">
        <v>2</v>
      </c>
      <c r="AE13" s="61">
        <v>1</v>
      </c>
      <c r="AF13" s="62">
        <v>1</v>
      </c>
    </row>
    <row r="14" spans="1:32" s="27" customFormat="1" ht="22.5" hidden="1" customHeight="1" x14ac:dyDescent="0.15">
      <c r="A14" s="38"/>
      <c r="B14" s="39" t="s">
        <v>30</v>
      </c>
      <c r="C14" s="66">
        <v>15526</v>
      </c>
      <c r="D14" s="63">
        <v>8048</v>
      </c>
      <c r="E14" s="63">
        <v>7478</v>
      </c>
      <c r="F14" s="66">
        <v>15265</v>
      </c>
      <c r="G14" s="63">
        <v>7883</v>
      </c>
      <c r="H14" s="63">
        <v>7382</v>
      </c>
      <c r="I14" s="66">
        <v>6</v>
      </c>
      <c r="J14" s="63">
        <v>2</v>
      </c>
      <c r="K14" s="63">
        <v>4</v>
      </c>
      <c r="L14" s="66">
        <v>13</v>
      </c>
      <c r="M14" s="63">
        <v>1</v>
      </c>
      <c r="N14" s="63">
        <v>12</v>
      </c>
      <c r="O14" s="66">
        <v>59</v>
      </c>
      <c r="P14" s="63">
        <v>52</v>
      </c>
      <c r="Q14" s="63">
        <v>7</v>
      </c>
      <c r="R14" s="66">
        <v>99</v>
      </c>
      <c r="S14" s="63">
        <v>65</v>
      </c>
      <c r="T14" s="63">
        <v>34</v>
      </c>
      <c r="U14" s="66">
        <v>57</v>
      </c>
      <c r="V14" s="63">
        <v>28</v>
      </c>
      <c r="W14" s="63">
        <v>29</v>
      </c>
      <c r="X14" s="66">
        <v>27</v>
      </c>
      <c r="Y14" s="63">
        <v>17</v>
      </c>
      <c r="Z14" s="64">
        <v>10</v>
      </c>
      <c r="AA14" s="66">
        <v>16</v>
      </c>
      <c r="AB14" s="63">
        <v>5</v>
      </c>
      <c r="AC14" s="63">
        <v>11</v>
      </c>
      <c r="AD14" s="66">
        <v>0</v>
      </c>
      <c r="AE14" s="63"/>
      <c r="AF14" s="64"/>
    </row>
    <row r="15" spans="1:32" s="27" customFormat="1" ht="22.5" hidden="1" customHeight="1" x14ac:dyDescent="0.15">
      <c r="A15" s="37" t="s">
        <v>35</v>
      </c>
      <c r="B15" s="32" t="s">
        <v>29</v>
      </c>
      <c r="C15" s="65">
        <v>14509</v>
      </c>
      <c r="D15" s="61">
        <v>7419</v>
      </c>
      <c r="E15" s="61">
        <v>7090</v>
      </c>
      <c r="F15" s="65">
        <v>14258</v>
      </c>
      <c r="G15" s="61">
        <v>7274</v>
      </c>
      <c r="H15" s="61">
        <v>6984</v>
      </c>
      <c r="I15" s="65">
        <v>7</v>
      </c>
      <c r="J15" s="61">
        <v>4</v>
      </c>
      <c r="K15" s="61">
        <v>3</v>
      </c>
      <c r="L15" s="65">
        <v>9</v>
      </c>
      <c r="M15" s="61">
        <v>4</v>
      </c>
      <c r="N15" s="61">
        <v>5</v>
      </c>
      <c r="O15" s="65">
        <v>14</v>
      </c>
      <c r="P15" s="61">
        <v>13</v>
      </c>
      <c r="Q15" s="61">
        <v>1</v>
      </c>
      <c r="R15" s="65">
        <v>78</v>
      </c>
      <c r="S15" s="61">
        <v>46</v>
      </c>
      <c r="T15" s="61">
        <v>32</v>
      </c>
      <c r="U15" s="65">
        <v>57</v>
      </c>
      <c r="V15" s="61">
        <v>37</v>
      </c>
      <c r="W15" s="61">
        <v>20</v>
      </c>
      <c r="X15" s="65">
        <v>86</v>
      </c>
      <c r="Y15" s="61">
        <v>41</v>
      </c>
      <c r="Z15" s="62">
        <v>45</v>
      </c>
      <c r="AA15" s="65">
        <v>5</v>
      </c>
      <c r="AB15" s="61">
        <v>2</v>
      </c>
      <c r="AC15" s="61">
        <v>3</v>
      </c>
      <c r="AD15" s="65">
        <v>0</v>
      </c>
      <c r="AE15" s="61"/>
      <c r="AF15" s="62"/>
    </row>
    <row r="16" spans="1:32" s="27" customFormat="1" ht="22.5" hidden="1" customHeight="1" x14ac:dyDescent="0.15">
      <c r="A16" s="38"/>
      <c r="B16" s="39" t="s">
        <v>30</v>
      </c>
      <c r="C16" s="66">
        <v>14511</v>
      </c>
      <c r="D16" s="63">
        <v>7418</v>
      </c>
      <c r="E16" s="63">
        <v>7093</v>
      </c>
      <c r="F16" s="66">
        <v>14287</v>
      </c>
      <c r="G16" s="63">
        <v>7298</v>
      </c>
      <c r="H16" s="63">
        <v>6989</v>
      </c>
      <c r="I16" s="66">
        <v>6</v>
      </c>
      <c r="J16" s="63">
        <v>1</v>
      </c>
      <c r="K16" s="63">
        <v>5</v>
      </c>
      <c r="L16" s="66">
        <v>8</v>
      </c>
      <c r="M16" s="63">
        <v>4</v>
      </c>
      <c r="N16" s="63">
        <v>4</v>
      </c>
      <c r="O16" s="66">
        <v>26</v>
      </c>
      <c r="P16" s="63">
        <v>23</v>
      </c>
      <c r="Q16" s="63">
        <v>3</v>
      </c>
      <c r="R16" s="66">
        <v>110</v>
      </c>
      <c r="S16" s="63">
        <v>60</v>
      </c>
      <c r="T16" s="63">
        <v>50</v>
      </c>
      <c r="U16" s="66">
        <v>56</v>
      </c>
      <c r="V16" s="63">
        <v>27</v>
      </c>
      <c r="W16" s="63">
        <v>29</v>
      </c>
      <c r="X16" s="66">
        <v>18</v>
      </c>
      <c r="Y16" s="63">
        <v>5</v>
      </c>
      <c r="Z16" s="64">
        <v>13</v>
      </c>
      <c r="AA16" s="66">
        <v>4</v>
      </c>
      <c r="AB16" s="63"/>
      <c r="AC16" s="63">
        <v>4</v>
      </c>
      <c r="AD16" s="66">
        <v>0</v>
      </c>
      <c r="AE16" s="63"/>
      <c r="AF16" s="64"/>
    </row>
    <row r="17" spans="1:32" s="4" customFormat="1" ht="22.5" hidden="1" customHeight="1" x14ac:dyDescent="0.15">
      <c r="A17" s="67" t="s">
        <v>36</v>
      </c>
      <c r="B17" s="68" t="s">
        <v>29</v>
      </c>
      <c r="C17" s="65">
        <f t="shared" ref="C17:C22" si="0">SUM(D17:E17)</f>
        <v>14361</v>
      </c>
      <c r="D17" s="61">
        <v>7302</v>
      </c>
      <c r="E17" s="61">
        <v>7059</v>
      </c>
      <c r="F17" s="65">
        <f t="shared" ref="F17:F22" si="1">SUM(G17:H17)</f>
        <v>14125</v>
      </c>
      <c r="G17" s="61">
        <v>7170</v>
      </c>
      <c r="H17" s="61">
        <v>6955</v>
      </c>
      <c r="I17" s="65">
        <f t="shared" ref="I17:I22" si="2">SUM(J17:K17)</f>
        <v>4</v>
      </c>
      <c r="J17" s="61">
        <v>1</v>
      </c>
      <c r="K17" s="61">
        <v>3</v>
      </c>
      <c r="L17" s="65">
        <f t="shared" ref="L17:L22" si="3">SUM(M17:N17)</f>
        <v>10</v>
      </c>
      <c r="M17" s="61">
        <v>4</v>
      </c>
      <c r="N17" s="61">
        <v>6</v>
      </c>
      <c r="O17" s="65">
        <f t="shared" ref="O17:O22" si="4">SUM(P17:Q17)</f>
        <v>17</v>
      </c>
      <c r="P17" s="61">
        <v>16</v>
      </c>
      <c r="Q17" s="61">
        <v>1</v>
      </c>
      <c r="R17" s="65">
        <f t="shared" ref="R17:R22" si="5">SUM(S17:T17)</f>
        <v>109</v>
      </c>
      <c r="S17" s="61">
        <v>55</v>
      </c>
      <c r="T17" s="61">
        <v>54</v>
      </c>
      <c r="U17" s="65">
        <f t="shared" ref="U17:U22" si="6">SUM(V17:W17)</f>
        <v>50</v>
      </c>
      <c r="V17" s="61">
        <v>27</v>
      </c>
      <c r="W17" s="61">
        <v>23</v>
      </c>
      <c r="X17" s="65">
        <f t="shared" ref="X17:X22" si="7">SUM(Y17:Z17)</f>
        <v>46</v>
      </c>
      <c r="Y17" s="61">
        <v>29</v>
      </c>
      <c r="Z17" s="62">
        <v>17</v>
      </c>
      <c r="AA17" s="65">
        <f t="shared" ref="AA17:AA22" si="8">SUM(AB17:AC17)</f>
        <v>6</v>
      </c>
      <c r="AB17" s="61">
        <v>2</v>
      </c>
      <c r="AC17" s="61">
        <v>4</v>
      </c>
      <c r="AD17" s="65">
        <f t="shared" ref="AD17:AD22" si="9">SUM(AE17:AF17)</f>
        <v>0</v>
      </c>
      <c r="AE17" s="61"/>
      <c r="AF17" s="62"/>
    </row>
    <row r="18" spans="1:32" s="4" customFormat="1" ht="22.5" hidden="1" customHeight="1" x14ac:dyDescent="0.15">
      <c r="A18" s="38"/>
      <c r="B18" s="39" t="s">
        <v>30</v>
      </c>
      <c r="C18" s="66">
        <f t="shared" si="0"/>
        <v>14367</v>
      </c>
      <c r="D18" s="63">
        <v>7307</v>
      </c>
      <c r="E18" s="63">
        <v>7060</v>
      </c>
      <c r="F18" s="66">
        <f t="shared" si="1"/>
        <v>14137</v>
      </c>
      <c r="G18" s="63">
        <v>7182</v>
      </c>
      <c r="H18" s="63">
        <v>6955</v>
      </c>
      <c r="I18" s="66">
        <f t="shared" si="2"/>
        <v>6</v>
      </c>
      <c r="J18" s="63">
        <v>2</v>
      </c>
      <c r="K18" s="63">
        <v>4</v>
      </c>
      <c r="L18" s="66">
        <f t="shared" si="3"/>
        <v>11</v>
      </c>
      <c r="M18" s="63">
        <v>3</v>
      </c>
      <c r="N18" s="63">
        <v>8</v>
      </c>
      <c r="O18" s="66">
        <f t="shared" si="4"/>
        <v>30</v>
      </c>
      <c r="P18" s="63">
        <v>27</v>
      </c>
      <c r="Q18" s="63">
        <v>3</v>
      </c>
      <c r="R18" s="66">
        <f t="shared" si="5"/>
        <v>106</v>
      </c>
      <c r="S18" s="63">
        <v>54</v>
      </c>
      <c r="T18" s="63">
        <v>52</v>
      </c>
      <c r="U18" s="66">
        <f t="shared" si="6"/>
        <v>58</v>
      </c>
      <c r="V18" s="63">
        <v>30</v>
      </c>
      <c r="W18" s="63">
        <v>28</v>
      </c>
      <c r="X18" s="66">
        <f t="shared" si="7"/>
        <v>19</v>
      </c>
      <c r="Y18" s="63">
        <v>9</v>
      </c>
      <c r="Z18" s="64">
        <v>10</v>
      </c>
      <c r="AA18" s="66">
        <f t="shared" si="8"/>
        <v>6</v>
      </c>
      <c r="AB18" s="63">
        <v>2</v>
      </c>
      <c r="AC18" s="63">
        <v>4</v>
      </c>
      <c r="AD18" s="66">
        <f t="shared" si="9"/>
        <v>0</v>
      </c>
      <c r="AE18" s="63"/>
      <c r="AF18" s="64"/>
    </row>
    <row r="19" spans="1:32" s="4" customFormat="1" ht="22.5" hidden="1" customHeight="1" x14ac:dyDescent="0.15">
      <c r="A19" s="37" t="s">
        <v>37</v>
      </c>
      <c r="B19" s="32" t="s">
        <v>29</v>
      </c>
      <c r="C19" s="60">
        <f t="shared" si="0"/>
        <v>13920</v>
      </c>
      <c r="D19" s="106">
        <v>7217</v>
      </c>
      <c r="E19" s="106">
        <v>6703</v>
      </c>
      <c r="F19" s="60">
        <f t="shared" si="1"/>
        <v>13724</v>
      </c>
      <c r="G19" s="106">
        <v>7112</v>
      </c>
      <c r="H19" s="106">
        <v>6612</v>
      </c>
      <c r="I19" s="60">
        <f t="shared" si="2"/>
        <v>3</v>
      </c>
      <c r="J19" s="106">
        <v>1</v>
      </c>
      <c r="K19" s="106">
        <v>2</v>
      </c>
      <c r="L19" s="60">
        <f t="shared" si="3"/>
        <v>7</v>
      </c>
      <c r="M19" s="106">
        <v>3</v>
      </c>
      <c r="N19" s="106">
        <v>4</v>
      </c>
      <c r="O19" s="60">
        <f t="shared" si="4"/>
        <v>11</v>
      </c>
      <c r="P19" s="106">
        <v>10</v>
      </c>
      <c r="Q19" s="106">
        <v>1</v>
      </c>
      <c r="R19" s="60">
        <f t="shared" si="5"/>
        <v>65</v>
      </c>
      <c r="S19" s="106">
        <v>39</v>
      </c>
      <c r="T19" s="106">
        <v>26</v>
      </c>
      <c r="U19" s="60">
        <f t="shared" si="6"/>
        <v>50</v>
      </c>
      <c r="V19" s="106">
        <v>23</v>
      </c>
      <c r="W19" s="106">
        <v>27</v>
      </c>
      <c r="X19" s="60">
        <f t="shared" si="7"/>
        <v>60</v>
      </c>
      <c r="Y19" s="106">
        <v>29</v>
      </c>
      <c r="Z19" s="107">
        <v>31</v>
      </c>
      <c r="AA19" s="60">
        <f t="shared" si="8"/>
        <v>8</v>
      </c>
      <c r="AB19" s="106">
        <v>3</v>
      </c>
      <c r="AC19" s="106">
        <v>5</v>
      </c>
      <c r="AD19" s="60">
        <f t="shared" si="9"/>
        <v>0</v>
      </c>
      <c r="AE19" s="106"/>
      <c r="AF19" s="107"/>
    </row>
    <row r="20" spans="1:32" s="4" customFormat="1" ht="22.5" hidden="1" customHeight="1" x14ac:dyDescent="0.15">
      <c r="A20" s="37"/>
      <c r="B20" s="32" t="s">
        <v>30</v>
      </c>
      <c r="C20" s="108">
        <f t="shared" si="0"/>
        <v>13921</v>
      </c>
      <c r="D20" s="109">
        <v>7210</v>
      </c>
      <c r="E20" s="109">
        <v>6711</v>
      </c>
      <c r="F20" s="108">
        <f t="shared" si="1"/>
        <v>13741</v>
      </c>
      <c r="G20" s="109">
        <v>7116</v>
      </c>
      <c r="H20" s="109">
        <v>6625</v>
      </c>
      <c r="I20" s="108">
        <f t="shared" si="2"/>
        <v>3</v>
      </c>
      <c r="J20" s="109"/>
      <c r="K20" s="109">
        <v>3</v>
      </c>
      <c r="L20" s="108">
        <f t="shared" si="3"/>
        <v>4</v>
      </c>
      <c r="M20" s="109">
        <v>1</v>
      </c>
      <c r="N20" s="109">
        <v>3</v>
      </c>
      <c r="O20" s="108">
        <f t="shared" si="4"/>
        <v>15</v>
      </c>
      <c r="P20" s="109">
        <v>14</v>
      </c>
      <c r="Q20" s="109">
        <v>1</v>
      </c>
      <c r="R20" s="108">
        <f t="shared" si="5"/>
        <v>67</v>
      </c>
      <c r="S20" s="109">
        <v>40</v>
      </c>
      <c r="T20" s="109">
        <v>27</v>
      </c>
      <c r="U20" s="108">
        <f t="shared" si="6"/>
        <v>70</v>
      </c>
      <c r="V20" s="109">
        <v>31</v>
      </c>
      <c r="W20" s="109">
        <v>39</v>
      </c>
      <c r="X20" s="108">
        <f t="shared" si="7"/>
        <v>21</v>
      </c>
      <c r="Y20" s="109">
        <v>8</v>
      </c>
      <c r="Z20" s="110">
        <v>13</v>
      </c>
      <c r="AA20" s="108">
        <f t="shared" si="8"/>
        <v>13</v>
      </c>
      <c r="AB20" s="109">
        <v>9</v>
      </c>
      <c r="AC20" s="109">
        <v>4</v>
      </c>
      <c r="AD20" s="108">
        <f t="shared" si="9"/>
        <v>0</v>
      </c>
      <c r="AE20" s="109"/>
      <c r="AF20" s="110"/>
    </row>
    <row r="21" spans="1:32" s="4" customFormat="1" ht="22.5" hidden="1" customHeight="1" x14ac:dyDescent="0.15">
      <c r="A21" s="67" t="s">
        <v>38</v>
      </c>
      <c r="B21" s="68" t="s">
        <v>29</v>
      </c>
      <c r="C21" s="60">
        <f t="shared" si="0"/>
        <v>13992</v>
      </c>
      <c r="D21" s="106">
        <v>7235</v>
      </c>
      <c r="E21" s="106">
        <v>6757</v>
      </c>
      <c r="F21" s="60">
        <f t="shared" si="1"/>
        <v>13831</v>
      </c>
      <c r="G21" s="106">
        <v>7142</v>
      </c>
      <c r="H21" s="106">
        <v>6689</v>
      </c>
      <c r="I21" s="60">
        <f t="shared" si="2"/>
        <v>4</v>
      </c>
      <c r="J21" s="106">
        <v>1</v>
      </c>
      <c r="K21" s="106">
        <v>3</v>
      </c>
      <c r="L21" s="60">
        <f t="shared" si="3"/>
        <v>14</v>
      </c>
      <c r="M21" s="106">
        <v>4</v>
      </c>
      <c r="N21" s="106">
        <v>10</v>
      </c>
      <c r="O21" s="60">
        <f t="shared" si="4"/>
        <v>8</v>
      </c>
      <c r="P21" s="106">
        <v>7</v>
      </c>
      <c r="Q21" s="106">
        <v>1</v>
      </c>
      <c r="R21" s="60">
        <f t="shared" si="5"/>
        <v>84</v>
      </c>
      <c r="S21" s="106">
        <v>50</v>
      </c>
      <c r="T21" s="106">
        <v>34</v>
      </c>
      <c r="U21" s="60">
        <f t="shared" si="6"/>
        <v>26</v>
      </c>
      <c r="V21" s="106">
        <v>16</v>
      </c>
      <c r="W21" s="106">
        <v>10</v>
      </c>
      <c r="X21" s="60">
        <f t="shared" si="7"/>
        <v>25</v>
      </c>
      <c r="Y21" s="106">
        <v>15</v>
      </c>
      <c r="Z21" s="107">
        <v>10</v>
      </c>
      <c r="AA21" s="60">
        <f t="shared" si="8"/>
        <v>5</v>
      </c>
      <c r="AB21" s="106">
        <v>2</v>
      </c>
      <c r="AC21" s="106">
        <v>3</v>
      </c>
      <c r="AD21" s="60">
        <f t="shared" si="9"/>
        <v>1</v>
      </c>
      <c r="AE21" s="106"/>
      <c r="AF21" s="107">
        <v>1</v>
      </c>
    </row>
    <row r="22" spans="1:32" s="4" customFormat="1" ht="22.5" hidden="1" customHeight="1" x14ac:dyDescent="0.15">
      <c r="A22" s="38"/>
      <c r="B22" s="39" t="s">
        <v>30</v>
      </c>
      <c r="C22" s="108">
        <f t="shared" si="0"/>
        <v>13990</v>
      </c>
      <c r="D22" s="109">
        <v>7230</v>
      </c>
      <c r="E22" s="109">
        <v>6760</v>
      </c>
      <c r="F22" s="108">
        <f t="shared" si="1"/>
        <v>13806</v>
      </c>
      <c r="G22" s="109">
        <v>7132</v>
      </c>
      <c r="H22" s="109">
        <v>6674</v>
      </c>
      <c r="I22" s="108">
        <f t="shared" si="2"/>
        <v>1</v>
      </c>
      <c r="J22" s="109">
        <v>0</v>
      </c>
      <c r="K22" s="109">
        <v>1</v>
      </c>
      <c r="L22" s="108">
        <f t="shared" si="3"/>
        <v>3</v>
      </c>
      <c r="M22" s="109">
        <v>1</v>
      </c>
      <c r="N22" s="109">
        <v>2</v>
      </c>
      <c r="O22" s="108">
        <f t="shared" si="4"/>
        <v>22</v>
      </c>
      <c r="P22" s="109">
        <v>19</v>
      </c>
      <c r="Q22" s="109">
        <v>3</v>
      </c>
      <c r="R22" s="108">
        <f t="shared" si="5"/>
        <v>85</v>
      </c>
      <c r="S22" s="109">
        <v>44</v>
      </c>
      <c r="T22" s="109">
        <v>41</v>
      </c>
      <c r="U22" s="108">
        <f t="shared" si="6"/>
        <v>61</v>
      </c>
      <c r="V22" s="109">
        <v>27</v>
      </c>
      <c r="W22" s="109">
        <v>34</v>
      </c>
      <c r="X22" s="108">
        <f t="shared" si="7"/>
        <v>12</v>
      </c>
      <c r="Y22" s="109">
        <v>7</v>
      </c>
      <c r="Z22" s="110">
        <v>5</v>
      </c>
      <c r="AA22" s="108">
        <f t="shared" si="8"/>
        <v>8</v>
      </c>
      <c r="AB22" s="109">
        <v>3</v>
      </c>
      <c r="AC22" s="109">
        <v>5</v>
      </c>
      <c r="AD22" s="108">
        <f t="shared" si="9"/>
        <v>0</v>
      </c>
      <c r="AE22" s="109"/>
      <c r="AF22" s="110"/>
    </row>
    <row r="23" spans="1:32" s="4" customFormat="1" ht="22.5" hidden="1" customHeight="1" x14ac:dyDescent="0.15">
      <c r="A23" s="67" t="s">
        <v>39</v>
      </c>
      <c r="B23" s="68" t="s">
        <v>29</v>
      </c>
      <c r="C23" s="60">
        <f t="shared" ref="C23:C28" si="10">SUM(D23:E23)</f>
        <v>13741</v>
      </c>
      <c r="D23" s="106">
        <v>6978</v>
      </c>
      <c r="E23" s="106">
        <v>6763</v>
      </c>
      <c r="F23" s="60">
        <f t="shared" ref="F23:F28" si="11">SUM(G23:H23)</f>
        <v>13588</v>
      </c>
      <c r="G23" s="106">
        <v>6890</v>
      </c>
      <c r="H23" s="106">
        <v>6698</v>
      </c>
      <c r="I23" s="60">
        <f t="shared" ref="I23:I28" si="12">SUM(J23:K23)</f>
        <v>4</v>
      </c>
      <c r="J23" s="106">
        <v>2</v>
      </c>
      <c r="K23" s="106">
        <v>2</v>
      </c>
      <c r="L23" s="60">
        <f t="shared" ref="L23:L28" si="13">SUM(M23:N23)</f>
        <v>4</v>
      </c>
      <c r="M23" s="106">
        <v>3</v>
      </c>
      <c r="N23" s="106">
        <v>1</v>
      </c>
      <c r="O23" s="60">
        <f t="shared" ref="O23:O28" si="14">SUM(P23:Q23)</f>
        <v>12</v>
      </c>
      <c r="P23" s="106">
        <v>8</v>
      </c>
      <c r="Q23" s="106">
        <v>4</v>
      </c>
      <c r="R23" s="60">
        <f t="shared" ref="R23:R28" si="15">SUM(S23:T23)</f>
        <v>68</v>
      </c>
      <c r="S23" s="106">
        <v>38</v>
      </c>
      <c r="T23" s="106">
        <v>30</v>
      </c>
      <c r="U23" s="60">
        <f t="shared" ref="U23:U28" si="16">SUM(V23:W23)</f>
        <v>39</v>
      </c>
      <c r="V23" s="106">
        <v>20</v>
      </c>
      <c r="W23" s="106">
        <v>19</v>
      </c>
      <c r="X23" s="60">
        <f t="shared" ref="X23:X28" si="17">SUM(Y23:Z23)</f>
        <v>26</v>
      </c>
      <c r="Y23" s="106">
        <v>17</v>
      </c>
      <c r="Z23" s="107">
        <v>9</v>
      </c>
      <c r="AA23" s="60">
        <f t="shared" ref="AA23:AA28" si="18">SUM(AB23:AC23)</f>
        <v>5</v>
      </c>
      <c r="AB23" s="106">
        <v>3</v>
      </c>
      <c r="AC23" s="106">
        <v>2</v>
      </c>
      <c r="AD23" s="60">
        <f t="shared" ref="AD23:AD28" si="19">SUM(AE23:AF23)</f>
        <v>0</v>
      </c>
      <c r="AE23" s="106"/>
      <c r="AF23" s="107"/>
    </row>
    <row r="24" spans="1:32" s="75" customFormat="1" ht="22.5" hidden="1" customHeight="1" x14ac:dyDescent="0.15">
      <c r="A24" s="76"/>
      <c r="B24" s="77" t="s">
        <v>30</v>
      </c>
      <c r="C24" s="108">
        <f t="shared" si="10"/>
        <v>13864</v>
      </c>
      <c r="D24" s="109">
        <v>7052</v>
      </c>
      <c r="E24" s="109">
        <v>6812</v>
      </c>
      <c r="F24" s="108">
        <f t="shared" si="11"/>
        <v>13691</v>
      </c>
      <c r="G24" s="109">
        <v>6945</v>
      </c>
      <c r="H24" s="109">
        <v>6746</v>
      </c>
      <c r="I24" s="108">
        <f t="shared" si="12"/>
        <v>4</v>
      </c>
      <c r="J24" s="109">
        <v>2</v>
      </c>
      <c r="K24" s="109">
        <v>2</v>
      </c>
      <c r="L24" s="108">
        <f t="shared" si="13"/>
        <v>7</v>
      </c>
      <c r="M24" s="109">
        <v>3</v>
      </c>
      <c r="N24" s="109">
        <v>4</v>
      </c>
      <c r="O24" s="108">
        <f t="shared" si="14"/>
        <v>27</v>
      </c>
      <c r="P24" s="109">
        <v>22</v>
      </c>
      <c r="Q24" s="109">
        <v>5</v>
      </c>
      <c r="R24" s="108">
        <f t="shared" si="15"/>
        <v>79</v>
      </c>
      <c r="S24" s="109">
        <v>46</v>
      </c>
      <c r="T24" s="109">
        <v>33</v>
      </c>
      <c r="U24" s="108">
        <f t="shared" si="16"/>
        <v>46</v>
      </c>
      <c r="V24" s="109">
        <v>29</v>
      </c>
      <c r="W24" s="109">
        <v>17</v>
      </c>
      <c r="X24" s="108">
        <f t="shared" si="17"/>
        <v>10</v>
      </c>
      <c r="Y24" s="109">
        <v>5</v>
      </c>
      <c r="Z24" s="110">
        <v>5</v>
      </c>
      <c r="AA24" s="108">
        <f t="shared" si="18"/>
        <v>16</v>
      </c>
      <c r="AB24" s="109">
        <v>11</v>
      </c>
      <c r="AC24" s="109">
        <v>5</v>
      </c>
      <c r="AD24" s="108">
        <f t="shared" si="19"/>
        <v>0</v>
      </c>
      <c r="AE24" s="109"/>
      <c r="AF24" s="110"/>
    </row>
    <row r="25" spans="1:32" s="4" customFormat="1" ht="22.5" hidden="1" customHeight="1" x14ac:dyDescent="0.15">
      <c r="A25" s="67" t="s">
        <v>40</v>
      </c>
      <c r="B25" s="68" t="s">
        <v>29</v>
      </c>
      <c r="C25" s="60">
        <f t="shared" si="10"/>
        <v>14436</v>
      </c>
      <c r="D25" s="132">
        <f t="shared" ref="D25:D42" si="20">G25+J25+M25+P25+S25+V25+Y25</f>
        <v>7361</v>
      </c>
      <c r="E25" s="132">
        <f t="shared" ref="E25:E42" si="21">H25+K25+N25+Q25+T25+W25+Z25</f>
        <v>7075</v>
      </c>
      <c r="F25" s="60">
        <f t="shared" si="11"/>
        <v>14307</v>
      </c>
      <c r="G25" s="106">
        <v>7298</v>
      </c>
      <c r="H25" s="106">
        <v>7009</v>
      </c>
      <c r="I25" s="60">
        <f t="shared" si="12"/>
        <v>7</v>
      </c>
      <c r="J25" s="106">
        <v>1</v>
      </c>
      <c r="K25" s="106">
        <v>6</v>
      </c>
      <c r="L25" s="60">
        <f t="shared" si="13"/>
        <v>9</v>
      </c>
      <c r="M25" s="106">
        <v>2</v>
      </c>
      <c r="N25" s="106">
        <v>7</v>
      </c>
      <c r="O25" s="60">
        <f t="shared" si="14"/>
        <v>13</v>
      </c>
      <c r="P25" s="106">
        <v>6</v>
      </c>
      <c r="Q25" s="106">
        <v>7</v>
      </c>
      <c r="R25" s="60">
        <f t="shared" si="15"/>
        <v>42</v>
      </c>
      <c r="S25" s="106">
        <v>28</v>
      </c>
      <c r="T25" s="106">
        <v>14</v>
      </c>
      <c r="U25" s="60">
        <f t="shared" si="16"/>
        <v>33</v>
      </c>
      <c r="V25" s="106">
        <v>16</v>
      </c>
      <c r="W25" s="106">
        <v>17</v>
      </c>
      <c r="X25" s="60">
        <f t="shared" si="17"/>
        <v>25</v>
      </c>
      <c r="Y25" s="106">
        <v>10</v>
      </c>
      <c r="Z25" s="107">
        <v>15</v>
      </c>
      <c r="AA25" s="60">
        <f t="shared" si="18"/>
        <v>3</v>
      </c>
      <c r="AB25" s="106">
        <v>2</v>
      </c>
      <c r="AC25" s="106">
        <v>1</v>
      </c>
      <c r="AD25" s="60">
        <f t="shared" si="19"/>
        <v>0</v>
      </c>
      <c r="AE25" s="106"/>
      <c r="AF25" s="107"/>
    </row>
    <row r="26" spans="1:32" s="75" customFormat="1" ht="22.5" hidden="1" customHeight="1" x14ac:dyDescent="0.15">
      <c r="A26" s="76"/>
      <c r="B26" s="77" t="s">
        <v>30</v>
      </c>
      <c r="C26" s="108">
        <f t="shared" si="10"/>
        <v>14443</v>
      </c>
      <c r="D26" s="133">
        <f t="shared" si="20"/>
        <v>7371</v>
      </c>
      <c r="E26" s="133">
        <f t="shared" si="21"/>
        <v>7072</v>
      </c>
      <c r="F26" s="108">
        <f t="shared" si="11"/>
        <v>14286</v>
      </c>
      <c r="G26" s="109">
        <v>7282</v>
      </c>
      <c r="H26" s="109">
        <v>7004</v>
      </c>
      <c r="I26" s="108">
        <f t="shared" si="12"/>
        <v>9</v>
      </c>
      <c r="J26" s="109">
        <v>2</v>
      </c>
      <c r="K26" s="109">
        <v>7</v>
      </c>
      <c r="L26" s="108">
        <f t="shared" si="13"/>
        <v>7</v>
      </c>
      <c r="M26" s="109">
        <v>3</v>
      </c>
      <c r="N26" s="109">
        <v>4</v>
      </c>
      <c r="O26" s="108">
        <f t="shared" si="14"/>
        <v>23</v>
      </c>
      <c r="P26" s="109">
        <v>19</v>
      </c>
      <c r="Q26" s="109">
        <v>4</v>
      </c>
      <c r="R26" s="108">
        <f t="shared" si="15"/>
        <v>43</v>
      </c>
      <c r="S26" s="109">
        <v>23</v>
      </c>
      <c r="T26" s="109">
        <v>20</v>
      </c>
      <c r="U26" s="108">
        <f t="shared" si="16"/>
        <v>64</v>
      </c>
      <c r="V26" s="109">
        <v>35</v>
      </c>
      <c r="W26" s="109">
        <v>29</v>
      </c>
      <c r="X26" s="108">
        <f t="shared" si="17"/>
        <v>11</v>
      </c>
      <c r="Y26" s="109">
        <v>7</v>
      </c>
      <c r="Z26" s="110">
        <v>4</v>
      </c>
      <c r="AA26" s="108">
        <f t="shared" si="18"/>
        <v>13</v>
      </c>
      <c r="AB26" s="109">
        <v>8</v>
      </c>
      <c r="AC26" s="109">
        <v>5</v>
      </c>
      <c r="AD26" s="108">
        <f t="shared" si="19"/>
        <v>0</v>
      </c>
      <c r="AE26" s="109"/>
      <c r="AF26" s="110"/>
    </row>
    <row r="27" spans="1:32" s="75" customFormat="1" ht="22.5" hidden="1" customHeight="1" x14ac:dyDescent="0.15">
      <c r="A27" s="78" t="s">
        <v>42</v>
      </c>
      <c r="B27" s="79" t="s">
        <v>29</v>
      </c>
      <c r="C27" s="91">
        <f t="shared" si="10"/>
        <v>13773</v>
      </c>
      <c r="D27" s="128">
        <f t="shared" si="20"/>
        <v>7073</v>
      </c>
      <c r="E27" s="128">
        <f t="shared" si="21"/>
        <v>6700</v>
      </c>
      <c r="F27" s="91">
        <f t="shared" si="11"/>
        <v>13682</v>
      </c>
      <c r="G27" s="92">
        <v>7016</v>
      </c>
      <c r="H27" s="92">
        <v>6666</v>
      </c>
      <c r="I27" s="91">
        <f t="shared" si="12"/>
        <v>0</v>
      </c>
      <c r="J27" s="92"/>
      <c r="K27" s="92"/>
      <c r="L27" s="91">
        <f t="shared" si="13"/>
        <v>5</v>
      </c>
      <c r="M27" s="92">
        <v>3</v>
      </c>
      <c r="N27" s="92">
        <v>2</v>
      </c>
      <c r="O27" s="91">
        <f t="shared" si="14"/>
        <v>8</v>
      </c>
      <c r="P27" s="92">
        <v>8</v>
      </c>
      <c r="Q27" s="92"/>
      <c r="R27" s="91">
        <f t="shared" si="15"/>
        <v>42</v>
      </c>
      <c r="S27" s="92">
        <v>24</v>
      </c>
      <c r="T27" s="92">
        <v>18</v>
      </c>
      <c r="U27" s="91">
        <f t="shared" si="16"/>
        <v>27</v>
      </c>
      <c r="V27" s="92">
        <v>16</v>
      </c>
      <c r="W27" s="92">
        <v>11</v>
      </c>
      <c r="X27" s="91">
        <f t="shared" si="17"/>
        <v>9</v>
      </c>
      <c r="Y27" s="92">
        <v>6</v>
      </c>
      <c r="Z27" s="111">
        <v>3</v>
      </c>
      <c r="AA27" s="91">
        <f t="shared" si="18"/>
        <v>1</v>
      </c>
      <c r="AB27" s="92"/>
      <c r="AC27" s="92">
        <v>1</v>
      </c>
      <c r="AD27" s="91">
        <f t="shared" si="19"/>
        <v>1</v>
      </c>
      <c r="AE27" s="92">
        <v>1</v>
      </c>
      <c r="AF27" s="111"/>
    </row>
    <row r="28" spans="1:32" s="75" customFormat="1" ht="22.5" hidden="1" customHeight="1" x14ac:dyDescent="0.15">
      <c r="A28" s="97"/>
      <c r="B28" s="80" t="s">
        <v>30</v>
      </c>
      <c r="C28" s="98">
        <f t="shared" si="10"/>
        <v>13769</v>
      </c>
      <c r="D28" s="130">
        <f t="shared" si="20"/>
        <v>7071</v>
      </c>
      <c r="E28" s="130">
        <f t="shared" si="21"/>
        <v>6698</v>
      </c>
      <c r="F28" s="98">
        <f t="shared" si="11"/>
        <v>13646</v>
      </c>
      <c r="G28" s="99">
        <v>6999</v>
      </c>
      <c r="H28" s="99">
        <v>6647</v>
      </c>
      <c r="I28" s="98">
        <f t="shared" si="12"/>
        <v>3</v>
      </c>
      <c r="J28" s="99"/>
      <c r="K28" s="99">
        <v>3</v>
      </c>
      <c r="L28" s="98">
        <f t="shared" si="13"/>
        <v>6</v>
      </c>
      <c r="M28" s="99">
        <v>2</v>
      </c>
      <c r="N28" s="99">
        <v>4</v>
      </c>
      <c r="O28" s="98">
        <f t="shared" si="14"/>
        <v>20</v>
      </c>
      <c r="P28" s="99">
        <v>19</v>
      </c>
      <c r="Q28" s="99">
        <v>1</v>
      </c>
      <c r="R28" s="98">
        <f t="shared" si="15"/>
        <v>48</v>
      </c>
      <c r="S28" s="99">
        <v>21</v>
      </c>
      <c r="T28" s="99">
        <v>27</v>
      </c>
      <c r="U28" s="98">
        <f t="shared" si="16"/>
        <v>40</v>
      </c>
      <c r="V28" s="99">
        <v>26</v>
      </c>
      <c r="W28" s="99">
        <v>14</v>
      </c>
      <c r="X28" s="98">
        <f t="shared" si="17"/>
        <v>6</v>
      </c>
      <c r="Y28" s="99">
        <v>4</v>
      </c>
      <c r="Z28" s="112">
        <v>2</v>
      </c>
      <c r="AA28" s="98">
        <f t="shared" si="18"/>
        <v>7</v>
      </c>
      <c r="AB28" s="99">
        <v>7</v>
      </c>
      <c r="AC28" s="99"/>
      <c r="AD28" s="98">
        <f t="shared" si="19"/>
        <v>1</v>
      </c>
      <c r="AE28" s="99">
        <v>1</v>
      </c>
      <c r="AF28" s="112"/>
    </row>
    <row r="29" spans="1:32" s="75" customFormat="1" ht="22.5" hidden="1" customHeight="1" x14ac:dyDescent="0.15">
      <c r="A29" s="81" t="s">
        <v>41</v>
      </c>
      <c r="B29" s="77" t="s">
        <v>29</v>
      </c>
      <c r="C29" s="82">
        <f t="shared" ref="C29:C40" si="22">SUM(D29:E29)</f>
        <v>14223</v>
      </c>
      <c r="D29" s="127">
        <f t="shared" si="20"/>
        <v>7346</v>
      </c>
      <c r="E29" s="127">
        <f t="shared" si="21"/>
        <v>6877</v>
      </c>
      <c r="F29" s="82">
        <f t="shared" ref="F29:F40" si="23">SUM(G29:H29)</f>
        <v>14104</v>
      </c>
      <c r="G29" s="83">
        <v>7269</v>
      </c>
      <c r="H29" s="83">
        <v>6835</v>
      </c>
      <c r="I29" s="84">
        <f t="shared" ref="I29:I40" si="24">SUM(J29:K29)</f>
        <v>1</v>
      </c>
      <c r="J29" s="85"/>
      <c r="K29" s="85">
        <v>1</v>
      </c>
      <c r="L29" s="84">
        <f t="shared" ref="L29:L40" si="25">SUM(M29:N29)</f>
        <v>8</v>
      </c>
      <c r="M29" s="85">
        <v>5</v>
      </c>
      <c r="N29" s="85">
        <v>3</v>
      </c>
      <c r="O29" s="84">
        <f t="shared" ref="O29:O40" si="26">SUM(P29:Q29)</f>
        <v>9</v>
      </c>
      <c r="P29" s="85">
        <v>9</v>
      </c>
      <c r="Q29" s="85"/>
      <c r="R29" s="84">
        <f t="shared" ref="R29:R40" si="27">SUM(S29:T29)</f>
        <v>28</v>
      </c>
      <c r="S29" s="85">
        <v>16</v>
      </c>
      <c r="T29" s="85">
        <v>12</v>
      </c>
      <c r="U29" s="84">
        <f t="shared" ref="U29:U40" si="28">SUM(V29:W29)</f>
        <v>45</v>
      </c>
      <c r="V29" s="85">
        <v>33</v>
      </c>
      <c r="W29" s="85">
        <v>12</v>
      </c>
      <c r="X29" s="84">
        <f t="shared" ref="X29:X40" si="29">SUM(Y29:Z29)</f>
        <v>28</v>
      </c>
      <c r="Y29" s="85">
        <v>14</v>
      </c>
      <c r="Z29" s="86">
        <v>14</v>
      </c>
      <c r="AA29" s="84">
        <f t="shared" ref="AA29:AA40" si="30">SUM(AB29:AC29)</f>
        <v>1</v>
      </c>
      <c r="AB29" s="85">
        <v>1</v>
      </c>
      <c r="AC29" s="85"/>
      <c r="AD29" s="84">
        <f t="shared" ref="AD29:AD40" si="31">SUM(AE29:AF29)</f>
        <v>0</v>
      </c>
      <c r="AE29" s="85"/>
      <c r="AF29" s="86"/>
    </row>
    <row r="30" spans="1:32" s="75" customFormat="1" ht="22.5" hidden="1" customHeight="1" x14ac:dyDescent="0.15">
      <c r="A30" s="81"/>
      <c r="B30" s="77" t="s">
        <v>30</v>
      </c>
      <c r="C30" s="82">
        <f t="shared" si="22"/>
        <v>14221</v>
      </c>
      <c r="D30" s="127">
        <f t="shared" si="20"/>
        <v>7345</v>
      </c>
      <c r="E30" s="127">
        <f t="shared" si="21"/>
        <v>6876</v>
      </c>
      <c r="F30" s="82">
        <f t="shared" si="23"/>
        <v>14094</v>
      </c>
      <c r="G30" s="83">
        <v>7266</v>
      </c>
      <c r="H30" s="83">
        <v>6828</v>
      </c>
      <c r="I30" s="84">
        <f t="shared" si="24"/>
        <v>5</v>
      </c>
      <c r="J30" s="85">
        <v>2</v>
      </c>
      <c r="K30" s="85">
        <v>3</v>
      </c>
      <c r="L30" s="84">
        <f t="shared" si="25"/>
        <v>7</v>
      </c>
      <c r="M30" s="85">
        <v>4</v>
      </c>
      <c r="N30" s="85">
        <v>3</v>
      </c>
      <c r="O30" s="84">
        <f t="shared" si="26"/>
        <v>11</v>
      </c>
      <c r="P30" s="85">
        <v>11</v>
      </c>
      <c r="Q30" s="85"/>
      <c r="R30" s="84">
        <f t="shared" si="27"/>
        <v>41</v>
      </c>
      <c r="S30" s="85">
        <v>24</v>
      </c>
      <c r="T30" s="85">
        <v>17</v>
      </c>
      <c r="U30" s="84">
        <f t="shared" si="28"/>
        <v>49</v>
      </c>
      <c r="V30" s="85">
        <v>31</v>
      </c>
      <c r="W30" s="85">
        <v>18</v>
      </c>
      <c r="X30" s="84">
        <f t="shared" si="29"/>
        <v>14</v>
      </c>
      <c r="Y30" s="85">
        <v>7</v>
      </c>
      <c r="Z30" s="86">
        <v>7</v>
      </c>
      <c r="AA30" s="84">
        <f t="shared" si="30"/>
        <v>3</v>
      </c>
      <c r="AB30" s="85">
        <v>1</v>
      </c>
      <c r="AC30" s="85">
        <v>2</v>
      </c>
      <c r="AD30" s="84">
        <f t="shared" si="31"/>
        <v>0</v>
      </c>
      <c r="AE30" s="85"/>
      <c r="AF30" s="86"/>
    </row>
    <row r="31" spans="1:32" s="96" customFormat="1" ht="22.5" customHeight="1" x14ac:dyDescent="0.15">
      <c r="A31" s="78" t="s">
        <v>43</v>
      </c>
      <c r="B31" s="79" t="s">
        <v>29</v>
      </c>
      <c r="C31" s="91">
        <f t="shared" si="22"/>
        <v>14280</v>
      </c>
      <c r="D31" s="128">
        <f t="shared" si="20"/>
        <v>7368</v>
      </c>
      <c r="E31" s="128">
        <f t="shared" si="21"/>
        <v>6912</v>
      </c>
      <c r="F31" s="91">
        <f t="shared" si="23"/>
        <v>14174</v>
      </c>
      <c r="G31" s="92">
        <v>7299</v>
      </c>
      <c r="H31" s="92">
        <v>6875</v>
      </c>
      <c r="I31" s="93">
        <f t="shared" si="24"/>
        <v>2</v>
      </c>
      <c r="J31" s="94">
        <v>1</v>
      </c>
      <c r="K31" s="94">
        <v>1</v>
      </c>
      <c r="L31" s="93">
        <f t="shared" si="25"/>
        <v>8</v>
      </c>
      <c r="M31" s="94">
        <v>4</v>
      </c>
      <c r="N31" s="94">
        <v>4</v>
      </c>
      <c r="O31" s="93">
        <f t="shared" si="26"/>
        <v>7</v>
      </c>
      <c r="P31" s="94">
        <v>6</v>
      </c>
      <c r="Q31" s="94">
        <v>1</v>
      </c>
      <c r="R31" s="93">
        <f t="shared" si="27"/>
        <v>41</v>
      </c>
      <c r="S31" s="94">
        <v>23</v>
      </c>
      <c r="T31" s="94">
        <v>18</v>
      </c>
      <c r="U31" s="93">
        <f t="shared" si="28"/>
        <v>28</v>
      </c>
      <c r="V31" s="94">
        <v>21</v>
      </c>
      <c r="W31" s="94">
        <v>7</v>
      </c>
      <c r="X31" s="93">
        <f t="shared" si="29"/>
        <v>20</v>
      </c>
      <c r="Y31" s="94">
        <v>14</v>
      </c>
      <c r="Z31" s="95">
        <v>6</v>
      </c>
      <c r="AA31" s="93">
        <f t="shared" si="30"/>
        <v>1</v>
      </c>
      <c r="AB31" s="94">
        <v>1</v>
      </c>
      <c r="AC31" s="94"/>
      <c r="AD31" s="93">
        <f t="shared" si="31"/>
        <v>1</v>
      </c>
      <c r="AE31" s="94">
        <v>1</v>
      </c>
      <c r="AF31" s="95"/>
    </row>
    <row r="32" spans="1:32" s="96" customFormat="1" ht="22.5" customHeight="1" x14ac:dyDescent="0.15">
      <c r="A32" s="81"/>
      <c r="B32" s="77" t="s">
        <v>30</v>
      </c>
      <c r="C32" s="82">
        <f t="shared" si="22"/>
        <v>14273</v>
      </c>
      <c r="D32" s="127">
        <f t="shared" si="20"/>
        <v>7361</v>
      </c>
      <c r="E32" s="127">
        <f t="shared" si="21"/>
        <v>6912</v>
      </c>
      <c r="F32" s="82">
        <f t="shared" si="23"/>
        <v>14151</v>
      </c>
      <c r="G32" s="83">
        <v>7276</v>
      </c>
      <c r="H32" s="83">
        <v>6875</v>
      </c>
      <c r="I32" s="84">
        <f t="shared" si="24"/>
        <v>2</v>
      </c>
      <c r="J32" s="85">
        <v>0</v>
      </c>
      <c r="K32" s="85">
        <v>2</v>
      </c>
      <c r="L32" s="84">
        <f t="shared" si="25"/>
        <v>6</v>
      </c>
      <c r="M32" s="85">
        <v>1</v>
      </c>
      <c r="N32" s="85">
        <v>5</v>
      </c>
      <c r="O32" s="84">
        <f t="shared" si="26"/>
        <v>18</v>
      </c>
      <c r="P32" s="85">
        <v>17</v>
      </c>
      <c r="Q32" s="85">
        <v>1</v>
      </c>
      <c r="R32" s="84">
        <f t="shared" si="27"/>
        <v>38</v>
      </c>
      <c r="S32" s="85">
        <v>25</v>
      </c>
      <c r="T32" s="85">
        <v>13</v>
      </c>
      <c r="U32" s="84">
        <f t="shared" si="28"/>
        <v>51</v>
      </c>
      <c r="V32" s="85">
        <v>36</v>
      </c>
      <c r="W32" s="85">
        <v>15</v>
      </c>
      <c r="X32" s="84">
        <f t="shared" si="29"/>
        <v>7</v>
      </c>
      <c r="Y32" s="85">
        <v>6</v>
      </c>
      <c r="Z32" s="86">
        <v>1</v>
      </c>
      <c r="AA32" s="84">
        <f t="shared" si="30"/>
        <v>3</v>
      </c>
      <c r="AB32" s="85">
        <v>2</v>
      </c>
      <c r="AC32" s="85">
        <v>1</v>
      </c>
      <c r="AD32" s="84">
        <f t="shared" si="31"/>
        <v>1</v>
      </c>
      <c r="AE32" s="85">
        <v>1</v>
      </c>
      <c r="AF32" s="86">
        <v>0</v>
      </c>
    </row>
    <row r="33" spans="1:32" s="75" customFormat="1" ht="22.5" customHeight="1" x14ac:dyDescent="0.15">
      <c r="A33" s="78" t="s">
        <v>44</v>
      </c>
      <c r="B33" s="79" t="s">
        <v>29</v>
      </c>
      <c r="C33" s="91">
        <f>SUM(D33:E33)</f>
        <v>14532</v>
      </c>
      <c r="D33" s="128">
        <f t="shared" si="20"/>
        <v>7478</v>
      </c>
      <c r="E33" s="128">
        <f t="shared" si="21"/>
        <v>7054</v>
      </c>
      <c r="F33" s="91">
        <f>SUM(G33:H33)</f>
        <v>14395</v>
      </c>
      <c r="G33" s="92">
        <v>7405</v>
      </c>
      <c r="H33" s="92">
        <v>6990</v>
      </c>
      <c r="I33" s="93">
        <f>SUM(J33:K33)</f>
        <v>6</v>
      </c>
      <c r="J33" s="94">
        <v>1</v>
      </c>
      <c r="K33" s="94">
        <v>5</v>
      </c>
      <c r="L33" s="93">
        <f>SUM(M33:N33)</f>
        <v>8</v>
      </c>
      <c r="M33" s="94">
        <v>5</v>
      </c>
      <c r="N33" s="94">
        <v>3</v>
      </c>
      <c r="O33" s="93">
        <f>SUM(P33:Q33)</f>
        <v>14</v>
      </c>
      <c r="P33" s="94">
        <v>14</v>
      </c>
      <c r="Q33" s="94"/>
      <c r="R33" s="93">
        <f>SUM(S33:T33)</f>
        <v>35</v>
      </c>
      <c r="S33" s="94">
        <v>19</v>
      </c>
      <c r="T33" s="94">
        <v>16</v>
      </c>
      <c r="U33" s="93">
        <f>SUM(V33:W33)</f>
        <v>30</v>
      </c>
      <c r="V33" s="94">
        <v>11</v>
      </c>
      <c r="W33" s="94">
        <v>19</v>
      </c>
      <c r="X33" s="93">
        <f>SUM(Y33:Z33)</f>
        <v>44</v>
      </c>
      <c r="Y33" s="94">
        <v>23</v>
      </c>
      <c r="Z33" s="95">
        <v>21</v>
      </c>
      <c r="AA33" s="93">
        <f>SUM(AB33:AC33)</f>
        <v>4</v>
      </c>
      <c r="AB33" s="94">
        <v>3</v>
      </c>
      <c r="AC33" s="94">
        <v>1</v>
      </c>
      <c r="AD33" s="93">
        <f>SUM(AE33:AF33)</f>
        <v>0</v>
      </c>
      <c r="AE33" s="94"/>
      <c r="AF33" s="95"/>
    </row>
    <row r="34" spans="1:32" s="75" customFormat="1" ht="22.5" customHeight="1" x14ac:dyDescent="0.15">
      <c r="A34" s="97"/>
      <c r="B34" s="80" t="s">
        <v>30</v>
      </c>
      <c r="C34" s="98">
        <f>SUM(D34:E34)</f>
        <v>14535</v>
      </c>
      <c r="D34" s="130">
        <f t="shared" si="20"/>
        <v>7479</v>
      </c>
      <c r="E34" s="130">
        <f t="shared" si="21"/>
        <v>7056</v>
      </c>
      <c r="F34" s="98">
        <f>SUM(G34:H34)</f>
        <v>14407</v>
      </c>
      <c r="G34" s="99">
        <v>7407</v>
      </c>
      <c r="H34" s="99">
        <v>7000</v>
      </c>
      <c r="I34" s="100">
        <f>SUM(J34:K34)</f>
        <v>10</v>
      </c>
      <c r="J34" s="101">
        <v>2</v>
      </c>
      <c r="K34" s="101">
        <v>8</v>
      </c>
      <c r="L34" s="100">
        <f>SUM(M34:N34)</f>
        <v>11</v>
      </c>
      <c r="M34" s="101">
        <v>3</v>
      </c>
      <c r="N34" s="101">
        <v>8</v>
      </c>
      <c r="O34" s="100">
        <f>SUM(P34:Q34)</f>
        <v>16</v>
      </c>
      <c r="P34" s="101">
        <v>16</v>
      </c>
      <c r="Q34" s="101"/>
      <c r="R34" s="100">
        <f>SUM(S34:T34)</f>
        <v>35</v>
      </c>
      <c r="S34" s="101">
        <v>23</v>
      </c>
      <c r="T34" s="101">
        <v>12</v>
      </c>
      <c r="U34" s="100">
        <f>SUM(V34:W34)</f>
        <v>48</v>
      </c>
      <c r="V34" s="101">
        <v>24</v>
      </c>
      <c r="W34" s="101">
        <v>24</v>
      </c>
      <c r="X34" s="100">
        <f>SUM(Y34:Z34)</f>
        <v>8</v>
      </c>
      <c r="Y34" s="101">
        <v>4</v>
      </c>
      <c r="Z34" s="102">
        <v>4</v>
      </c>
      <c r="AA34" s="100">
        <f>SUM(AB34:AC34)</f>
        <v>5</v>
      </c>
      <c r="AB34" s="101">
        <v>5</v>
      </c>
      <c r="AC34" s="101"/>
      <c r="AD34" s="100">
        <f>SUM(AE34:AF34)</f>
        <v>0</v>
      </c>
      <c r="AE34" s="101"/>
      <c r="AF34" s="102"/>
    </row>
    <row r="35" spans="1:32" s="96" customFormat="1" ht="22.5" customHeight="1" x14ac:dyDescent="0.15">
      <c r="A35" s="78" t="s">
        <v>45</v>
      </c>
      <c r="B35" s="79" t="s">
        <v>29</v>
      </c>
      <c r="C35" s="91">
        <f>SUM(D35:E35)</f>
        <v>14397</v>
      </c>
      <c r="D35" s="128">
        <f t="shared" si="20"/>
        <v>7351</v>
      </c>
      <c r="E35" s="128">
        <f t="shared" si="21"/>
        <v>7046</v>
      </c>
      <c r="F35" s="91">
        <f>SUM(G35:H35)</f>
        <v>14290</v>
      </c>
      <c r="G35" s="92">
        <v>7282</v>
      </c>
      <c r="H35" s="92">
        <v>7008</v>
      </c>
      <c r="I35" s="93">
        <f>SUM(J35:K35)</f>
        <v>5</v>
      </c>
      <c r="J35" s="94">
        <v>0</v>
      </c>
      <c r="K35" s="94">
        <v>5</v>
      </c>
      <c r="L35" s="93">
        <f>SUM(M35:N35)</f>
        <v>2</v>
      </c>
      <c r="M35" s="94">
        <v>0</v>
      </c>
      <c r="N35" s="94">
        <v>2</v>
      </c>
      <c r="O35" s="93">
        <f>SUM(P35:Q35)</f>
        <v>6</v>
      </c>
      <c r="P35" s="94">
        <v>6</v>
      </c>
      <c r="Q35" s="94">
        <v>0</v>
      </c>
      <c r="R35" s="93">
        <f>SUM(S35:T35)</f>
        <v>27</v>
      </c>
      <c r="S35" s="94">
        <v>17</v>
      </c>
      <c r="T35" s="94">
        <v>10</v>
      </c>
      <c r="U35" s="93">
        <f>SUM(V35:W35)</f>
        <v>66</v>
      </c>
      <c r="V35" s="94">
        <v>46</v>
      </c>
      <c r="W35" s="94">
        <v>20</v>
      </c>
      <c r="X35" s="93">
        <f>SUM(Y35:Z35)</f>
        <v>1</v>
      </c>
      <c r="Y35" s="94">
        <v>0</v>
      </c>
      <c r="Z35" s="95">
        <v>1</v>
      </c>
      <c r="AA35" s="93">
        <f>SUM(AB35:AC35)</f>
        <v>3</v>
      </c>
      <c r="AB35" s="94">
        <v>0</v>
      </c>
      <c r="AC35" s="94">
        <v>3</v>
      </c>
      <c r="AD35" s="93">
        <f>SUM(AE35:AF35)</f>
        <v>0</v>
      </c>
      <c r="AE35" s="94"/>
      <c r="AF35" s="95"/>
    </row>
    <row r="36" spans="1:32" s="96" customFormat="1" ht="22.5" customHeight="1" x14ac:dyDescent="0.15">
      <c r="A36" s="97"/>
      <c r="B36" s="80" t="s">
        <v>30</v>
      </c>
      <c r="C36" s="98">
        <f>SUM(D36:E36)</f>
        <v>14405</v>
      </c>
      <c r="D36" s="130">
        <f t="shared" si="20"/>
        <v>7347</v>
      </c>
      <c r="E36" s="130">
        <f t="shared" si="21"/>
        <v>7058</v>
      </c>
      <c r="F36" s="98">
        <f>SUM(G36:H36)</f>
        <v>14297</v>
      </c>
      <c r="G36" s="99">
        <v>7279</v>
      </c>
      <c r="H36" s="99">
        <v>7018</v>
      </c>
      <c r="I36" s="100">
        <f>SUM(J36:K36)</f>
        <v>2</v>
      </c>
      <c r="J36" s="101">
        <v>0</v>
      </c>
      <c r="K36" s="101">
        <v>2</v>
      </c>
      <c r="L36" s="100">
        <f>SUM(M36:N36)</f>
        <v>11</v>
      </c>
      <c r="M36" s="101">
        <v>2</v>
      </c>
      <c r="N36" s="101">
        <v>9</v>
      </c>
      <c r="O36" s="100">
        <f>SUM(P36:Q36)</f>
        <v>11</v>
      </c>
      <c r="P36" s="101">
        <v>11</v>
      </c>
      <c r="Q36" s="101">
        <v>0</v>
      </c>
      <c r="R36" s="100">
        <f>SUM(S36:T36)</f>
        <v>26</v>
      </c>
      <c r="S36" s="101">
        <v>17</v>
      </c>
      <c r="T36" s="101">
        <v>9</v>
      </c>
      <c r="U36" s="100">
        <f>SUM(V36:W36)</f>
        <v>58</v>
      </c>
      <c r="V36" s="101">
        <v>38</v>
      </c>
      <c r="W36" s="101">
        <v>20</v>
      </c>
      <c r="X36" s="100">
        <f>SUM(Y36:Z36)</f>
        <v>0</v>
      </c>
      <c r="Y36" s="101">
        <v>0</v>
      </c>
      <c r="Z36" s="102">
        <v>0</v>
      </c>
      <c r="AA36" s="100">
        <f>SUM(AB36:AC36)</f>
        <v>1</v>
      </c>
      <c r="AB36" s="101">
        <v>1</v>
      </c>
      <c r="AC36" s="101"/>
      <c r="AD36" s="100">
        <f>SUM(AE36:AF36)</f>
        <v>1</v>
      </c>
      <c r="AE36" s="101"/>
      <c r="AF36" s="102">
        <v>1</v>
      </c>
    </row>
    <row r="37" spans="1:32" s="75" customFormat="1" ht="22.5" customHeight="1" x14ac:dyDescent="0.15">
      <c r="A37" s="78" t="s">
        <v>46</v>
      </c>
      <c r="B37" s="79" t="s">
        <v>29</v>
      </c>
      <c r="C37" s="91">
        <f t="shared" si="22"/>
        <v>14307</v>
      </c>
      <c r="D37" s="128">
        <f t="shared" si="20"/>
        <v>7352</v>
      </c>
      <c r="E37" s="128">
        <f t="shared" si="21"/>
        <v>6955</v>
      </c>
      <c r="F37" s="91">
        <f t="shared" si="23"/>
        <v>14217</v>
      </c>
      <c r="G37" s="92">
        <v>7297</v>
      </c>
      <c r="H37" s="92">
        <v>6920</v>
      </c>
      <c r="I37" s="93">
        <f t="shared" si="24"/>
        <v>4</v>
      </c>
      <c r="J37" s="94">
        <v>1</v>
      </c>
      <c r="K37" s="94">
        <v>3</v>
      </c>
      <c r="L37" s="93">
        <f t="shared" si="25"/>
        <v>5</v>
      </c>
      <c r="M37" s="94">
        <v>2</v>
      </c>
      <c r="N37" s="94">
        <v>3</v>
      </c>
      <c r="O37" s="93">
        <f t="shared" si="26"/>
        <v>4</v>
      </c>
      <c r="P37" s="94">
        <v>3</v>
      </c>
      <c r="Q37" s="94">
        <v>1</v>
      </c>
      <c r="R37" s="93">
        <f t="shared" si="27"/>
        <v>32</v>
      </c>
      <c r="S37" s="94">
        <v>20</v>
      </c>
      <c r="T37" s="94">
        <v>12</v>
      </c>
      <c r="U37" s="93">
        <f t="shared" si="28"/>
        <v>42</v>
      </c>
      <c r="V37" s="94">
        <v>27</v>
      </c>
      <c r="W37" s="94">
        <v>15</v>
      </c>
      <c r="X37" s="93">
        <f t="shared" si="29"/>
        <v>3</v>
      </c>
      <c r="Y37" s="94">
        <v>2</v>
      </c>
      <c r="Z37" s="95">
        <v>1</v>
      </c>
      <c r="AA37" s="93">
        <f t="shared" si="30"/>
        <v>0</v>
      </c>
      <c r="AB37" s="94">
        <v>0</v>
      </c>
      <c r="AC37" s="94">
        <v>0</v>
      </c>
      <c r="AD37" s="93">
        <f t="shared" si="31"/>
        <v>0</v>
      </c>
      <c r="AE37" s="94"/>
      <c r="AF37" s="95"/>
    </row>
    <row r="38" spans="1:32" s="75" customFormat="1" ht="22.5" customHeight="1" x14ac:dyDescent="0.15">
      <c r="A38" s="97"/>
      <c r="B38" s="80" t="s">
        <v>30</v>
      </c>
      <c r="C38" s="98">
        <f t="shared" si="22"/>
        <v>14308</v>
      </c>
      <c r="D38" s="130">
        <f t="shared" si="20"/>
        <v>7345</v>
      </c>
      <c r="E38" s="130">
        <f t="shared" si="21"/>
        <v>6963</v>
      </c>
      <c r="F38" s="98">
        <f t="shared" si="23"/>
        <v>14196</v>
      </c>
      <c r="G38" s="99">
        <v>7278</v>
      </c>
      <c r="H38" s="99">
        <v>6918</v>
      </c>
      <c r="I38" s="100">
        <f t="shared" si="24"/>
        <v>3</v>
      </c>
      <c r="J38" s="101">
        <v>1</v>
      </c>
      <c r="K38" s="101">
        <v>2</v>
      </c>
      <c r="L38" s="100">
        <f t="shared" si="25"/>
        <v>7</v>
      </c>
      <c r="M38" s="101">
        <v>3</v>
      </c>
      <c r="N38" s="101">
        <v>4</v>
      </c>
      <c r="O38" s="100">
        <f t="shared" si="26"/>
        <v>10</v>
      </c>
      <c r="P38" s="101">
        <v>7</v>
      </c>
      <c r="Q38" s="101">
        <v>3</v>
      </c>
      <c r="R38" s="100">
        <f t="shared" si="27"/>
        <v>39</v>
      </c>
      <c r="S38" s="101">
        <v>25</v>
      </c>
      <c r="T38" s="101">
        <v>14</v>
      </c>
      <c r="U38" s="100">
        <f t="shared" si="28"/>
        <v>50</v>
      </c>
      <c r="V38" s="101">
        <v>30</v>
      </c>
      <c r="W38" s="101">
        <v>20</v>
      </c>
      <c r="X38" s="100">
        <f t="shared" si="29"/>
        <v>3</v>
      </c>
      <c r="Y38" s="101">
        <v>1</v>
      </c>
      <c r="Z38" s="102">
        <v>2</v>
      </c>
      <c r="AA38" s="100">
        <f t="shared" si="30"/>
        <v>3</v>
      </c>
      <c r="AB38" s="101">
        <v>0</v>
      </c>
      <c r="AC38" s="101">
        <v>3</v>
      </c>
      <c r="AD38" s="100">
        <f t="shared" si="31"/>
        <v>0</v>
      </c>
      <c r="AE38" s="101"/>
      <c r="AF38" s="102">
        <v>0</v>
      </c>
    </row>
    <row r="39" spans="1:32" s="75" customFormat="1" ht="22.5" customHeight="1" x14ac:dyDescent="0.15">
      <c r="A39" s="116" t="s">
        <v>47</v>
      </c>
      <c r="B39" s="117" t="s">
        <v>29</v>
      </c>
      <c r="C39" s="82">
        <f t="shared" si="22"/>
        <v>14497</v>
      </c>
      <c r="D39" s="127">
        <f t="shared" si="20"/>
        <v>7491</v>
      </c>
      <c r="E39" s="127">
        <f t="shared" si="21"/>
        <v>7006</v>
      </c>
      <c r="F39" s="82">
        <f t="shared" si="23"/>
        <v>14416</v>
      </c>
      <c r="G39" s="83">
        <v>7436</v>
      </c>
      <c r="H39" s="83">
        <v>6980</v>
      </c>
      <c r="I39" s="84">
        <f t="shared" si="24"/>
        <v>5</v>
      </c>
      <c r="J39" s="85">
        <v>3</v>
      </c>
      <c r="K39" s="85">
        <v>2</v>
      </c>
      <c r="L39" s="84">
        <f t="shared" si="25"/>
        <v>4</v>
      </c>
      <c r="M39" s="85">
        <v>1</v>
      </c>
      <c r="N39" s="85">
        <v>3</v>
      </c>
      <c r="O39" s="84">
        <f t="shared" si="26"/>
        <v>7</v>
      </c>
      <c r="P39" s="85">
        <v>7</v>
      </c>
      <c r="Q39" s="85"/>
      <c r="R39" s="84">
        <f t="shared" si="27"/>
        <v>31</v>
      </c>
      <c r="S39" s="85">
        <v>24</v>
      </c>
      <c r="T39" s="85">
        <v>7</v>
      </c>
      <c r="U39" s="84">
        <f t="shared" si="28"/>
        <v>33</v>
      </c>
      <c r="V39" s="85">
        <v>19</v>
      </c>
      <c r="W39" s="85">
        <v>14</v>
      </c>
      <c r="X39" s="84">
        <f t="shared" si="29"/>
        <v>1</v>
      </c>
      <c r="Y39" s="85">
        <v>1</v>
      </c>
      <c r="Z39" s="85"/>
      <c r="AA39" s="118">
        <f t="shared" si="30"/>
        <v>0</v>
      </c>
      <c r="AB39" s="85"/>
      <c r="AC39" s="85"/>
      <c r="AD39" s="84">
        <f t="shared" si="31"/>
        <v>2</v>
      </c>
      <c r="AE39" s="85">
        <v>2</v>
      </c>
      <c r="AF39" s="86"/>
    </row>
    <row r="40" spans="1:32" s="75" customFormat="1" ht="22.5" customHeight="1" x14ac:dyDescent="0.15">
      <c r="A40" s="116"/>
      <c r="B40" s="117" t="s">
        <v>30</v>
      </c>
      <c r="C40" s="82">
        <f t="shared" si="22"/>
        <v>14507</v>
      </c>
      <c r="D40" s="127">
        <f t="shared" si="20"/>
        <v>7492</v>
      </c>
      <c r="E40" s="127">
        <f t="shared" si="21"/>
        <v>7015</v>
      </c>
      <c r="F40" s="82">
        <f t="shared" si="23"/>
        <v>14409</v>
      </c>
      <c r="G40" s="83">
        <v>7426</v>
      </c>
      <c r="H40" s="83">
        <v>6983</v>
      </c>
      <c r="I40" s="84">
        <f t="shared" si="24"/>
        <v>3</v>
      </c>
      <c r="J40" s="85">
        <v>1</v>
      </c>
      <c r="K40" s="85">
        <v>2</v>
      </c>
      <c r="L40" s="84">
        <f t="shared" si="25"/>
        <v>5</v>
      </c>
      <c r="M40" s="85">
        <v>3</v>
      </c>
      <c r="N40" s="85">
        <v>2</v>
      </c>
      <c r="O40" s="84">
        <f t="shared" si="26"/>
        <v>6</v>
      </c>
      <c r="P40" s="85">
        <v>5</v>
      </c>
      <c r="Q40" s="85">
        <v>1</v>
      </c>
      <c r="R40" s="84">
        <f t="shared" si="27"/>
        <v>35</v>
      </c>
      <c r="S40" s="85">
        <v>29</v>
      </c>
      <c r="T40" s="85">
        <v>6</v>
      </c>
      <c r="U40" s="84">
        <f t="shared" si="28"/>
        <v>49</v>
      </c>
      <c r="V40" s="85">
        <v>28</v>
      </c>
      <c r="W40" s="85">
        <v>21</v>
      </c>
      <c r="X40" s="84">
        <f t="shared" si="29"/>
        <v>0</v>
      </c>
      <c r="Y40" s="85"/>
      <c r="Z40" s="85"/>
      <c r="AA40" s="118">
        <f t="shared" si="30"/>
        <v>2</v>
      </c>
      <c r="AB40" s="85">
        <v>1</v>
      </c>
      <c r="AC40" s="85">
        <v>1</v>
      </c>
      <c r="AD40" s="84">
        <f t="shared" si="31"/>
        <v>0</v>
      </c>
      <c r="AE40" s="85"/>
      <c r="AF40" s="86"/>
    </row>
    <row r="41" spans="1:32" s="75" customFormat="1" ht="22.5" customHeight="1" x14ac:dyDescent="0.15">
      <c r="A41" s="119" t="s">
        <v>48</v>
      </c>
      <c r="B41" s="120" t="s">
        <v>29</v>
      </c>
      <c r="C41" s="91">
        <f t="shared" ref="C41:C44" si="32">SUM(D41:E41)</f>
        <v>14301</v>
      </c>
      <c r="D41" s="128">
        <f t="shared" si="20"/>
        <v>7386</v>
      </c>
      <c r="E41" s="128">
        <f t="shared" si="21"/>
        <v>6915</v>
      </c>
      <c r="F41" s="91">
        <f t="shared" ref="F41:F42" si="33">SUM(G41:H41)</f>
        <v>14219</v>
      </c>
      <c r="G41" s="92">
        <v>7334</v>
      </c>
      <c r="H41" s="92">
        <v>6885</v>
      </c>
      <c r="I41" s="93">
        <f t="shared" ref="I41:I42" si="34">SUM(J41:K41)</f>
        <v>2</v>
      </c>
      <c r="J41" s="94">
        <v>1</v>
      </c>
      <c r="K41" s="94">
        <v>1</v>
      </c>
      <c r="L41" s="93">
        <f t="shared" ref="L41:L42" si="35">SUM(M41:N41)</f>
        <v>3</v>
      </c>
      <c r="M41" s="94">
        <v>1</v>
      </c>
      <c r="N41" s="94">
        <v>2</v>
      </c>
      <c r="O41" s="93">
        <f t="shared" ref="O41:O42" si="36">SUM(P41:Q41)</f>
        <v>4</v>
      </c>
      <c r="P41" s="94">
        <v>4</v>
      </c>
      <c r="Q41" s="94"/>
      <c r="R41" s="93">
        <f t="shared" ref="R41:R42" si="37">SUM(S41:T41)</f>
        <v>20</v>
      </c>
      <c r="S41" s="94">
        <v>13</v>
      </c>
      <c r="T41" s="94">
        <v>7</v>
      </c>
      <c r="U41" s="93">
        <f t="shared" ref="U41:U42" si="38">SUM(V41:W41)</f>
        <v>52</v>
      </c>
      <c r="V41" s="94">
        <v>33</v>
      </c>
      <c r="W41" s="94">
        <v>19</v>
      </c>
      <c r="X41" s="93">
        <f t="shared" ref="X41:X42" si="39">SUM(Y41:Z41)</f>
        <v>1</v>
      </c>
      <c r="Y41" s="94">
        <v>0</v>
      </c>
      <c r="Z41" s="94">
        <v>1</v>
      </c>
      <c r="AA41" s="121">
        <f t="shared" ref="AA41:AA42" si="40">SUM(AB41:AC41)</f>
        <v>0</v>
      </c>
      <c r="AB41" s="94"/>
      <c r="AC41" s="94"/>
      <c r="AD41" s="93">
        <f t="shared" ref="AD41:AD42" si="41">SUM(AE41:AF41)</f>
        <v>0</v>
      </c>
      <c r="AE41" s="94">
        <v>0</v>
      </c>
      <c r="AF41" s="95"/>
    </row>
    <row r="42" spans="1:32" s="75" customFormat="1" ht="22.5" customHeight="1" x14ac:dyDescent="0.15">
      <c r="A42" s="122"/>
      <c r="B42" s="123" t="s">
        <v>30</v>
      </c>
      <c r="C42" s="98">
        <f t="shared" si="32"/>
        <v>14301</v>
      </c>
      <c r="D42" s="130">
        <f t="shared" si="20"/>
        <v>7389</v>
      </c>
      <c r="E42" s="130">
        <f t="shared" si="21"/>
        <v>6912</v>
      </c>
      <c r="F42" s="98">
        <f t="shared" si="33"/>
        <v>14205</v>
      </c>
      <c r="G42" s="99">
        <v>7328</v>
      </c>
      <c r="H42" s="99">
        <v>6877</v>
      </c>
      <c r="I42" s="100">
        <f t="shared" si="34"/>
        <v>7</v>
      </c>
      <c r="J42" s="101">
        <v>1</v>
      </c>
      <c r="K42" s="101">
        <v>6</v>
      </c>
      <c r="L42" s="100">
        <f t="shared" si="35"/>
        <v>7</v>
      </c>
      <c r="M42" s="101">
        <v>4</v>
      </c>
      <c r="N42" s="101">
        <v>3</v>
      </c>
      <c r="O42" s="100">
        <f t="shared" si="36"/>
        <v>9</v>
      </c>
      <c r="P42" s="101">
        <v>9</v>
      </c>
      <c r="Q42" s="101"/>
      <c r="R42" s="100">
        <f t="shared" si="37"/>
        <v>21</v>
      </c>
      <c r="S42" s="101">
        <v>15</v>
      </c>
      <c r="T42" s="101">
        <v>6</v>
      </c>
      <c r="U42" s="100">
        <f t="shared" si="38"/>
        <v>52</v>
      </c>
      <c r="V42" s="101">
        <v>32</v>
      </c>
      <c r="W42" s="101">
        <v>20</v>
      </c>
      <c r="X42" s="100">
        <f t="shared" si="39"/>
        <v>0</v>
      </c>
      <c r="Y42" s="101"/>
      <c r="Z42" s="101"/>
      <c r="AA42" s="124">
        <f t="shared" si="40"/>
        <v>6</v>
      </c>
      <c r="AB42" s="101">
        <v>4</v>
      </c>
      <c r="AC42" s="101">
        <v>2</v>
      </c>
      <c r="AD42" s="100">
        <f t="shared" si="41"/>
        <v>0</v>
      </c>
      <c r="AE42" s="101"/>
      <c r="AF42" s="102"/>
    </row>
    <row r="43" spans="1:32" s="75" customFormat="1" ht="22.5" customHeight="1" x14ac:dyDescent="0.15">
      <c r="A43" s="119" t="s">
        <v>49</v>
      </c>
      <c r="B43" s="120" t="s">
        <v>29</v>
      </c>
      <c r="C43" s="91">
        <f t="shared" si="32"/>
        <v>14002</v>
      </c>
      <c r="D43" s="128">
        <f t="shared" ref="D43:E50" si="42">G43+J43+M43+P43+S43+V43+Y43</f>
        <v>7239</v>
      </c>
      <c r="E43" s="128">
        <f t="shared" si="42"/>
        <v>6763</v>
      </c>
      <c r="F43" s="91">
        <f t="shared" ref="F43:F44" si="43">SUM(G43:H43)</f>
        <v>13911</v>
      </c>
      <c r="G43" s="92">
        <v>7188</v>
      </c>
      <c r="H43" s="92">
        <v>6723</v>
      </c>
      <c r="I43" s="93">
        <f t="shared" ref="I43:I44" si="44">SUM(J43:K43)</f>
        <v>8</v>
      </c>
      <c r="J43" s="94">
        <v>1</v>
      </c>
      <c r="K43" s="94">
        <v>7</v>
      </c>
      <c r="L43" s="93">
        <f t="shared" ref="L43:L44" si="45">SUM(M43:N43)</f>
        <v>6</v>
      </c>
      <c r="M43" s="94">
        <v>4</v>
      </c>
      <c r="N43" s="94">
        <v>2</v>
      </c>
      <c r="O43" s="93">
        <f t="shared" ref="O43:O44" si="46">SUM(P43:Q43)</f>
        <v>6</v>
      </c>
      <c r="P43" s="94">
        <v>5</v>
      </c>
      <c r="Q43" s="94">
        <v>1</v>
      </c>
      <c r="R43" s="93">
        <f t="shared" ref="R43:R44" si="47">SUM(S43:T43)</f>
        <v>32</v>
      </c>
      <c r="S43" s="94">
        <v>23</v>
      </c>
      <c r="T43" s="94">
        <v>9</v>
      </c>
      <c r="U43" s="93">
        <f t="shared" ref="U43:U44" si="48">SUM(V43:W43)</f>
        <v>39</v>
      </c>
      <c r="V43" s="94">
        <v>18</v>
      </c>
      <c r="W43" s="94">
        <v>21</v>
      </c>
      <c r="X43" s="93">
        <f t="shared" ref="X43:X44" si="49">SUM(Y43:Z43)</f>
        <v>0</v>
      </c>
      <c r="Y43" s="94">
        <v>0</v>
      </c>
      <c r="Z43" s="94"/>
      <c r="AA43" s="121">
        <f t="shared" ref="AA43:AA44" si="50">SUM(AB43:AC43)</f>
        <v>2</v>
      </c>
      <c r="AB43" s="94">
        <v>2</v>
      </c>
      <c r="AC43" s="94"/>
      <c r="AD43" s="129">
        <f t="shared" ref="AD43:AD44" si="51">SUM(AE43:AF43)</f>
        <v>0</v>
      </c>
      <c r="AE43" s="94">
        <v>0</v>
      </c>
      <c r="AF43" s="95"/>
    </row>
    <row r="44" spans="1:32" s="75" customFormat="1" ht="22.5" customHeight="1" x14ac:dyDescent="0.15">
      <c r="A44" s="122"/>
      <c r="B44" s="123" t="s">
        <v>30</v>
      </c>
      <c r="C44" s="98">
        <f t="shared" si="32"/>
        <v>14007</v>
      </c>
      <c r="D44" s="130">
        <f t="shared" si="42"/>
        <v>7214</v>
      </c>
      <c r="E44" s="130">
        <f t="shared" si="42"/>
        <v>6793</v>
      </c>
      <c r="F44" s="98">
        <f t="shared" si="43"/>
        <v>13912</v>
      </c>
      <c r="G44" s="99">
        <v>7162</v>
      </c>
      <c r="H44" s="99">
        <v>6750</v>
      </c>
      <c r="I44" s="100">
        <f t="shared" si="44"/>
        <v>6</v>
      </c>
      <c r="J44" s="101"/>
      <c r="K44" s="101">
        <v>6</v>
      </c>
      <c r="L44" s="100">
        <f t="shared" si="45"/>
        <v>7</v>
      </c>
      <c r="M44" s="101">
        <v>2</v>
      </c>
      <c r="N44" s="101">
        <v>5</v>
      </c>
      <c r="O44" s="100">
        <f t="shared" si="46"/>
        <v>4</v>
      </c>
      <c r="P44" s="101">
        <v>3</v>
      </c>
      <c r="Q44" s="101">
        <v>1</v>
      </c>
      <c r="R44" s="100">
        <f t="shared" si="47"/>
        <v>27</v>
      </c>
      <c r="S44" s="101">
        <v>20</v>
      </c>
      <c r="T44" s="101">
        <v>7</v>
      </c>
      <c r="U44" s="100">
        <f t="shared" si="48"/>
        <v>51</v>
      </c>
      <c r="V44" s="101">
        <v>27</v>
      </c>
      <c r="W44" s="101">
        <v>24</v>
      </c>
      <c r="X44" s="100">
        <f t="shared" si="49"/>
        <v>0</v>
      </c>
      <c r="Y44" s="101"/>
      <c r="Z44" s="101"/>
      <c r="AA44" s="124">
        <f t="shared" si="50"/>
        <v>5</v>
      </c>
      <c r="AB44" s="101">
        <v>3</v>
      </c>
      <c r="AC44" s="101">
        <v>2</v>
      </c>
      <c r="AD44" s="131">
        <f t="shared" si="51"/>
        <v>0</v>
      </c>
      <c r="AE44" s="101"/>
      <c r="AF44" s="102"/>
    </row>
    <row r="45" spans="1:32" s="75" customFormat="1" ht="22.5" customHeight="1" x14ac:dyDescent="0.15">
      <c r="A45" s="116" t="s">
        <v>53</v>
      </c>
      <c r="B45" s="117" t="s">
        <v>29</v>
      </c>
      <c r="C45" s="82">
        <f t="shared" ref="C45:C50" si="52">SUM(D45:E45)</f>
        <v>13747</v>
      </c>
      <c r="D45" s="127">
        <f t="shared" si="42"/>
        <v>6964</v>
      </c>
      <c r="E45" s="127">
        <f t="shared" si="42"/>
        <v>6783</v>
      </c>
      <c r="F45" s="82">
        <f t="shared" ref="F45:F50" si="53">SUM(G45:H45)</f>
        <v>13672</v>
      </c>
      <c r="G45" s="83">
        <v>6924</v>
      </c>
      <c r="H45" s="83">
        <v>6748</v>
      </c>
      <c r="I45" s="84">
        <f t="shared" ref="I45:I50" si="54">SUM(J45:K45)</f>
        <v>4</v>
      </c>
      <c r="J45" s="85">
        <v>3</v>
      </c>
      <c r="K45" s="85">
        <v>1</v>
      </c>
      <c r="L45" s="84">
        <f t="shared" ref="L45:L50" si="55">SUM(M45:N45)</f>
        <v>7</v>
      </c>
      <c r="M45" s="85">
        <v>2</v>
      </c>
      <c r="N45" s="85">
        <v>5</v>
      </c>
      <c r="O45" s="84">
        <f t="shared" ref="O45:O50" si="56">SUM(P45:Q45)</f>
        <v>2</v>
      </c>
      <c r="P45" s="85">
        <v>2</v>
      </c>
      <c r="Q45" s="85">
        <v>0</v>
      </c>
      <c r="R45" s="84">
        <f t="shared" ref="R45:R50" si="57">SUM(S45:T45)</f>
        <v>19</v>
      </c>
      <c r="S45" s="85">
        <v>12</v>
      </c>
      <c r="T45" s="85">
        <v>7</v>
      </c>
      <c r="U45" s="84">
        <f t="shared" ref="U45:U50" si="58">SUM(V45:W45)</f>
        <v>43</v>
      </c>
      <c r="V45" s="85">
        <v>21</v>
      </c>
      <c r="W45" s="85">
        <v>22</v>
      </c>
      <c r="X45" s="84">
        <f t="shared" ref="X45:X50" si="59">SUM(Y45:Z45)</f>
        <v>0</v>
      </c>
      <c r="Y45" s="85">
        <v>0</v>
      </c>
      <c r="Z45" s="85"/>
      <c r="AA45" s="118">
        <f t="shared" ref="AA45:AA50" si="60">SUM(AB45:AC45)</f>
        <v>0</v>
      </c>
      <c r="AB45" s="85"/>
      <c r="AC45" s="85"/>
      <c r="AD45" s="134">
        <f t="shared" ref="AD45:AD50" si="61">SUM(AE45:AF45)</f>
        <v>0</v>
      </c>
      <c r="AE45" s="85">
        <v>0</v>
      </c>
      <c r="AF45" s="115"/>
    </row>
    <row r="46" spans="1:32" s="75" customFormat="1" ht="22.5" customHeight="1" x14ac:dyDescent="0.15">
      <c r="A46" s="116"/>
      <c r="B46" s="117" t="s">
        <v>30</v>
      </c>
      <c r="C46" s="82">
        <f t="shared" si="52"/>
        <v>13755</v>
      </c>
      <c r="D46" s="127">
        <f t="shared" si="42"/>
        <v>6976</v>
      </c>
      <c r="E46" s="127">
        <f t="shared" si="42"/>
        <v>6779</v>
      </c>
      <c r="F46" s="82">
        <f t="shared" si="53"/>
        <v>13670</v>
      </c>
      <c r="G46" s="83">
        <v>6934</v>
      </c>
      <c r="H46" s="83">
        <v>6736</v>
      </c>
      <c r="I46" s="84">
        <f t="shared" si="54"/>
        <v>2</v>
      </c>
      <c r="J46" s="85"/>
      <c r="K46" s="85">
        <v>2</v>
      </c>
      <c r="L46" s="84">
        <f t="shared" si="55"/>
        <v>7</v>
      </c>
      <c r="M46" s="85">
        <v>4</v>
      </c>
      <c r="N46" s="85">
        <v>3</v>
      </c>
      <c r="O46" s="84">
        <f t="shared" si="56"/>
        <v>2</v>
      </c>
      <c r="P46" s="85">
        <v>2</v>
      </c>
      <c r="Q46" s="85"/>
      <c r="R46" s="84">
        <f t="shared" si="57"/>
        <v>22</v>
      </c>
      <c r="S46" s="85">
        <v>15</v>
      </c>
      <c r="T46" s="85">
        <v>7</v>
      </c>
      <c r="U46" s="84">
        <f t="shared" si="58"/>
        <v>52</v>
      </c>
      <c r="V46" s="85">
        <v>21</v>
      </c>
      <c r="W46" s="85">
        <v>31</v>
      </c>
      <c r="X46" s="84">
        <f t="shared" si="59"/>
        <v>0</v>
      </c>
      <c r="Y46" s="85"/>
      <c r="Z46" s="85"/>
      <c r="AA46" s="118">
        <f t="shared" si="60"/>
        <v>1</v>
      </c>
      <c r="AB46" s="85"/>
      <c r="AC46" s="85">
        <v>1</v>
      </c>
      <c r="AD46" s="134">
        <f t="shared" si="61"/>
        <v>0</v>
      </c>
      <c r="AE46" s="85"/>
      <c r="AF46" s="115"/>
    </row>
    <row r="47" spans="1:32" s="75" customFormat="1" ht="22.5" customHeight="1" x14ac:dyDescent="0.15">
      <c r="A47" s="119" t="s">
        <v>55</v>
      </c>
      <c r="B47" s="120" t="s">
        <v>56</v>
      </c>
      <c r="C47" s="91">
        <f t="shared" si="52"/>
        <v>13293</v>
      </c>
      <c r="D47" s="128">
        <f t="shared" si="42"/>
        <v>6889</v>
      </c>
      <c r="E47" s="128">
        <f t="shared" si="42"/>
        <v>6404</v>
      </c>
      <c r="F47" s="91">
        <f t="shared" si="53"/>
        <v>13222</v>
      </c>
      <c r="G47" s="92">
        <v>6852</v>
      </c>
      <c r="H47" s="92">
        <v>6370</v>
      </c>
      <c r="I47" s="93">
        <f t="shared" si="54"/>
        <v>8</v>
      </c>
      <c r="J47" s="94">
        <v>2</v>
      </c>
      <c r="K47" s="94">
        <v>6</v>
      </c>
      <c r="L47" s="93">
        <f t="shared" si="55"/>
        <v>4</v>
      </c>
      <c r="M47" s="94">
        <v>2</v>
      </c>
      <c r="N47" s="94">
        <v>2</v>
      </c>
      <c r="O47" s="93">
        <f t="shared" si="56"/>
        <v>3</v>
      </c>
      <c r="P47" s="94">
        <v>3</v>
      </c>
      <c r="Q47" s="94"/>
      <c r="R47" s="93">
        <f t="shared" si="57"/>
        <v>14</v>
      </c>
      <c r="S47" s="94">
        <v>12</v>
      </c>
      <c r="T47" s="94">
        <v>2</v>
      </c>
      <c r="U47" s="93">
        <f t="shared" si="58"/>
        <v>41</v>
      </c>
      <c r="V47" s="94">
        <v>18</v>
      </c>
      <c r="W47" s="94">
        <v>23</v>
      </c>
      <c r="X47" s="93">
        <f t="shared" si="59"/>
        <v>1</v>
      </c>
      <c r="Y47" s="94"/>
      <c r="Z47" s="94">
        <v>1</v>
      </c>
      <c r="AA47" s="121">
        <f t="shared" si="60"/>
        <v>2</v>
      </c>
      <c r="AB47" s="94">
        <v>2</v>
      </c>
      <c r="AC47" s="94"/>
      <c r="AD47" s="129">
        <f t="shared" si="61"/>
        <v>0</v>
      </c>
      <c r="AE47" s="94"/>
      <c r="AF47" s="95"/>
    </row>
    <row r="48" spans="1:32" s="75" customFormat="1" ht="22.5" customHeight="1" x14ac:dyDescent="0.15">
      <c r="A48" s="122"/>
      <c r="B48" s="123" t="s">
        <v>57</v>
      </c>
      <c r="C48" s="98">
        <f t="shared" si="52"/>
        <v>13292</v>
      </c>
      <c r="D48" s="130">
        <f t="shared" si="42"/>
        <v>6893</v>
      </c>
      <c r="E48" s="130">
        <f t="shared" si="42"/>
        <v>6399</v>
      </c>
      <c r="F48" s="98">
        <f t="shared" si="53"/>
        <v>13216</v>
      </c>
      <c r="G48" s="99">
        <v>6856</v>
      </c>
      <c r="H48" s="99">
        <v>6360</v>
      </c>
      <c r="I48" s="100">
        <f t="shared" si="54"/>
        <v>7</v>
      </c>
      <c r="J48" s="101"/>
      <c r="K48" s="101">
        <v>7</v>
      </c>
      <c r="L48" s="100">
        <f t="shared" si="55"/>
        <v>6</v>
      </c>
      <c r="M48" s="101">
        <v>3</v>
      </c>
      <c r="N48" s="101">
        <v>3</v>
      </c>
      <c r="O48" s="100">
        <f t="shared" si="56"/>
        <v>1</v>
      </c>
      <c r="P48" s="101">
        <v>1</v>
      </c>
      <c r="Q48" s="101"/>
      <c r="R48" s="100">
        <f t="shared" si="57"/>
        <v>21</v>
      </c>
      <c r="S48" s="101">
        <v>15</v>
      </c>
      <c r="T48" s="101">
        <v>6</v>
      </c>
      <c r="U48" s="100">
        <f t="shared" si="58"/>
        <v>40</v>
      </c>
      <c r="V48" s="101">
        <v>18</v>
      </c>
      <c r="W48" s="101">
        <v>22</v>
      </c>
      <c r="X48" s="100">
        <f t="shared" si="59"/>
        <v>1</v>
      </c>
      <c r="Y48" s="101"/>
      <c r="Z48" s="101">
        <v>1</v>
      </c>
      <c r="AA48" s="124">
        <f t="shared" si="60"/>
        <v>2</v>
      </c>
      <c r="AB48" s="101">
        <v>2</v>
      </c>
      <c r="AC48" s="101"/>
      <c r="AD48" s="131">
        <f t="shared" si="61"/>
        <v>0</v>
      </c>
      <c r="AE48" s="101"/>
      <c r="AF48" s="102"/>
    </row>
    <row r="49" spans="1:32" s="96" customFormat="1" ht="22.5" customHeight="1" x14ac:dyDescent="0.15">
      <c r="A49" s="116" t="s">
        <v>58</v>
      </c>
      <c r="B49" s="117" t="s">
        <v>56</v>
      </c>
      <c r="C49" s="82">
        <f t="shared" si="52"/>
        <v>13779</v>
      </c>
      <c r="D49" s="127">
        <f t="shared" si="42"/>
        <v>7165</v>
      </c>
      <c r="E49" s="127">
        <f t="shared" si="42"/>
        <v>6614</v>
      </c>
      <c r="F49" s="82">
        <f t="shared" si="53"/>
        <v>13682</v>
      </c>
      <c r="G49" s="83">
        <v>7113</v>
      </c>
      <c r="H49" s="83">
        <v>6569</v>
      </c>
      <c r="I49" s="84">
        <f t="shared" si="54"/>
        <v>3</v>
      </c>
      <c r="J49" s="85">
        <v>2</v>
      </c>
      <c r="K49" s="85">
        <v>1</v>
      </c>
      <c r="L49" s="84">
        <f t="shared" si="55"/>
        <v>1</v>
      </c>
      <c r="M49" s="85">
        <v>1</v>
      </c>
      <c r="N49" s="85">
        <v>0</v>
      </c>
      <c r="O49" s="84">
        <f t="shared" si="56"/>
        <v>3</v>
      </c>
      <c r="P49" s="85">
        <v>3</v>
      </c>
      <c r="Q49" s="85"/>
      <c r="R49" s="84">
        <f t="shared" si="57"/>
        <v>20</v>
      </c>
      <c r="S49" s="85">
        <v>12</v>
      </c>
      <c r="T49" s="85">
        <v>8</v>
      </c>
      <c r="U49" s="84">
        <f t="shared" si="58"/>
        <v>69</v>
      </c>
      <c r="V49" s="85">
        <v>34</v>
      </c>
      <c r="W49" s="85">
        <v>35</v>
      </c>
      <c r="X49" s="84">
        <f t="shared" si="59"/>
        <v>1</v>
      </c>
      <c r="Y49" s="85"/>
      <c r="Z49" s="85">
        <v>1</v>
      </c>
      <c r="AA49" s="118">
        <f t="shared" si="60"/>
        <v>0</v>
      </c>
      <c r="AB49" s="85"/>
      <c r="AC49" s="85"/>
      <c r="AD49" s="134">
        <f t="shared" si="61"/>
        <v>0</v>
      </c>
      <c r="AE49" s="85"/>
      <c r="AF49" s="86"/>
    </row>
    <row r="50" spans="1:32" s="96" customFormat="1" ht="22.5" customHeight="1" x14ac:dyDescent="0.15">
      <c r="A50" s="122"/>
      <c r="B50" s="123" t="s">
        <v>57</v>
      </c>
      <c r="C50" s="98">
        <f t="shared" si="52"/>
        <v>13790</v>
      </c>
      <c r="D50" s="130">
        <f t="shared" si="42"/>
        <v>7176</v>
      </c>
      <c r="E50" s="130">
        <f t="shared" si="42"/>
        <v>6614</v>
      </c>
      <c r="F50" s="98">
        <f t="shared" si="53"/>
        <v>13700</v>
      </c>
      <c r="G50" s="99">
        <v>7124</v>
      </c>
      <c r="H50" s="99">
        <v>6576</v>
      </c>
      <c r="I50" s="100">
        <f t="shared" si="54"/>
        <v>5</v>
      </c>
      <c r="J50" s="101">
        <v>3</v>
      </c>
      <c r="K50" s="101">
        <v>2</v>
      </c>
      <c r="L50" s="100">
        <f t="shared" si="55"/>
        <v>5</v>
      </c>
      <c r="M50" s="101">
        <v>1</v>
      </c>
      <c r="N50" s="101">
        <v>4</v>
      </c>
      <c r="O50" s="100">
        <f t="shared" si="56"/>
        <v>2</v>
      </c>
      <c r="P50" s="101">
        <v>2</v>
      </c>
      <c r="Q50" s="101">
        <v>0</v>
      </c>
      <c r="R50" s="100">
        <f t="shared" si="57"/>
        <v>22</v>
      </c>
      <c r="S50" s="101">
        <v>16</v>
      </c>
      <c r="T50" s="101">
        <v>6</v>
      </c>
      <c r="U50" s="100">
        <f t="shared" si="58"/>
        <v>55</v>
      </c>
      <c r="V50" s="101">
        <v>30</v>
      </c>
      <c r="W50" s="101">
        <v>25</v>
      </c>
      <c r="X50" s="100">
        <f t="shared" si="59"/>
        <v>1</v>
      </c>
      <c r="Y50" s="101"/>
      <c r="Z50" s="101">
        <v>1</v>
      </c>
      <c r="AA50" s="124">
        <f t="shared" si="60"/>
        <v>0</v>
      </c>
      <c r="AB50" s="101"/>
      <c r="AC50" s="101"/>
      <c r="AD50" s="131">
        <f t="shared" si="61"/>
        <v>0</v>
      </c>
      <c r="AE50" s="101"/>
      <c r="AF50" s="102"/>
    </row>
    <row r="51" spans="1:32" s="75" customFormat="1" ht="22.5" customHeight="1" x14ac:dyDescent="0.15">
      <c r="A51" s="135" t="s">
        <v>59</v>
      </c>
      <c r="B51" s="136" t="s">
        <v>56</v>
      </c>
      <c r="C51" s="137">
        <f t="shared" ref="C51:C52" si="62">SUM(D51:E51)</f>
        <v>13710</v>
      </c>
      <c r="D51" s="138">
        <f t="shared" ref="D51:D52" si="63">G51+J51+M51+P51+S51+V51+Y51</f>
        <v>7035</v>
      </c>
      <c r="E51" s="138">
        <f t="shared" ref="E51:E52" si="64">H51+K51+N51+Q51+T51+W51+Z51</f>
        <v>6675</v>
      </c>
      <c r="F51" s="137">
        <f t="shared" ref="F51:F52" si="65">SUM(G51:H51)</f>
        <v>13614</v>
      </c>
      <c r="G51" s="139">
        <v>6988</v>
      </c>
      <c r="H51" s="139">
        <v>6626</v>
      </c>
      <c r="I51" s="140">
        <f t="shared" ref="I51:I52" si="66">SUM(J51:K51)</f>
        <v>10</v>
      </c>
      <c r="J51" s="141">
        <v>3</v>
      </c>
      <c r="K51" s="141">
        <v>7</v>
      </c>
      <c r="L51" s="140">
        <f t="shared" ref="L51:L52" si="67">SUM(M51:N51)</f>
        <v>7</v>
      </c>
      <c r="M51" s="141">
        <v>1</v>
      </c>
      <c r="N51" s="141">
        <v>6</v>
      </c>
      <c r="O51" s="140">
        <f t="shared" ref="O51:O52" si="68">SUM(P51:Q51)</f>
        <v>2</v>
      </c>
      <c r="P51" s="141">
        <v>1</v>
      </c>
      <c r="Q51" s="141">
        <v>1</v>
      </c>
      <c r="R51" s="140">
        <f t="shared" ref="R51:R52" si="69">SUM(S51:T51)</f>
        <v>20</v>
      </c>
      <c r="S51" s="141">
        <v>13</v>
      </c>
      <c r="T51" s="141">
        <v>7</v>
      </c>
      <c r="U51" s="140">
        <f t="shared" ref="U51:U52" si="70">SUM(V51:W51)</f>
        <v>56</v>
      </c>
      <c r="V51" s="141">
        <v>28</v>
      </c>
      <c r="W51" s="141">
        <v>28</v>
      </c>
      <c r="X51" s="140">
        <f t="shared" ref="X51:X52" si="71">SUM(Y51:Z51)</f>
        <v>1</v>
      </c>
      <c r="Y51" s="141">
        <v>1</v>
      </c>
      <c r="Z51" s="141">
        <v>0</v>
      </c>
      <c r="AA51" s="142">
        <f t="shared" ref="AA51:AA52" si="72">SUM(AB51:AC51)</f>
        <v>0</v>
      </c>
      <c r="AB51" s="141"/>
      <c r="AC51" s="141"/>
      <c r="AD51" s="143">
        <f t="shared" ref="AD51:AD52" si="73">SUM(AE51:AF51)</f>
        <v>0</v>
      </c>
      <c r="AE51" s="141"/>
      <c r="AF51" s="115"/>
    </row>
    <row r="52" spans="1:32" s="75" customFormat="1" ht="22.5" customHeight="1" x14ac:dyDescent="0.15">
      <c r="A52" s="103"/>
      <c r="B52" s="104" t="s">
        <v>57</v>
      </c>
      <c r="C52" s="87">
        <f t="shared" si="62"/>
        <v>13712</v>
      </c>
      <c r="D52" s="125">
        <f t="shared" si="63"/>
        <v>7040</v>
      </c>
      <c r="E52" s="125">
        <f t="shared" si="64"/>
        <v>6672</v>
      </c>
      <c r="F52" s="87">
        <f t="shared" si="65"/>
        <v>13624</v>
      </c>
      <c r="G52" s="113">
        <v>6992</v>
      </c>
      <c r="H52" s="113">
        <v>6632</v>
      </c>
      <c r="I52" s="88">
        <f t="shared" si="66"/>
        <v>8</v>
      </c>
      <c r="J52" s="89">
        <v>3</v>
      </c>
      <c r="K52" s="89">
        <v>5</v>
      </c>
      <c r="L52" s="88">
        <f t="shared" si="67"/>
        <v>6</v>
      </c>
      <c r="M52" s="89">
        <v>2</v>
      </c>
      <c r="N52" s="89">
        <v>4</v>
      </c>
      <c r="O52" s="88">
        <f t="shared" si="68"/>
        <v>1</v>
      </c>
      <c r="P52" s="89">
        <v>0</v>
      </c>
      <c r="Q52" s="89">
        <v>1</v>
      </c>
      <c r="R52" s="88">
        <f t="shared" si="69"/>
        <v>26</v>
      </c>
      <c r="S52" s="89">
        <v>20</v>
      </c>
      <c r="T52" s="89">
        <v>6</v>
      </c>
      <c r="U52" s="88">
        <f t="shared" si="70"/>
        <v>46</v>
      </c>
      <c r="V52" s="89">
        <v>23</v>
      </c>
      <c r="W52" s="89">
        <v>23</v>
      </c>
      <c r="X52" s="88">
        <f t="shared" si="71"/>
        <v>1</v>
      </c>
      <c r="Y52" s="89">
        <v>0</v>
      </c>
      <c r="Z52" s="89">
        <v>1</v>
      </c>
      <c r="AA52" s="105">
        <f t="shared" si="72"/>
        <v>0</v>
      </c>
      <c r="AB52" s="89"/>
      <c r="AC52" s="89"/>
      <c r="AD52" s="126">
        <f t="shared" si="73"/>
        <v>0</v>
      </c>
      <c r="AE52" s="89"/>
      <c r="AF52" s="90"/>
    </row>
    <row r="53" spans="1:32" s="9" customFormat="1" ht="14.25" customHeight="1" x14ac:dyDescent="0.15">
      <c r="A53" s="114" t="s">
        <v>52</v>
      </c>
      <c r="B53" s="10"/>
      <c r="C53" s="28"/>
      <c r="D53" s="28"/>
      <c r="E53" s="28"/>
      <c r="F53" s="28"/>
      <c r="G53" s="28"/>
      <c r="H53" s="28"/>
      <c r="I53" s="28"/>
      <c r="L53" s="28"/>
      <c r="O53" s="28"/>
      <c r="R53" s="28"/>
      <c r="V53" s="29"/>
      <c r="W53" s="28"/>
      <c r="X53" s="28"/>
      <c r="Y53" s="8"/>
      <c r="AB53" s="28"/>
      <c r="AE53" s="28"/>
      <c r="AF53" s="28"/>
    </row>
    <row r="54" spans="1:32" s="9" customFormat="1" ht="14.25" customHeight="1" x14ac:dyDescent="0.15">
      <c r="A54" s="114" t="s">
        <v>50</v>
      </c>
      <c r="B54" s="10"/>
      <c r="C54" s="28"/>
      <c r="D54" s="28"/>
      <c r="E54" s="28"/>
      <c r="F54" s="28"/>
      <c r="G54" s="28"/>
      <c r="H54" s="28"/>
      <c r="I54" s="28"/>
      <c r="L54" s="28"/>
      <c r="O54" s="28"/>
      <c r="R54" s="28"/>
      <c r="V54" s="29"/>
      <c r="W54" s="28"/>
      <c r="X54" s="28"/>
      <c r="Y54" s="8"/>
      <c r="AB54" s="28"/>
      <c r="AE54" s="28"/>
      <c r="AF54" s="28"/>
    </row>
    <row r="55" spans="1:32" ht="14.25" customHeight="1" x14ac:dyDescent="0.15"/>
    <row r="56" spans="1:32" ht="14.25" customHeight="1" x14ac:dyDescent="0.15"/>
    <row r="57" spans="1:32" ht="14.25" customHeight="1" x14ac:dyDescent="0.15"/>
    <row r="58" spans="1:32" ht="14.25" customHeight="1" x14ac:dyDescent="0.15"/>
    <row r="59" spans="1:32" ht="14.25" customHeight="1" x14ac:dyDescent="0.15"/>
    <row r="60" spans="1:32" ht="14.25" customHeight="1" x14ac:dyDescent="0.15"/>
    <row r="61" spans="1:32" ht="14.25" customHeight="1" x14ac:dyDescent="0.15"/>
    <row r="62" spans="1:32" ht="14.25" customHeight="1" x14ac:dyDescent="0.15"/>
  </sheetData>
  <phoneticPr fontId="14"/>
  <pageMargins left="1.1023622047244095" right="0.55118110236220474" top="0.78740157480314965" bottom="0.59055118110236227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Print_Area</vt:lpstr>
      <vt:lpstr>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2021-06-30T08:19:37Z</cp:lastPrinted>
  <dcterms:created xsi:type="dcterms:W3CDTF">1998-07-09T06:08:22Z</dcterms:created>
  <dcterms:modified xsi:type="dcterms:W3CDTF">2023-02-14T04:20:23Z</dcterms:modified>
</cp:coreProperties>
</file>