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w304510$\調査統計\R4統計調査\15滋賀の教育統計\第1章_県単独調査\R5掲載用_1章\R5更新済み\(作業中)１　中学校および義務教育学校卒業後の進路状況\"/>
    </mc:Choice>
  </mc:AlternateContent>
  <bookViews>
    <workbookView xWindow="5985" yWindow="-15" windowWidth="5970" windowHeight="6120"/>
  </bookViews>
  <sheets>
    <sheet name="R4.3卒" sheetId="10" r:id="rId1"/>
  </sheets>
  <definedNames>
    <definedName name="_xlnm.Print_Area" localSheetId="0">'R4.3卒'!$A$1:$M$29</definedName>
    <definedName name="_xlnm.Print_Area">#REF!</definedName>
    <definedName name="_xlnm.Print_Titles">#REF!</definedName>
  </definedNames>
  <calcPr calcId="152511"/>
</workbook>
</file>

<file path=xl/calcChain.xml><?xml version="1.0" encoding="utf-8"?>
<calcChain xmlns="http://schemas.openxmlformats.org/spreadsheetml/2006/main">
  <c r="I5" i="10" l="1"/>
  <c r="C5" i="10" l="1"/>
  <c r="M6" i="10"/>
  <c r="M12" i="10" l="1"/>
  <c r="M10" i="10"/>
  <c r="M9" i="10"/>
  <c r="M8" i="10"/>
  <c r="M7" i="10"/>
  <c r="M19" i="10" l="1"/>
  <c r="M27" i="10"/>
  <c r="M26" i="10"/>
  <c r="M25" i="10"/>
  <c r="M24" i="10"/>
  <c r="M23" i="10"/>
  <c r="M22" i="10"/>
  <c r="M21" i="10"/>
  <c r="M20" i="10"/>
  <c r="M18" i="10"/>
  <c r="M17" i="10"/>
  <c r="M16" i="10"/>
  <c r="M15" i="10"/>
  <c r="M14" i="10"/>
  <c r="M13" i="10"/>
  <c r="M11" i="10"/>
  <c r="L27" i="10" l="1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J5" i="10"/>
  <c r="H5" i="10"/>
  <c r="G5" i="10"/>
  <c r="F5" i="10"/>
  <c r="E5" i="10"/>
  <c r="L5" i="10" s="1"/>
  <c r="D5" i="10"/>
  <c r="M5" i="10" l="1"/>
  <c r="K5" i="10"/>
</calcChain>
</file>

<file path=xl/sharedStrings.xml><?xml version="1.0" encoding="utf-8"?>
<sst xmlns="http://schemas.openxmlformats.org/spreadsheetml/2006/main" count="47" uniqueCount="47">
  <si>
    <t>（単位：人、％）</t>
  </si>
  <si>
    <t xml:space="preserve">  Ａ</t>
  </si>
  <si>
    <t>Ｂ</t>
  </si>
  <si>
    <t>Ｃ</t>
  </si>
  <si>
    <t>D</t>
  </si>
  <si>
    <t>E</t>
  </si>
  <si>
    <t>F</t>
  </si>
  <si>
    <t>高等
学校等
進学者</t>
  </si>
  <si>
    <t>うち通信制への進学者を除く進学者</t>
  </si>
  <si>
    <t>専修学校（高等課程）進学者</t>
  </si>
  <si>
    <t>専修学校（一般課程）等入学者</t>
  </si>
  <si>
    <t>就職者</t>
  </si>
  <si>
    <t>左記以外の者、死亡・不詳等　　</t>
  </si>
  <si>
    <t>左記A,B,Cのうち就職している者　　　（再掲）</t>
  </si>
  <si>
    <t>高校等
進学率</t>
  </si>
  <si>
    <t>うち通信制への進学者を除く進学率</t>
  </si>
  <si>
    <t>就職率</t>
  </si>
  <si>
    <t>合　　　　計</t>
  </si>
  <si>
    <t>大       津       市</t>
  </si>
  <si>
    <t>彦       根       市</t>
  </si>
  <si>
    <t>長       浜       市</t>
  </si>
  <si>
    <t>近  江  八  幡  市</t>
  </si>
  <si>
    <t>草       津       市</t>
  </si>
  <si>
    <t>守       山       市</t>
  </si>
  <si>
    <t>蒲生郡</t>
  </si>
  <si>
    <t>日野町</t>
  </si>
  <si>
    <t>竜王町</t>
  </si>
  <si>
    <t>豊郷町</t>
  </si>
  <si>
    <t>犬上郡</t>
  </si>
  <si>
    <t>甲良町</t>
  </si>
  <si>
    <t>多賀町</t>
  </si>
  <si>
    <t>国  立  中  学  校</t>
  </si>
  <si>
    <t>私  立  中  学  校</t>
  </si>
  <si>
    <t>※　就職率とは、卒業者総数に占める、「Ｄ　就職者」と「Ｆ 左記A,B,Cのうち就職しているもの」の合計の比率である。</t>
  </si>
  <si>
    <t>※　「Ｃ　専修学校（一般課程）等入学者」には、公共職業能力開発施設等への入学者を含む。</t>
    <rPh sb="16" eb="17">
      <t>ニュウ</t>
    </rPh>
    <rPh sb="36" eb="37">
      <t>ニュウ</t>
    </rPh>
    <phoneticPr fontId="10"/>
  </si>
  <si>
    <t>栗   　　東  　 　市</t>
    <rPh sb="0" eb="1">
      <t>クリ</t>
    </rPh>
    <rPh sb="6" eb="7">
      <t>ヒガシ</t>
    </rPh>
    <rPh sb="12" eb="13">
      <t>シ</t>
    </rPh>
    <phoneticPr fontId="10"/>
  </si>
  <si>
    <t>甲       賀       市</t>
    <rPh sb="0" eb="1">
      <t>コウ</t>
    </rPh>
    <rPh sb="8" eb="9">
      <t>ガ</t>
    </rPh>
    <phoneticPr fontId="10"/>
  </si>
  <si>
    <t>野　     洲       市</t>
    <rPh sb="0" eb="1">
      <t>ノ</t>
    </rPh>
    <rPh sb="7" eb="8">
      <t>シュウ</t>
    </rPh>
    <phoneticPr fontId="10"/>
  </si>
  <si>
    <t>湖　     南       市</t>
    <rPh sb="0" eb="1">
      <t>ミズウミ</t>
    </rPh>
    <rPh sb="7" eb="8">
      <t>ミナミ</t>
    </rPh>
    <phoneticPr fontId="10"/>
  </si>
  <si>
    <t>高       島       市</t>
    <rPh sb="0" eb="1">
      <t>タカ</t>
    </rPh>
    <rPh sb="8" eb="9">
      <t>シマ</t>
    </rPh>
    <phoneticPr fontId="10"/>
  </si>
  <si>
    <t>東 　近 　江    市</t>
    <rPh sb="0" eb="1">
      <t>ヒガシ</t>
    </rPh>
    <rPh sb="3" eb="4">
      <t>コン</t>
    </rPh>
    <rPh sb="6" eb="7">
      <t>エ</t>
    </rPh>
    <phoneticPr fontId="10"/>
  </si>
  <si>
    <t>米       原       市</t>
    <rPh sb="0" eb="1">
      <t>ベイ</t>
    </rPh>
    <rPh sb="8" eb="9">
      <t>ハラ</t>
    </rPh>
    <phoneticPr fontId="10"/>
  </si>
  <si>
    <t>愛知郡</t>
    <rPh sb="0" eb="3">
      <t>エチグン</t>
    </rPh>
    <phoneticPr fontId="10"/>
  </si>
  <si>
    <t>卒業者総　数　（Ａ～Ｅ）</t>
    <phoneticPr fontId="10"/>
  </si>
  <si>
    <t>愛荘町</t>
    <rPh sb="0" eb="1">
      <t>アイ</t>
    </rPh>
    <rPh sb="1" eb="2">
      <t>ショウ</t>
    </rPh>
    <rPh sb="2" eb="3">
      <t>マチ</t>
    </rPh>
    <phoneticPr fontId="10"/>
  </si>
  <si>
    <t>県  立  中  学  校</t>
    <rPh sb="0" eb="1">
      <t>ケン</t>
    </rPh>
    <phoneticPr fontId="10"/>
  </si>
  <si>
    <t>（４）　市町別進路状況（令和4年3月卒）</t>
    <rPh sb="12" eb="14">
      <t>レイワ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</si>
</sst>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[Red]#,##0"/>
    <numFmt numFmtId="177" formatCode="0.0_);\(0.0\)"/>
    <numFmt numFmtId="178" formatCode="0.0_ "/>
    <numFmt numFmtId="179" formatCode="#,##0_);[Red]\(#,##0\)"/>
    <numFmt numFmtId="180" formatCode="#,##0.0_);[Red]\(#,##0.0\)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0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 applyProtection="1"/>
    <xf numFmtId="0" fontId="2" fillId="0" borderId="0" xfId="0" applyFont="1" applyProtection="1"/>
    <xf numFmtId="0" fontId="2" fillId="0" borderId="1" xfId="0" applyFont="1" applyBorder="1" applyProtection="1"/>
    <xf numFmtId="176" fontId="6" fillId="0" borderId="0" xfId="0" applyNumberFormat="1" applyFont="1" applyBorder="1" applyProtection="1">
      <protection locked="0"/>
    </xf>
    <xf numFmtId="0" fontId="2" fillId="0" borderId="0" xfId="0" applyFont="1" applyBorder="1" applyProtection="1"/>
    <xf numFmtId="0" fontId="6" fillId="0" borderId="0" xfId="0" applyFont="1" applyBorder="1" applyProtection="1"/>
    <xf numFmtId="0" fontId="4" fillId="0" borderId="0" xfId="0" applyFont="1" applyBorder="1" applyProtection="1"/>
    <xf numFmtId="0" fontId="6" fillId="0" borderId="2" xfId="0" applyFont="1" applyBorder="1" applyAlignment="1" applyProtection="1">
      <alignment horizontal="centerContinuous"/>
    </xf>
    <xf numFmtId="0" fontId="6" fillId="0" borderId="3" xfId="0" applyFont="1" applyBorder="1" applyAlignment="1" applyProtection="1">
      <alignment horizontal="center" vertical="top" wrapText="1"/>
    </xf>
    <xf numFmtId="0" fontId="6" fillId="0" borderId="4" xfId="0" applyFont="1" applyBorder="1" applyAlignment="1" applyProtection="1"/>
    <xf numFmtId="0" fontId="6" fillId="0" borderId="5" xfId="0" applyFont="1" applyBorder="1" applyAlignment="1" applyProtection="1"/>
    <xf numFmtId="0" fontId="6" fillId="0" borderId="6" xfId="0" applyFont="1" applyBorder="1" applyAlignment="1" applyProtection="1"/>
    <xf numFmtId="0" fontId="4" fillId="0" borderId="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6" fillId="0" borderId="9" xfId="0" applyFont="1" applyBorder="1" applyAlignment="1" applyProtection="1">
      <alignment horizontal="center" vertical="top"/>
    </xf>
    <xf numFmtId="0" fontId="5" fillId="0" borderId="5" xfId="0" applyFont="1" applyBorder="1" applyAlignment="1" applyProtection="1"/>
    <xf numFmtId="0" fontId="6" fillId="0" borderId="10" xfId="0" applyNumberFormat="1" applyFont="1" applyFill="1" applyBorder="1" applyAlignment="1" applyProtection="1">
      <alignment horizontal="distributed"/>
    </xf>
    <xf numFmtId="177" fontId="6" fillId="0" borderId="0" xfId="0" applyNumberFormat="1" applyFont="1" applyBorder="1" applyProtection="1"/>
    <xf numFmtId="0" fontId="6" fillId="0" borderId="9" xfId="0" applyNumberFormat="1" applyFont="1" applyFill="1" applyBorder="1" applyAlignment="1" applyProtection="1">
      <alignment horizontal="centerContinuous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Protection="1"/>
    <xf numFmtId="0" fontId="3" fillId="0" borderId="0" xfId="0" applyFont="1" applyFill="1" applyProtection="1"/>
    <xf numFmtId="0" fontId="3" fillId="0" borderId="1" xfId="0" applyFont="1" applyFill="1" applyBorder="1" applyProtection="1"/>
    <xf numFmtId="0" fontId="6" fillId="0" borderId="11" xfId="0" applyFont="1" applyFill="1" applyBorder="1" applyProtection="1"/>
    <xf numFmtId="0" fontId="6" fillId="0" borderId="6" xfId="0" applyFont="1" applyFill="1" applyBorder="1" applyAlignment="1" applyProtection="1">
      <alignment horizontal="right"/>
    </xf>
    <xf numFmtId="0" fontId="6" fillId="0" borderId="12" xfId="0" applyFont="1" applyFill="1" applyBorder="1" applyProtection="1"/>
    <xf numFmtId="0" fontId="6" fillId="0" borderId="9" xfId="0" applyFont="1" applyFill="1" applyBorder="1" applyAlignment="1" applyProtection="1">
      <alignment horizontal="center"/>
    </xf>
    <xf numFmtId="0" fontId="1" fillId="0" borderId="13" xfId="0" applyFont="1" applyFill="1" applyBorder="1" applyAlignment="1" applyProtection="1">
      <alignment horizontal="centerContinuous" vertical="center"/>
    </xf>
    <xf numFmtId="0" fontId="1" fillId="0" borderId="14" xfId="0" applyFont="1" applyFill="1" applyBorder="1" applyAlignment="1" applyProtection="1">
      <alignment horizontal="centerContinuous" vertical="center"/>
    </xf>
    <xf numFmtId="0" fontId="6" fillId="0" borderId="15" xfId="0" applyFont="1" applyFill="1" applyBorder="1" applyAlignment="1" applyProtection="1">
      <alignment horizontal="centerContinuous"/>
    </xf>
    <xf numFmtId="0" fontId="6" fillId="0" borderId="10" xfId="0" applyFont="1" applyFill="1" applyBorder="1" applyAlignment="1" applyProtection="1">
      <alignment horizontal="centerContinuous"/>
    </xf>
    <xf numFmtId="0" fontId="6" fillId="0" borderId="13" xfId="0" applyFont="1" applyFill="1" applyBorder="1" applyAlignment="1" applyProtection="1">
      <alignment horizontal="centerContinuous"/>
    </xf>
    <xf numFmtId="0" fontId="6" fillId="0" borderId="14" xfId="0" applyFont="1" applyFill="1" applyBorder="1" applyAlignment="1" applyProtection="1">
      <alignment horizontal="centerContinuous"/>
    </xf>
    <xf numFmtId="0" fontId="6" fillId="0" borderId="16" xfId="0" applyFont="1" applyFill="1" applyBorder="1" applyAlignment="1" applyProtection="1">
      <alignment horizontal="distributed"/>
    </xf>
    <xf numFmtId="0" fontId="6" fillId="0" borderId="14" xfId="0" applyFont="1" applyFill="1" applyBorder="1" applyAlignment="1" applyProtection="1">
      <alignment horizontal="distributed"/>
    </xf>
    <xf numFmtId="0" fontId="6" fillId="0" borderId="17" xfId="0" applyFont="1" applyFill="1" applyBorder="1" applyAlignment="1" applyProtection="1">
      <alignment horizontal="distributed"/>
    </xf>
    <xf numFmtId="0" fontId="6" fillId="0" borderId="12" xfId="0" applyFont="1" applyFill="1" applyBorder="1" applyAlignment="1" applyProtection="1">
      <alignment horizontal="centerContinuous"/>
    </xf>
    <xf numFmtId="0" fontId="4" fillId="0" borderId="0" xfId="0" applyFont="1" applyFill="1" applyProtection="1"/>
    <xf numFmtId="0" fontId="7" fillId="0" borderId="0" xfId="0" applyFont="1" applyFill="1" applyProtection="1"/>
    <xf numFmtId="0" fontId="9" fillId="0" borderId="8" xfId="0" applyFont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Continuous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8" xfId="0" applyFont="1" applyFill="1" applyBorder="1" applyAlignment="1" applyProtection="1">
      <alignment horizontal="distributed"/>
    </xf>
    <xf numFmtId="0" fontId="6" fillId="0" borderId="19" xfId="0" applyFont="1" applyFill="1" applyBorder="1" applyAlignment="1" applyProtection="1">
      <alignment horizontal="distributed"/>
    </xf>
    <xf numFmtId="0" fontId="8" fillId="0" borderId="0" xfId="0" applyFont="1" applyFill="1" applyProtection="1"/>
    <xf numFmtId="0" fontId="8" fillId="0" borderId="0" xfId="0" applyFont="1" applyFill="1" applyBorder="1" applyProtection="1"/>
    <xf numFmtId="0" fontId="6" fillId="0" borderId="20" xfId="0" applyFont="1" applyFill="1" applyBorder="1" applyAlignment="1" applyProtection="1">
      <alignment horizontal="distributed"/>
    </xf>
    <xf numFmtId="0" fontId="6" fillId="0" borderId="21" xfId="0" applyNumberFormat="1" applyFont="1" applyFill="1" applyBorder="1" applyAlignment="1" applyProtection="1">
      <alignment horizontal="distributed"/>
    </xf>
    <xf numFmtId="0" fontId="4" fillId="0" borderId="0" xfId="0" applyFont="1" applyFill="1" applyBorder="1" applyProtection="1"/>
    <xf numFmtId="0" fontId="4" fillId="2" borderId="7" xfId="0" applyFont="1" applyFill="1" applyBorder="1" applyAlignment="1" applyProtection="1">
      <alignment horizontal="center" vertical="center" wrapText="1"/>
    </xf>
    <xf numFmtId="176" fontId="11" fillId="0" borderId="22" xfId="0" applyNumberFormat="1" applyFont="1" applyFill="1" applyBorder="1" applyProtection="1">
      <protection locked="0"/>
    </xf>
    <xf numFmtId="176" fontId="11" fillId="0" borderId="0" xfId="0" applyNumberFormat="1" applyFont="1" applyFill="1" applyBorder="1" applyProtection="1">
      <protection locked="0"/>
    </xf>
    <xf numFmtId="176" fontId="11" fillId="0" borderId="23" xfId="0" applyNumberFormat="1" applyFont="1" applyFill="1" applyBorder="1" applyProtection="1">
      <protection locked="0"/>
    </xf>
    <xf numFmtId="177" fontId="12" fillId="0" borderId="0" xfId="0" applyNumberFormat="1" applyFont="1" applyFill="1" applyBorder="1" applyProtection="1"/>
    <xf numFmtId="177" fontId="12" fillId="0" borderId="10" xfId="0" applyNumberFormat="1" applyFont="1" applyFill="1" applyBorder="1" applyProtection="1"/>
    <xf numFmtId="176" fontId="11" fillId="0" borderId="24" xfId="0" applyNumberFormat="1" applyFont="1" applyFill="1" applyBorder="1" applyProtection="1">
      <protection locked="0"/>
    </xf>
    <xf numFmtId="176" fontId="11" fillId="0" borderId="25" xfId="0" applyNumberFormat="1" applyFont="1" applyFill="1" applyBorder="1" applyProtection="1">
      <protection locked="0"/>
    </xf>
    <xf numFmtId="176" fontId="11" fillId="0" borderId="26" xfId="0" applyNumberFormat="1" applyFont="1" applyFill="1" applyBorder="1" applyProtection="1">
      <protection locked="0"/>
    </xf>
    <xf numFmtId="177" fontId="12" fillId="0" borderId="25" xfId="0" applyNumberFormat="1" applyFont="1" applyFill="1" applyBorder="1" applyProtection="1"/>
    <xf numFmtId="177" fontId="12" fillId="0" borderId="21" xfId="0" applyNumberFormat="1" applyFont="1" applyFill="1" applyBorder="1" applyProtection="1"/>
    <xf numFmtId="176" fontId="11" fillId="0" borderId="27" xfId="0" applyNumberFormat="1" applyFont="1" applyFill="1" applyBorder="1" applyProtection="1">
      <protection locked="0"/>
    </xf>
    <xf numFmtId="176" fontId="11" fillId="0" borderId="28" xfId="0" applyNumberFormat="1" applyFont="1" applyFill="1" applyBorder="1" applyProtection="1">
      <protection locked="0"/>
    </xf>
    <xf numFmtId="176" fontId="11" fillId="0" borderId="29" xfId="0" applyNumberFormat="1" applyFont="1" applyFill="1" applyBorder="1" applyProtection="1">
      <protection locked="0"/>
    </xf>
    <xf numFmtId="177" fontId="12" fillId="0" borderId="28" xfId="0" applyNumberFormat="1" applyFont="1" applyFill="1" applyBorder="1" applyProtection="1"/>
    <xf numFmtId="177" fontId="12" fillId="0" borderId="14" xfId="0" applyNumberFormat="1" applyFont="1" applyFill="1" applyBorder="1" applyProtection="1"/>
    <xf numFmtId="176" fontId="11" fillId="0" borderId="30" xfId="0" applyNumberFormat="1" applyFont="1" applyFill="1" applyBorder="1" applyProtection="1">
      <protection locked="0"/>
    </xf>
    <xf numFmtId="176" fontId="11" fillId="0" borderId="31" xfId="0" applyNumberFormat="1" applyFont="1" applyFill="1" applyBorder="1" applyProtection="1">
      <protection locked="0"/>
    </xf>
    <xf numFmtId="176" fontId="11" fillId="0" borderId="32" xfId="0" applyNumberFormat="1" applyFont="1" applyFill="1" applyBorder="1" applyProtection="1">
      <protection locked="0"/>
    </xf>
    <xf numFmtId="177" fontId="12" fillId="0" borderId="31" xfId="0" applyNumberFormat="1" applyFont="1" applyFill="1" applyBorder="1" applyProtection="1"/>
    <xf numFmtId="177" fontId="12" fillId="0" borderId="19" xfId="0" applyNumberFormat="1" applyFont="1" applyFill="1" applyBorder="1" applyProtection="1"/>
    <xf numFmtId="176" fontId="11" fillId="0" borderId="1" xfId="0" applyNumberFormat="1" applyFont="1" applyFill="1" applyBorder="1" applyProtection="1">
      <protection locked="0"/>
    </xf>
    <xf numFmtId="176" fontId="11" fillId="0" borderId="8" xfId="0" applyNumberFormat="1" applyFont="1" applyFill="1" applyBorder="1" applyProtection="1">
      <protection locked="0"/>
    </xf>
    <xf numFmtId="177" fontId="12" fillId="0" borderId="1" xfId="0" applyNumberFormat="1" applyFont="1" applyFill="1" applyBorder="1" applyProtection="1"/>
    <xf numFmtId="177" fontId="12" fillId="0" borderId="9" xfId="0" applyNumberFormat="1" applyFont="1" applyFill="1" applyBorder="1" applyProtection="1"/>
    <xf numFmtId="176" fontId="13" fillId="0" borderId="27" xfId="0" applyNumberFormat="1" applyFont="1" applyBorder="1" applyAlignment="1" applyProtection="1">
      <alignment vertical="center"/>
    </xf>
    <xf numFmtId="176" fontId="13" fillId="0" borderId="28" xfId="0" applyNumberFormat="1" applyFont="1" applyBorder="1" applyAlignment="1" applyProtection="1">
      <alignment vertical="center"/>
    </xf>
    <xf numFmtId="176" fontId="13" fillId="2" borderId="28" xfId="0" applyNumberFormat="1" applyFont="1" applyFill="1" applyBorder="1" applyAlignment="1" applyProtection="1">
      <alignment vertical="center"/>
    </xf>
    <xf numFmtId="176" fontId="13" fillId="0" borderId="29" xfId="0" applyNumberFormat="1" applyFont="1" applyBorder="1" applyAlignment="1" applyProtection="1">
      <alignment vertical="center"/>
    </xf>
    <xf numFmtId="177" fontId="13" fillId="0" borderId="28" xfId="0" applyNumberFormat="1" applyFont="1" applyBorder="1" applyAlignment="1" applyProtection="1">
      <alignment vertical="center"/>
    </xf>
    <xf numFmtId="177" fontId="13" fillId="0" borderId="14" xfId="0" applyNumberFormat="1" applyFont="1" applyBorder="1" applyAlignment="1" applyProtection="1">
      <alignment vertical="center"/>
    </xf>
    <xf numFmtId="176" fontId="14" fillId="2" borderId="0" xfId="0" applyNumberFormat="1" applyFont="1" applyFill="1" applyBorder="1" applyProtection="1">
      <protection locked="0"/>
    </xf>
    <xf numFmtId="176" fontId="14" fillId="2" borderId="25" xfId="0" applyNumberFormat="1" applyFont="1" applyFill="1" applyBorder="1" applyProtection="1">
      <protection locked="0"/>
    </xf>
    <xf numFmtId="176" fontId="14" fillId="2" borderId="28" xfId="0" applyNumberFormat="1" applyFont="1" applyFill="1" applyBorder="1" applyProtection="1">
      <protection locked="0"/>
    </xf>
    <xf numFmtId="176" fontId="14" fillId="2" borderId="31" xfId="0" applyNumberFormat="1" applyFont="1" applyFill="1" applyBorder="1" applyProtection="1">
      <protection locked="0"/>
    </xf>
    <xf numFmtId="176" fontId="14" fillId="2" borderId="1" xfId="0" applyNumberFormat="1" applyFont="1" applyFill="1" applyBorder="1" applyProtection="1">
      <protection locked="0"/>
    </xf>
    <xf numFmtId="178" fontId="12" fillId="0" borderId="0" xfId="0" applyNumberFormat="1" applyFont="1" applyFill="1" applyBorder="1" applyProtection="1"/>
    <xf numFmtId="178" fontId="12" fillId="0" borderId="25" xfId="0" applyNumberFormat="1" applyFont="1" applyFill="1" applyBorder="1" applyProtection="1"/>
    <xf numFmtId="178" fontId="12" fillId="0" borderId="28" xfId="0" applyNumberFormat="1" applyFont="1" applyFill="1" applyBorder="1" applyProtection="1"/>
    <xf numFmtId="178" fontId="12" fillId="0" borderId="31" xfId="0" applyNumberFormat="1" applyFont="1" applyFill="1" applyBorder="1" applyProtection="1"/>
    <xf numFmtId="178" fontId="12" fillId="0" borderId="1" xfId="0" applyNumberFormat="1" applyFont="1" applyFill="1" applyBorder="1" applyProtection="1"/>
    <xf numFmtId="179" fontId="2" fillId="0" borderId="0" xfId="0" applyNumberFormat="1" applyFont="1" applyBorder="1" applyAlignment="1" applyProtection="1">
      <alignment vertical="center"/>
    </xf>
    <xf numFmtId="180" fontId="4" fillId="0" borderId="0" xfId="0" applyNumberFormat="1" applyFont="1" applyFill="1" applyBorder="1" applyProtection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showGridLines="0" showZeros="0" tabSelected="1" view="pageBreakPreview" zoomScaleNormal="9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5" sqref="O5"/>
    </sheetView>
  </sheetViews>
  <sheetFormatPr defaultColWidth="9" defaultRowHeight="11.25"/>
  <cols>
    <col min="1" max="1" width="8.25" style="22" customWidth="1"/>
    <col min="2" max="2" width="8.25" style="23" customWidth="1"/>
    <col min="3" max="5" width="7.75" style="2" customWidth="1"/>
    <col min="6" max="10" width="6.625" style="2" customWidth="1"/>
    <col min="11" max="13" width="7.125" style="2" customWidth="1"/>
    <col min="14" max="17" width="9" style="5"/>
    <col min="18" max="18" width="15.875" style="5" bestFit="1" customWidth="1"/>
    <col min="19" max="16384" width="9" style="5"/>
  </cols>
  <sheetData>
    <row r="1" spans="1:20" s="47" customFormat="1" ht="22.5" customHeight="1">
      <c r="A1" s="40" t="s">
        <v>46</v>
      </c>
      <c r="B1" s="40"/>
      <c r="C1" s="46"/>
      <c r="D1" s="46"/>
      <c r="E1" s="46"/>
      <c r="F1" s="46"/>
      <c r="G1" s="46"/>
      <c r="H1" s="46"/>
      <c r="I1" s="46"/>
      <c r="J1" s="46"/>
      <c r="K1" s="39" t="s">
        <v>0</v>
      </c>
      <c r="L1" s="46"/>
      <c r="M1" s="46"/>
    </row>
    <row r="2" spans="1:20" ht="5.25" customHeight="1">
      <c r="B2" s="24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0" s="6" customFormat="1" ht="16.5" customHeight="1">
      <c r="A3" s="25"/>
      <c r="B3" s="26"/>
      <c r="C3" s="8"/>
      <c r="D3" s="10" t="s">
        <v>1</v>
      </c>
      <c r="E3" s="11"/>
      <c r="F3" s="11" t="s">
        <v>2</v>
      </c>
      <c r="G3" s="11" t="s">
        <v>3</v>
      </c>
      <c r="H3" s="11" t="s">
        <v>4</v>
      </c>
      <c r="I3" s="11" t="s">
        <v>5</v>
      </c>
      <c r="J3" s="17" t="s">
        <v>6</v>
      </c>
      <c r="K3" s="10"/>
      <c r="L3" s="11"/>
      <c r="M3" s="12"/>
    </row>
    <row r="4" spans="1:20" s="6" customFormat="1" ht="58.5" customHeight="1">
      <c r="A4" s="27"/>
      <c r="B4" s="28"/>
      <c r="C4" s="9" t="s">
        <v>43</v>
      </c>
      <c r="D4" s="43" t="s">
        <v>7</v>
      </c>
      <c r="E4" s="51" t="s">
        <v>8</v>
      </c>
      <c r="F4" s="15" t="s">
        <v>9</v>
      </c>
      <c r="G4" s="15" t="s">
        <v>10</v>
      </c>
      <c r="H4" s="14" t="s">
        <v>11</v>
      </c>
      <c r="I4" s="15" t="s">
        <v>12</v>
      </c>
      <c r="J4" s="41" t="s">
        <v>13</v>
      </c>
      <c r="K4" s="43" t="s">
        <v>14</v>
      </c>
      <c r="L4" s="13" t="s">
        <v>15</v>
      </c>
      <c r="M4" s="16" t="s">
        <v>16</v>
      </c>
    </row>
    <row r="5" spans="1:20" s="21" customFormat="1" ht="28.5" customHeight="1">
      <c r="A5" s="29" t="s">
        <v>17</v>
      </c>
      <c r="B5" s="30"/>
      <c r="C5" s="76">
        <f>SUM(C6:C27)</f>
        <v>13781</v>
      </c>
      <c r="D5" s="77">
        <f t="shared" ref="D5:J5" si="0">SUM(D6:D27)</f>
        <v>13656</v>
      </c>
      <c r="E5" s="78">
        <f t="shared" si="0"/>
        <v>13152</v>
      </c>
      <c r="F5" s="77">
        <f t="shared" si="0"/>
        <v>11</v>
      </c>
      <c r="G5" s="77">
        <f t="shared" si="0"/>
        <v>7</v>
      </c>
      <c r="H5" s="77">
        <f t="shared" si="0"/>
        <v>11</v>
      </c>
      <c r="I5" s="77">
        <f>SUM(I6:I27)</f>
        <v>96</v>
      </c>
      <c r="J5" s="79">
        <f t="shared" si="0"/>
        <v>1</v>
      </c>
      <c r="K5" s="80">
        <f>D5/C5*100</f>
        <v>99.092954067193958</v>
      </c>
      <c r="L5" s="80">
        <f>E5/C5*100</f>
        <v>95.435744866120018</v>
      </c>
      <c r="M5" s="81">
        <f t="shared" ref="M5:M10" si="1">(H5+J5)/C5*100</f>
        <v>8.7076409549379577E-2</v>
      </c>
      <c r="O5" s="93"/>
      <c r="P5" s="93"/>
      <c r="Q5" s="93"/>
      <c r="R5" s="92"/>
      <c r="S5" s="92"/>
      <c r="T5" s="92"/>
    </row>
    <row r="6" spans="1:20" s="50" customFormat="1" ht="28.5" customHeight="1">
      <c r="A6" s="31" t="s">
        <v>18</v>
      </c>
      <c r="B6" s="32"/>
      <c r="C6" s="52">
        <v>3012</v>
      </c>
      <c r="D6" s="53">
        <v>2979</v>
      </c>
      <c r="E6" s="82">
        <v>2862</v>
      </c>
      <c r="F6" s="53">
        <v>5</v>
      </c>
      <c r="G6" s="53">
        <v>1</v>
      </c>
      <c r="H6" s="53">
        <v>0</v>
      </c>
      <c r="I6" s="53">
        <v>27</v>
      </c>
      <c r="J6" s="54">
        <v>0</v>
      </c>
      <c r="K6" s="87">
        <f>D6/C6*100</f>
        <v>98.904382470119529</v>
      </c>
      <c r="L6" s="55">
        <f>E6/C6*100</f>
        <v>95.019920318725099</v>
      </c>
      <c r="M6" s="56">
        <f>(H6+J6)/C6*100</f>
        <v>0</v>
      </c>
      <c r="N6" s="21"/>
      <c r="O6" s="93"/>
      <c r="P6" s="93"/>
      <c r="Q6" s="93"/>
      <c r="R6" s="92"/>
      <c r="S6" s="92"/>
      <c r="T6" s="92"/>
    </row>
    <row r="7" spans="1:20" s="7" customFormat="1" ht="28.5" customHeight="1">
      <c r="A7" s="31" t="s">
        <v>19</v>
      </c>
      <c r="B7" s="32"/>
      <c r="C7" s="52">
        <v>1033</v>
      </c>
      <c r="D7" s="53">
        <v>1024</v>
      </c>
      <c r="E7" s="82">
        <v>998</v>
      </c>
      <c r="F7" s="53">
        <v>0</v>
      </c>
      <c r="G7" s="53">
        <v>2</v>
      </c>
      <c r="H7" s="53">
        <v>3</v>
      </c>
      <c r="I7" s="53">
        <v>4</v>
      </c>
      <c r="J7" s="54">
        <v>0</v>
      </c>
      <c r="K7" s="87">
        <f t="shared" ref="K7:K27" si="2">D7/C7*100</f>
        <v>99.128751210067762</v>
      </c>
      <c r="L7" s="55">
        <f t="shared" ref="L7:L27" si="3">E7/C7*100</f>
        <v>96.611810261374643</v>
      </c>
      <c r="M7" s="56">
        <f t="shared" si="1"/>
        <v>0.29041626331074544</v>
      </c>
      <c r="N7" s="21"/>
      <c r="O7" s="93"/>
      <c r="P7" s="93"/>
      <c r="Q7" s="93"/>
      <c r="R7" s="92"/>
      <c r="S7" s="92"/>
      <c r="T7" s="92"/>
    </row>
    <row r="8" spans="1:20" s="7" customFormat="1" ht="28.5" customHeight="1">
      <c r="A8" s="31" t="s">
        <v>20</v>
      </c>
      <c r="B8" s="32"/>
      <c r="C8" s="52">
        <v>1173</v>
      </c>
      <c r="D8" s="53">
        <v>1158</v>
      </c>
      <c r="E8" s="82">
        <v>1112</v>
      </c>
      <c r="F8" s="53">
        <v>0</v>
      </c>
      <c r="G8" s="53">
        <v>3</v>
      </c>
      <c r="H8" s="53">
        <v>1</v>
      </c>
      <c r="I8" s="53">
        <v>11</v>
      </c>
      <c r="J8" s="54">
        <v>0</v>
      </c>
      <c r="K8" s="87">
        <f t="shared" si="2"/>
        <v>98.721227621483379</v>
      </c>
      <c r="L8" s="55">
        <f t="shared" si="3"/>
        <v>94.799658994032399</v>
      </c>
      <c r="M8" s="56">
        <f t="shared" si="1"/>
        <v>8.525149190110827E-2</v>
      </c>
      <c r="N8" s="21"/>
      <c r="O8" s="93"/>
      <c r="P8" s="93"/>
      <c r="Q8" s="93"/>
      <c r="R8" s="92"/>
      <c r="S8" s="92"/>
      <c r="T8" s="92"/>
    </row>
    <row r="9" spans="1:20" s="7" customFormat="1" ht="28.5" customHeight="1">
      <c r="A9" s="31" t="s">
        <v>21</v>
      </c>
      <c r="B9" s="32"/>
      <c r="C9" s="52">
        <v>721</v>
      </c>
      <c r="D9" s="53">
        <v>715</v>
      </c>
      <c r="E9" s="82">
        <v>689</v>
      </c>
      <c r="F9" s="53">
        <v>0</v>
      </c>
      <c r="G9" s="53">
        <v>1</v>
      </c>
      <c r="H9" s="53">
        <v>1</v>
      </c>
      <c r="I9" s="53">
        <v>4</v>
      </c>
      <c r="J9" s="54">
        <v>0</v>
      </c>
      <c r="K9" s="87">
        <f t="shared" si="2"/>
        <v>99.167822468793347</v>
      </c>
      <c r="L9" s="55">
        <f t="shared" si="3"/>
        <v>95.561719833564496</v>
      </c>
      <c r="M9" s="56">
        <f t="shared" si="1"/>
        <v>0.13869625520110956</v>
      </c>
      <c r="N9" s="21"/>
      <c r="O9" s="93"/>
      <c r="P9" s="93"/>
      <c r="Q9" s="93"/>
      <c r="R9" s="92"/>
      <c r="S9" s="92"/>
      <c r="T9" s="92"/>
    </row>
    <row r="10" spans="1:20" s="7" customFormat="1" ht="28.5" customHeight="1">
      <c r="A10" s="31" t="s">
        <v>22</v>
      </c>
      <c r="B10" s="32"/>
      <c r="C10" s="52">
        <v>1214</v>
      </c>
      <c r="D10" s="53">
        <v>1206</v>
      </c>
      <c r="E10" s="82">
        <v>1159</v>
      </c>
      <c r="F10" s="53">
        <v>1</v>
      </c>
      <c r="G10" s="53">
        <v>0</v>
      </c>
      <c r="H10" s="53">
        <v>1</v>
      </c>
      <c r="I10" s="53">
        <v>6</v>
      </c>
      <c r="J10" s="54">
        <v>0</v>
      </c>
      <c r="K10" s="87">
        <f t="shared" si="2"/>
        <v>99.341021416803954</v>
      </c>
      <c r="L10" s="55">
        <f t="shared" si="3"/>
        <v>95.469522240527183</v>
      </c>
      <c r="M10" s="56">
        <f t="shared" si="1"/>
        <v>8.2372322899505773E-2</v>
      </c>
      <c r="N10" s="21"/>
      <c r="O10" s="93"/>
      <c r="P10" s="93"/>
      <c r="Q10" s="93"/>
      <c r="R10" s="92"/>
      <c r="S10" s="92"/>
      <c r="T10" s="92"/>
    </row>
    <row r="11" spans="1:20" s="7" customFormat="1" ht="28.5" customHeight="1">
      <c r="A11" s="31" t="s">
        <v>23</v>
      </c>
      <c r="B11" s="32"/>
      <c r="C11" s="52">
        <v>908</v>
      </c>
      <c r="D11" s="53">
        <v>902</v>
      </c>
      <c r="E11" s="82">
        <v>869</v>
      </c>
      <c r="F11" s="53">
        <v>2</v>
      </c>
      <c r="G11" s="53">
        <v>0</v>
      </c>
      <c r="H11" s="53">
        <v>0</v>
      </c>
      <c r="I11" s="53">
        <v>4</v>
      </c>
      <c r="J11" s="54">
        <v>0</v>
      </c>
      <c r="K11" s="87">
        <f t="shared" si="2"/>
        <v>99.33920704845815</v>
      </c>
      <c r="L11" s="55">
        <f t="shared" si="3"/>
        <v>95.704845814977972</v>
      </c>
      <c r="M11" s="56">
        <f t="shared" ref="M11:M27" si="4">(H11+J11)/C11*100</f>
        <v>0</v>
      </c>
      <c r="N11" s="21"/>
      <c r="O11" s="93"/>
      <c r="P11" s="93"/>
      <c r="Q11" s="93"/>
      <c r="R11" s="92"/>
      <c r="S11" s="92"/>
      <c r="T11" s="92"/>
    </row>
    <row r="12" spans="1:20" s="7" customFormat="1" ht="28.5" customHeight="1">
      <c r="A12" s="31" t="s">
        <v>35</v>
      </c>
      <c r="B12" s="32"/>
      <c r="C12" s="52">
        <v>746</v>
      </c>
      <c r="D12" s="53">
        <v>739</v>
      </c>
      <c r="E12" s="82">
        <v>710</v>
      </c>
      <c r="F12" s="53">
        <v>0</v>
      </c>
      <c r="G12" s="53">
        <v>0</v>
      </c>
      <c r="H12" s="53">
        <v>0</v>
      </c>
      <c r="I12" s="53">
        <v>7</v>
      </c>
      <c r="J12" s="54">
        <v>0</v>
      </c>
      <c r="K12" s="87">
        <f t="shared" si="2"/>
        <v>99.061662198391417</v>
      </c>
      <c r="L12" s="55">
        <f t="shared" si="3"/>
        <v>95.174262734584445</v>
      </c>
      <c r="M12" s="56">
        <f>(H12+J12)/C12*100</f>
        <v>0</v>
      </c>
      <c r="N12" s="21"/>
      <c r="O12" s="93"/>
      <c r="P12" s="93"/>
      <c r="Q12" s="93"/>
      <c r="R12" s="92"/>
      <c r="S12" s="92"/>
      <c r="T12" s="92"/>
    </row>
    <row r="13" spans="1:20" s="7" customFormat="1" ht="28.5" customHeight="1">
      <c r="A13" s="31" t="s">
        <v>36</v>
      </c>
      <c r="B13" s="32"/>
      <c r="C13" s="52">
        <v>808</v>
      </c>
      <c r="D13" s="53">
        <v>798</v>
      </c>
      <c r="E13" s="82">
        <v>759</v>
      </c>
      <c r="F13" s="53">
        <v>1</v>
      </c>
      <c r="G13" s="53">
        <v>0</v>
      </c>
      <c r="H13" s="53">
        <v>0</v>
      </c>
      <c r="I13" s="53">
        <v>9</v>
      </c>
      <c r="J13" s="54">
        <v>0</v>
      </c>
      <c r="K13" s="87">
        <f t="shared" si="2"/>
        <v>98.762376237623755</v>
      </c>
      <c r="L13" s="55">
        <f t="shared" si="3"/>
        <v>93.935643564356425</v>
      </c>
      <c r="M13" s="56">
        <f t="shared" si="4"/>
        <v>0</v>
      </c>
      <c r="N13" s="21"/>
      <c r="O13" s="93"/>
      <c r="P13" s="93"/>
      <c r="Q13" s="93"/>
      <c r="R13" s="92"/>
      <c r="S13" s="92"/>
      <c r="T13" s="92"/>
    </row>
    <row r="14" spans="1:20" s="7" customFormat="1" ht="28.5" customHeight="1">
      <c r="A14" s="31" t="s">
        <v>37</v>
      </c>
      <c r="B14" s="32"/>
      <c r="C14" s="52">
        <v>468</v>
      </c>
      <c r="D14" s="53">
        <v>466</v>
      </c>
      <c r="E14" s="82">
        <v>452</v>
      </c>
      <c r="F14" s="53">
        <v>0</v>
      </c>
      <c r="G14" s="53">
        <v>0</v>
      </c>
      <c r="H14" s="53">
        <v>0</v>
      </c>
      <c r="I14" s="53">
        <v>2</v>
      </c>
      <c r="J14" s="54">
        <v>0</v>
      </c>
      <c r="K14" s="87">
        <f t="shared" si="2"/>
        <v>99.572649572649567</v>
      </c>
      <c r="L14" s="55">
        <f t="shared" si="3"/>
        <v>96.581196581196579</v>
      </c>
      <c r="M14" s="56">
        <f t="shared" si="4"/>
        <v>0</v>
      </c>
      <c r="N14" s="21"/>
      <c r="O14" s="93"/>
      <c r="P14" s="93"/>
      <c r="Q14" s="93"/>
      <c r="R14" s="92"/>
      <c r="S14" s="92"/>
      <c r="T14" s="92"/>
    </row>
    <row r="15" spans="1:20" s="7" customFormat="1" ht="28.5" customHeight="1">
      <c r="A15" s="31" t="s">
        <v>38</v>
      </c>
      <c r="B15" s="32"/>
      <c r="C15" s="52">
        <v>461</v>
      </c>
      <c r="D15" s="53">
        <v>457</v>
      </c>
      <c r="E15" s="82">
        <v>425</v>
      </c>
      <c r="F15" s="53">
        <v>0</v>
      </c>
      <c r="G15" s="53">
        <v>0</v>
      </c>
      <c r="H15" s="53">
        <v>0</v>
      </c>
      <c r="I15" s="53">
        <v>4</v>
      </c>
      <c r="J15" s="54">
        <v>0</v>
      </c>
      <c r="K15" s="87">
        <f t="shared" si="2"/>
        <v>99.132321041214752</v>
      </c>
      <c r="L15" s="55">
        <f t="shared" si="3"/>
        <v>92.190889370932766</v>
      </c>
      <c r="M15" s="56">
        <f t="shared" si="4"/>
        <v>0</v>
      </c>
      <c r="N15" s="21"/>
      <c r="O15" s="93"/>
      <c r="P15" s="93"/>
      <c r="Q15" s="93"/>
      <c r="R15" s="92"/>
      <c r="S15" s="92"/>
      <c r="T15" s="92"/>
    </row>
    <row r="16" spans="1:20" s="7" customFormat="1" ht="28.5" customHeight="1">
      <c r="A16" s="31" t="s">
        <v>39</v>
      </c>
      <c r="B16" s="32"/>
      <c r="C16" s="52">
        <v>365</v>
      </c>
      <c r="D16" s="53">
        <v>363</v>
      </c>
      <c r="E16" s="82">
        <v>352</v>
      </c>
      <c r="F16" s="53">
        <v>0</v>
      </c>
      <c r="G16" s="53">
        <v>0</v>
      </c>
      <c r="H16" s="53">
        <v>1</v>
      </c>
      <c r="I16" s="53">
        <v>1</v>
      </c>
      <c r="J16" s="54">
        <v>1</v>
      </c>
      <c r="K16" s="87">
        <f t="shared" si="2"/>
        <v>99.452054794520549</v>
      </c>
      <c r="L16" s="55">
        <f t="shared" si="3"/>
        <v>96.438356164383563</v>
      </c>
      <c r="M16" s="56">
        <f t="shared" si="4"/>
        <v>0.54794520547945202</v>
      </c>
      <c r="N16" s="21"/>
      <c r="O16" s="93"/>
      <c r="P16" s="93"/>
      <c r="Q16" s="93"/>
      <c r="R16" s="92"/>
      <c r="S16" s="92"/>
      <c r="T16" s="92"/>
    </row>
    <row r="17" spans="1:20" s="7" customFormat="1" ht="28.5" customHeight="1">
      <c r="A17" s="31" t="s">
        <v>40</v>
      </c>
      <c r="B17" s="32"/>
      <c r="C17" s="52">
        <v>1046</v>
      </c>
      <c r="D17" s="53">
        <v>1035</v>
      </c>
      <c r="E17" s="82">
        <v>996</v>
      </c>
      <c r="F17" s="53">
        <v>0</v>
      </c>
      <c r="G17" s="53">
        <v>0</v>
      </c>
      <c r="H17" s="53">
        <v>1</v>
      </c>
      <c r="I17" s="53">
        <v>10</v>
      </c>
      <c r="J17" s="54">
        <v>0</v>
      </c>
      <c r="K17" s="87">
        <f t="shared" si="2"/>
        <v>98.948374760994255</v>
      </c>
      <c r="L17" s="55">
        <f t="shared" si="3"/>
        <v>95.219885277246647</v>
      </c>
      <c r="M17" s="56">
        <f t="shared" si="4"/>
        <v>9.5602294455066919E-2</v>
      </c>
      <c r="N17" s="21"/>
      <c r="O17" s="93"/>
      <c r="P17" s="93"/>
      <c r="Q17" s="93"/>
      <c r="R17" s="92"/>
      <c r="S17" s="92"/>
      <c r="T17" s="92"/>
    </row>
    <row r="18" spans="1:20" s="7" customFormat="1" ht="28.5" customHeight="1">
      <c r="A18" s="31" t="s">
        <v>41</v>
      </c>
      <c r="B18" s="32"/>
      <c r="C18" s="52">
        <v>318</v>
      </c>
      <c r="D18" s="53">
        <v>316</v>
      </c>
      <c r="E18" s="82">
        <v>308</v>
      </c>
      <c r="F18" s="53">
        <v>1</v>
      </c>
      <c r="G18" s="53">
        <v>0</v>
      </c>
      <c r="H18" s="53">
        <v>0</v>
      </c>
      <c r="I18" s="53">
        <v>1</v>
      </c>
      <c r="J18" s="54">
        <v>0</v>
      </c>
      <c r="K18" s="87">
        <f t="shared" si="2"/>
        <v>99.371069182389931</v>
      </c>
      <c r="L18" s="55">
        <f t="shared" si="3"/>
        <v>96.855345911949684</v>
      </c>
      <c r="M18" s="56">
        <f t="shared" si="4"/>
        <v>0</v>
      </c>
      <c r="N18" s="21"/>
      <c r="O18" s="93"/>
      <c r="P18" s="93"/>
      <c r="Q18" s="93"/>
      <c r="R18" s="92"/>
      <c r="S18" s="92"/>
      <c r="T18" s="92"/>
    </row>
    <row r="19" spans="1:20" s="7" customFormat="1" ht="28.5" customHeight="1">
      <c r="A19" s="48" t="s">
        <v>24</v>
      </c>
      <c r="B19" s="49" t="s">
        <v>25</v>
      </c>
      <c r="C19" s="57">
        <v>177</v>
      </c>
      <c r="D19" s="58">
        <v>171</v>
      </c>
      <c r="E19" s="83">
        <v>162</v>
      </c>
      <c r="F19" s="58">
        <v>0</v>
      </c>
      <c r="G19" s="58">
        <v>0</v>
      </c>
      <c r="H19" s="58">
        <v>2</v>
      </c>
      <c r="I19" s="58">
        <v>4</v>
      </c>
      <c r="J19" s="59">
        <v>0</v>
      </c>
      <c r="K19" s="88">
        <f t="shared" si="2"/>
        <v>96.610169491525426</v>
      </c>
      <c r="L19" s="60">
        <f t="shared" si="3"/>
        <v>91.525423728813564</v>
      </c>
      <c r="M19" s="61">
        <f>(H19+J19)/C19*100</f>
        <v>1.1299435028248588</v>
      </c>
      <c r="N19" s="21"/>
      <c r="O19" s="93"/>
      <c r="P19" s="93"/>
      <c r="Q19" s="93"/>
      <c r="R19" s="92"/>
      <c r="S19" s="92"/>
      <c r="T19" s="92"/>
    </row>
    <row r="20" spans="1:20" s="7" customFormat="1" ht="28.5" customHeight="1">
      <c r="A20" s="35"/>
      <c r="B20" s="36" t="s">
        <v>26</v>
      </c>
      <c r="C20" s="62">
        <v>103</v>
      </c>
      <c r="D20" s="63">
        <v>103</v>
      </c>
      <c r="E20" s="84">
        <v>99</v>
      </c>
      <c r="F20" s="63">
        <v>0</v>
      </c>
      <c r="G20" s="63">
        <v>0</v>
      </c>
      <c r="H20" s="63">
        <v>0</v>
      </c>
      <c r="I20" s="63">
        <v>0</v>
      </c>
      <c r="J20" s="64">
        <v>0</v>
      </c>
      <c r="K20" s="89">
        <f t="shared" si="2"/>
        <v>100</v>
      </c>
      <c r="L20" s="65">
        <f t="shared" si="3"/>
        <v>96.116504854368941</v>
      </c>
      <c r="M20" s="66">
        <f t="shared" si="4"/>
        <v>0</v>
      </c>
      <c r="N20" s="21"/>
      <c r="O20" s="93"/>
      <c r="P20" s="93"/>
      <c r="Q20" s="93"/>
      <c r="R20" s="92"/>
      <c r="S20" s="92"/>
      <c r="T20" s="92"/>
    </row>
    <row r="21" spans="1:20" s="7" customFormat="1" ht="28.5" customHeight="1">
      <c r="A21" s="44" t="s">
        <v>42</v>
      </c>
      <c r="B21" s="45" t="s">
        <v>44</v>
      </c>
      <c r="C21" s="67">
        <v>211</v>
      </c>
      <c r="D21" s="68">
        <v>209</v>
      </c>
      <c r="E21" s="85">
        <v>202</v>
      </c>
      <c r="F21" s="68">
        <v>1</v>
      </c>
      <c r="G21" s="68">
        <v>0</v>
      </c>
      <c r="H21" s="68">
        <v>0</v>
      </c>
      <c r="I21" s="68">
        <v>1</v>
      </c>
      <c r="J21" s="69">
        <v>0</v>
      </c>
      <c r="K21" s="90">
        <f t="shared" si="2"/>
        <v>99.052132701421797</v>
      </c>
      <c r="L21" s="70">
        <f t="shared" si="3"/>
        <v>95.73459715639811</v>
      </c>
      <c r="M21" s="71">
        <f t="shared" si="4"/>
        <v>0</v>
      </c>
      <c r="N21" s="21"/>
      <c r="O21" s="93"/>
      <c r="P21" s="93"/>
      <c r="Q21" s="93"/>
      <c r="R21" s="92"/>
      <c r="S21" s="92"/>
      <c r="T21" s="92"/>
    </row>
    <row r="22" spans="1:20" s="7" customFormat="1" ht="28.5" customHeight="1">
      <c r="A22" s="37" t="s">
        <v>28</v>
      </c>
      <c r="B22" s="18" t="s">
        <v>27</v>
      </c>
      <c r="C22" s="52">
        <v>63</v>
      </c>
      <c r="D22" s="53">
        <v>63</v>
      </c>
      <c r="E22" s="82">
        <v>63</v>
      </c>
      <c r="F22" s="53">
        <v>0</v>
      </c>
      <c r="G22" s="53">
        <v>0</v>
      </c>
      <c r="H22" s="53">
        <v>0</v>
      </c>
      <c r="I22" s="53">
        <v>0</v>
      </c>
      <c r="J22" s="54">
        <v>0</v>
      </c>
      <c r="K22" s="87">
        <f t="shared" si="2"/>
        <v>100</v>
      </c>
      <c r="L22" s="55">
        <f t="shared" si="3"/>
        <v>100</v>
      </c>
      <c r="M22" s="56">
        <f t="shared" si="4"/>
        <v>0</v>
      </c>
      <c r="N22" s="21"/>
      <c r="O22" s="93"/>
      <c r="P22" s="93"/>
      <c r="Q22" s="93"/>
      <c r="R22" s="92"/>
      <c r="S22" s="92"/>
      <c r="T22" s="92"/>
    </row>
    <row r="23" spans="1:20" s="7" customFormat="1" ht="28.5" customHeight="1">
      <c r="A23" s="37"/>
      <c r="B23" s="18" t="s">
        <v>29</v>
      </c>
      <c r="C23" s="52">
        <v>49</v>
      </c>
      <c r="D23" s="53">
        <v>49</v>
      </c>
      <c r="E23" s="82">
        <v>46</v>
      </c>
      <c r="F23" s="53">
        <v>0</v>
      </c>
      <c r="G23" s="53">
        <v>0</v>
      </c>
      <c r="H23" s="53">
        <v>0</v>
      </c>
      <c r="I23" s="53">
        <v>0</v>
      </c>
      <c r="J23" s="54">
        <v>0</v>
      </c>
      <c r="K23" s="87">
        <f t="shared" si="2"/>
        <v>100</v>
      </c>
      <c r="L23" s="55">
        <f t="shared" si="3"/>
        <v>93.877551020408163</v>
      </c>
      <c r="M23" s="56">
        <f t="shared" si="4"/>
        <v>0</v>
      </c>
      <c r="N23" s="21"/>
      <c r="O23" s="93"/>
      <c r="P23" s="93"/>
      <c r="Q23" s="93"/>
      <c r="R23" s="92"/>
      <c r="S23" s="92"/>
      <c r="T23" s="92"/>
    </row>
    <row r="24" spans="1:20" s="7" customFormat="1" ht="28.5" customHeight="1">
      <c r="A24" s="35"/>
      <c r="B24" s="36" t="s">
        <v>30</v>
      </c>
      <c r="C24" s="62">
        <v>62</v>
      </c>
      <c r="D24" s="63">
        <v>61</v>
      </c>
      <c r="E24" s="84">
        <v>60</v>
      </c>
      <c r="F24" s="63">
        <v>0</v>
      </c>
      <c r="G24" s="63">
        <v>0</v>
      </c>
      <c r="H24" s="63">
        <v>1</v>
      </c>
      <c r="I24" s="63">
        <v>0</v>
      </c>
      <c r="J24" s="64">
        <v>0</v>
      </c>
      <c r="K24" s="89">
        <f t="shared" si="2"/>
        <v>98.387096774193552</v>
      </c>
      <c r="L24" s="65">
        <f t="shared" si="3"/>
        <v>96.774193548387103</v>
      </c>
      <c r="M24" s="66">
        <f t="shared" si="4"/>
        <v>1.6129032258064515</v>
      </c>
      <c r="N24" s="21"/>
      <c r="O24" s="93"/>
      <c r="P24" s="93"/>
      <c r="Q24" s="93"/>
      <c r="R24" s="92"/>
      <c r="S24" s="92"/>
      <c r="T24" s="92"/>
    </row>
    <row r="25" spans="1:20" s="7" customFormat="1" ht="28.5" customHeight="1">
      <c r="A25" s="33" t="s">
        <v>31</v>
      </c>
      <c r="B25" s="34"/>
      <c r="C25" s="63">
        <v>107</v>
      </c>
      <c r="D25" s="63">
        <v>107</v>
      </c>
      <c r="E25" s="84">
        <v>105</v>
      </c>
      <c r="F25" s="63">
        <v>0</v>
      </c>
      <c r="G25" s="63">
        <v>0</v>
      </c>
      <c r="H25" s="63">
        <v>0</v>
      </c>
      <c r="I25" s="63">
        <v>0</v>
      </c>
      <c r="J25" s="64">
        <v>0</v>
      </c>
      <c r="K25" s="89">
        <f t="shared" si="2"/>
        <v>100</v>
      </c>
      <c r="L25" s="65">
        <f t="shared" si="3"/>
        <v>98.130841121495322</v>
      </c>
      <c r="M25" s="66">
        <f t="shared" si="4"/>
        <v>0</v>
      </c>
      <c r="N25" s="21"/>
      <c r="O25" s="93"/>
      <c r="P25" s="93"/>
      <c r="Q25" s="93"/>
      <c r="R25" s="92"/>
      <c r="S25" s="92"/>
      <c r="T25" s="92"/>
    </row>
    <row r="26" spans="1:20" s="7" customFormat="1" ht="28.5" customHeight="1">
      <c r="A26" s="33" t="s">
        <v>45</v>
      </c>
      <c r="B26" s="34"/>
      <c r="C26" s="63">
        <v>239</v>
      </c>
      <c r="D26" s="63">
        <v>239</v>
      </c>
      <c r="E26" s="84">
        <v>236</v>
      </c>
      <c r="F26" s="63">
        <v>0</v>
      </c>
      <c r="G26" s="63">
        <v>0</v>
      </c>
      <c r="H26" s="63">
        <v>0</v>
      </c>
      <c r="I26" s="63">
        <v>0</v>
      </c>
      <c r="J26" s="64">
        <v>0</v>
      </c>
      <c r="K26" s="89">
        <f t="shared" si="2"/>
        <v>100</v>
      </c>
      <c r="L26" s="65">
        <f t="shared" si="3"/>
        <v>98.744769874476987</v>
      </c>
      <c r="M26" s="66">
        <f t="shared" si="4"/>
        <v>0</v>
      </c>
      <c r="N26" s="21"/>
      <c r="O26" s="93"/>
      <c r="P26" s="93"/>
      <c r="Q26" s="93"/>
      <c r="R26" s="92"/>
      <c r="S26" s="92"/>
      <c r="T26" s="92"/>
    </row>
    <row r="27" spans="1:20" s="7" customFormat="1" ht="28.5" customHeight="1">
      <c r="A27" s="38" t="s">
        <v>32</v>
      </c>
      <c r="B27" s="20"/>
      <c r="C27" s="72">
        <v>497</v>
      </c>
      <c r="D27" s="72">
        <v>496</v>
      </c>
      <c r="E27" s="86">
        <v>488</v>
      </c>
      <c r="F27" s="72">
        <v>0</v>
      </c>
      <c r="G27" s="72">
        <v>0</v>
      </c>
      <c r="H27" s="72">
        <v>0</v>
      </c>
      <c r="I27" s="72">
        <v>1</v>
      </c>
      <c r="J27" s="73">
        <v>0</v>
      </c>
      <c r="K27" s="91">
        <f t="shared" si="2"/>
        <v>99.798792756539228</v>
      </c>
      <c r="L27" s="74">
        <f t="shared" si="3"/>
        <v>98.189134808853112</v>
      </c>
      <c r="M27" s="75">
        <f t="shared" si="4"/>
        <v>0</v>
      </c>
      <c r="N27" s="21"/>
      <c r="O27" s="93"/>
      <c r="P27" s="93"/>
      <c r="Q27" s="93"/>
      <c r="R27" s="92"/>
      <c r="S27" s="92"/>
      <c r="T27" s="92"/>
    </row>
    <row r="28" spans="1:20" s="7" customFormat="1" ht="21.95" customHeight="1">
      <c r="A28" s="39" t="s">
        <v>34</v>
      </c>
      <c r="B28" s="42"/>
      <c r="C28" s="4"/>
      <c r="D28" s="4"/>
      <c r="E28" s="4"/>
      <c r="F28" s="4"/>
      <c r="G28" s="4"/>
      <c r="H28" s="4"/>
      <c r="I28" s="4"/>
      <c r="J28" s="4"/>
      <c r="K28" s="19"/>
      <c r="L28" s="19"/>
      <c r="M28" s="19"/>
    </row>
    <row r="29" spans="1:20" s="7" customFormat="1" ht="21.95" customHeight="1">
      <c r="A29" s="39" t="s">
        <v>33</v>
      </c>
      <c r="B29" s="3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phoneticPr fontId="10"/>
  <pageMargins left="0.75" right="0.51" top="0.87" bottom="1" header="0.51200000000000001" footer="0.5120000000000000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R4.3卒</vt:lpstr>
      <vt:lpstr>R4.3卒!Print_Area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元彦</dc:creator>
  <cp:lastModifiedBy>w</cp:lastModifiedBy>
  <cp:lastPrinted>2021-06-29T10:52:29Z</cp:lastPrinted>
  <dcterms:created xsi:type="dcterms:W3CDTF">1998-07-09T06:08:22Z</dcterms:created>
  <dcterms:modified xsi:type="dcterms:W3CDTF">2023-02-13T01:48:46Z</dcterms:modified>
</cp:coreProperties>
</file>