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滋賀県\2.WIS\WIS(R4)\01.HP更新\"/>
    </mc:Choice>
  </mc:AlternateContent>
  <bookViews>
    <workbookView xWindow="-120" yWindow="-120" windowWidth="29040" windowHeight="15840" tabRatio="819"/>
  </bookViews>
  <sheets>
    <sheet name="図表１" sheetId="10" r:id="rId1"/>
    <sheet name="図表２" sheetId="7" r:id="rId2"/>
    <sheet name="図表３" sheetId="8" r:id="rId3"/>
    <sheet name="図表４" sheetId="12" r:id="rId4"/>
    <sheet name="図表５" sheetId="4" r:id="rId5"/>
    <sheet name="図表６" sheetId="5" r:id="rId6"/>
  </sheets>
  <externalReferences>
    <externalReference r:id="rId7"/>
  </externalReferences>
  <definedNames>
    <definedName name="A">#REF!</definedName>
    <definedName name="_xlnm.Database">#REF!</definedName>
    <definedName name="database2">#REF!</definedName>
    <definedName name="ｐｐ">#REF!</definedName>
    <definedName name="ppp">#REF!</definedName>
    <definedName name="_xlnm.Print_Area" localSheetId="2">図表３!$A$3:$Q$20</definedName>
    <definedName name="RZK_DD">#REF!</definedName>
    <definedName name="RZK_TTL">#REF!</definedName>
    <definedName name="項目41">[1]QR項目名!$D$1:$D$70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10" l="1"/>
  <c r="G22" i="10" l="1"/>
  <c r="K22" i="10" l="1"/>
  <c r="H22" i="10"/>
  <c r="I22" i="10"/>
  <c r="E22" i="10"/>
  <c r="F22" i="10"/>
  <c r="J22" i="10" l="1"/>
</calcChain>
</file>

<file path=xl/sharedStrings.xml><?xml version="1.0" encoding="utf-8"?>
<sst xmlns="http://schemas.openxmlformats.org/spreadsheetml/2006/main" count="184" uniqueCount="120">
  <si>
    <t>総排出量</t>
    <rPh sb="0" eb="1">
      <t>ソウ</t>
    </rPh>
    <rPh sb="1" eb="4">
      <t>ハイシュツリョウ</t>
    </rPh>
    <phoneticPr fontId="3"/>
  </si>
  <si>
    <t>万ｔ／年</t>
    <rPh sb="0" eb="1">
      <t>マン</t>
    </rPh>
    <rPh sb="3" eb="4">
      <t>ネン</t>
    </rPh>
    <phoneticPr fontId="3"/>
  </si>
  <si>
    <t>総排出量</t>
    <rPh sb="0" eb="1">
      <t>ソウ</t>
    </rPh>
    <rPh sb="1" eb="3">
      <t>ハイシュツ</t>
    </rPh>
    <rPh sb="3" eb="4">
      <t>リョウ</t>
    </rPh>
    <phoneticPr fontId="5"/>
  </si>
  <si>
    <t>再生利用量</t>
    <rPh sb="0" eb="2">
      <t>サイセイ</t>
    </rPh>
    <rPh sb="2" eb="5">
      <t>リヨウリョウ</t>
    </rPh>
    <phoneticPr fontId="3"/>
  </si>
  <si>
    <t>再生利用率</t>
    <rPh sb="0" eb="2">
      <t>サイセイ</t>
    </rPh>
    <rPh sb="2" eb="4">
      <t>リヨウ</t>
    </rPh>
    <rPh sb="4" eb="5">
      <t>リツ</t>
    </rPh>
    <phoneticPr fontId="3"/>
  </si>
  <si>
    <t>最終処分量</t>
    <rPh sb="0" eb="2">
      <t>サイシュウ</t>
    </rPh>
    <rPh sb="2" eb="4">
      <t>ショブン</t>
    </rPh>
    <rPh sb="4" eb="5">
      <t>リョウ</t>
    </rPh>
    <phoneticPr fontId="3"/>
  </si>
  <si>
    <t>　（単位：千t/年）</t>
    <rPh sb="2" eb="4">
      <t>タンイ</t>
    </rPh>
    <rPh sb="5" eb="6">
      <t>セン</t>
    </rPh>
    <rPh sb="8" eb="9">
      <t>ネン</t>
    </rPh>
    <phoneticPr fontId="5"/>
  </si>
  <si>
    <t>合計</t>
    <rPh sb="0" eb="2">
      <t>ゴウケイ</t>
    </rPh>
    <phoneticPr fontId="5"/>
  </si>
  <si>
    <t>農業</t>
    <rPh sb="0" eb="2">
      <t>ノウギョウ</t>
    </rPh>
    <phoneticPr fontId="5"/>
  </si>
  <si>
    <t>鉱業</t>
    <rPh sb="0" eb="2">
      <t>コウギョウ</t>
    </rPh>
    <phoneticPr fontId="5"/>
  </si>
  <si>
    <t>建設業</t>
    <rPh sb="0" eb="2">
      <t>ケンセツ</t>
    </rPh>
    <rPh sb="2" eb="3">
      <t>ギョウ</t>
    </rPh>
    <phoneticPr fontId="5"/>
  </si>
  <si>
    <t>製造業</t>
    <rPh sb="0" eb="3">
      <t>セイゾウギョウ</t>
    </rPh>
    <phoneticPr fontId="5"/>
  </si>
  <si>
    <t>水道業</t>
    <rPh sb="0" eb="3">
      <t>スイドウギョウ</t>
    </rPh>
    <phoneticPr fontId="5"/>
  </si>
  <si>
    <t>その他</t>
    <rPh sb="2" eb="3">
      <t>タ</t>
    </rPh>
    <phoneticPr fontId="5"/>
  </si>
  <si>
    <t>燃え殻</t>
  </si>
  <si>
    <t>汚泥</t>
  </si>
  <si>
    <t>廃油</t>
  </si>
  <si>
    <t>廃酸</t>
  </si>
  <si>
    <t>廃アルカリ</t>
  </si>
  <si>
    <t>廃プラスチック類</t>
  </si>
  <si>
    <t>紙くず</t>
  </si>
  <si>
    <t>木くず</t>
  </si>
  <si>
    <t>繊維くず</t>
  </si>
  <si>
    <t>動植物性残さ</t>
  </si>
  <si>
    <t>ゴムくず</t>
  </si>
  <si>
    <t>金属くず</t>
  </si>
  <si>
    <t>鉱さい</t>
  </si>
  <si>
    <t>がれき類</t>
  </si>
  <si>
    <t>ばいじん</t>
  </si>
  <si>
    <t>家畜の死体</t>
    <rPh sb="0" eb="2">
      <t>カチク</t>
    </rPh>
    <rPh sb="3" eb="5">
      <t>シタイ</t>
    </rPh>
    <phoneticPr fontId="5"/>
  </si>
  <si>
    <t>合計</t>
  </si>
  <si>
    <t>直接再生利用量</t>
    <rPh sb="0" eb="2">
      <t>チョクセツ</t>
    </rPh>
    <rPh sb="2" eb="4">
      <t>サイセイ</t>
    </rPh>
    <rPh sb="4" eb="6">
      <t>リヨウ</t>
    </rPh>
    <rPh sb="6" eb="7">
      <t>リョウ</t>
    </rPh>
    <phoneticPr fontId="5"/>
  </si>
  <si>
    <t>再生利用量</t>
    <rPh sb="0" eb="2">
      <t>サイセイ</t>
    </rPh>
    <rPh sb="2" eb="4">
      <t>リヨウ</t>
    </rPh>
    <rPh sb="4" eb="5">
      <t>リョウ</t>
    </rPh>
    <phoneticPr fontId="5"/>
  </si>
  <si>
    <t>処理後再生利用量</t>
    <rPh sb="0" eb="2">
      <t>ショリ</t>
    </rPh>
    <rPh sb="2" eb="3">
      <t>アト</t>
    </rPh>
    <rPh sb="3" eb="5">
      <t>サイセイ</t>
    </rPh>
    <rPh sb="5" eb="7">
      <t>リヨウ</t>
    </rPh>
    <rPh sb="7" eb="8">
      <t>リョウ</t>
    </rPh>
    <phoneticPr fontId="5"/>
  </si>
  <si>
    <t>処理残さ量</t>
    <rPh sb="0" eb="2">
      <t>ショリ</t>
    </rPh>
    <rPh sb="2" eb="3">
      <t>ザン</t>
    </rPh>
    <rPh sb="4" eb="5">
      <t>リョウ</t>
    </rPh>
    <phoneticPr fontId="5"/>
  </si>
  <si>
    <t>中間処理量</t>
    <rPh sb="0" eb="2">
      <t>チュウカン</t>
    </rPh>
    <rPh sb="2" eb="5">
      <t>ショリリョウ</t>
    </rPh>
    <phoneticPr fontId="5"/>
  </si>
  <si>
    <t>処理後最終処分量</t>
    <rPh sb="0" eb="2">
      <t>ショリ</t>
    </rPh>
    <rPh sb="2" eb="3">
      <t>アト</t>
    </rPh>
    <rPh sb="3" eb="5">
      <t>サイシュウ</t>
    </rPh>
    <rPh sb="5" eb="8">
      <t>ショブンリョウ</t>
    </rPh>
    <phoneticPr fontId="5"/>
  </si>
  <si>
    <t>減量化量</t>
    <rPh sb="0" eb="3">
      <t>ゲンリョウカ</t>
    </rPh>
    <rPh sb="3" eb="4">
      <t>リョウ</t>
    </rPh>
    <phoneticPr fontId="5"/>
  </si>
  <si>
    <t>直接最終処分量</t>
    <rPh sb="0" eb="2">
      <t>チョクセツ</t>
    </rPh>
    <rPh sb="2" eb="4">
      <t>サイシュウ</t>
    </rPh>
    <rPh sb="4" eb="6">
      <t>ショブン</t>
    </rPh>
    <rPh sb="6" eb="7">
      <t>リョウ</t>
    </rPh>
    <phoneticPr fontId="5"/>
  </si>
  <si>
    <t>最終処分量</t>
    <rPh sb="0" eb="2">
      <t>サイシュウ</t>
    </rPh>
    <rPh sb="2" eb="5">
      <t>ショブンリョウ</t>
    </rPh>
    <phoneticPr fontId="5"/>
  </si>
  <si>
    <t>産業廃棄物の目標値および実績値</t>
    <rPh sb="0" eb="2">
      <t>サンギョウ</t>
    </rPh>
    <rPh sb="2" eb="5">
      <t>ハイキブツ</t>
    </rPh>
    <rPh sb="6" eb="9">
      <t>モクヒョウチ</t>
    </rPh>
    <rPh sb="12" eb="15">
      <t>ジッセキチ</t>
    </rPh>
    <phoneticPr fontId="3"/>
  </si>
  <si>
    <t>（万ｔ/年）</t>
    <rPh sb="1" eb="2">
      <t>マン</t>
    </rPh>
    <rPh sb="4" eb="5">
      <t>ネン</t>
    </rPh>
    <phoneticPr fontId="5"/>
  </si>
  <si>
    <t>％</t>
    <phoneticPr fontId="3"/>
  </si>
  <si>
    <t>平成16　年度</t>
    <rPh sb="0" eb="2">
      <t>ヘイセイ</t>
    </rPh>
    <rPh sb="5" eb="6">
      <t>ネン</t>
    </rPh>
    <rPh sb="6" eb="7">
      <t>ド</t>
    </rPh>
    <phoneticPr fontId="3"/>
  </si>
  <si>
    <t>平成17　年度</t>
    <rPh sb="0" eb="2">
      <t>ヘイセイ</t>
    </rPh>
    <rPh sb="5" eb="7">
      <t>ネンド</t>
    </rPh>
    <phoneticPr fontId="3"/>
  </si>
  <si>
    <t>平成18　年度</t>
    <rPh sb="0" eb="2">
      <t>ヘイセイ</t>
    </rPh>
    <rPh sb="5" eb="6">
      <t>ネン</t>
    </rPh>
    <rPh sb="6" eb="7">
      <t>ド</t>
    </rPh>
    <phoneticPr fontId="3"/>
  </si>
  <si>
    <t>平成22　年度</t>
    <rPh sb="0" eb="2">
      <t>ヘイセイ</t>
    </rPh>
    <rPh sb="5" eb="7">
      <t>ネンド</t>
    </rPh>
    <phoneticPr fontId="3"/>
  </si>
  <si>
    <t>動物系固形不要物</t>
  </si>
  <si>
    <t>その他</t>
  </si>
  <si>
    <t>有機性汚泥</t>
  </si>
  <si>
    <t>無機性汚泥</t>
  </si>
  <si>
    <t>識別不明</t>
  </si>
  <si>
    <t>感染性廃棄物</t>
  </si>
  <si>
    <t>混合廃棄物</t>
  </si>
  <si>
    <t>比率</t>
    <rPh sb="0" eb="2">
      <t>ヒリツ</t>
    </rPh>
    <phoneticPr fontId="3"/>
  </si>
  <si>
    <t>業種別の産業廃棄物の総排出量</t>
    <phoneticPr fontId="3"/>
  </si>
  <si>
    <t>ガラス・陶磁器</t>
    <phoneticPr fontId="3"/>
  </si>
  <si>
    <t>家畜ふん尿</t>
    <phoneticPr fontId="5"/>
  </si>
  <si>
    <t>種類</t>
    <rPh sb="0" eb="2">
      <t>シュルイ</t>
    </rPh>
    <phoneticPr fontId="3"/>
  </si>
  <si>
    <t>排出量</t>
    <rPh sb="0" eb="2">
      <t>ハイシュツ</t>
    </rPh>
    <rPh sb="2" eb="3">
      <t>リョウ</t>
    </rPh>
    <phoneticPr fontId="3"/>
  </si>
  <si>
    <t>再生利用量</t>
    <rPh sb="0" eb="2">
      <t>サイセイ</t>
    </rPh>
    <rPh sb="2" eb="4">
      <t>リヨウ</t>
    </rPh>
    <rPh sb="4" eb="5">
      <t>リョウ</t>
    </rPh>
    <phoneticPr fontId="3"/>
  </si>
  <si>
    <t>平成19　年度</t>
    <rPh sb="0" eb="2">
      <t>ヘイセイ</t>
    </rPh>
    <rPh sb="5" eb="7">
      <t>ネンド</t>
    </rPh>
    <phoneticPr fontId="3"/>
  </si>
  <si>
    <t>平成20　年度</t>
    <rPh sb="0" eb="2">
      <t>ヘイセイ</t>
    </rPh>
    <rPh sb="5" eb="7">
      <t>ネンド</t>
    </rPh>
    <phoneticPr fontId="3"/>
  </si>
  <si>
    <t>平成21　年度</t>
    <rPh sb="0" eb="2">
      <t>ヘイセイ</t>
    </rPh>
    <rPh sb="5" eb="7">
      <t>ネンド</t>
    </rPh>
    <phoneticPr fontId="3"/>
  </si>
  <si>
    <t>鉱業</t>
  </si>
  <si>
    <t>建設業</t>
  </si>
  <si>
    <t>製造業</t>
  </si>
  <si>
    <t>水道業</t>
  </si>
  <si>
    <t>農業</t>
  </si>
  <si>
    <t>平成12　年度</t>
    <rPh sb="0" eb="2">
      <t>ヘイセイ</t>
    </rPh>
    <rPh sb="5" eb="6">
      <t>ネン</t>
    </rPh>
    <rPh sb="6" eb="7">
      <t>ド</t>
    </rPh>
    <phoneticPr fontId="3"/>
  </si>
  <si>
    <t>平成27　年度</t>
    <rPh sb="0" eb="2">
      <t>ヘイセイ</t>
    </rPh>
    <rPh sb="5" eb="7">
      <t>ネンド</t>
    </rPh>
    <phoneticPr fontId="3"/>
  </si>
  <si>
    <t>実績値</t>
    <rPh sb="0" eb="2">
      <t>ジッセキ</t>
    </rPh>
    <rPh sb="2" eb="3">
      <t>チ</t>
    </rPh>
    <phoneticPr fontId="3"/>
  </si>
  <si>
    <t>平成24　年度</t>
    <rPh sb="0" eb="2">
      <t>ヘイセイ</t>
    </rPh>
    <rPh sb="5" eb="7">
      <t>ネンド</t>
    </rPh>
    <phoneticPr fontId="3"/>
  </si>
  <si>
    <t>合計</t>
    <rPh sb="0" eb="2">
      <t>ゴウケイ</t>
    </rPh>
    <phoneticPr fontId="3"/>
  </si>
  <si>
    <t>昭和
63年度</t>
    <phoneticPr fontId="3"/>
  </si>
  <si>
    <t>ガラス陶磁器くず</t>
  </si>
  <si>
    <t>13号廃棄物</t>
  </si>
  <si>
    <t>動物のふん尿</t>
  </si>
  <si>
    <t>動物の死体</t>
  </si>
  <si>
    <t>減量化量</t>
    <rPh sb="0" eb="3">
      <t>ゲンリョウカ</t>
    </rPh>
    <rPh sb="3" eb="4">
      <t>リョウ</t>
    </rPh>
    <phoneticPr fontId="3"/>
  </si>
  <si>
    <t>平均</t>
    <rPh sb="0" eb="2">
      <t>ヘイキン</t>
    </rPh>
    <phoneticPr fontId="3"/>
  </si>
  <si>
    <t>その他</t>
    <rPh sb="2" eb="3">
      <t>タ</t>
    </rPh>
    <phoneticPr fontId="3"/>
  </si>
  <si>
    <t>減量化率</t>
    <rPh sb="0" eb="3">
      <t>ゲンリョウカ</t>
    </rPh>
    <rPh sb="3" eb="4">
      <t>リツ</t>
    </rPh>
    <phoneticPr fontId="3"/>
  </si>
  <si>
    <t>最終処分率</t>
    <rPh sb="0" eb="2">
      <t>サイシュウ</t>
    </rPh>
    <rPh sb="2" eb="4">
      <t>ショブン</t>
    </rPh>
    <rPh sb="4" eb="5">
      <t>リツ</t>
    </rPh>
    <phoneticPr fontId="3"/>
  </si>
  <si>
    <t>平成25　年度</t>
    <rPh sb="0" eb="2">
      <t>ヘイセイ</t>
    </rPh>
    <rPh sb="5" eb="7">
      <t>ネンド</t>
    </rPh>
    <phoneticPr fontId="3"/>
  </si>
  <si>
    <t>平成26　年度</t>
    <rPh sb="0" eb="2">
      <t>ヘイセイ</t>
    </rPh>
    <rPh sb="5" eb="7">
      <t>ネンド</t>
    </rPh>
    <phoneticPr fontId="3"/>
  </si>
  <si>
    <t>目標値</t>
    <rPh sb="0" eb="3">
      <t>モクヒョウチ</t>
    </rPh>
    <phoneticPr fontId="3"/>
  </si>
  <si>
    <t>参考指標</t>
    <rPh sb="0" eb="2">
      <t>サンコウ</t>
    </rPh>
    <rPh sb="2" eb="4">
      <t>シヒョウ</t>
    </rPh>
    <phoneticPr fontId="3"/>
  </si>
  <si>
    <t>発生量</t>
    <rPh sb="0" eb="2">
      <t>ハッセイ</t>
    </rPh>
    <rPh sb="2" eb="3">
      <t>リョウ</t>
    </rPh>
    <phoneticPr fontId="3"/>
  </si>
  <si>
    <t>平成28　年度</t>
    <rPh sb="0" eb="2">
      <t>ヘイセイ</t>
    </rPh>
    <rPh sb="5" eb="7">
      <t>ネンド</t>
    </rPh>
    <phoneticPr fontId="3"/>
  </si>
  <si>
    <t>平成29　年度</t>
    <rPh sb="0" eb="2">
      <t>ヘイセイ</t>
    </rPh>
    <rPh sb="5" eb="7">
      <t>ネンド</t>
    </rPh>
    <phoneticPr fontId="3"/>
  </si>
  <si>
    <t>令和元年</t>
    <rPh sb="0" eb="2">
      <t>レイワ</t>
    </rPh>
    <rPh sb="2" eb="4">
      <t>ガンネン</t>
    </rPh>
    <phoneticPr fontId="3"/>
  </si>
  <si>
    <t>H9</t>
    <phoneticPr fontId="3"/>
  </si>
  <si>
    <t>H18</t>
  </si>
  <si>
    <t>H19</t>
  </si>
  <si>
    <t>H20</t>
  </si>
  <si>
    <t>H21</t>
  </si>
  <si>
    <t>H22</t>
  </si>
  <si>
    <t>H23</t>
  </si>
  <si>
    <t>H12</t>
    <phoneticPr fontId="3"/>
  </si>
  <si>
    <t>H16</t>
    <phoneticPr fontId="3"/>
  </si>
  <si>
    <t>H17</t>
    <phoneticPr fontId="3"/>
  </si>
  <si>
    <t>H24</t>
  </si>
  <si>
    <t>H25</t>
  </si>
  <si>
    <t>H26</t>
  </si>
  <si>
    <t>H27</t>
  </si>
  <si>
    <t>H28</t>
  </si>
  <si>
    <t>H29</t>
  </si>
  <si>
    <t>H30</t>
  </si>
  <si>
    <t>R1</t>
    <phoneticPr fontId="3"/>
  </si>
  <si>
    <t>令和元　年度</t>
    <rPh sb="0" eb="2">
      <t>レイワ</t>
    </rPh>
    <rPh sb="2" eb="3">
      <t>モト</t>
    </rPh>
    <rPh sb="4" eb="6">
      <t>ネンド</t>
    </rPh>
    <phoneticPr fontId="3"/>
  </si>
  <si>
    <t>平成30　年度</t>
    <rPh sb="0" eb="2">
      <t>ヘイセイ</t>
    </rPh>
    <rPh sb="5" eb="7">
      <t>ネンド</t>
    </rPh>
    <phoneticPr fontId="3"/>
  </si>
  <si>
    <t>令和2
年度</t>
    <rPh sb="0" eb="2">
      <t>レイワ</t>
    </rPh>
    <rPh sb="4" eb="6">
      <t>ネンド</t>
    </rPh>
    <phoneticPr fontId="3"/>
  </si>
  <si>
    <t>令和2年</t>
    <rPh sb="0" eb="2">
      <t>レイワ</t>
    </rPh>
    <rPh sb="3" eb="4">
      <t>ネン</t>
    </rPh>
    <phoneticPr fontId="3"/>
  </si>
  <si>
    <t>R2</t>
    <phoneticPr fontId="3"/>
  </si>
  <si>
    <t>＜　＞内は、令和元年度値</t>
    <rPh sb="3" eb="4">
      <t>ナイ</t>
    </rPh>
    <rPh sb="6" eb="8">
      <t>レイワ</t>
    </rPh>
    <rPh sb="8" eb="9">
      <t>モト</t>
    </rPh>
    <rPh sb="9" eb="11">
      <t>ネンド</t>
    </rPh>
    <rPh sb="11" eb="12">
      <t>チ</t>
    </rPh>
    <phoneticPr fontId="5"/>
  </si>
  <si>
    <t>令和7
年度</t>
    <rPh sb="0" eb="2">
      <t>レイワ</t>
    </rPh>
    <rPh sb="4" eb="6">
      <t>ネンド</t>
    </rPh>
    <phoneticPr fontId="2"/>
  </si>
  <si>
    <t>目標値等</t>
    <rPh sb="0" eb="3">
      <t>モクヒョウチ</t>
    </rPh>
    <rPh sb="3" eb="4">
      <t>ナド</t>
    </rPh>
    <phoneticPr fontId="2"/>
  </si>
  <si>
    <t>※　(    )内の数値は、汚泥を事業所内での脱水後の汚泥量で捉えたもの。</t>
    <rPh sb="14" eb="16">
      <t>オデイ</t>
    </rPh>
    <rPh sb="17" eb="20">
      <t>ジギョウショ</t>
    </rPh>
    <rPh sb="20" eb="21">
      <t>ナイ</t>
    </rPh>
    <rPh sb="23" eb="25">
      <t>ダッスイ</t>
    </rPh>
    <rPh sb="25" eb="26">
      <t>アト</t>
    </rPh>
    <rPh sb="27" eb="29">
      <t>オデイ</t>
    </rPh>
    <rPh sb="29" eb="30">
      <t>リョウ</t>
    </rPh>
    <rPh sb="31" eb="32">
      <t>トラ</t>
    </rPh>
    <phoneticPr fontId="5"/>
  </si>
  <si>
    <t>※　各項目の値を四捨五入しているため、合計が内訳を集計した数値と合わないことがあります。</t>
    <rPh sb="2" eb="5">
      <t>カクコウモク</t>
    </rPh>
    <rPh sb="6" eb="7">
      <t>アタイ</t>
    </rPh>
    <rPh sb="8" eb="12">
      <t>シシャゴニュウ</t>
    </rPh>
    <rPh sb="19" eb="21">
      <t>ゴウケイ</t>
    </rPh>
    <rPh sb="22" eb="24">
      <t>ウチワケ</t>
    </rPh>
    <rPh sb="25" eb="27">
      <t>シュウケイ</t>
    </rPh>
    <rPh sb="29" eb="31">
      <t>スウチ</t>
    </rPh>
    <rPh sb="32" eb="33">
      <t>ア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</si>
</sst>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_ "/>
    <numFmt numFmtId="177" formatCode="#,##0_ "/>
    <numFmt numFmtId="178" formatCode="\&lt;#,##0\&gt;"/>
    <numFmt numFmtId="179" formatCode="0.0_);[Red]\(0.0\)"/>
    <numFmt numFmtId="180" formatCode="0_);[Red]\(0\)"/>
    <numFmt numFmtId="181" formatCode="\(#,##0\)"/>
    <numFmt numFmtId="182" formatCode="#,##0&quot;千t&quot;"/>
    <numFmt numFmtId="183" formatCode="\(0.0%\)"/>
    <numFmt numFmtId="184" formatCode="\&lt;#,##0&quot;千t&quot;\&gt;"/>
    <numFmt numFmtId="185" formatCode="#,##0_);[Red]\(#,##0\)"/>
    <numFmt numFmtId="186" formatCode="0.0_);\(0.0\)"/>
    <numFmt numFmtId="187" formatCode="0.0_ "/>
    <numFmt numFmtId="188" formatCode="#,##0.0000"/>
  </numFmts>
  <fonts count="41">
    <font>
      <sz val="10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b/>
      <sz val="10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Helvetic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ＭＳ Ｐゴシック"/>
      <family val="3"/>
      <charset val="128"/>
    </font>
    <font>
      <sz val="12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darkTrellis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49" fontId="17" fillId="0" borderId="1" applyNumberFormat="0" applyFont="0" applyFill="0" applyBorder="0" applyProtection="0">
      <alignment horizontal="left" vertical="center" indent="2"/>
    </xf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49" fontId="17" fillId="0" borderId="23" applyNumberFormat="0" applyFont="0" applyFill="0" applyBorder="0" applyProtection="0">
      <alignment horizontal="left" vertical="center" indent="5"/>
    </xf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4" fontId="20" fillId="0" borderId="7" applyFill="0" applyBorder="0" applyProtection="0">
      <alignment horizontal="right" vertical="center"/>
    </xf>
    <xf numFmtId="0" fontId="21" fillId="23" borderId="24" applyNumberFormat="0" applyAlignment="0" applyProtection="0"/>
    <xf numFmtId="0" fontId="22" fillId="24" borderId="25" applyNumberFormat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26" applyNumberFormat="0" applyFill="0" applyAlignment="0" applyProtection="0"/>
    <xf numFmtId="0" fontId="26" fillId="0" borderId="27" applyNumberFormat="0" applyFill="0" applyAlignment="0" applyProtection="0"/>
    <xf numFmtId="0" fontId="27" fillId="0" borderId="28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10" borderId="24" applyNumberFormat="0" applyAlignment="0" applyProtection="0"/>
    <xf numFmtId="0" fontId="30" fillId="0" borderId="29" applyNumberFormat="0" applyFill="0" applyAlignment="0" applyProtection="0"/>
    <xf numFmtId="0" fontId="31" fillId="25" borderId="0" applyNumberFormat="0" applyBorder="0" applyAlignment="0" applyProtection="0"/>
    <xf numFmtId="0" fontId="4" fillId="0" borderId="0"/>
    <xf numFmtId="4" fontId="17" fillId="0" borderId="1" applyFill="0" applyBorder="0" applyProtection="0">
      <alignment horizontal="right" vertical="center"/>
    </xf>
    <xf numFmtId="0" fontId="32" fillId="26" borderId="0" applyNumberFormat="0" applyFont="0" applyBorder="0" applyAlignment="0" applyProtection="0"/>
    <xf numFmtId="0" fontId="4" fillId="27" borderId="30" applyNumberFormat="0" applyFont="0" applyAlignment="0" applyProtection="0"/>
    <xf numFmtId="0" fontId="33" fillId="23" borderId="31" applyNumberFormat="0" applyAlignment="0" applyProtection="0"/>
    <xf numFmtId="188" fontId="17" fillId="28" borderId="1" applyNumberFormat="0" applyFont="0" applyBorder="0" applyAlignment="0" applyProtection="0">
      <alignment horizontal="right" vertical="center"/>
    </xf>
    <xf numFmtId="0" fontId="34" fillId="0" borderId="0" applyNumberFormat="0" applyFill="0" applyBorder="0" applyAlignment="0" applyProtection="0"/>
    <xf numFmtId="0" fontId="35" fillId="0" borderId="32" applyNumberFormat="0" applyFill="0" applyAlignment="0" applyProtection="0"/>
    <xf numFmtId="0" fontId="36" fillId="0" borderId="0" applyNumberForma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38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8" fillId="0" borderId="0"/>
    <xf numFmtId="0" fontId="3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4" fillId="0" borderId="0">
      <alignment vertical="center"/>
    </xf>
    <xf numFmtId="0" fontId="4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9" fillId="0" borderId="0">
      <alignment vertical="center"/>
    </xf>
    <xf numFmtId="0" fontId="37" fillId="0" borderId="0">
      <alignment vertical="center"/>
    </xf>
    <xf numFmtId="0" fontId="4" fillId="0" borderId="0"/>
    <xf numFmtId="0" fontId="37" fillId="0" borderId="0">
      <alignment vertical="center"/>
    </xf>
    <xf numFmtId="0" fontId="7" fillId="0" borderId="0"/>
    <xf numFmtId="0" fontId="37" fillId="0" borderId="0">
      <alignment vertical="center"/>
    </xf>
    <xf numFmtId="0" fontId="7" fillId="0" borderId="0"/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39">
    <xf numFmtId="0" fontId="0" fillId="0" borderId="0" xfId="0">
      <alignment vertical="center"/>
    </xf>
    <xf numFmtId="176" fontId="6" fillId="0" borderId="1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4" fillId="0" borderId="0" xfId="2"/>
    <xf numFmtId="0" fontId="7" fillId="0" borderId="0" xfId="2" applyFont="1"/>
    <xf numFmtId="0" fontId="4" fillId="0" borderId="0" xfId="2" applyFont="1"/>
    <xf numFmtId="179" fontId="6" fillId="0" borderId="1" xfId="0" applyNumberFormat="1" applyFont="1" applyBorder="1">
      <alignment vertical="center"/>
    </xf>
    <xf numFmtId="180" fontId="6" fillId="0" borderId="1" xfId="0" applyNumberFormat="1" applyFont="1" applyBorder="1">
      <alignment vertical="center"/>
    </xf>
    <xf numFmtId="0" fontId="7" fillId="0" borderId="1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176" fontId="6" fillId="0" borderId="6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6" fontId="6" fillId="0" borderId="7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0" fontId="9" fillId="0" borderId="0" xfId="3" applyFont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" xfId="3" applyFont="1" applyBorder="1" applyAlignment="1">
      <alignment horizontal="center" vertical="center" shrinkToFit="1"/>
    </xf>
    <xf numFmtId="0" fontId="11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184" fontId="11" fillId="0" borderId="0" xfId="3" applyNumberFormat="1" applyFont="1" applyBorder="1" applyAlignment="1">
      <alignment horizontal="center" vertical="center"/>
    </xf>
    <xf numFmtId="184" fontId="11" fillId="0" borderId="0" xfId="3" applyNumberFormat="1" applyFont="1" applyAlignment="1">
      <alignment horizontal="center" vertical="center"/>
    </xf>
    <xf numFmtId="182" fontId="11" fillId="0" borderId="0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/>
    </xf>
    <xf numFmtId="182" fontId="13" fillId="0" borderId="0" xfId="3" applyNumberFormat="1" applyFont="1" applyBorder="1" applyAlignment="1">
      <alignment horizontal="center" vertical="center"/>
    </xf>
    <xf numFmtId="183" fontId="11" fillId="0" borderId="7" xfId="3" quotePrefix="1" applyNumberFormat="1" applyFont="1" applyBorder="1" applyAlignment="1">
      <alignment horizontal="center" vertical="center"/>
    </xf>
    <xf numFmtId="183" fontId="11" fillId="0" borderId="0" xfId="3" quotePrefix="1" applyNumberFormat="1" applyFont="1" applyBorder="1" applyAlignment="1">
      <alignment horizontal="center" vertical="center"/>
    </xf>
    <xf numFmtId="0" fontId="11" fillId="0" borderId="0" xfId="3" quotePrefix="1" applyFont="1" applyBorder="1" applyAlignment="1">
      <alignment horizontal="center" vertical="center"/>
    </xf>
    <xf numFmtId="0" fontId="11" fillId="0" borderId="1" xfId="3" quotePrefix="1" applyFont="1" applyBorder="1" applyAlignment="1">
      <alignment horizontal="center" vertical="center"/>
    </xf>
    <xf numFmtId="185" fontId="11" fillId="0" borderId="0" xfId="3" applyNumberFormat="1" applyFont="1" applyBorder="1" applyAlignment="1">
      <alignment horizontal="right" vertical="center"/>
    </xf>
    <xf numFmtId="184" fontId="11" fillId="0" borderId="0" xfId="3" quotePrefix="1" applyNumberFormat="1" applyFont="1" applyBorder="1" applyAlignment="1">
      <alignment horizontal="center" vertical="center"/>
    </xf>
    <xf numFmtId="185" fontId="11" fillId="0" borderId="0" xfId="3" quotePrefix="1" applyNumberFormat="1" applyFont="1" applyBorder="1" applyAlignment="1">
      <alignment horizontal="right" vertical="center"/>
    </xf>
    <xf numFmtId="185" fontId="11" fillId="0" borderId="0" xfId="3" applyNumberFormat="1" applyFont="1" applyAlignment="1">
      <alignment horizontal="right" vertical="center"/>
    </xf>
    <xf numFmtId="182" fontId="9" fillId="0" borderId="0" xfId="3" applyNumberFormat="1" applyFont="1" applyBorder="1" applyAlignment="1">
      <alignment horizontal="center" vertical="center"/>
    </xf>
    <xf numFmtId="0" fontId="9" fillId="0" borderId="0" xfId="3" quotePrefix="1" applyFont="1" applyBorder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left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0" fontId="4" fillId="0" borderId="0" xfId="2" applyFont="1" applyAlignment="1">
      <alignment horizontal="center"/>
    </xf>
    <xf numFmtId="177" fontId="6" fillId="0" borderId="10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177" fontId="6" fillId="0" borderId="2" xfId="0" applyNumberFormat="1" applyFont="1" applyBorder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186" fontId="6" fillId="0" borderId="9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76" fontId="6" fillId="0" borderId="11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178" fontId="4" fillId="0" borderId="11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179" fontId="6" fillId="0" borderId="9" xfId="0" applyNumberFormat="1" applyFont="1" applyFill="1" applyBorder="1" applyAlignment="1">
      <alignment horizontal="right" vertical="center"/>
    </xf>
    <xf numFmtId="180" fontId="6" fillId="0" borderId="9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80" fontId="6" fillId="0" borderId="11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9" fontId="4" fillId="0" borderId="12" xfId="1" applyNumberFormat="1" applyFont="1" applyBorder="1" applyAlignment="1">
      <alignment horizontal="center" vertical="center"/>
    </xf>
    <xf numFmtId="9" fontId="4" fillId="0" borderId="13" xfId="1" applyNumberFormat="1" applyFont="1" applyBorder="1" applyAlignment="1">
      <alignment horizontal="center" vertical="center"/>
    </xf>
    <xf numFmtId="9" fontId="4" fillId="0" borderId="14" xfId="1" applyNumberFormat="1" applyFont="1" applyBorder="1" applyAlignment="1">
      <alignment horizontal="center" vertical="center"/>
    </xf>
    <xf numFmtId="9" fontId="4" fillId="0" borderId="15" xfId="1" applyNumberFormat="1" applyFont="1" applyBorder="1" applyAlignment="1">
      <alignment horizontal="center" vertical="center"/>
    </xf>
    <xf numFmtId="181" fontId="4" fillId="0" borderId="14" xfId="1" applyNumberFormat="1" applyFont="1" applyBorder="1" applyAlignment="1">
      <alignment horizontal="center" vertical="center"/>
    </xf>
    <xf numFmtId="0" fontId="4" fillId="0" borderId="0" xfId="3" applyFont="1" applyAlignment="1">
      <alignment horizontal="right" vertical="center"/>
    </xf>
    <xf numFmtId="182" fontId="11" fillId="0" borderId="6" xfId="3" applyNumberFormat="1" applyFont="1" applyBorder="1" applyAlignment="1">
      <alignment horizontal="center" vertical="center"/>
    </xf>
    <xf numFmtId="182" fontId="11" fillId="0" borderId="6" xfId="3" quotePrefix="1" applyNumberFormat="1" applyFont="1" applyBorder="1" applyAlignment="1">
      <alignment horizontal="center" vertical="center"/>
    </xf>
    <xf numFmtId="0" fontId="7" fillId="0" borderId="1" xfId="2" quotePrefix="1" applyFont="1" applyBorder="1" applyAlignment="1">
      <alignment horizontal="left" vertical="center"/>
    </xf>
    <xf numFmtId="0" fontId="7" fillId="0" borderId="6" xfId="2" quotePrefix="1" applyFont="1" applyBorder="1" applyAlignment="1">
      <alignment horizontal="left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4" fillId="0" borderId="6" xfId="2" applyFill="1" applyBorder="1" applyAlignment="1">
      <alignment vertical="center"/>
    </xf>
    <xf numFmtId="0" fontId="4" fillId="0" borderId="7" xfId="2" applyFill="1" applyBorder="1" applyAlignment="1">
      <alignment vertical="center"/>
    </xf>
    <xf numFmtId="0" fontId="0" fillId="0" borderId="12" xfId="0" applyFill="1" applyBorder="1" applyAlignment="1">
      <alignment horizontal="center" vertical="center" wrapText="1"/>
    </xf>
    <xf numFmtId="185" fontId="6" fillId="0" borderId="9" xfId="0" applyNumberFormat="1" applyFont="1" applyBorder="1">
      <alignment vertical="center"/>
    </xf>
    <xf numFmtId="185" fontId="6" fillId="0" borderId="2" xfId="0" applyNumberFormat="1" applyFont="1" applyBorder="1">
      <alignment vertical="center"/>
    </xf>
    <xf numFmtId="185" fontId="6" fillId="0" borderId="10" xfId="0" applyNumberFormat="1" applyFont="1" applyBorder="1">
      <alignment vertical="center"/>
    </xf>
    <xf numFmtId="181" fontId="6" fillId="0" borderId="4" xfId="0" applyNumberFormat="1" applyFont="1" applyBorder="1">
      <alignment vertical="center"/>
    </xf>
    <xf numFmtId="0" fontId="7" fillId="0" borderId="0" xfId="3" applyFont="1" applyBorder="1" applyAlignment="1">
      <alignment horizontal="left" vertical="center"/>
    </xf>
    <xf numFmtId="0" fontId="14" fillId="0" borderId="0" xfId="3" quotePrefix="1" applyFont="1" applyBorder="1" applyAlignment="1">
      <alignment horizontal="left" vertical="center"/>
    </xf>
    <xf numFmtId="0" fontId="7" fillId="0" borderId="9" xfId="2" quotePrefix="1" applyFont="1" applyFill="1" applyBorder="1" applyAlignment="1">
      <alignment horizontal="center" vertical="center" wrapText="1"/>
    </xf>
    <xf numFmtId="0" fontId="6" fillId="0" borderId="9" xfId="0" quotePrefix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87" fontId="9" fillId="0" borderId="0" xfId="3" applyNumberFormat="1" applyFont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0" fontId="6" fillId="0" borderId="21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quotePrefix="1" applyFont="1" applyFill="1" applyBorder="1" applyAlignment="1">
      <alignment horizontal="center" vertical="center" wrapText="1"/>
    </xf>
    <xf numFmtId="180" fontId="6" fillId="4" borderId="1" xfId="0" applyNumberFormat="1" applyFont="1" applyFill="1" applyBorder="1" applyAlignmen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180" fontId="6" fillId="0" borderId="9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87" fontId="10" fillId="0" borderId="0" xfId="3" applyNumberFormat="1" applyFont="1" applyAlignment="1">
      <alignment horizontal="left" vertical="center"/>
    </xf>
    <xf numFmtId="181" fontId="6" fillId="0" borderId="4" xfId="0" applyNumberFormat="1" applyFont="1" applyFill="1" applyBorder="1">
      <alignment vertical="center"/>
    </xf>
    <xf numFmtId="181" fontId="4" fillId="0" borderId="4" xfId="1" applyNumberFormat="1" applyFont="1" applyFill="1" applyBorder="1" applyAlignment="1">
      <alignment vertical="center"/>
    </xf>
    <xf numFmtId="0" fontId="15" fillId="0" borderId="20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9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6" fillId="0" borderId="17" xfId="0" applyFont="1" applyBorder="1">
      <alignment vertical="center"/>
    </xf>
    <xf numFmtId="0" fontId="6" fillId="0" borderId="20" xfId="0" applyFont="1" applyBorder="1">
      <alignment vertical="center"/>
    </xf>
    <xf numFmtId="0" fontId="15" fillId="0" borderId="0" xfId="0" applyFont="1" applyBorder="1" applyAlignment="1"/>
    <xf numFmtId="0" fontId="0" fillId="0" borderId="20" xfId="0" applyBorder="1">
      <alignment vertical="center"/>
    </xf>
    <xf numFmtId="0" fontId="6" fillId="0" borderId="9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/>
    </xf>
    <xf numFmtId="179" fontId="6" fillId="4" borderId="1" xfId="0" applyNumberFormat="1" applyFont="1" applyFill="1" applyBorder="1" applyAlignment="1">
      <alignment vertical="center"/>
    </xf>
    <xf numFmtId="185" fontId="6" fillId="0" borderId="9" xfId="0" applyNumberFormat="1" applyFont="1" applyFill="1" applyBorder="1" applyAlignment="1">
      <alignment horizontal="right" vertical="center"/>
    </xf>
    <xf numFmtId="185" fontId="6" fillId="4" borderId="1" xfId="0" applyNumberFormat="1" applyFont="1" applyFill="1" applyBorder="1" applyAlignment="1">
      <alignment vertical="center"/>
    </xf>
    <xf numFmtId="177" fontId="6" fillId="0" borderId="6" xfId="0" applyNumberFormat="1" applyFont="1" applyBorder="1">
      <alignment vertical="center"/>
    </xf>
    <xf numFmtId="0" fontId="7" fillId="0" borderId="0" xfId="2" applyFont="1" applyAlignment="1">
      <alignment horizontal="right"/>
    </xf>
    <xf numFmtId="181" fontId="4" fillId="0" borderId="4" xfId="1" applyNumberFormat="1" applyFont="1" applyBorder="1" applyAlignment="1">
      <alignment vertical="center"/>
    </xf>
    <xf numFmtId="0" fontId="9" fillId="0" borderId="0" xfId="3" applyFont="1" applyAlignment="1">
      <alignment horizontal="left" vertical="center"/>
    </xf>
    <xf numFmtId="0" fontId="15" fillId="0" borderId="20" xfId="0" applyFont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0" fillId="0" borderId="0" xfId="0" applyBorder="1">
      <alignment vertical="center"/>
    </xf>
    <xf numFmtId="0" fontId="7" fillId="0" borderId="9" xfId="2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90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x indented GHG Textfiels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5x indented GHG Textfiels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Bold GHG Numbers (0.00)" xfId="32"/>
    <cellStyle name="Calculation" xfId="33"/>
    <cellStyle name="Check Cel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Headline" xfId="41"/>
    <cellStyle name="Input" xfId="42"/>
    <cellStyle name="Linked Cell" xfId="43"/>
    <cellStyle name="Neutral" xfId="44"/>
    <cellStyle name="Normal 2" xfId="45"/>
    <cellStyle name="Normal GHG Numbers (0.00)" xfId="46"/>
    <cellStyle name="Normal GHG-Shade" xfId="47"/>
    <cellStyle name="Note" xfId="48"/>
    <cellStyle name="Output" xfId="49"/>
    <cellStyle name="Pattern" xfId="50"/>
    <cellStyle name="Title" xfId="51"/>
    <cellStyle name="Total" xfId="52"/>
    <cellStyle name="Warning Text" xfId="53"/>
    <cellStyle name="パーセント 2" xfId="54"/>
    <cellStyle name="桁区切り" xfId="1" builtinId="6"/>
    <cellStyle name="桁区切り 2" xfId="55"/>
    <cellStyle name="桁区切り 2 2" xfId="56"/>
    <cellStyle name="桁区切り 3" xfId="57"/>
    <cellStyle name="桁区切り 4" xfId="58"/>
    <cellStyle name="桁区切り 5" xfId="59"/>
    <cellStyle name="桁区切り 6" xfId="60"/>
    <cellStyle name="桁区切り 7" xfId="61"/>
    <cellStyle name="桁区切り 8" xfId="62"/>
    <cellStyle name="標準" xfId="0" builtinId="0"/>
    <cellStyle name="標準 10" xfId="63"/>
    <cellStyle name="標準 11" xfId="64"/>
    <cellStyle name="標準 12" xfId="65"/>
    <cellStyle name="標準 13" xfId="66"/>
    <cellStyle name="標準 14" xfId="67"/>
    <cellStyle name="標準 14 2" xfId="68"/>
    <cellStyle name="標準 14 2 2" xfId="69"/>
    <cellStyle name="標準 2" xfId="4"/>
    <cellStyle name="標準 2 2" xfId="70"/>
    <cellStyle name="標準 2 3" xfId="71"/>
    <cellStyle name="標準 2_H19集計結果（ごみ処理状況）" xfId="72"/>
    <cellStyle name="標準 3" xfId="73"/>
    <cellStyle name="標準 3 2" xfId="74"/>
    <cellStyle name="標準 3 3" xfId="75"/>
    <cellStyle name="標準 3_◎福島県Wi_PRO_v11" xfId="76"/>
    <cellStyle name="標準 4" xfId="77"/>
    <cellStyle name="標準 5" xfId="78"/>
    <cellStyle name="標準 5 2" xfId="79"/>
    <cellStyle name="標準 5 3" xfId="80"/>
    <cellStyle name="標準 5_■■Wi_PRO_ver07" xfId="81"/>
    <cellStyle name="標準 6" xfId="82"/>
    <cellStyle name="標準 6 2" xfId="83"/>
    <cellStyle name="標準 6_多量DB" xfId="84"/>
    <cellStyle name="標準 7" xfId="85"/>
    <cellStyle name="標準 7 2" xfId="86"/>
    <cellStyle name="標準 7_◎福島県Wi_PRO_v11" xfId="87"/>
    <cellStyle name="標準 8" xfId="88"/>
    <cellStyle name="標準 9" xfId="89"/>
    <cellStyle name="標準_第2章a" xfId="2"/>
    <cellStyle name="標準_第2章a_WisPRO_SIGAv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383560090702942E-2"/>
          <c:y val="5.2602911975456308E-2"/>
          <c:w val="0.8284292517006806"/>
          <c:h val="0.827914984595868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図表１!$E$2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図表１!$D$3:$D$22</c:f>
              <c:strCache>
                <c:ptCount val="19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</c:strCache>
            </c:strRef>
          </c:cat>
          <c:val>
            <c:numRef>
              <c:f>図表１!$E$3:$E$22</c:f>
              <c:numCache>
                <c:formatCode>#,##0_);[Red]\(#,##0\)</c:formatCode>
                <c:ptCount val="19"/>
                <c:pt idx="0">
                  <c:v>1301</c:v>
                </c:pt>
                <c:pt idx="1">
                  <c:v>1322</c:v>
                </c:pt>
                <c:pt idx="2">
                  <c:v>1222.614491804</c:v>
                </c:pt>
                <c:pt idx="3">
                  <c:v>1173.0673750000001</c:v>
                </c:pt>
                <c:pt idx="4">
                  <c:v>1158.9051300000001</c:v>
                </c:pt>
                <c:pt idx="5">
                  <c:v>1198</c:v>
                </c:pt>
                <c:pt idx="6">
                  <c:v>1070</c:v>
                </c:pt>
                <c:pt idx="7">
                  <c:v>1041</c:v>
                </c:pt>
                <c:pt idx="8">
                  <c:v>1032.6581450000001</c:v>
                </c:pt>
                <c:pt idx="9">
                  <c:v>917.24286800000004</c:v>
                </c:pt>
                <c:pt idx="10">
                  <c:v>835.09846800000003</c:v>
                </c:pt>
                <c:pt idx="11">
                  <c:v>771.28753399999994</c:v>
                </c:pt>
                <c:pt idx="12">
                  <c:v>849.30710550000015</c:v>
                </c:pt>
                <c:pt idx="13">
                  <c:v>877.6869419999997</c:v>
                </c:pt>
                <c:pt idx="14">
                  <c:v>847.70989099999986</c:v>
                </c:pt>
                <c:pt idx="15">
                  <c:v>871.99830800000029</c:v>
                </c:pt>
                <c:pt idx="16">
                  <c:v>877.11957387000018</c:v>
                </c:pt>
                <c:pt idx="17">
                  <c:v>877.11957387000018</c:v>
                </c:pt>
                <c:pt idx="18">
                  <c:v>887.99159499999996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90-4CB8-8303-648EC9A55E30}"/>
            </c:ext>
          </c:extLst>
        </c:ser>
        <c:ser>
          <c:idx val="1"/>
          <c:order val="1"/>
          <c:tx>
            <c:strRef>
              <c:f>図表１!$F$2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図表１!$D$3:$D$22</c:f>
              <c:strCache>
                <c:ptCount val="19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</c:strCache>
            </c:strRef>
          </c:cat>
          <c:val>
            <c:numRef>
              <c:f>図表１!$F$3:$F$22</c:f>
              <c:numCache>
                <c:formatCode>#,##0_);[Red]\(#,##0\)</c:formatCode>
                <c:ptCount val="19"/>
                <c:pt idx="0">
                  <c:v>975</c:v>
                </c:pt>
                <c:pt idx="1">
                  <c:v>1084</c:v>
                </c:pt>
                <c:pt idx="2">
                  <c:v>1212.20946955</c:v>
                </c:pt>
                <c:pt idx="3">
                  <c:v>1154.256752</c:v>
                </c:pt>
                <c:pt idx="4">
                  <c:v>1123.197862</c:v>
                </c:pt>
                <c:pt idx="5">
                  <c:v>1080</c:v>
                </c:pt>
                <c:pt idx="6">
                  <c:v>1027</c:v>
                </c:pt>
                <c:pt idx="7">
                  <c:v>1030</c:v>
                </c:pt>
                <c:pt idx="8">
                  <c:v>906.67527199999802</c:v>
                </c:pt>
                <c:pt idx="9">
                  <c:v>1126.83644</c:v>
                </c:pt>
                <c:pt idx="10">
                  <c:v>1063.8022189999999</c:v>
                </c:pt>
                <c:pt idx="11">
                  <c:v>1184.1963989999997</c:v>
                </c:pt>
                <c:pt idx="12">
                  <c:v>1018.5564190000008</c:v>
                </c:pt>
                <c:pt idx="13">
                  <c:v>1048.9678199999996</c:v>
                </c:pt>
                <c:pt idx="14">
                  <c:v>1000.2815349999994</c:v>
                </c:pt>
                <c:pt idx="15">
                  <c:v>1041.4707339999995</c:v>
                </c:pt>
                <c:pt idx="16">
                  <c:v>1081.763837684</c:v>
                </c:pt>
                <c:pt idx="17">
                  <c:v>1081.763837684</c:v>
                </c:pt>
                <c:pt idx="18">
                  <c:v>1117.8953839999999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590-4CB8-8303-648EC9A55E30}"/>
            </c:ext>
          </c:extLst>
        </c:ser>
        <c:ser>
          <c:idx val="2"/>
          <c:order val="2"/>
          <c:tx>
            <c:strRef>
              <c:f>図表１!$G$2</c:f>
              <c:strCache>
                <c:ptCount val="1"/>
                <c:pt idx="0">
                  <c:v>鉱業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図表１!$D$3:$D$22</c:f>
              <c:strCache>
                <c:ptCount val="19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</c:strCache>
            </c:strRef>
          </c:cat>
          <c:val>
            <c:numRef>
              <c:f>図表１!$G$3:$G$22</c:f>
              <c:numCache>
                <c:formatCode>#,##0_);[Red]\(#,##0\)</c:formatCode>
                <c:ptCount val="19"/>
                <c:pt idx="0">
                  <c:v>459</c:v>
                </c:pt>
                <c:pt idx="1">
                  <c:v>346</c:v>
                </c:pt>
                <c:pt idx="2">
                  <c:v>320.21561000000003</c:v>
                </c:pt>
                <c:pt idx="3">
                  <c:v>318.14747</c:v>
                </c:pt>
                <c:pt idx="4">
                  <c:v>359.62705</c:v>
                </c:pt>
                <c:pt idx="5">
                  <c:v>358</c:v>
                </c:pt>
                <c:pt idx="6">
                  <c:v>358</c:v>
                </c:pt>
                <c:pt idx="7">
                  <c:v>294</c:v>
                </c:pt>
                <c:pt idx="8">
                  <c:v>322.75485400000002</c:v>
                </c:pt>
                <c:pt idx="9">
                  <c:v>358.84697199999999</c:v>
                </c:pt>
                <c:pt idx="10">
                  <c:v>341.12266</c:v>
                </c:pt>
                <c:pt idx="11">
                  <c:v>333.68030900000002</c:v>
                </c:pt>
                <c:pt idx="12">
                  <c:v>323.71679999999998</c:v>
                </c:pt>
                <c:pt idx="13">
                  <c:v>316.98968000000002</c:v>
                </c:pt>
                <c:pt idx="14">
                  <c:v>303.72890199999995</c:v>
                </c:pt>
                <c:pt idx="15">
                  <c:v>283.35214999999999</c:v>
                </c:pt>
                <c:pt idx="16">
                  <c:v>279.96151556000001</c:v>
                </c:pt>
                <c:pt idx="17">
                  <c:v>279.96151556000001</c:v>
                </c:pt>
                <c:pt idx="18">
                  <c:v>208.52347199999997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590-4CB8-8303-648EC9A55E30}"/>
            </c:ext>
          </c:extLst>
        </c:ser>
        <c:ser>
          <c:idx val="3"/>
          <c:order val="3"/>
          <c:tx>
            <c:strRef>
              <c:f>図表１!$H$2</c:f>
              <c:strCache>
                <c:ptCount val="1"/>
                <c:pt idx="0">
                  <c:v>水道業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図表１!$D$3:$D$22</c:f>
              <c:strCache>
                <c:ptCount val="19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</c:strCache>
            </c:strRef>
          </c:cat>
          <c:val>
            <c:numRef>
              <c:f>図表１!$H$3:$H$22</c:f>
              <c:numCache>
                <c:formatCode>#,##0_);[Red]\(#,##0\)</c:formatCode>
                <c:ptCount val="19"/>
                <c:pt idx="0">
                  <c:v>461</c:v>
                </c:pt>
                <c:pt idx="1">
                  <c:v>736</c:v>
                </c:pt>
                <c:pt idx="2">
                  <c:v>870.09199799999999</c:v>
                </c:pt>
                <c:pt idx="3">
                  <c:v>931.89138500000001</c:v>
                </c:pt>
                <c:pt idx="4">
                  <c:v>954.33236199999999</c:v>
                </c:pt>
                <c:pt idx="5">
                  <c:v>966</c:v>
                </c:pt>
                <c:pt idx="6">
                  <c:v>970</c:v>
                </c:pt>
                <c:pt idx="7">
                  <c:v>947</c:v>
                </c:pt>
                <c:pt idx="8">
                  <c:v>923.86997799999995</c:v>
                </c:pt>
                <c:pt idx="9">
                  <c:v>950.80648799999994</c:v>
                </c:pt>
                <c:pt idx="10">
                  <c:v>930.96833300000003</c:v>
                </c:pt>
                <c:pt idx="11">
                  <c:v>984.43054700000005</c:v>
                </c:pt>
                <c:pt idx="12">
                  <c:v>998.70904699999994</c:v>
                </c:pt>
                <c:pt idx="13">
                  <c:v>1005.5015840000001</c:v>
                </c:pt>
                <c:pt idx="14">
                  <c:v>1062.7447240000001</c:v>
                </c:pt>
                <c:pt idx="15">
                  <c:v>1117.5610469999999</c:v>
                </c:pt>
                <c:pt idx="16">
                  <c:v>1117.0647470990002</c:v>
                </c:pt>
                <c:pt idx="17">
                  <c:v>1117.0647470990002</c:v>
                </c:pt>
                <c:pt idx="18">
                  <c:v>1164.8499209999998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590-4CB8-8303-648EC9A55E30}"/>
            </c:ext>
          </c:extLst>
        </c:ser>
        <c:ser>
          <c:idx val="4"/>
          <c:order val="4"/>
          <c:tx>
            <c:strRef>
              <c:f>図表１!$I$2</c:f>
              <c:strCache>
                <c:ptCount val="1"/>
                <c:pt idx="0">
                  <c:v>農業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図表１!$D$3:$D$22</c:f>
              <c:strCache>
                <c:ptCount val="19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</c:strCache>
            </c:strRef>
          </c:cat>
          <c:val>
            <c:numRef>
              <c:f>図表１!$I$3:$I$22</c:f>
              <c:numCache>
                <c:formatCode>#,##0_);[Red]\(#,##0\)</c:formatCode>
                <c:ptCount val="19"/>
                <c:pt idx="0">
                  <c:v>331</c:v>
                </c:pt>
                <c:pt idx="1">
                  <c:v>327</c:v>
                </c:pt>
                <c:pt idx="2">
                  <c:v>318.11255399999999</c:v>
                </c:pt>
                <c:pt idx="3">
                  <c:v>310.14712100000003</c:v>
                </c:pt>
                <c:pt idx="4">
                  <c:v>300.64891999999998</c:v>
                </c:pt>
                <c:pt idx="5">
                  <c:v>302</c:v>
                </c:pt>
                <c:pt idx="6">
                  <c:v>310</c:v>
                </c:pt>
                <c:pt idx="7">
                  <c:v>294</c:v>
                </c:pt>
                <c:pt idx="8">
                  <c:v>292.46338900000001</c:v>
                </c:pt>
                <c:pt idx="9">
                  <c:v>281.08052600000002</c:v>
                </c:pt>
                <c:pt idx="10">
                  <c:v>295.18530399999997</c:v>
                </c:pt>
                <c:pt idx="11">
                  <c:v>282.69667199999998</c:v>
                </c:pt>
                <c:pt idx="12">
                  <c:v>282.42103100000003</c:v>
                </c:pt>
                <c:pt idx="13">
                  <c:v>273.693625</c:v>
                </c:pt>
                <c:pt idx="14">
                  <c:v>284.24302799999998</c:v>
                </c:pt>
                <c:pt idx="15">
                  <c:v>306.37954099999996</c:v>
                </c:pt>
                <c:pt idx="16">
                  <c:v>311.25670130000003</c:v>
                </c:pt>
                <c:pt idx="17">
                  <c:v>311.25670130000003</c:v>
                </c:pt>
                <c:pt idx="18">
                  <c:v>311.14139599999999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590-4CB8-8303-648EC9A55E30}"/>
            </c:ext>
          </c:extLst>
        </c:ser>
        <c:ser>
          <c:idx val="5"/>
          <c:order val="5"/>
          <c:tx>
            <c:strRef>
              <c:f>図表１!$J$2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図表１!$D$3:$D$22</c:f>
              <c:strCache>
                <c:ptCount val="19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</c:strCache>
            </c:strRef>
          </c:cat>
          <c:val>
            <c:numRef>
              <c:f>図表１!$J$3:$J$22</c:f>
              <c:numCache>
                <c:formatCode>#,##0_);[Red]\(#,##0\)</c:formatCode>
                <c:ptCount val="19"/>
                <c:pt idx="0">
                  <c:v>25</c:v>
                </c:pt>
                <c:pt idx="1">
                  <c:v>29</c:v>
                </c:pt>
                <c:pt idx="2">
                  <c:v>63.013902700000003</c:v>
                </c:pt>
                <c:pt idx="3">
                  <c:v>92.785861000000295</c:v>
                </c:pt>
                <c:pt idx="4">
                  <c:v>140.932616</c:v>
                </c:pt>
                <c:pt idx="5">
                  <c:v>138</c:v>
                </c:pt>
                <c:pt idx="6">
                  <c:v>155</c:v>
                </c:pt>
                <c:pt idx="7">
                  <c:v>128</c:v>
                </c:pt>
                <c:pt idx="8">
                  <c:v>117.568079</c:v>
                </c:pt>
                <c:pt idx="9">
                  <c:v>127.602903</c:v>
                </c:pt>
                <c:pt idx="10">
                  <c:v>135.59070199999999</c:v>
                </c:pt>
                <c:pt idx="11">
                  <c:v>113.95879800000012</c:v>
                </c:pt>
                <c:pt idx="12">
                  <c:v>136.5895589999991</c:v>
                </c:pt>
                <c:pt idx="13">
                  <c:v>157.63013300000057</c:v>
                </c:pt>
                <c:pt idx="14">
                  <c:v>159.35366800000065</c:v>
                </c:pt>
                <c:pt idx="15">
                  <c:v>145.27856599999996</c:v>
                </c:pt>
                <c:pt idx="16">
                  <c:v>180.40955881750006</c:v>
                </c:pt>
                <c:pt idx="17">
                  <c:v>180.40955881750006</c:v>
                </c:pt>
                <c:pt idx="18">
                  <c:v>136.48576000000048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590-4CB8-8303-648EC9A55E30}"/>
            </c:ext>
          </c:extLst>
        </c:ser>
        <c:ser>
          <c:idx val="6"/>
          <c:order val="6"/>
          <c:tx>
            <c:strRef>
              <c:f>図表１!$K$2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図表１!$D$3:$D$22</c:f>
              <c:strCache>
                <c:ptCount val="19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</c:strCache>
            </c:strRef>
          </c:cat>
          <c:val>
            <c:numRef>
              <c:f>図表１!$K$3:$K$22</c:f>
              <c:numCache>
                <c:formatCode>#,##0_);[Red]\(#,##0\)</c:formatCode>
                <c:ptCount val="19"/>
                <c:pt idx="0">
                  <c:v>3552</c:v>
                </c:pt>
                <c:pt idx="1">
                  <c:v>3844</c:v>
                </c:pt>
                <c:pt idx="2">
                  <c:v>4006.2580260539999</c:v>
                </c:pt>
                <c:pt idx="3">
                  <c:v>3980.2959639999999</c:v>
                </c:pt>
                <c:pt idx="4">
                  <c:v>4037.6439400000004</c:v>
                </c:pt>
                <c:pt idx="5">
                  <c:v>4042</c:v>
                </c:pt>
                <c:pt idx="6">
                  <c:v>3890</c:v>
                </c:pt>
                <c:pt idx="7">
                  <c:v>3734</c:v>
                </c:pt>
                <c:pt idx="8">
                  <c:v>3595.9897169999977</c:v>
                </c:pt>
                <c:pt idx="9">
                  <c:v>3762.416197</c:v>
                </c:pt>
                <c:pt idx="10">
                  <c:v>3601.7676860000001</c:v>
                </c:pt>
                <c:pt idx="11">
                  <c:v>3670.2502589999995</c:v>
                </c:pt>
                <c:pt idx="12">
                  <c:v>3609.2999614999999</c:v>
                </c:pt>
                <c:pt idx="13">
                  <c:v>3680.4697839999999</c:v>
                </c:pt>
                <c:pt idx="14">
                  <c:v>3658.0617479999996</c:v>
                </c:pt>
                <c:pt idx="15">
                  <c:v>3766.0403459999993</c:v>
                </c:pt>
                <c:pt idx="16">
                  <c:v>3847.5759343305003</c:v>
                </c:pt>
                <c:pt idx="17">
                  <c:v>3759.645184</c:v>
                </c:pt>
                <c:pt idx="18">
                  <c:v>3826.8875280000002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590-4CB8-8303-648EC9A55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52787456"/>
        <c:axId val="252796160"/>
      </c:barChart>
      <c:catAx>
        <c:axId val="252787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ja-JP"/>
          </a:p>
        </c:txPr>
        <c:crossAx val="252796160"/>
        <c:crosses val="autoZero"/>
        <c:auto val="1"/>
        <c:lblAlgn val="ctr"/>
        <c:lblOffset val="100"/>
        <c:noMultiLvlLbl val="0"/>
      </c:catAx>
      <c:valAx>
        <c:axId val="252796160"/>
        <c:scaling>
          <c:orientation val="minMax"/>
          <c:max val="4500"/>
        </c:scaling>
        <c:delete val="0"/>
        <c:axPos val="l"/>
        <c:majorGridlines>
          <c:spPr>
            <a:ln w="6350">
              <a:noFill/>
            </a:ln>
          </c:spPr>
        </c:majorGridlines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ja-JP"/>
          </a:p>
        </c:txPr>
        <c:crossAx val="252787456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91938741496598653"/>
          <c:y val="0.33475534707097782"/>
          <c:w val="7.6292857142857148E-2"/>
          <c:h val="0.35318434131903764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ln w="6350"/>
  </c:sp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01862876896951E-2"/>
          <c:y val="9.3061577837054751E-2"/>
          <c:w val="0.88682709173548424"/>
          <c:h val="0.547701495312778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図表４!$Q$2</c:f>
              <c:strCache>
                <c:ptCount val="1"/>
                <c:pt idx="0">
                  <c:v>再生利用率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図表４!$P$3:$P$21</c:f>
              <c:strCache>
                <c:ptCount val="19"/>
                <c:pt idx="0">
                  <c:v>平均</c:v>
                </c:pt>
                <c:pt idx="1">
                  <c:v>燃え殻</c:v>
                </c:pt>
                <c:pt idx="2">
                  <c:v>汚泥</c:v>
                </c:pt>
                <c:pt idx="3">
                  <c:v>廃油</c:v>
                </c:pt>
                <c:pt idx="4">
                  <c:v>廃酸</c:v>
                </c:pt>
                <c:pt idx="5">
                  <c:v>廃アルカリ</c:v>
                </c:pt>
                <c:pt idx="6">
                  <c:v>廃プラスチック類</c:v>
                </c:pt>
                <c:pt idx="7">
                  <c:v>紙くず</c:v>
                </c:pt>
                <c:pt idx="8">
                  <c:v>木くず</c:v>
                </c:pt>
                <c:pt idx="9">
                  <c:v>繊維くず</c:v>
                </c:pt>
                <c:pt idx="10">
                  <c:v>動植物性残さ</c:v>
                </c:pt>
                <c:pt idx="11">
                  <c:v>ゴムくず</c:v>
                </c:pt>
                <c:pt idx="12">
                  <c:v>金属くず</c:v>
                </c:pt>
                <c:pt idx="13">
                  <c:v>ガラス陶磁器くず</c:v>
                </c:pt>
                <c:pt idx="14">
                  <c:v>鉱さい</c:v>
                </c:pt>
                <c:pt idx="15">
                  <c:v>がれき類</c:v>
                </c:pt>
                <c:pt idx="16">
                  <c:v>ばいじん</c:v>
                </c:pt>
                <c:pt idx="17">
                  <c:v>動物のふん尿</c:v>
                </c:pt>
                <c:pt idx="18">
                  <c:v>その他</c:v>
                </c:pt>
              </c:strCache>
            </c:strRef>
          </c:cat>
          <c:val>
            <c:numRef>
              <c:f>図表４!$Q$3:$Q$21</c:f>
              <c:numCache>
                <c:formatCode>#,##0_);[Red]\(#,##0\)</c:formatCode>
                <c:ptCount val="19"/>
                <c:pt idx="0">
                  <c:v>47.009222503598991</c:v>
                </c:pt>
                <c:pt idx="1">
                  <c:v>31.167281084688565</c:v>
                </c:pt>
                <c:pt idx="2">
                  <c:v>7.2619645643511213</c:v>
                </c:pt>
                <c:pt idx="3">
                  <c:v>67.359231536348503</c:v>
                </c:pt>
                <c:pt idx="4">
                  <c:v>21.106555488314008</c:v>
                </c:pt>
                <c:pt idx="5">
                  <c:v>15.510042167203858</c:v>
                </c:pt>
                <c:pt idx="6">
                  <c:v>73.22469230397563</c:v>
                </c:pt>
                <c:pt idx="7">
                  <c:v>87.792455231398009</c:v>
                </c:pt>
                <c:pt idx="8">
                  <c:v>93.747457403933097</c:v>
                </c:pt>
                <c:pt idx="9">
                  <c:v>46.063348416289571</c:v>
                </c:pt>
                <c:pt idx="10">
                  <c:v>73.986083314210475</c:v>
                </c:pt>
                <c:pt idx="11">
                  <c:v>4.8222348866774807</c:v>
                </c:pt>
                <c:pt idx="12">
                  <c:v>84.221027080930725</c:v>
                </c:pt>
                <c:pt idx="13">
                  <c:v>84.211308694862268</c:v>
                </c:pt>
                <c:pt idx="14">
                  <c:v>91.918396472229119</c:v>
                </c:pt>
                <c:pt idx="15">
                  <c:v>98.772722207805586</c:v>
                </c:pt>
                <c:pt idx="16">
                  <c:v>40.758331722469975</c:v>
                </c:pt>
                <c:pt idx="17">
                  <c:v>100</c:v>
                </c:pt>
                <c:pt idx="18">
                  <c:v>44.483953623024512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1D-430B-9702-600BDF79D875}"/>
            </c:ext>
          </c:extLst>
        </c:ser>
        <c:ser>
          <c:idx val="1"/>
          <c:order val="1"/>
          <c:tx>
            <c:strRef>
              <c:f>図表４!$R$2</c:f>
              <c:strCache>
                <c:ptCount val="1"/>
                <c:pt idx="0">
                  <c:v>減量化率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B22-47C5-BE43-38AA30E00D76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B22-47C5-BE43-38AA30E00D76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B22-47C5-BE43-38AA30E00D76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B22-47C5-BE43-38AA30E00D76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B22-47C5-BE43-38AA30E00D7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図表４!$P$3:$P$21</c:f>
              <c:strCache>
                <c:ptCount val="19"/>
                <c:pt idx="0">
                  <c:v>平均</c:v>
                </c:pt>
                <c:pt idx="1">
                  <c:v>燃え殻</c:v>
                </c:pt>
                <c:pt idx="2">
                  <c:v>汚泥</c:v>
                </c:pt>
                <c:pt idx="3">
                  <c:v>廃油</c:v>
                </c:pt>
                <c:pt idx="4">
                  <c:v>廃酸</c:v>
                </c:pt>
                <c:pt idx="5">
                  <c:v>廃アルカリ</c:v>
                </c:pt>
                <c:pt idx="6">
                  <c:v>廃プラスチック類</c:v>
                </c:pt>
                <c:pt idx="7">
                  <c:v>紙くず</c:v>
                </c:pt>
                <c:pt idx="8">
                  <c:v>木くず</c:v>
                </c:pt>
                <c:pt idx="9">
                  <c:v>繊維くず</c:v>
                </c:pt>
                <c:pt idx="10">
                  <c:v>動植物性残さ</c:v>
                </c:pt>
                <c:pt idx="11">
                  <c:v>ゴムくず</c:v>
                </c:pt>
                <c:pt idx="12">
                  <c:v>金属くず</c:v>
                </c:pt>
                <c:pt idx="13">
                  <c:v>ガラス陶磁器くず</c:v>
                </c:pt>
                <c:pt idx="14">
                  <c:v>鉱さい</c:v>
                </c:pt>
                <c:pt idx="15">
                  <c:v>がれき類</c:v>
                </c:pt>
                <c:pt idx="16">
                  <c:v>ばいじん</c:v>
                </c:pt>
                <c:pt idx="17">
                  <c:v>動物のふん尿</c:v>
                </c:pt>
                <c:pt idx="18">
                  <c:v>その他</c:v>
                </c:pt>
              </c:strCache>
            </c:strRef>
          </c:cat>
          <c:val>
            <c:numRef>
              <c:f>図表４!$R$3:$R$21</c:f>
              <c:numCache>
                <c:formatCode>#,##0_);[Red]\(#,##0\)</c:formatCode>
                <c:ptCount val="19"/>
                <c:pt idx="0">
                  <c:v>50</c:v>
                </c:pt>
                <c:pt idx="1">
                  <c:v>17</c:v>
                </c:pt>
                <c:pt idx="2">
                  <c:v>92</c:v>
                </c:pt>
                <c:pt idx="3">
                  <c:v>33</c:v>
                </c:pt>
                <c:pt idx="4">
                  <c:v>78</c:v>
                </c:pt>
                <c:pt idx="5">
                  <c:v>83</c:v>
                </c:pt>
                <c:pt idx="6">
                  <c:v>16</c:v>
                </c:pt>
                <c:pt idx="7">
                  <c:v>1</c:v>
                </c:pt>
                <c:pt idx="8">
                  <c:v>3</c:v>
                </c:pt>
                <c:pt idx="9">
                  <c:v>10</c:v>
                </c:pt>
                <c:pt idx="10">
                  <c:v>23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D1D-430B-9702-600BDF79D875}"/>
            </c:ext>
          </c:extLst>
        </c:ser>
        <c:ser>
          <c:idx val="2"/>
          <c:order val="2"/>
          <c:tx>
            <c:strRef>
              <c:f>図表４!$S$2</c:f>
              <c:strCache>
                <c:ptCount val="1"/>
                <c:pt idx="0">
                  <c:v>最終処分率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</c:spPr>
          <c:invertIfNegative val="0"/>
          <c:dLbls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B22-47C5-BE43-38AA30E00D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B22-47C5-BE43-38AA30E00D76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8022321021599828E-17"/>
                  <c:y val="-7.9180685648625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B22-47C5-BE43-38AA30E00D76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1.855175640579596E-3"/>
                  <c:y val="-3.95903428243127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B22-47C5-BE43-38AA30E00D76}"/>
                </c:ext>
                <c:ext xmlns:c15="http://schemas.microsoft.com/office/drawing/2012/chart" uri="{CE6537A1-D6FC-4f65-9D91-7224C49458BB}">
                  <c15:layout>
                    <c:manualLayout>
                      <c:w val="2.0546737986671344E-2"/>
                      <c:h val="5.9980450070804041E-2"/>
                    </c:manualLayout>
                  </c15:layout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B22-47C5-BE43-38AA30E00D7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図表４!$P$3:$P$21</c:f>
              <c:strCache>
                <c:ptCount val="19"/>
                <c:pt idx="0">
                  <c:v>平均</c:v>
                </c:pt>
                <c:pt idx="1">
                  <c:v>燃え殻</c:v>
                </c:pt>
                <c:pt idx="2">
                  <c:v>汚泥</c:v>
                </c:pt>
                <c:pt idx="3">
                  <c:v>廃油</c:v>
                </c:pt>
                <c:pt idx="4">
                  <c:v>廃酸</c:v>
                </c:pt>
                <c:pt idx="5">
                  <c:v>廃アルカリ</c:v>
                </c:pt>
                <c:pt idx="6">
                  <c:v>廃プラスチック類</c:v>
                </c:pt>
                <c:pt idx="7">
                  <c:v>紙くず</c:v>
                </c:pt>
                <c:pt idx="8">
                  <c:v>木くず</c:v>
                </c:pt>
                <c:pt idx="9">
                  <c:v>繊維くず</c:v>
                </c:pt>
                <c:pt idx="10">
                  <c:v>動植物性残さ</c:v>
                </c:pt>
                <c:pt idx="11">
                  <c:v>ゴムくず</c:v>
                </c:pt>
                <c:pt idx="12">
                  <c:v>金属くず</c:v>
                </c:pt>
                <c:pt idx="13">
                  <c:v>ガラス陶磁器くず</c:v>
                </c:pt>
                <c:pt idx="14">
                  <c:v>鉱さい</c:v>
                </c:pt>
                <c:pt idx="15">
                  <c:v>がれき類</c:v>
                </c:pt>
                <c:pt idx="16">
                  <c:v>ばいじん</c:v>
                </c:pt>
                <c:pt idx="17">
                  <c:v>動物のふん尿</c:v>
                </c:pt>
                <c:pt idx="18">
                  <c:v>その他</c:v>
                </c:pt>
              </c:strCache>
            </c:strRef>
          </c:cat>
          <c:val>
            <c:numRef>
              <c:f>図表４!$S$3:$S$21</c:f>
              <c:numCache>
                <c:formatCode>#,##0_);[Red]\(#,##0\)</c:formatCode>
                <c:ptCount val="19"/>
                <c:pt idx="0">
                  <c:v>2.7921897682695653</c:v>
                </c:pt>
                <c:pt idx="1">
                  <c:v>51.925918810147728</c:v>
                </c:pt>
                <c:pt idx="2">
                  <c:v>0.57920890883665999</c:v>
                </c:pt>
                <c:pt idx="3">
                  <c:v>0.23032910485948185</c:v>
                </c:pt>
                <c:pt idx="4">
                  <c:v>0.55889604744692434</c:v>
                </c:pt>
                <c:pt idx="5">
                  <c:v>0.55229515722908817</c:v>
                </c:pt>
                <c:pt idx="6">
                  <c:v>10.626544031499934</c:v>
                </c:pt>
                <c:pt idx="7">
                  <c:v>11.431221117363496</c:v>
                </c:pt>
                <c:pt idx="8">
                  <c:v>3.2917353079131657</c:v>
                </c:pt>
                <c:pt idx="9">
                  <c:v>43.839995716083415</c:v>
                </c:pt>
                <c:pt idx="10">
                  <c:v>2.6522194252253972</c:v>
                </c:pt>
                <c:pt idx="11">
                  <c:v>95.039673841567662</c:v>
                </c:pt>
                <c:pt idx="12">
                  <c:v>15.746156667508968</c:v>
                </c:pt>
                <c:pt idx="13">
                  <c:v>15.786462948999795</c:v>
                </c:pt>
                <c:pt idx="14">
                  <c:v>8.08160352777087</c:v>
                </c:pt>
                <c:pt idx="15">
                  <c:v>1.2272777921943994</c:v>
                </c:pt>
                <c:pt idx="16">
                  <c:v>58.82328398097534</c:v>
                </c:pt>
                <c:pt idx="17">
                  <c:v>0</c:v>
                </c:pt>
                <c:pt idx="18">
                  <c:v>44.290833264160497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D1D-430B-9702-600BDF79D8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8"/>
        <c:overlap val="100"/>
        <c:axId val="252797792"/>
        <c:axId val="252798336"/>
      </c:barChart>
      <c:catAx>
        <c:axId val="252797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252798336"/>
        <c:crosses val="autoZero"/>
        <c:auto val="1"/>
        <c:lblAlgn val="ctr"/>
        <c:lblOffset val="100"/>
        <c:noMultiLvlLbl val="0"/>
      </c:catAx>
      <c:valAx>
        <c:axId val="252798336"/>
        <c:scaling>
          <c:orientation val="minMax"/>
        </c:scaling>
        <c:delete val="0"/>
        <c:axPos val="l"/>
        <c:majorGridlines>
          <c:spPr>
            <a:ln w="6350"/>
          </c:spPr>
        </c:majorGridlines>
        <c:numFmt formatCode="0%" sourceLinked="1"/>
        <c:majorTickMark val="out"/>
        <c:minorTickMark val="none"/>
        <c:tickLblPos val="nextTo"/>
        <c:spPr>
          <a:ln w="6350">
            <a:solidFill>
              <a:schemeClr val="tx1">
                <a:tint val="75000"/>
                <a:shade val="95000"/>
                <a:satMod val="105000"/>
                <a:alpha val="99000"/>
              </a:schemeClr>
            </a:solidFill>
          </a:ln>
        </c:spPr>
        <c:crossAx val="25279779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7926279288081737"/>
          <c:y val="1.2087129592184663E-2"/>
          <c:w val="0.5693179046049901"/>
          <c:h val="7.3509527321169457E-2"/>
        </c:manualLayout>
      </c:layout>
      <c:overlay val="0"/>
      <c:spPr>
        <a:ln>
          <a:noFill/>
        </a:ln>
      </c:spPr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ln w="6350"/>
  </c:sp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126351</xdr:colOff>
      <xdr:row>23</xdr:row>
      <xdr:rowOff>85316</xdr:rowOff>
    </xdr:from>
    <xdr:to>
      <xdr:col>13</xdr:col>
      <xdr:colOff>421822</xdr:colOff>
      <xdr:row>42</xdr:row>
      <xdr:rowOff>13607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0.00366</cdr:x>
      <cdr:y>0.30137</cdr:y>
    </cdr:from>
    <cdr:to>
      <cdr:x>0.03747</cdr:x>
      <cdr:y>0.77854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286" y="1349158"/>
          <a:ext cx="298204" cy="2136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総排出量（千ｔ／年）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1009650</xdr:colOff>
      <xdr:row>4</xdr:row>
      <xdr:rowOff>66675</xdr:rowOff>
    </xdr:from>
    <xdr:to>
      <xdr:col>15</xdr:col>
      <xdr:colOff>0</xdr:colOff>
      <xdr:row>4</xdr:row>
      <xdr:rowOff>66675</xdr:rowOff>
    </xdr:to>
    <xdr:cxnSp macro="">
      <xdr:nvCxnSpPr>
        <xdr:cNvPr id="6145" name="AutoShape 1">
          <a:extLst>
            <a:ext uri="{FF2B5EF4-FFF2-40B4-BE49-F238E27FC236}">
              <a16:creationId xmlns:a16="http://schemas.microsoft.com/office/drawing/2014/main" xmlns="" id="{00000000-0008-0000-0300-000001180000}"/>
            </a:ext>
          </a:extLst>
        </xdr:cNvPr>
        <xdr:cNvCxnSpPr>
          <a:cxnSpLocks noChangeShapeType="1"/>
        </xdr:cNvCxnSpPr>
      </xdr:nvCxnSpPr>
      <xdr:spPr bwMode="auto">
        <a:xfrm>
          <a:off x="3686175" y="752475"/>
          <a:ext cx="28289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13</xdr:col>
      <xdr:colOff>533400</xdr:colOff>
      <xdr:row>4</xdr:row>
      <xdr:rowOff>66675</xdr:rowOff>
    </xdr:from>
    <xdr:to>
      <xdr:col>13</xdr:col>
      <xdr:colOff>533400</xdr:colOff>
      <xdr:row>6</xdr:row>
      <xdr:rowOff>0</xdr:rowOff>
    </xdr:to>
    <xdr:cxnSp macro="">
      <xdr:nvCxnSpPr>
        <xdr:cNvPr id="6146" name="AutoShape 2">
          <a:extLst>
            <a:ext uri="{FF2B5EF4-FFF2-40B4-BE49-F238E27FC236}">
              <a16:creationId xmlns:a16="http://schemas.microsoft.com/office/drawing/2014/main" xmlns="" id="{00000000-0008-0000-0300-000002180000}"/>
            </a:ext>
          </a:extLst>
        </xdr:cNvPr>
        <xdr:cNvCxnSpPr>
          <a:cxnSpLocks noChangeShapeType="1"/>
        </xdr:cNvCxnSpPr>
      </xdr:nvCxnSpPr>
      <xdr:spPr bwMode="auto">
        <a:xfrm flipV="1">
          <a:off x="5962650" y="752475"/>
          <a:ext cx="0" cy="2762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11</xdr:col>
      <xdr:colOff>9525</xdr:colOff>
      <xdr:row>8</xdr:row>
      <xdr:rowOff>85725</xdr:rowOff>
    </xdr:from>
    <xdr:to>
      <xdr:col>12</xdr:col>
      <xdr:colOff>0</xdr:colOff>
      <xdr:row>8</xdr:row>
      <xdr:rowOff>85725</xdr:rowOff>
    </xdr:to>
    <xdr:cxnSp macro="">
      <xdr:nvCxnSpPr>
        <xdr:cNvPr id="6147" name="AutoShape 3">
          <a:extLst>
            <a:ext uri="{FF2B5EF4-FFF2-40B4-BE49-F238E27FC236}">
              <a16:creationId xmlns:a16="http://schemas.microsoft.com/office/drawing/2014/main" xmlns="" id="{00000000-0008-0000-0300-000003180000}"/>
            </a:ext>
          </a:extLst>
        </xdr:cNvPr>
        <xdr:cNvCxnSpPr>
          <a:cxnSpLocks noChangeShapeType="1"/>
        </xdr:cNvCxnSpPr>
      </xdr:nvCxnSpPr>
      <xdr:spPr bwMode="auto">
        <a:xfrm>
          <a:off x="5191125" y="1438275"/>
          <a:ext cx="1143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12</xdr:col>
      <xdr:colOff>0</xdr:colOff>
      <xdr:row>7</xdr:row>
      <xdr:rowOff>95250</xdr:rowOff>
    </xdr:from>
    <xdr:to>
      <xdr:col>12</xdr:col>
      <xdr:colOff>0</xdr:colOff>
      <xdr:row>12</xdr:row>
      <xdr:rowOff>161925</xdr:rowOff>
    </xdr:to>
    <xdr:cxnSp macro="">
      <xdr:nvCxnSpPr>
        <xdr:cNvPr id="6148" name="AutoShape 4">
          <a:extLst>
            <a:ext uri="{FF2B5EF4-FFF2-40B4-BE49-F238E27FC236}">
              <a16:creationId xmlns:a16="http://schemas.microsoft.com/office/drawing/2014/main" xmlns="" id="{00000000-0008-0000-0300-000004180000}"/>
            </a:ext>
          </a:extLst>
        </xdr:cNvPr>
        <xdr:cNvCxnSpPr>
          <a:cxnSpLocks noChangeShapeType="1"/>
        </xdr:cNvCxnSpPr>
      </xdr:nvCxnSpPr>
      <xdr:spPr bwMode="auto">
        <a:xfrm>
          <a:off x="5305425" y="1285875"/>
          <a:ext cx="0" cy="8763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12</xdr:col>
      <xdr:colOff>0</xdr:colOff>
      <xdr:row>12</xdr:row>
      <xdr:rowOff>161925</xdr:rowOff>
    </xdr:from>
    <xdr:to>
      <xdr:col>13</xdr:col>
      <xdr:colOff>0</xdr:colOff>
      <xdr:row>12</xdr:row>
      <xdr:rowOff>161925</xdr:rowOff>
    </xdr:to>
    <xdr:cxnSp macro="">
      <xdr:nvCxnSpPr>
        <xdr:cNvPr id="6149" name="AutoShape 5">
          <a:extLst>
            <a:ext uri="{FF2B5EF4-FFF2-40B4-BE49-F238E27FC236}">
              <a16:creationId xmlns:a16="http://schemas.microsoft.com/office/drawing/2014/main" xmlns="" id="{00000000-0008-0000-0300-000005180000}"/>
            </a:ext>
          </a:extLst>
        </xdr:cNvPr>
        <xdr:cNvCxnSpPr>
          <a:cxnSpLocks noChangeShapeType="1"/>
        </xdr:cNvCxnSpPr>
      </xdr:nvCxnSpPr>
      <xdr:spPr bwMode="auto">
        <a:xfrm>
          <a:off x="5305425" y="2162175"/>
          <a:ext cx="123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12</xdr:col>
      <xdr:colOff>0</xdr:colOff>
      <xdr:row>7</xdr:row>
      <xdr:rowOff>85725</xdr:rowOff>
    </xdr:from>
    <xdr:to>
      <xdr:col>13</xdr:col>
      <xdr:colOff>9525</xdr:colOff>
      <xdr:row>7</xdr:row>
      <xdr:rowOff>85725</xdr:rowOff>
    </xdr:to>
    <xdr:cxnSp macro="">
      <xdr:nvCxnSpPr>
        <xdr:cNvPr id="6150" name="AutoShape 6">
          <a:extLst>
            <a:ext uri="{FF2B5EF4-FFF2-40B4-BE49-F238E27FC236}">
              <a16:creationId xmlns:a16="http://schemas.microsoft.com/office/drawing/2014/main" xmlns="" id="{00000000-0008-0000-0300-000006180000}"/>
            </a:ext>
          </a:extLst>
        </xdr:cNvPr>
        <xdr:cNvCxnSpPr>
          <a:cxnSpLocks noChangeShapeType="1"/>
        </xdr:cNvCxnSpPr>
      </xdr:nvCxnSpPr>
      <xdr:spPr bwMode="auto">
        <a:xfrm>
          <a:off x="5305425" y="1276350"/>
          <a:ext cx="1333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6</xdr:col>
      <xdr:colOff>9525</xdr:colOff>
      <xdr:row>10</xdr:row>
      <xdr:rowOff>104775</xdr:rowOff>
    </xdr:from>
    <xdr:to>
      <xdr:col>8</xdr:col>
      <xdr:colOff>57150</xdr:colOff>
      <xdr:row>10</xdr:row>
      <xdr:rowOff>104775</xdr:rowOff>
    </xdr:to>
    <xdr:cxnSp macro="">
      <xdr:nvCxnSpPr>
        <xdr:cNvPr id="6151" name="AutoShape 7">
          <a:extLst>
            <a:ext uri="{FF2B5EF4-FFF2-40B4-BE49-F238E27FC236}">
              <a16:creationId xmlns:a16="http://schemas.microsoft.com/office/drawing/2014/main" xmlns="" id="{00000000-0008-0000-0300-000007180000}"/>
            </a:ext>
          </a:extLst>
        </xdr:cNvPr>
        <xdr:cNvCxnSpPr>
          <a:cxnSpLocks noChangeShapeType="1"/>
        </xdr:cNvCxnSpPr>
      </xdr:nvCxnSpPr>
      <xdr:spPr bwMode="auto">
        <a:xfrm>
          <a:off x="3695700" y="1781175"/>
          <a:ext cx="3905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9</xdr:col>
      <xdr:colOff>0</xdr:colOff>
      <xdr:row>8</xdr:row>
      <xdr:rowOff>66675</xdr:rowOff>
    </xdr:from>
    <xdr:to>
      <xdr:col>9</xdr:col>
      <xdr:colOff>0</xdr:colOff>
      <xdr:row>13</xdr:row>
      <xdr:rowOff>114300</xdr:rowOff>
    </xdr:to>
    <xdr:cxnSp macro="">
      <xdr:nvCxnSpPr>
        <xdr:cNvPr id="6152" name="AutoShape 8">
          <a:extLst>
            <a:ext uri="{FF2B5EF4-FFF2-40B4-BE49-F238E27FC236}">
              <a16:creationId xmlns:a16="http://schemas.microsoft.com/office/drawing/2014/main" xmlns="" id="{00000000-0008-0000-0300-000008180000}"/>
            </a:ext>
          </a:extLst>
        </xdr:cNvPr>
        <xdr:cNvCxnSpPr>
          <a:cxnSpLocks noChangeShapeType="1"/>
        </xdr:cNvCxnSpPr>
      </xdr:nvCxnSpPr>
      <xdr:spPr bwMode="auto">
        <a:xfrm>
          <a:off x="4095750" y="1419225"/>
          <a:ext cx="0" cy="8572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8</xdr:col>
      <xdr:colOff>333375</xdr:colOff>
      <xdr:row>13</xdr:row>
      <xdr:rowOff>114300</xdr:rowOff>
    </xdr:from>
    <xdr:to>
      <xdr:col>10</xdr:col>
      <xdr:colOff>0</xdr:colOff>
      <xdr:row>13</xdr:row>
      <xdr:rowOff>114300</xdr:rowOff>
    </xdr:to>
    <xdr:cxnSp macro="">
      <xdr:nvCxnSpPr>
        <xdr:cNvPr id="6153" name="AutoShape 9">
          <a:extLst>
            <a:ext uri="{FF2B5EF4-FFF2-40B4-BE49-F238E27FC236}">
              <a16:creationId xmlns:a16="http://schemas.microsoft.com/office/drawing/2014/main" xmlns="" id="{00000000-0008-0000-0300-000009180000}"/>
            </a:ext>
          </a:extLst>
        </xdr:cNvPr>
        <xdr:cNvCxnSpPr>
          <a:cxnSpLocks noChangeShapeType="1"/>
        </xdr:cNvCxnSpPr>
      </xdr:nvCxnSpPr>
      <xdr:spPr bwMode="auto">
        <a:xfrm>
          <a:off x="4095750" y="2276475"/>
          <a:ext cx="123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9</xdr:col>
      <xdr:colOff>0</xdr:colOff>
      <xdr:row>8</xdr:row>
      <xdr:rowOff>66675</xdr:rowOff>
    </xdr:from>
    <xdr:to>
      <xdr:col>9</xdr:col>
      <xdr:colOff>123825</xdr:colOff>
      <xdr:row>8</xdr:row>
      <xdr:rowOff>66675</xdr:rowOff>
    </xdr:to>
    <xdr:cxnSp macro="">
      <xdr:nvCxnSpPr>
        <xdr:cNvPr id="6154" name="AutoShape 10">
          <a:extLst>
            <a:ext uri="{FF2B5EF4-FFF2-40B4-BE49-F238E27FC236}">
              <a16:creationId xmlns:a16="http://schemas.microsoft.com/office/drawing/2014/main" xmlns="" id="{00000000-0008-0000-0300-00000A180000}"/>
            </a:ext>
          </a:extLst>
        </xdr:cNvPr>
        <xdr:cNvCxnSpPr>
          <a:cxnSpLocks noChangeShapeType="1"/>
        </xdr:cNvCxnSpPr>
      </xdr:nvCxnSpPr>
      <xdr:spPr bwMode="auto">
        <a:xfrm>
          <a:off x="4095750" y="1419225"/>
          <a:ext cx="123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4</xdr:col>
      <xdr:colOff>0</xdr:colOff>
      <xdr:row>4</xdr:row>
      <xdr:rowOff>85725</xdr:rowOff>
    </xdr:from>
    <xdr:to>
      <xdr:col>4</xdr:col>
      <xdr:colOff>0</xdr:colOff>
      <xdr:row>17</xdr:row>
      <xdr:rowOff>114300</xdr:rowOff>
    </xdr:to>
    <xdr:sp macro="" textlink="">
      <xdr:nvSpPr>
        <xdr:cNvPr id="6155" name="Line 11">
          <a:extLst>
            <a:ext uri="{FF2B5EF4-FFF2-40B4-BE49-F238E27FC236}">
              <a16:creationId xmlns:a16="http://schemas.microsoft.com/office/drawing/2014/main" xmlns="" id="{00000000-0008-0000-0300-00000B180000}"/>
            </a:ext>
          </a:extLst>
        </xdr:cNvPr>
        <xdr:cNvSpPr>
          <a:spLocks noChangeShapeType="1"/>
        </xdr:cNvSpPr>
      </xdr:nvSpPr>
      <xdr:spPr bwMode="auto">
        <a:xfrm flipH="1">
          <a:off x="2600325" y="771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114300</xdr:rowOff>
    </xdr:from>
    <xdr:to>
      <xdr:col>5</xdr:col>
      <xdr:colOff>0</xdr:colOff>
      <xdr:row>17</xdr:row>
      <xdr:rowOff>114300</xdr:rowOff>
    </xdr:to>
    <xdr:sp macro="" textlink="">
      <xdr:nvSpPr>
        <xdr:cNvPr id="6156" name="Line 12">
          <a:extLst>
            <a:ext uri="{FF2B5EF4-FFF2-40B4-BE49-F238E27FC236}">
              <a16:creationId xmlns:a16="http://schemas.microsoft.com/office/drawing/2014/main" xmlns="" id="{00000000-0008-0000-0300-00000C180000}"/>
            </a:ext>
          </a:extLst>
        </xdr:cNvPr>
        <xdr:cNvSpPr>
          <a:spLocks noChangeShapeType="1"/>
        </xdr:cNvSpPr>
      </xdr:nvSpPr>
      <xdr:spPr bwMode="auto">
        <a:xfrm>
          <a:off x="2600325" y="2924175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5</xdr:col>
      <xdr:colOff>9525</xdr:colOff>
      <xdr:row>10</xdr:row>
      <xdr:rowOff>85725</xdr:rowOff>
    </xdr:to>
    <xdr:sp macro="" textlink="">
      <xdr:nvSpPr>
        <xdr:cNvPr id="6157" name="Line 13">
          <a:extLst>
            <a:ext uri="{FF2B5EF4-FFF2-40B4-BE49-F238E27FC236}">
              <a16:creationId xmlns:a16="http://schemas.microsoft.com/office/drawing/2014/main" xmlns="" id="{00000000-0008-0000-0300-00000D180000}"/>
            </a:ext>
          </a:extLst>
        </xdr:cNvPr>
        <xdr:cNvSpPr>
          <a:spLocks noChangeShapeType="1"/>
        </xdr:cNvSpPr>
      </xdr:nvSpPr>
      <xdr:spPr bwMode="auto">
        <a:xfrm>
          <a:off x="2600325" y="17621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6</xdr:col>
      <xdr:colOff>38100</xdr:colOff>
      <xdr:row>17</xdr:row>
      <xdr:rowOff>123825</xdr:rowOff>
    </xdr:from>
    <xdr:to>
      <xdr:col>15</xdr:col>
      <xdr:colOff>9525</xdr:colOff>
      <xdr:row>17</xdr:row>
      <xdr:rowOff>123825</xdr:rowOff>
    </xdr:to>
    <xdr:cxnSp macro="">
      <xdr:nvCxnSpPr>
        <xdr:cNvPr id="6158" name="AutoShape 14">
          <a:extLst>
            <a:ext uri="{FF2B5EF4-FFF2-40B4-BE49-F238E27FC236}">
              <a16:creationId xmlns:a16="http://schemas.microsoft.com/office/drawing/2014/main" xmlns="" id="{00000000-0008-0000-0300-00000E180000}"/>
            </a:ext>
          </a:extLst>
        </xdr:cNvPr>
        <xdr:cNvCxnSpPr>
          <a:cxnSpLocks noChangeShapeType="1"/>
        </xdr:cNvCxnSpPr>
      </xdr:nvCxnSpPr>
      <xdr:spPr bwMode="auto">
        <a:xfrm>
          <a:off x="3724275" y="2933700"/>
          <a:ext cx="28003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13</xdr:col>
      <xdr:colOff>133350</xdr:colOff>
      <xdr:row>14</xdr:row>
      <xdr:rowOff>0</xdr:rowOff>
    </xdr:from>
    <xdr:to>
      <xdr:col>13</xdr:col>
      <xdr:colOff>133350</xdr:colOff>
      <xdr:row>17</xdr:row>
      <xdr:rowOff>114300</xdr:rowOff>
    </xdr:to>
    <xdr:cxnSp macro="">
      <xdr:nvCxnSpPr>
        <xdr:cNvPr id="6159" name="AutoShape 15">
          <a:extLst>
            <a:ext uri="{FF2B5EF4-FFF2-40B4-BE49-F238E27FC236}">
              <a16:creationId xmlns:a16="http://schemas.microsoft.com/office/drawing/2014/main" xmlns="" id="{00000000-0008-0000-0300-00000F180000}"/>
            </a:ext>
          </a:extLst>
        </xdr:cNvPr>
        <xdr:cNvCxnSpPr>
          <a:cxnSpLocks noChangeShapeType="1"/>
        </xdr:cNvCxnSpPr>
      </xdr:nvCxnSpPr>
      <xdr:spPr bwMode="auto">
        <a:xfrm>
          <a:off x="5562600" y="2324100"/>
          <a:ext cx="0" cy="6000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4</xdr:col>
      <xdr:colOff>0</xdr:colOff>
      <xdr:row>4</xdr:row>
      <xdr:rowOff>85725</xdr:rowOff>
    </xdr:from>
    <xdr:to>
      <xdr:col>5</xdr:col>
      <xdr:colOff>9525</xdr:colOff>
      <xdr:row>4</xdr:row>
      <xdr:rowOff>85725</xdr:rowOff>
    </xdr:to>
    <xdr:cxnSp macro="">
      <xdr:nvCxnSpPr>
        <xdr:cNvPr id="6160" name="AutoShape 16">
          <a:extLst>
            <a:ext uri="{FF2B5EF4-FFF2-40B4-BE49-F238E27FC236}">
              <a16:creationId xmlns:a16="http://schemas.microsoft.com/office/drawing/2014/main" xmlns="" id="{00000000-0008-0000-0300-000010180000}"/>
            </a:ext>
          </a:extLst>
        </xdr:cNvPr>
        <xdr:cNvCxnSpPr>
          <a:cxnSpLocks noChangeShapeType="1"/>
        </xdr:cNvCxnSpPr>
      </xdr:nvCxnSpPr>
      <xdr:spPr bwMode="auto">
        <a:xfrm>
          <a:off x="2600325" y="771525"/>
          <a:ext cx="1333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3</xdr:col>
      <xdr:colOff>0</xdr:colOff>
      <xdr:row>8</xdr:row>
      <xdr:rowOff>95250</xdr:rowOff>
    </xdr:from>
    <xdr:to>
      <xdr:col>4</xdr:col>
      <xdr:colOff>9525</xdr:colOff>
      <xdr:row>8</xdr:row>
      <xdr:rowOff>95250</xdr:rowOff>
    </xdr:to>
    <xdr:sp macro="" textlink="">
      <xdr:nvSpPr>
        <xdr:cNvPr id="6161" name="Line 17">
          <a:extLst>
            <a:ext uri="{FF2B5EF4-FFF2-40B4-BE49-F238E27FC236}">
              <a16:creationId xmlns:a16="http://schemas.microsoft.com/office/drawing/2014/main" xmlns="" id="{00000000-0008-0000-0300-000011180000}"/>
            </a:ext>
          </a:extLst>
        </xdr:cNvPr>
        <xdr:cNvSpPr>
          <a:spLocks noChangeShapeType="1"/>
        </xdr:cNvSpPr>
      </xdr:nvSpPr>
      <xdr:spPr bwMode="auto">
        <a:xfrm>
          <a:off x="2476500" y="14478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290114</xdr:colOff>
      <xdr:row>21</xdr:row>
      <xdr:rowOff>138112</xdr:rowOff>
    </xdr:from>
    <xdr:to>
      <xdr:col>20</xdr:col>
      <xdr:colOff>29764</xdr:colOff>
      <xdr:row>41</xdr:row>
      <xdr:rowOff>119064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0.00356</cdr:x>
      <cdr:y>0.09735</cdr:y>
    </cdr:from>
    <cdr:to>
      <cdr:x>0.04203</cdr:x>
      <cdr:y>0.73487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842" y="309930"/>
          <a:ext cx="300404" cy="2029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総排出量に対する割合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628650</xdr:colOff>
      <xdr:row>15</xdr:row>
      <xdr:rowOff>19050</xdr:rowOff>
    </xdr:from>
    <xdr:to>
      <xdr:col>13</xdr:col>
      <xdr:colOff>170625</xdr:colOff>
      <xdr:row>17</xdr:row>
      <xdr:rowOff>133350</xdr:rowOff>
    </xdr:to>
    <xdr:sp macro="" textlink="">
      <xdr:nvSpPr>
        <xdr:cNvPr id="43" name="AutoShape 45">
          <a:extLst>
            <a:ext uri="{FF2B5EF4-FFF2-40B4-BE49-F238E27FC236}">
              <a16:creationId xmlns:a16="http://schemas.microsoft.com/office/drawing/2014/main" xmlns="" id="{00000000-0008-0000-0500-00002B000000}"/>
            </a:ext>
          </a:extLst>
        </xdr:cNvPr>
        <xdr:cNvSpPr>
          <a:spLocks noChangeArrowheads="1"/>
        </xdr:cNvSpPr>
      </xdr:nvSpPr>
      <xdr:spPr bwMode="auto">
        <a:xfrm rot="16200000" flipH="1">
          <a:off x="3528600" y="2967450"/>
          <a:ext cx="438150" cy="504000"/>
        </a:xfrm>
        <a:prstGeom prst="can">
          <a:avLst>
            <a:gd name="adj" fmla="val 5809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2</xdr:row>
      <xdr:rowOff>57150</xdr:rowOff>
    </xdr:from>
    <xdr:to>
      <xdr:col>17</xdr:col>
      <xdr:colOff>676275</xdr:colOff>
      <xdr:row>5</xdr:row>
      <xdr:rowOff>19050</xdr:rowOff>
    </xdr:to>
    <xdr:sp macro="" textlink="">
      <xdr:nvSpPr>
        <xdr:cNvPr id="2075" name="AutoShape 27">
          <a:extLst>
            <a:ext uri="{FF2B5EF4-FFF2-40B4-BE49-F238E27FC236}">
              <a16:creationId xmlns:a16="http://schemas.microsoft.com/office/drawing/2014/main" xmlns="" id="{00000000-0008-0000-0500-00001B080000}"/>
            </a:ext>
          </a:extLst>
        </xdr:cNvPr>
        <xdr:cNvSpPr>
          <a:spLocks noChangeArrowheads="1"/>
        </xdr:cNvSpPr>
      </xdr:nvSpPr>
      <xdr:spPr bwMode="auto">
        <a:xfrm rot="16200000" flipH="1">
          <a:off x="3138488" y="-1414463"/>
          <a:ext cx="438150" cy="5153025"/>
        </a:xfrm>
        <a:prstGeom prst="can">
          <a:avLst>
            <a:gd name="adj" fmla="val 65175"/>
          </a:avLst>
        </a:prstGeom>
        <a:gradFill rotWithShape="0">
          <a:gsLst>
            <a:gs pos="0">
              <a:srgbClr val="FFCC99"/>
            </a:gs>
            <a:gs pos="100000">
              <a:srgbClr val="FF5050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942975</xdr:colOff>
      <xdr:row>6</xdr:row>
      <xdr:rowOff>114299</xdr:rowOff>
    </xdr:from>
    <xdr:to>
      <xdr:col>17</xdr:col>
      <xdr:colOff>676200</xdr:colOff>
      <xdr:row>9</xdr:row>
      <xdr:rowOff>57149</xdr:rowOff>
    </xdr:to>
    <xdr:sp macro="" textlink="">
      <xdr:nvSpPr>
        <xdr:cNvPr id="2076" name="AutoShape 28">
          <a:extLst>
            <a:ext uri="{FF2B5EF4-FFF2-40B4-BE49-F238E27FC236}">
              <a16:creationId xmlns:a16="http://schemas.microsoft.com/office/drawing/2014/main" xmlns="" id="{00000000-0008-0000-0500-00001C080000}"/>
            </a:ext>
          </a:extLst>
        </xdr:cNvPr>
        <xdr:cNvSpPr>
          <a:spLocks noChangeArrowheads="1"/>
        </xdr:cNvSpPr>
      </xdr:nvSpPr>
      <xdr:spPr bwMode="auto">
        <a:xfrm rot="16200000" flipH="1">
          <a:off x="4657687" y="790612"/>
          <a:ext cx="428625" cy="2124000"/>
        </a:xfrm>
        <a:prstGeom prst="can">
          <a:avLst>
            <a:gd name="adj" fmla="val 65294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657226</xdr:colOff>
      <xdr:row>6</xdr:row>
      <xdr:rowOff>104774</xdr:rowOff>
    </xdr:from>
    <xdr:to>
      <xdr:col>14</xdr:col>
      <xdr:colOff>20551</xdr:colOff>
      <xdr:row>9</xdr:row>
      <xdr:rowOff>66674</xdr:rowOff>
    </xdr:to>
    <xdr:sp macro="" textlink="">
      <xdr:nvSpPr>
        <xdr:cNvPr id="2077" name="AutoShape 29">
          <a:extLst>
            <a:ext uri="{FF2B5EF4-FFF2-40B4-BE49-F238E27FC236}">
              <a16:creationId xmlns:a16="http://schemas.microsoft.com/office/drawing/2014/main" xmlns="" id="{00000000-0008-0000-0500-00001D080000}"/>
            </a:ext>
          </a:extLst>
        </xdr:cNvPr>
        <xdr:cNvSpPr>
          <a:spLocks noChangeArrowheads="1"/>
        </xdr:cNvSpPr>
      </xdr:nvSpPr>
      <xdr:spPr bwMode="auto">
        <a:xfrm rot="16200000" flipH="1">
          <a:off x="2177213" y="232612"/>
          <a:ext cx="447675" cy="3240000"/>
        </a:xfrm>
        <a:prstGeom prst="can">
          <a:avLst>
            <a:gd name="adj" fmla="val 66030"/>
          </a:avLst>
        </a:prstGeom>
        <a:gradFill rotWithShape="0">
          <a:gsLst>
            <a:gs pos="0">
              <a:srgbClr val="FFCC99"/>
            </a:gs>
            <a:gs pos="100000">
              <a:srgbClr val="FF5050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3</xdr:row>
      <xdr:rowOff>19050</xdr:rowOff>
    </xdr:from>
    <xdr:to>
      <xdr:col>13</xdr:col>
      <xdr:colOff>66675</xdr:colOff>
      <xdr:row>4</xdr:row>
      <xdr:rowOff>104775</xdr:rowOff>
    </xdr:to>
    <xdr:sp macro="" textlink="">
      <xdr:nvSpPr>
        <xdr:cNvPr id="2078" name="Text Box 30">
          <a:extLst>
            <a:ext uri="{FF2B5EF4-FFF2-40B4-BE49-F238E27FC236}">
              <a16:creationId xmlns:a16="http://schemas.microsoft.com/office/drawing/2014/main" xmlns="" id="{00000000-0008-0000-0500-00001E080000}"/>
            </a:ext>
          </a:extLst>
        </xdr:cNvPr>
        <xdr:cNvSpPr txBox="1">
          <a:spLocks noChangeArrowheads="1"/>
        </xdr:cNvSpPr>
      </xdr:nvSpPr>
      <xdr:spPr bwMode="auto">
        <a:xfrm>
          <a:off x="2657475" y="1057275"/>
          <a:ext cx="1238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総排出量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383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15</xdr:col>
      <xdr:colOff>85725</xdr:colOff>
      <xdr:row>7</xdr:row>
      <xdr:rowOff>9525</xdr:rowOff>
    </xdr:from>
    <xdr:to>
      <xdr:col>17</xdr:col>
      <xdr:colOff>533400</xdr:colOff>
      <xdr:row>9</xdr:row>
      <xdr:rowOff>76200</xdr:rowOff>
    </xdr:to>
    <xdr:sp macro="" textlink="">
      <xdr:nvSpPr>
        <xdr:cNvPr id="2079" name="Text Box 31">
          <a:extLst>
            <a:ext uri="{FF2B5EF4-FFF2-40B4-BE49-F238E27FC236}">
              <a16:creationId xmlns:a16="http://schemas.microsoft.com/office/drawing/2014/main" xmlns="" id="{00000000-0008-0000-0500-00001F080000}"/>
            </a:ext>
          </a:extLst>
        </xdr:cNvPr>
        <xdr:cNvSpPr txBox="1">
          <a:spLocks noChangeArrowheads="1"/>
        </xdr:cNvSpPr>
      </xdr:nvSpPr>
      <xdr:spPr bwMode="auto">
        <a:xfrm>
          <a:off x="4257675" y="1695450"/>
          <a:ext cx="15335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汚泥の事業所内での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脱水による減量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(174)</a:t>
          </a:r>
        </a:p>
      </xdr:txBody>
    </xdr:sp>
    <xdr:clientData/>
  </xdr:twoCellAnchor>
  <xdr:twoCellAnchor>
    <xdr:from>
      <xdr:col>4</xdr:col>
      <xdr:colOff>590550</xdr:colOff>
      <xdr:row>7</xdr:row>
      <xdr:rowOff>38100</xdr:rowOff>
    </xdr:from>
    <xdr:to>
      <xdr:col>12</xdr:col>
      <xdr:colOff>285750</xdr:colOff>
      <xdr:row>8</xdr:row>
      <xdr:rowOff>123825</xdr:rowOff>
    </xdr:to>
    <xdr:sp macro="" textlink="">
      <xdr:nvSpPr>
        <xdr:cNvPr id="2080" name="Text Box 32">
          <a:extLst>
            <a:ext uri="{FF2B5EF4-FFF2-40B4-BE49-F238E27FC236}">
              <a16:creationId xmlns:a16="http://schemas.microsoft.com/office/drawing/2014/main" xmlns="" id="{00000000-0008-0000-0500-000020080000}"/>
            </a:ext>
          </a:extLst>
        </xdr:cNvPr>
        <xdr:cNvSpPr txBox="1">
          <a:spLocks noChangeArrowheads="1"/>
        </xdr:cNvSpPr>
      </xdr:nvSpPr>
      <xdr:spPr bwMode="auto">
        <a:xfrm>
          <a:off x="1924050" y="1724025"/>
          <a:ext cx="12287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発生量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209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10</xdr:col>
      <xdr:colOff>247650</xdr:colOff>
      <xdr:row>5</xdr:row>
      <xdr:rowOff>57150</xdr:rowOff>
    </xdr:from>
    <xdr:to>
      <xdr:col>12</xdr:col>
      <xdr:colOff>85725</xdr:colOff>
      <xdr:row>6</xdr:row>
      <xdr:rowOff>76200</xdr:rowOff>
    </xdr:to>
    <xdr:sp macro="" textlink="">
      <xdr:nvSpPr>
        <xdr:cNvPr id="2081" name="AutoShape 33">
          <a:extLst>
            <a:ext uri="{FF2B5EF4-FFF2-40B4-BE49-F238E27FC236}">
              <a16:creationId xmlns:a16="http://schemas.microsoft.com/office/drawing/2014/main" xmlns="" id="{00000000-0008-0000-0500-000021080000}"/>
            </a:ext>
          </a:extLst>
        </xdr:cNvPr>
        <xdr:cNvSpPr>
          <a:spLocks noChangeArrowheads="1"/>
        </xdr:cNvSpPr>
      </xdr:nvSpPr>
      <xdr:spPr bwMode="auto">
        <a:xfrm>
          <a:off x="2600325" y="14192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FF505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552450</xdr:colOff>
      <xdr:row>5</xdr:row>
      <xdr:rowOff>66675</xdr:rowOff>
    </xdr:from>
    <xdr:to>
      <xdr:col>15</xdr:col>
      <xdr:colOff>904875</xdr:colOff>
      <xdr:row>6</xdr:row>
      <xdr:rowOff>85725</xdr:rowOff>
    </xdr:to>
    <xdr:sp macro="" textlink="">
      <xdr:nvSpPr>
        <xdr:cNvPr id="2082" name="AutoShape 34">
          <a:extLst>
            <a:ext uri="{FF2B5EF4-FFF2-40B4-BE49-F238E27FC236}">
              <a16:creationId xmlns:a16="http://schemas.microsoft.com/office/drawing/2014/main" xmlns="" id="{00000000-0008-0000-0500-000022080000}"/>
            </a:ext>
          </a:extLst>
        </xdr:cNvPr>
        <xdr:cNvSpPr>
          <a:spLocks noChangeArrowheads="1"/>
        </xdr:cNvSpPr>
      </xdr:nvSpPr>
      <xdr:spPr bwMode="auto">
        <a:xfrm>
          <a:off x="4724400" y="1428750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123825</xdr:colOff>
      <xdr:row>9</xdr:row>
      <xdr:rowOff>104775</xdr:rowOff>
    </xdr:from>
    <xdr:to>
      <xdr:col>12</xdr:col>
      <xdr:colOff>476250</xdr:colOff>
      <xdr:row>10</xdr:row>
      <xdr:rowOff>123825</xdr:rowOff>
    </xdr:to>
    <xdr:sp macro="" textlink="">
      <xdr:nvSpPr>
        <xdr:cNvPr id="2083" name="AutoShape 35">
          <a:extLst>
            <a:ext uri="{FF2B5EF4-FFF2-40B4-BE49-F238E27FC236}">
              <a16:creationId xmlns:a16="http://schemas.microsoft.com/office/drawing/2014/main" xmlns="" id="{00000000-0008-0000-0500-000023080000}"/>
            </a:ext>
          </a:extLst>
        </xdr:cNvPr>
        <xdr:cNvSpPr>
          <a:spLocks noChangeArrowheads="1"/>
        </xdr:cNvSpPr>
      </xdr:nvSpPr>
      <xdr:spPr bwMode="auto">
        <a:xfrm>
          <a:off x="2990850" y="2114550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66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342900</xdr:colOff>
      <xdr:row>10</xdr:row>
      <xdr:rowOff>142875</xdr:rowOff>
    </xdr:from>
    <xdr:to>
      <xdr:col>14</xdr:col>
      <xdr:colOff>15900</xdr:colOff>
      <xdr:row>13</xdr:row>
      <xdr:rowOff>95250</xdr:rowOff>
    </xdr:to>
    <xdr:sp macro="" textlink="">
      <xdr:nvSpPr>
        <xdr:cNvPr id="2085" name="AutoShape 37">
          <a:extLst>
            <a:ext uri="{FF2B5EF4-FFF2-40B4-BE49-F238E27FC236}">
              <a16:creationId xmlns:a16="http://schemas.microsoft.com/office/drawing/2014/main" xmlns="" id="{00000000-0008-0000-0500-000025080000}"/>
            </a:ext>
          </a:extLst>
        </xdr:cNvPr>
        <xdr:cNvSpPr>
          <a:spLocks noChangeArrowheads="1"/>
        </xdr:cNvSpPr>
      </xdr:nvSpPr>
      <xdr:spPr bwMode="auto">
        <a:xfrm rot="16200000" flipH="1">
          <a:off x="2627325" y="1363650"/>
          <a:ext cx="438150" cy="2340000"/>
        </a:xfrm>
        <a:prstGeom prst="can">
          <a:avLst>
            <a:gd name="adj" fmla="val 71510"/>
          </a:avLst>
        </a:prstGeom>
        <a:gradFill rotWithShape="0">
          <a:gsLst>
            <a:gs pos="0">
              <a:srgbClr val="CCFFCC"/>
            </a:gs>
            <a:gs pos="100000">
              <a:srgbClr val="66FF99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66675</xdr:colOff>
      <xdr:row>11</xdr:row>
      <xdr:rowOff>123825</xdr:rowOff>
    </xdr:from>
    <xdr:to>
      <xdr:col>15</xdr:col>
      <xdr:colOff>428625</xdr:colOff>
      <xdr:row>13</xdr:row>
      <xdr:rowOff>85725</xdr:rowOff>
    </xdr:to>
    <xdr:sp macro="" textlink="">
      <xdr:nvSpPr>
        <xdr:cNvPr id="2086" name="Text Box 38">
          <a:extLst>
            <a:ext uri="{FF2B5EF4-FFF2-40B4-BE49-F238E27FC236}">
              <a16:creationId xmlns:a16="http://schemas.microsoft.com/office/drawing/2014/main" xmlns="" id="{00000000-0008-0000-0500-000026080000}"/>
            </a:ext>
          </a:extLst>
        </xdr:cNvPr>
        <xdr:cNvSpPr txBox="1">
          <a:spLocks noChangeArrowheads="1"/>
        </xdr:cNvSpPr>
      </xdr:nvSpPr>
      <xdr:spPr bwMode="auto">
        <a:xfrm>
          <a:off x="2419350" y="2457450"/>
          <a:ext cx="2181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有効利用された量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187.8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4</xdr:col>
      <xdr:colOff>361950</xdr:colOff>
      <xdr:row>15</xdr:row>
      <xdr:rowOff>19049</xdr:rowOff>
    </xdr:from>
    <xdr:to>
      <xdr:col>12</xdr:col>
      <xdr:colOff>808425</xdr:colOff>
      <xdr:row>17</xdr:row>
      <xdr:rowOff>133349</xdr:rowOff>
    </xdr:to>
    <xdr:sp macro="" textlink="">
      <xdr:nvSpPr>
        <xdr:cNvPr id="2088" name="AutoShape 40">
          <a:extLst>
            <a:ext uri="{FF2B5EF4-FFF2-40B4-BE49-F238E27FC236}">
              <a16:creationId xmlns:a16="http://schemas.microsoft.com/office/drawing/2014/main" xmlns="" id="{00000000-0008-0000-0500-000028080000}"/>
            </a:ext>
          </a:extLst>
        </xdr:cNvPr>
        <xdr:cNvSpPr>
          <a:spLocks noChangeArrowheads="1"/>
        </xdr:cNvSpPr>
      </xdr:nvSpPr>
      <xdr:spPr bwMode="auto">
        <a:xfrm rot="16200000" flipH="1">
          <a:off x="2466375" y="2229449"/>
          <a:ext cx="438150" cy="1980000"/>
        </a:xfrm>
        <a:prstGeom prst="can">
          <a:avLst>
            <a:gd name="adj" fmla="val 71653"/>
          </a:avLst>
        </a:prstGeom>
        <a:gradFill rotWithShape="0">
          <a:gsLst>
            <a:gs pos="0">
              <a:srgbClr val="CCFFCC"/>
            </a:gs>
            <a:gs pos="100000">
              <a:srgbClr val="66FF99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895350</xdr:colOff>
      <xdr:row>15</xdr:row>
      <xdr:rowOff>104775</xdr:rowOff>
    </xdr:from>
    <xdr:to>
      <xdr:col>12</xdr:col>
      <xdr:colOff>476250</xdr:colOff>
      <xdr:row>17</xdr:row>
      <xdr:rowOff>133350</xdr:rowOff>
    </xdr:to>
    <xdr:sp macro="" textlink="">
      <xdr:nvSpPr>
        <xdr:cNvPr id="2089" name="Text Box 41">
          <a:extLst>
            <a:ext uri="{FF2B5EF4-FFF2-40B4-BE49-F238E27FC236}">
              <a16:creationId xmlns:a16="http://schemas.microsoft.com/office/drawing/2014/main" xmlns="" id="{00000000-0008-0000-0500-000029080000}"/>
            </a:ext>
          </a:extLst>
        </xdr:cNvPr>
        <xdr:cNvSpPr txBox="1">
          <a:spLocks noChangeArrowheads="1"/>
        </xdr:cNvSpPr>
      </xdr:nvSpPr>
      <xdr:spPr bwMode="auto">
        <a:xfrm>
          <a:off x="2228850" y="3086100"/>
          <a:ext cx="1114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再生利用量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(179.9)</a:t>
          </a:r>
        </a:p>
      </xdr:txBody>
    </xdr:sp>
    <xdr:clientData/>
  </xdr:twoCellAnchor>
  <xdr:twoCellAnchor>
    <xdr:from>
      <xdr:col>12</xdr:col>
      <xdr:colOff>723900</xdr:colOff>
      <xdr:row>18</xdr:row>
      <xdr:rowOff>133350</xdr:rowOff>
    </xdr:from>
    <xdr:to>
      <xdr:col>15</xdr:col>
      <xdr:colOff>285750</xdr:colOff>
      <xdr:row>21</xdr:row>
      <xdr:rowOff>133350</xdr:rowOff>
    </xdr:to>
    <xdr:sp macro="" textlink="">
      <xdr:nvSpPr>
        <xdr:cNvPr id="2090" name="Text Box 42">
          <a:extLst>
            <a:ext uri="{FF2B5EF4-FFF2-40B4-BE49-F238E27FC236}">
              <a16:creationId xmlns:a16="http://schemas.microsoft.com/office/drawing/2014/main" xmlns="" id="{00000000-0008-0000-0500-00002A080000}"/>
            </a:ext>
          </a:extLst>
        </xdr:cNvPr>
        <xdr:cNvSpPr txBox="1">
          <a:spLocks noChangeArrowheads="1"/>
        </xdr:cNvSpPr>
      </xdr:nvSpPr>
      <xdr:spPr bwMode="auto">
        <a:xfrm>
          <a:off x="3590925" y="3600450"/>
          <a:ext cx="8667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中間処理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による減量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(7.9)</a:t>
          </a:r>
        </a:p>
      </xdr:txBody>
    </xdr:sp>
    <xdr:clientData/>
  </xdr:twoCellAnchor>
  <xdr:twoCellAnchor>
    <xdr:from>
      <xdr:col>4</xdr:col>
      <xdr:colOff>9525</xdr:colOff>
      <xdr:row>18</xdr:row>
      <xdr:rowOff>123825</xdr:rowOff>
    </xdr:from>
    <xdr:to>
      <xdr:col>4</xdr:col>
      <xdr:colOff>866775</xdr:colOff>
      <xdr:row>21</xdr:row>
      <xdr:rowOff>123825</xdr:rowOff>
    </xdr:to>
    <xdr:sp macro="" textlink="">
      <xdr:nvSpPr>
        <xdr:cNvPr id="2091" name="Text Box 43">
          <a:extLst>
            <a:ext uri="{FF2B5EF4-FFF2-40B4-BE49-F238E27FC236}">
              <a16:creationId xmlns:a16="http://schemas.microsoft.com/office/drawing/2014/main" xmlns="" id="{00000000-0008-0000-0500-00002B080000}"/>
            </a:ext>
          </a:extLst>
        </xdr:cNvPr>
        <xdr:cNvSpPr txBox="1">
          <a:spLocks noChangeArrowheads="1"/>
        </xdr:cNvSpPr>
      </xdr:nvSpPr>
      <xdr:spPr bwMode="auto">
        <a:xfrm>
          <a:off x="1343025" y="3590925"/>
          <a:ext cx="8572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中間処理に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よる減量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(10.4)</a:t>
          </a:r>
        </a:p>
      </xdr:txBody>
    </xdr:sp>
    <xdr:clientData/>
  </xdr:twoCellAnchor>
  <xdr:twoCellAnchor>
    <xdr:from>
      <xdr:col>1</xdr:col>
      <xdr:colOff>476250</xdr:colOff>
      <xdr:row>18</xdr:row>
      <xdr:rowOff>133350</xdr:rowOff>
    </xdr:from>
    <xdr:to>
      <xdr:col>4</xdr:col>
      <xdr:colOff>38100</xdr:colOff>
      <xdr:row>21</xdr:row>
      <xdr:rowOff>123825</xdr:rowOff>
    </xdr:to>
    <xdr:sp macro="" textlink="">
      <xdr:nvSpPr>
        <xdr:cNvPr id="2092" name="Text Box 44">
          <a:extLst>
            <a:ext uri="{FF2B5EF4-FFF2-40B4-BE49-F238E27FC236}">
              <a16:creationId xmlns:a16="http://schemas.microsoft.com/office/drawing/2014/main" xmlns="" id="{00000000-0008-0000-0500-00002C080000}"/>
            </a:ext>
          </a:extLst>
        </xdr:cNvPr>
        <xdr:cNvSpPr txBox="1">
          <a:spLocks noChangeArrowheads="1"/>
        </xdr:cNvSpPr>
      </xdr:nvSpPr>
      <xdr:spPr bwMode="auto">
        <a:xfrm>
          <a:off x="600075" y="3600450"/>
          <a:ext cx="7715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最終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処分量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(10.7)</a:t>
          </a:r>
        </a:p>
      </xdr:txBody>
    </xdr:sp>
    <xdr:clientData/>
  </xdr:twoCellAnchor>
  <xdr:twoCellAnchor>
    <xdr:from>
      <xdr:col>3</xdr:col>
      <xdr:colOff>57151</xdr:colOff>
      <xdr:row>15</xdr:row>
      <xdr:rowOff>22226</xdr:rowOff>
    </xdr:from>
    <xdr:to>
      <xdr:col>4</xdr:col>
      <xdr:colOff>581326</xdr:colOff>
      <xdr:row>17</xdr:row>
      <xdr:rowOff>136526</xdr:rowOff>
    </xdr:to>
    <xdr:sp macro="" textlink="">
      <xdr:nvSpPr>
        <xdr:cNvPr id="2093" name="AutoShape 45">
          <a:extLst>
            <a:ext uri="{FF2B5EF4-FFF2-40B4-BE49-F238E27FC236}">
              <a16:creationId xmlns:a16="http://schemas.microsoft.com/office/drawing/2014/main" xmlns="" id="{00000000-0008-0000-0500-00002D080000}"/>
            </a:ext>
          </a:extLst>
        </xdr:cNvPr>
        <xdr:cNvSpPr>
          <a:spLocks noChangeArrowheads="1"/>
        </xdr:cNvSpPr>
      </xdr:nvSpPr>
      <xdr:spPr bwMode="auto">
        <a:xfrm rot="16200000" flipH="1">
          <a:off x="1319364" y="2855763"/>
          <a:ext cx="431800" cy="644825"/>
        </a:xfrm>
        <a:prstGeom prst="can">
          <a:avLst>
            <a:gd name="adj" fmla="val 5809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679453</xdr:colOff>
      <xdr:row>15</xdr:row>
      <xdr:rowOff>28576</xdr:rowOff>
    </xdr:from>
    <xdr:to>
      <xdr:col>4</xdr:col>
      <xdr:colOff>117778</xdr:colOff>
      <xdr:row>17</xdr:row>
      <xdr:rowOff>142876</xdr:rowOff>
    </xdr:to>
    <xdr:sp macro="" textlink="">
      <xdr:nvSpPr>
        <xdr:cNvPr id="2094" name="AutoShape 46">
          <a:extLst>
            <a:ext uri="{FF2B5EF4-FFF2-40B4-BE49-F238E27FC236}">
              <a16:creationId xmlns:a16="http://schemas.microsoft.com/office/drawing/2014/main" xmlns="" id="{00000000-0008-0000-0500-00002E080000}"/>
            </a:ext>
          </a:extLst>
        </xdr:cNvPr>
        <xdr:cNvSpPr>
          <a:spLocks noChangeArrowheads="1"/>
        </xdr:cNvSpPr>
      </xdr:nvSpPr>
      <xdr:spPr bwMode="auto">
        <a:xfrm rot="16200000" flipH="1">
          <a:off x="881216" y="2887513"/>
          <a:ext cx="431800" cy="594025"/>
        </a:xfrm>
        <a:prstGeom prst="can">
          <a:avLst>
            <a:gd name="adj" fmla="val 63270"/>
          </a:avLst>
        </a:prstGeom>
        <a:gradFill rotWithShape="0">
          <a:gsLst>
            <a:gs pos="0">
              <a:srgbClr val="CC99FF"/>
            </a:gs>
            <a:gs pos="100000">
              <a:srgbClr val="6666FF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914400</xdr:colOff>
      <xdr:row>16</xdr:row>
      <xdr:rowOff>142875</xdr:rowOff>
    </xdr:from>
    <xdr:to>
      <xdr:col>3</xdr:col>
      <xdr:colOff>66675</xdr:colOff>
      <xdr:row>18</xdr:row>
      <xdr:rowOff>114300</xdr:rowOff>
    </xdr:to>
    <xdr:sp macro="" textlink="">
      <xdr:nvSpPr>
        <xdr:cNvPr id="2095" name="Line 47">
          <a:extLst>
            <a:ext uri="{FF2B5EF4-FFF2-40B4-BE49-F238E27FC236}">
              <a16:creationId xmlns:a16="http://schemas.microsoft.com/office/drawing/2014/main" xmlns="" id="{00000000-0008-0000-0500-00002F080000}"/>
            </a:ext>
          </a:extLst>
        </xdr:cNvPr>
        <xdr:cNvSpPr>
          <a:spLocks noChangeShapeType="1"/>
        </xdr:cNvSpPr>
      </xdr:nvSpPr>
      <xdr:spPr bwMode="auto">
        <a:xfrm flipH="1">
          <a:off x="1038225" y="3286125"/>
          <a:ext cx="238125" cy="295275"/>
        </a:xfrm>
        <a:prstGeom prst="line">
          <a:avLst/>
        </a:prstGeom>
        <a:noFill/>
        <a:ln w="12700">
          <a:solidFill>
            <a:srgbClr val="000000"/>
          </a:solidFill>
          <a:round/>
          <a:headEnd type="oval" w="sm" len="sm"/>
          <a:tailEnd/>
        </a:ln>
      </xdr:spPr>
    </xdr:sp>
    <xdr:clientData/>
  </xdr:twoCellAnchor>
  <xdr:twoCellAnchor>
    <xdr:from>
      <xdr:col>13</xdr:col>
      <xdr:colOff>28575</xdr:colOff>
      <xdr:row>16</xdr:row>
      <xdr:rowOff>123824</xdr:rowOff>
    </xdr:from>
    <xdr:to>
      <xdr:col>13</xdr:col>
      <xdr:colOff>95251</xdr:colOff>
      <xdr:row>18</xdr:row>
      <xdr:rowOff>66675</xdr:rowOff>
    </xdr:to>
    <xdr:sp macro="" textlink="">
      <xdr:nvSpPr>
        <xdr:cNvPr id="2096" name="Line 48">
          <a:extLst>
            <a:ext uri="{FF2B5EF4-FFF2-40B4-BE49-F238E27FC236}">
              <a16:creationId xmlns:a16="http://schemas.microsoft.com/office/drawing/2014/main" xmlns="" id="{00000000-0008-0000-0500-000030080000}"/>
            </a:ext>
          </a:extLst>
        </xdr:cNvPr>
        <xdr:cNvSpPr>
          <a:spLocks noChangeShapeType="1"/>
        </xdr:cNvSpPr>
      </xdr:nvSpPr>
      <xdr:spPr bwMode="auto">
        <a:xfrm>
          <a:off x="3857625" y="3267074"/>
          <a:ext cx="66676" cy="266701"/>
        </a:xfrm>
        <a:prstGeom prst="line">
          <a:avLst/>
        </a:prstGeom>
        <a:noFill/>
        <a:ln w="12700">
          <a:solidFill>
            <a:srgbClr val="000000"/>
          </a:solidFill>
          <a:round/>
          <a:headEnd type="oval" w="sm" len="sm"/>
          <a:tailEnd/>
        </a:ln>
      </xdr:spPr>
    </xdr:sp>
    <xdr:clientData/>
  </xdr:twoCellAnchor>
  <xdr:twoCellAnchor>
    <xdr:from>
      <xdr:col>4</xdr:col>
      <xdr:colOff>371476</xdr:colOff>
      <xdr:row>16</xdr:row>
      <xdr:rowOff>123825</xdr:rowOff>
    </xdr:from>
    <xdr:to>
      <xdr:col>4</xdr:col>
      <xdr:colOff>466726</xdr:colOff>
      <xdr:row>18</xdr:row>
      <xdr:rowOff>114300</xdr:rowOff>
    </xdr:to>
    <xdr:sp macro="" textlink="">
      <xdr:nvSpPr>
        <xdr:cNvPr id="2097" name="Line 49">
          <a:extLst>
            <a:ext uri="{FF2B5EF4-FFF2-40B4-BE49-F238E27FC236}">
              <a16:creationId xmlns:a16="http://schemas.microsoft.com/office/drawing/2014/main" xmlns="" id="{00000000-0008-0000-0500-000031080000}"/>
            </a:ext>
          </a:extLst>
        </xdr:cNvPr>
        <xdr:cNvSpPr>
          <a:spLocks noChangeShapeType="1"/>
        </xdr:cNvSpPr>
      </xdr:nvSpPr>
      <xdr:spPr bwMode="auto">
        <a:xfrm>
          <a:off x="1704976" y="3267075"/>
          <a:ext cx="95250" cy="314325"/>
        </a:xfrm>
        <a:prstGeom prst="line">
          <a:avLst/>
        </a:prstGeom>
        <a:noFill/>
        <a:ln w="12700">
          <a:solidFill>
            <a:srgbClr val="000000"/>
          </a:solidFill>
          <a:round/>
          <a:headEnd type="oval" w="sm" len="sm"/>
          <a:tailEnd/>
        </a:ln>
      </xdr:spPr>
    </xdr:sp>
    <xdr:clientData/>
  </xdr:twoCellAnchor>
  <xdr:twoCellAnchor>
    <xdr:from>
      <xdr:col>10</xdr:col>
      <xdr:colOff>333375</xdr:colOff>
      <xdr:row>13</xdr:row>
      <xdr:rowOff>133350</xdr:rowOff>
    </xdr:from>
    <xdr:to>
      <xdr:col>12</xdr:col>
      <xdr:colOff>171450</xdr:colOff>
      <xdr:row>14</xdr:row>
      <xdr:rowOff>152400</xdr:rowOff>
    </xdr:to>
    <xdr:sp macro="" textlink="">
      <xdr:nvSpPr>
        <xdr:cNvPr id="2098" name="AutoShape 50">
          <a:extLst>
            <a:ext uri="{FF2B5EF4-FFF2-40B4-BE49-F238E27FC236}">
              <a16:creationId xmlns:a16="http://schemas.microsoft.com/office/drawing/2014/main" xmlns="" id="{00000000-0008-0000-0500-000032080000}"/>
            </a:ext>
          </a:extLst>
        </xdr:cNvPr>
        <xdr:cNvSpPr>
          <a:spLocks noChangeArrowheads="1"/>
        </xdr:cNvSpPr>
      </xdr:nvSpPr>
      <xdr:spPr bwMode="auto">
        <a:xfrm>
          <a:off x="2686050" y="27908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66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742950</xdr:colOff>
      <xdr:row>13</xdr:row>
      <xdr:rowOff>133350</xdr:rowOff>
    </xdr:from>
    <xdr:to>
      <xdr:col>13</xdr:col>
      <xdr:colOff>133350</xdr:colOff>
      <xdr:row>14</xdr:row>
      <xdr:rowOff>152400</xdr:rowOff>
    </xdr:to>
    <xdr:sp macro="" textlink="">
      <xdr:nvSpPr>
        <xdr:cNvPr id="2099" name="AutoShape 51">
          <a:extLst>
            <a:ext uri="{FF2B5EF4-FFF2-40B4-BE49-F238E27FC236}">
              <a16:creationId xmlns:a16="http://schemas.microsoft.com/office/drawing/2014/main" xmlns="" id="{00000000-0008-0000-0500-000033080000}"/>
            </a:ext>
          </a:extLst>
        </xdr:cNvPr>
        <xdr:cNvSpPr>
          <a:spLocks noChangeArrowheads="1"/>
        </xdr:cNvSpPr>
      </xdr:nvSpPr>
      <xdr:spPr bwMode="auto">
        <a:xfrm>
          <a:off x="3609975" y="27908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13</xdr:row>
      <xdr:rowOff>133350</xdr:rowOff>
    </xdr:from>
    <xdr:to>
      <xdr:col>4</xdr:col>
      <xdr:colOff>485775</xdr:colOff>
      <xdr:row>14</xdr:row>
      <xdr:rowOff>152400</xdr:rowOff>
    </xdr:to>
    <xdr:sp macro="" textlink="">
      <xdr:nvSpPr>
        <xdr:cNvPr id="2100" name="AutoShape 52">
          <a:extLst>
            <a:ext uri="{FF2B5EF4-FFF2-40B4-BE49-F238E27FC236}">
              <a16:creationId xmlns:a16="http://schemas.microsoft.com/office/drawing/2014/main" xmlns="" id="{00000000-0008-0000-0500-000034080000}"/>
            </a:ext>
          </a:extLst>
        </xdr:cNvPr>
        <xdr:cNvSpPr>
          <a:spLocks noChangeArrowheads="1"/>
        </xdr:cNvSpPr>
      </xdr:nvSpPr>
      <xdr:spPr bwMode="auto">
        <a:xfrm>
          <a:off x="1466850" y="27908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885825</xdr:colOff>
      <xdr:row>13</xdr:row>
      <xdr:rowOff>133350</xdr:rowOff>
    </xdr:from>
    <xdr:to>
      <xdr:col>4</xdr:col>
      <xdr:colOff>28575</xdr:colOff>
      <xdr:row>14</xdr:row>
      <xdr:rowOff>152400</xdr:rowOff>
    </xdr:to>
    <xdr:sp macro="" textlink="">
      <xdr:nvSpPr>
        <xdr:cNvPr id="2101" name="AutoShape 53">
          <a:extLst>
            <a:ext uri="{FF2B5EF4-FFF2-40B4-BE49-F238E27FC236}">
              <a16:creationId xmlns:a16="http://schemas.microsoft.com/office/drawing/2014/main" xmlns="" id="{00000000-0008-0000-0500-000035080000}"/>
            </a:ext>
          </a:extLst>
        </xdr:cNvPr>
        <xdr:cNvSpPr>
          <a:spLocks noChangeArrowheads="1"/>
        </xdr:cNvSpPr>
      </xdr:nvSpPr>
      <xdr:spPr bwMode="auto">
        <a:xfrm>
          <a:off x="1009650" y="27908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9999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114300</xdr:colOff>
      <xdr:row>9</xdr:row>
      <xdr:rowOff>104775</xdr:rowOff>
    </xdr:from>
    <xdr:to>
      <xdr:col>4</xdr:col>
      <xdr:colOff>342900</xdr:colOff>
      <xdr:row>10</xdr:row>
      <xdr:rowOff>123825</xdr:rowOff>
    </xdr:to>
    <xdr:sp macro="" textlink="">
      <xdr:nvSpPr>
        <xdr:cNvPr id="2102" name="AutoShape 54">
          <a:extLst>
            <a:ext uri="{FF2B5EF4-FFF2-40B4-BE49-F238E27FC236}">
              <a16:creationId xmlns:a16="http://schemas.microsoft.com/office/drawing/2014/main" xmlns="" id="{00000000-0008-0000-0500-000036080000}"/>
            </a:ext>
          </a:extLst>
        </xdr:cNvPr>
        <xdr:cNvSpPr>
          <a:spLocks noChangeArrowheads="1"/>
        </xdr:cNvSpPr>
      </xdr:nvSpPr>
      <xdr:spPr bwMode="auto">
        <a:xfrm>
          <a:off x="1323975" y="2114550"/>
          <a:ext cx="352425" cy="180975"/>
        </a:xfrm>
        <a:prstGeom prst="downArrow">
          <a:avLst>
            <a:gd name="adj1" fmla="val 37935"/>
            <a:gd name="adj2" fmla="val 52176"/>
          </a:avLst>
        </a:prstGeom>
        <a:gradFill rotWithShape="0">
          <a:gsLst>
            <a:gs pos="0">
              <a:srgbClr val="CC99FF"/>
            </a:gs>
            <a:gs pos="100000">
              <a:srgbClr val="6666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666751</xdr:colOff>
      <xdr:row>10</xdr:row>
      <xdr:rowOff>139701</xdr:rowOff>
    </xdr:from>
    <xdr:to>
      <xdr:col>4</xdr:col>
      <xdr:colOff>573076</xdr:colOff>
      <xdr:row>13</xdr:row>
      <xdr:rowOff>101601</xdr:rowOff>
    </xdr:to>
    <xdr:sp macro="" textlink="">
      <xdr:nvSpPr>
        <xdr:cNvPr id="2103" name="AutoShape 55">
          <a:extLst>
            <a:ext uri="{FF2B5EF4-FFF2-40B4-BE49-F238E27FC236}">
              <a16:creationId xmlns:a16="http://schemas.microsoft.com/office/drawing/2014/main" xmlns="" id="{00000000-0008-0000-0500-000037080000}"/>
            </a:ext>
          </a:extLst>
        </xdr:cNvPr>
        <xdr:cNvSpPr>
          <a:spLocks noChangeArrowheads="1"/>
        </xdr:cNvSpPr>
      </xdr:nvSpPr>
      <xdr:spPr bwMode="auto">
        <a:xfrm rot="16200000" flipH="1">
          <a:off x="1099339" y="1974063"/>
          <a:ext cx="438150" cy="1062025"/>
        </a:xfrm>
        <a:prstGeom prst="can">
          <a:avLst>
            <a:gd name="adj" fmla="val 73238"/>
          </a:avLst>
        </a:prstGeom>
        <a:gradFill rotWithShape="0">
          <a:gsLst>
            <a:gs pos="0">
              <a:srgbClr val="CC99FF"/>
            </a:gs>
            <a:gs pos="100000">
              <a:srgbClr val="6666FF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714375</xdr:colOff>
      <xdr:row>11</xdr:row>
      <xdr:rowOff>47625</xdr:rowOff>
    </xdr:from>
    <xdr:to>
      <xdr:col>4</xdr:col>
      <xdr:colOff>809625</xdr:colOff>
      <xdr:row>13</xdr:row>
      <xdr:rowOff>133350</xdr:rowOff>
    </xdr:to>
    <xdr:sp macro="" textlink="">
      <xdr:nvSpPr>
        <xdr:cNvPr id="2104" name="Text Box 56">
          <a:extLst>
            <a:ext uri="{FF2B5EF4-FFF2-40B4-BE49-F238E27FC236}">
              <a16:creationId xmlns:a16="http://schemas.microsoft.com/office/drawing/2014/main" xmlns="" id="{00000000-0008-0000-0500-000038080000}"/>
            </a:ext>
          </a:extLst>
        </xdr:cNvPr>
        <xdr:cNvSpPr txBox="1">
          <a:spLocks noChangeArrowheads="1"/>
        </xdr:cNvSpPr>
      </xdr:nvSpPr>
      <xdr:spPr bwMode="auto">
        <a:xfrm>
          <a:off x="838200" y="2381250"/>
          <a:ext cx="13049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資源化され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ない量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(21.0)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chosa6\&#35519;&#26619;&#20845;\&#9733;&#9733;&#9733;H22-&#21644;&#27468;&#23665;&#30476;\DATA&#12510;&#12491;\WIS_PRG\Wi_&#20132;&#20184;_SYS_ve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F1"/>
      <sheetName val="DATA_F2"/>
      <sheetName val="ID1報告者"/>
      <sheetName val="F1"/>
      <sheetName val="ID2報告者"/>
      <sheetName val="ID3事業場"/>
      <sheetName val="地域CD"/>
      <sheetName val="業種CD"/>
      <sheetName val="QR業種"/>
      <sheetName val="種類CD"/>
      <sheetName val="QR種類"/>
      <sheetName val="QR種類 (2)"/>
      <sheetName val="QR処分住所"/>
      <sheetName val="QR報告者名称"/>
      <sheetName val="QR区間"/>
      <sheetName val="QR単位"/>
      <sheetName val="QR処分者"/>
      <sheetName val="QR運搬者"/>
      <sheetName val="QR方法"/>
      <sheetName val="QR排出者整理"/>
      <sheetName val="QR項目名"/>
      <sheetName val="ID1集計"/>
      <sheetName val="ID2集計"/>
      <sheetName val="ID3集計"/>
      <sheetName val="集計種類"/>
      <sheetName val="集計業種"/>
      <sheetName val="環境省様式1集計"/>
      <sheetName val="環境省WR"/>
      <sheetName val="集計S04"/>
      <sheetName val="集計S01"/>
      <sheetName val="集計S02"/>
      <sheetName val="集計S03"/>
      <sheetName val="集計S05"/>
      <sheetName val="区分1"/>
      <sheetName val="集計02A"/>
      <sheetName val="PRG"/>
      <sheetName val="集計00A"/>
      <sheetName val="集計01"/>
      <sheetName val="集計02"/>
      <sheetName val="集計02B"/>
      <sheetName val="集計02C"/>
      <sheetName val="集計02D"/>
      <sheetName val="集計03"/>
      <sheetName val="集計04"/>
      <sheetName val="集計04A"/>
      <sheetName val="集計05"/>
      <sheetName val="集計05A"/>
      <sheetName val="集計05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D1" t="str">
            <v>連番1</v>
          </cell>
        </row>
        <row r="2">
          <cell r="D2" t="str">
            <v>所管</v>
          </cell>
        </row>
        <row r="3">
          <cell r="D3" t="str">
            <v>情報</v>
          </cell>
        </row>
        <row r="4">
          <cell r="D4" t="str">
            <v>ID1</v>
          </cell>
        </row>
        <row r="5">
          <cell r="D5" t="str">
            <v>ID2</v>
          </cell>
        </row>
        <row r="6">
          <cell r="D6" t="str">
            <v>ID3</v>
          </cell>
        </row>
        <row r="7">
          <cell r="D7" t="str">
            <v>ID4</v>
          </cell>
        </row>
        <row r="8">
          <cell r="D8" t="str">
            <v>識別1</v>
          </cell>
        </row>
        <row r="9">
          <cell r="D9" t="str">
            <v>識別2</v>
          </cell>
        </row>
        <row r="10">
          <cell r="D10" t="str">
            <v>FL1</v>
          </cell>
        </row>
        <row r="11">
          <cell r="D11" t="str">
            <v>FL2</v>
          </cell>
        </row>
        <row r="12">
          <cell r="D12" t="str">
            <v>FL3</v>
          </cell>
        </row>
        <row r="13">
          <cell r="D13" t="str">
            <v>制御F1</v>
          </cell>
        </row>
        <row r="14">
          <cell r="D14" t="str">
            <v>制御F2</v>
          </cell>
        </row>
        <row r="15">
          <cell r="D15" t="str">
            <v>FL1</v>
          </cell>
        </row>
        <row r="16">
          <cell r="D16" t="str">
            <v>区間</v>
          </cell>
        </row>
        <row r="17">
          <cell r="D17" t="str">
            <v>SY3</v>
          </cell>
        </row>
        <row r="18">
          <cell r="D18" t="str">
            <v>ER_F1</v>
          </cell>
        </row>
        <row r="19">
          <cell r="D19" t="str">
            <v>ER_F2</v>
          </cell>
        </row>
        <row r="20">
          <cell r="D20" t="str">
            <v>FL2</v>
          </cell>
        </row>
        <row r="21">
          <cell r="D21" t="str">
            <v>行番</v>
          </cell>
        </row>
        <row r="22">
          <cell r="D22" t="str">
            <v>区間番号</v>
          </cell>
        </row>
        <row r="23">
          <cell r="D23" t="str">
            <v>種類名</v>
          </cell>
        </row>
        <row r="24">
          <cell r="D24" t="str">
            <v>種類CDMST</v>
          </cell>
        </row>
        <row r="25">
          <cell r="D25" t="str">
            <v>県用CD</v>
          </cell>
        </row>
        <row r="26">
          <cell r="D26" t="str">
            <v>電子CD</v>
          </cell>
        </row>
        <row r="27">
          <cell r="D27" t="str">
            <v>JESCCD</v>
          </cell>
        </row>
        <row r="28">
          <cell r="D28" t="str">
            <v>排出量</v>
          </cell>
        </row>
        <row r="29">
          <cell r="D29" t="str">
            <v>単位</v>
          </cell>
        </row>
        <row r="30">
          <cell r="D30" t="str">
            <v>排出量(t)</v>
          </cell>
        </row>
        <row r="31">
          <cell r="D31" t="str">
            <v>交付枚数</v>
          </cell>
        </row>
        <row r="32">
          <cell r="D32" t="str">
            <v>運搬者許可CD_MST</v>
          </cell>
        </row>
        <row r="33">
          <cell r="D33" t="str">
            <v>運搬者許可CD</v>
          </cell>
        </row>
        <row r="34">
          <cell r="D34" t="str">
            <v>運搬者名称</v>
          </cell>
        </row>
        <row r="35">
          <cell r="D35" t="str">
            <v>運搬者ID</v>
          </cell>
        </row>
        <row r="36">
          <cell r="D36" t="str">
            <v>運搬先住所CD</v>
          </cell>
        </row>
        <row r="37">
          <cell r="D37" t="str">
            <v>運搬先住所CDX</v>
          </cell>
        </row>
        <row r="38">
          <cell r="D38" t="str">
            <v>運搬先住所m</v>
          </cell>
        </row>
        <row r="39">
          <cell r="D39" t="str">
            <v>運搬先S</v>
          </cell>
        </row>
        <row r="40">
          <cell r="D40" t="str">
            <v>処分者許可CD</v>
          </cell>
        </row>
        <row r="41">
          <cell r="D41" t="str">
            <v>処分者許可CD_MST</v>
          </cell>
        </row>
        <row r="42">
          <cell r="D42" t="str">
            <v>処分者名称</v>
          </cell>
        </row>
        <row r="43">
          <cell r="D43" t="str">
            <v>処分住所CD</v>
          </cell>
        </row>
        <row r="44">
          <cell r="D44" t="str">
            <v>処分住所CDX</v>
          </cell>
        </row>
        <row r="45">
          <cell r="D45" t="str">
            <v>処分住所M</v>
          </cell>
        </row>
        <row r="46">
          <cell r="D46" t="str">
            <v>処分住所S</v>
          </cell>
        </row>
        <row r="47">
          <cell r="D47" t="str">
            <v>(確定)JESC処分業ID</v>
          </cell>
        </row>
        <row r="48">
          <cell r="D48" t="str">
            <v>(確定)処分者許可CD</v>
          </cell>
        </row>
        <row r="49">
          <cell r="D49" t="str">
            <v>(確定)処分者名称</v>
          </cell>
        </row>
        <row r="50">
          <cell r="D50" t="str">
            <v>(確定)処分住所CD</v>
          </cell>
        </row>
        <row r="51">
          <cell r="D51" t="str">
            <v>(確定)処分住所M</v>
          </cell>
        </row>
        <row r="52">
          <cell r="D52" t="str">
            <v>処分エラーメッセージ</v>
          </cell>
        </row>
        <row r="53">
          <cell r="D53" t="str">
            <v>備考F3</v>
          </cell>
        </row>
        <row r="54">
          <cell r="D54" t="str">
            <v>処分区分</v>
          </cell>
        </row>
        <row r="55">
          <cell r="D55" t="str">
            <v>処分方法</v>
          </cell>
        </row>
        <row r="56">
          <cell r="D56" t="str">
            <v>発生地域CD</v>
          </cell>
        </row>
        <row r="57">
          <cell r="D57" t="str">
            <v>業種</v>
          </cell>
        </row>
        <row r="58">
          <cell r="D58" t="str">
            <v>報告者名称(M)</v>
          </cell>
        </row>
        <row r="59">
          <cell r="D59" t="str">
            <v>報告者名称(S)</v>
          </cell>
        </row>
        <row r="60">
          <cell r="D60" t="str">
            <v>処分業者</v>
          </cell>
        </row>
        <row r="61">
          <cell r="D61" t="str">
            <v>処分先</v>
          </cell>
        </row>
        <row r="62">
          <cell r="D62" t="str">
            <v>確定処理区分</v>
          </cell>
        </row>
        <row r="63">
          <cell r="D63" t="str">
            <v>確定処理法方法</v>
          </cell>
        </row>
        <row r="64">
          <cell r="D64" t="str">
            <v>処分先市内制御</v>
          </cell>
        </row>
        <row r="65">
          <cell r="D65" t="str">
            <v>(確定)運搬者CODE</v>
          </cell>
        </row>
        <row r="66">
          <cell r="D66" t="str">
            <v>(確定)運搬者名称</v>
          </cell>
        </row>
        <row r="67">
          <cell r="D67" t="str">
            <v>PS処分区分</v>
          </cell>
        </row>
        <row r="68">
          <cell r="D68" t="str">
            <v>PS処分方法</v>
          </cell>
        </row>
        <row r="69">
          <cell r="D69" t="str">
            <v>所管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D1:AC22"/>
  <sheetViews>
    <sheetView showGridLines="0" tabSelected="1" zoomScale="70" zoomScaleNormal="70" workbookViewId="0">
      <selection activeCell="L50" sqref="L50"/>
    </sheetView>
  </sheetViews>
  <sheetFormatPr defaultRowHeight="12"/>
  <cols>
    <col min="4" max="4" width="14" customWidth="1"/>
  </cols>
  <sheetData>
    <row r="1" spans="4:29"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</row>
    <row r="2" spans="4:29">
      <c r="E2" s="102" t="s">
        <v>66</v>
      </c>
      <c r="F2" s="102" t="s">
        <v>65</v>
      </c>
      <c r="G2" s="102" t="s">
        <v>64</v>
      </c>
      <c r="H2" s="102" t="s">
        <v>67</v>
      </c>
      <c r="I2" s="102" t="s">
        <v>68</v>
      </c>
      <c r="J2" s="102" t="s">
        <v>48</v>
      </c>
      <c r="K2" s="102" t="s">
        <v>73</v>
      </c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</row>
    <row r="3" spans="4:29" ht="24" hidden="1" customHeight="1">
      <c r="D3" s="101" t="s">
        <v>74</v>
      </c>
      <c r="E3" s="98">
        <v>1262</v>
      </c>
      <c r="F3" s="98">
        <v>715</v>
      </c>
      <c r="G3" s="98">
        <v>783</v>
      </c>
      <c r="H3" s="98">
        <v>193</v>
      </c>
      <c r="I3" s="98">
        <v>461</v>
      </c>
      <c r="J3" s="98">
        <v>12</v>
      </c>
      <c r="K3" s="99">
        <f>SUM(E3:J3)</f>
        <v>3426</v>
      </c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</row>
    <row r="4" spans="4:29">
      <c r="D4" s="101" t="s">
        <v>92</v>
      </c>
      <c r="E4" s="98">
        <v>1301</v>
      </c>
      <c r="F4" s="98">
        <v>975</v>
      </c>
      <c r="G4" s="98">
        <v>459</v>
      </c>
      <c r="H4" s="98">
        <v>461</v>
      </c>
      <c r="I4" s="98">
        <v>331</v>
      </c>
      <c r="J4" s="98">
        <v>25</v>
      </c>
      <c r="K4" s="99">
        <v>3552</v>
      </c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</row>
    <row r="5" spans="4:29">
      <c r="D5" s="101" t="s">
        <v>99</v>
      </c>
      <c r="E5" s="98">
        <v>1322</v>
      </c>
      <c r="F5" s="98">
        <v>1084</v>
      </c>
      <c r="G5" s="98">
        <v>346</v>
      </c>
      <c r="H5" s="98">
        <v>736</v>
      </c>
      <c r="I5" s="98">
        <v>327</v>
      </c>
      <c r="J5" s="98">
        <v>29</v>
      </c>
      <c r="K5" s="99">
        <v>3844</v>
      </c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</row>
    <row r="6" spans="4:29">
      <c r="D6" s="101" t="s">
        <v>100</v>
      </c>
      <c r="E6" s="98">
        <v>1222.614491804</v>
      </c>
      <c r="F6" s="98">
        <v>1212.20946955</v>
      </c>
      <c r="G6" s="98">
        <v>320.21561000000003</v>
      </c>
      <c r="H6" s="98">
        <v>870.09199799999999</v>
      </c>
      <c r="I6" s="98">
        <v>318.11255399999999</v>
      </c>
      <c r="J6" s="98">
        <v>63.013902700000003</v>
      </c>
      <c r="K6" s="99">
        <v>4006.2580260539999</v>
      </c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</row>
    <row r="7" spans="4:29">
      <c r="D7" s="101" t="s">
        <v>101</v>
      </c>
      <c r="E7" s="98">
        <v>1173.0673750000001</v>
      </c>
      <c r="F7" s="98">
        <v>1154.256752</v>
      </c>
      <c r="G7" s="98">
        <v>318.14747</v>
      </c>
      <c r="H7" s="98">
        <v>931.89138500000001</v>
      </c>
      <c r="I7" s="98">
        <v>310.14712100000003</v>
      </c>
      <c r="J7" s="98">
        <v>92.785861000000295</v>
      </c>
      <c r="K7" s="99">
        <v>3980.2959639999999</v>
      </c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</row>
    <row r="8" spans="4:29">
      <c r="D8" s="101" t="s">
        <v>93</v>
      </c>
      <c r="E8" s="98">
        <v>1158.9051300000001</v>
      </c>
      <c r="F8" s="98">
        <v>1123.197862</v>
      </c>
      <c r="G8" s="98">
        <v>359.62705</v>
      </c>
      <c r="H8" s="98">
        <v>954.33236199999999</v>
      </c>
      <c r="I8" s="98">
        <v>300.64891999999998</v>
      </c>
      <c r="J8" s="98">
        <v>140.932616</v>
      </c>
      <c r="K8" s="99">
        <v>4037.6439400000004</v>
      </c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</row>
    <row r="9" spans="4:29">
      <c r="D9" s="101" t="s">
        <v>94</v>
      </c>
      <c r="E9" s="98">
        <v>1198</v>
      </c>
      <c r="F9" s="98">
        <v>1080</v>
      </c>
      <c r="G9" s="98">
        <v>358</v>
      </c>
      <c r="H9" s="98">
        <v>966</v>
      </c>
      <c r="I9" s="98">
        <v>302</v>
      </c>
      <c r="J9" s="98">
        <v>138</v>
      </c>
      <c r="K9" s="99">
        <v>4042</v>
      </c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</row>
    <row r="10" spans="4:29">
      <c r="D10" s="101" t="s">
        <v>95</v>
      </c>
      <c r="E10" s="98">
        <v>1070</v>
      </c>
      <c r="F10" s="98">
        <v>1027</v>
      </c>
      <c r="G10" s="98">
        <v>358</v>
      </c>
      <c r="H10" s="98">
        <v>970</v>
      </c>
      <c r="I10" s="98">
        <v>310</v>
      </c>
      <c r="J10" s="98">
        <v>155</v>
      </c>
      <c r="K10" s="99">
        <v>3890</v>
      </c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</row>
    <row r="11" spans="4:29">
      <c r="D11" s="101" t="s">
        <v>96</v>
      </c>
      <c r="E11" s="98">
        <v>1041</v>
      </c>
      <c r="F11" s="98">
        <v>1030</v>
      </c>
      <c r="G11" s="98">
        <v>294</v>
      </c>
      <c r="H11" s="98">
        <v>947</v>
      </c>
      <c r="I11" s="98">
        <v>294</v>
      </c>
      <c r="J11" s="98">
        <v>128</v>
      </c>
      <c r="K11" s="99">
        <v>3734</v>
      </c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</row>
    <row r="12" spans="4:29">
      <c r="D12" s="101" t="s">
        <v>97</v>
      </c>
      <c r="E12" s="98">
        <v>1032.6581450000001</v>
      </c>
      <c r="F12" s="98">
        <v>906.67527199999802</v>
      </c>
      <c r="G12" s="98">
        <v>322.75485400000002</v>
      </c>
      <c r="H12" s="98">
        <v>923.86997799999995</v>
      </c>
      <c r="I12" s="98">
        <v>292.46338900000001</v>
      </c>
      <c r="J12" s="98">
        <v>117.568079</v>
      </c>
      <c r="K12" s="99">
        <v>3595.9897169999977</v>
      </c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</row>
    <row r="13" spans="4:29">
      <c r="D13" s="101" t="s">
        <v>98</v>
      </c>
      <c r="E13" s="98">
        <v>917.24286800000004</v>
      </c>
      <c r="F13" s="98">
        <v>1126.83644</v>
      </c>
      <c r="G13" s="98">
        <v>358.84697199999999</v>
      </c>
      <c r="H13" s="98">
        <v>950.80648799999994</v>
      </c>
      <c r="I13" s="98">
        <v>281.08052600000002</v>
      </c>
      <c r="J13" s="98">
        <v>127.602903</v>
      </c>
      <c r="K13" s="99">
        <v>3762.416197</v>
      </c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</row>
    <row r="14" spans="4:29">
      <c r="D14" s="101" t="s">
        <v>102</v>
      </c>
      <c r="E14" s="98">
        <v>835.09846800000003</v>
      </c>
      <c r="F14" s="98">
        <v>1063.8022189999999</v>
      </c>
      <c r="G14" s="98">
        <v>341.12266</v>
      </c>
      <c r="H14" s="98">
        <v>930.96833300000003</v>
      </c>
      <c r="I14" s="98">
        <v>295.18530399999997</v>
      </c>
      <c r="J14" s="98">
        <v>135.59070199999999</v>
      </c>
      <c r="K14" s="99">
        <v>3601.7676860000001</v>
      </c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</row>
    <row r="15" spans="4:29">
      <c r="D15" s="101" t="s">
        <v>103</v>
      </c>
      <c r="E15" s="98">
        <v>771.28753399999994</v>
      </c>
      <c r="F15" s="98">
        <v>1184.1963989999997</v>
      </c>
      <c r="G15" s="98">
        <v>333.68030900000002</v>
      </c>
      <c r="H15" s="98">
        <v>984.43054700000005</v>
      </c>
      <c r="I15" s="98">
        <v>282.69667199999998</v>
      </c>
      <c r="J15" s="98">
        <v>113.95879800000012</v>
      </c>
      <c r="K15" s="99">
        <v>3670.2502589999995</v>
      </c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</row>
    <row r="16" spans="4:29">
      <c r="D16" s="101" t="s">
        <v>104</v>
      </c>
      <c r="E16" s="98">
        <v>849.30710550000015</v>
      </c>
      <c r="F16" s="98">
        <v>1018.5564190000008</v>
      </c>
      <c r="G16" s="98">
        <v>323.71679999999998</v>
      </c>
      <c r="H16" s="98">
        <v>998.70904699999994</v>
      </c>
      <c r="I16" s="98">
        <v>282.42103100000003</v>
      </c>
      <c r="J16" s="98">
        <v>136.5895589999991</v>
      </c>
      <c r="K16" s="99">
        <v>3609.2999614999999</v>
      </c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</row>
    <row r="17" spans="4:29">
      <c r="D17" s="101" t="s">
        <v>105</v>
      </c>
      <c r="E17" s="98">
        <v>877.6869419999997</v>
      </c>
      <c r="F17" s="98">
        <v>1048.9678199999996</v>
      </c>
      <c r="G17" s="98">
        <v>316.98968000000002</v>
      </c>
      <c r="H17" s="98">
        <v>1005.5015840000001</v>
      </c>
      <c r="I17" s="98">
        <v>273.693625</v>
      </c>
      <c r="J17" s="98">
        <v>157.63013300000057</v>
      </c>
      <c r="K17" s="99">
        <v>3680.4697839999999</v>
      </c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</row>
    <row r="18" spans="4:29">
      <c r="D18" s="101" t="s">
        <v>106</v>
      </c>
      <c r="E18" s="98">
        <v>847.70989099999986</v>
      </c>
      <c r="F18" s="98">
        <v>1000.2815349999994</v>
      </c>
      <c r="G18" s="98">
        <v>303.72890199999995</v>
      </c>
      <c r="H18" s="98">
        <v>1062.7447240000001</v>
      </c>
      <c r="I18" s="98">
        <v>284.24302799999998</v>
      </c>
      <c r="J18" s="98">
        <v>159.35366800000065</v>
      </c>
      <c r="K18" s="99">
        <v>3658.0617479999996</v>
      </c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</row>
    <row r="19" spans="4:29">
      <c r="D19" s="101" t="s">
        <v>107</v>
      </c>
      <c r="E19" s="98">
        <v>871.99830800000029</v>
      </c>
      <c r="F19" s="98">
        <v>1041.4707339999995</v>
      </c>
      <c r="G19" s="98">
        <v>283.35214999999999</v>
      </c>
      <c r="H19" s="98">
        <v>1117.5610469999999</v>
      </c>
      <c r="I19" s="98">
        <v>306.37954099999996</v>
      </c>
      <c r="J19" s="98">
        <v>145.27856599999996</v>
      </c>
      <c r="K19" s="99">
        <v>3766.0403459999993</v>
      </c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</row>
    <row r="20" spans="4:29">
      <c r="D20" s="101" t="s">
        <v>108</v>
      </c>
      <c r="E20" s="98">
        <v>877.11957387000018</v>
      </c>
      <c r="F20" s="98">
        <v>1081.763837684</v>
      </c>
      <c r="G20" s="98">
        <v>279.96151556000001</v>
      </c>
      <c r="H20" s="98">
        <v>1117.0647470990002</v>
      </c>
      <c r="I20" s="98">
        <v>311.25670130000003</v>
      </c>
      <c r="J20" s="98">
        <v>180.40955881750006</v>
      </c>
      <c r="K20" s="99">
        <v>3847.5759343305003</v>
      </c>
    </row>
    <row r="21" spans="4:29">
      <c r="D21" s="101" t="s">
        <v>109</v>
      </c>
      <c r="E21" s="98">
        <v>877.11957387000018</v>
      </c>
      <c r="F21" s="98">
        <v>1081.763837684</v>
      </c>
      <c r="G21" s="98">
        <v>279.96151556000001</v>
      </c>
      <c r="H21" s="98">
        <v>1117.0647470990002</v>
      </c>
      <c r="I21" s="98">
        <v>311.25670130000003</v>
      </c>
      <c r="J21" s="98">
        <v>180.40955881750006</v>
      </c>
      <c r="K21" s="99">
        <v>3759.645184</v>
      </c>
    </row>
    <row r="22" spans="4:29">
      <c r="D22" s="101" t="s">
        <v>114</v>
      </c>
      <c r="E22" s="98">
        <f>図表２!I26</f>
        <v>887.99159499999996</v>
      </c>
      <c r="F22" s="98">
        <f>図表２!H26</f>
        <v>1117.8953839999999</v>
      </c>
      <c r="G22" s="98">
        <f>図表２!G26</f>
        <v>208.52347199999997</v>
      </c>
      <c r="H22" s="98">
        <f>図表２!J26</f>
        <v>1164.8499209999998</v>
      </c>
      <c r="I22" s="98">
        <f>図表２!F26</f>
        <v>311.14139599999999</v>
      </c>
      <c r="J22" s="98">
        <f>K22-SUM(E22:I22)</f>
        <v>136.48576000000048</v>
      </c>
      <c r="K22" s="98">
        <f>図表２!C26</f>
        <v>3826.8875280000002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B1:M32"/>
  <sheetViews>
    <sheetView showGridLines="0" workbookViewId="0">
      <selection activeCell="E37" sqref="E37"/>
    </sheetView>
  </sheetViews>
  <sheetFormatPr defaultRowHeight="12"/>
  <cols>
    <col min="1" max="1" width="2.5703125" customWidth="1"/>
    <col min="2" max="2" width="15.28515625" customWidth="1"/>
    <col min="3" max="3" width="11.5703125" customWidth="1"/>
    <col min="4" max="4" width="9.28515625" customWidth="1"/>
    <col min="5" max="5" width="11.7109375" customWidth="1"/>
    <col min="6" max="11" width="9" customWidth="1"/>
    <col min="12" max="12" width="2.28515625" customWidth="1"/>
    <col min="13" max="13" width="7.28515625" customWidth="1"/>
  </cols>
  <sheetData>
    <row r="1" spans="2:13" ht="8.25" customHeight="1"/>
    <row r="2" spans="2:13" ht="16.5" customHeight="1">
      <c r="B2" s="135" t="s">
        <v>55</v>
      </c>
      <c r="C2" s="135"/>
      <c r="D2" s="135"/>
      <c r="E2" s="135"/>
      <c r="F2" s="135"/>
      <c r="G2" s="135"/>
      <c r="H2" s="135"/>
      <c r="I2" s="135"/>
      <c r="J2" s="135"/>
      <c r="K2" s="135"/>
      <c r="L2" s="51"/>
      <c r="M2" s="51"/>
    </row>
    <row r="3" spans="2:13" ht="12.75" customHeight="1">
      <c r="B3" s="7"/>
      <c r="C3" s="5"/>
      <c r="D3" s="5"/>
      <c r="E3" s="45"/>
      <c r="F3" s="5"/>
      <c r="G3" s="5"/>
      <c r="H3" s="5"/>
      <c r="I3" s="5"/>
      <c r="K3" s="125" t="s">
        <v>6</v>
      </c>
      <c r="L3" s="6"/>
      <c r="M3" s="5"/>
    </row>
    <row r="4" spans="2:13" ht="13.5">
      <c r="B4" s="79" t="s">
        <v>58</v>
      </c>
      <c r="C4" s="133" t="s">
        <v>7</v>
      </c>
      <c r="D4" s="134"/>
      <c r="E4" s="76"/>
      <c r="F4" s="77" t="s">
        <v>8</v>
      </c>
      <c r="G4" s="77" t="s">
        <v>9</v>
      </c>
      <c r="H4" s="77" t="s">
        <v>10</v>
      </c>
      <c r="I4" s="77" t="s">
        <v>11</v>
      </c>
      <c r="J4" s="77" t="s">
        <v>12</v>
      </c>
      <c r="K4" s="77" t="s">
        <v>13</v>
      </c>
      <c r="L4" s="56"/>
      <c r="M4" s="57"/>
    </row>
    <row r="5" spans="2:13" ht="13.5">
      <c r="B5" s="80"/>
      <c r="C5" s="88" t="s">
        <v>113</v>
      </c>
      <c r="D5" s="81" t="s">
        <v>54</v>
      </c>
      <c r="E5" s="88" t="s">
        <v>91</v>
      </c>
      <c r="F5" s="78"/>
      <c r="G5" s="78"/>
      <c r="H5" s="78"/>
      <c r="I5" s="78"/>
      <c r="J5" s="78"/>
      <c r="K5" s="78"/>
      <c r="L5" s="56"/>
      <c r="M5" s="57"/>
    </row>
    <row r="6" spans="2:13" ht="13.5">
      <c r="B6" s="10" t="s">
        <v>14</v>
      </c>
      <c r="C6" s="18">
        <v>2.7690160000000006</v>
      </c>
      <c r="D6" s="66">
        <v>7.2356869119880767E-4</v>
      </c>
      <c r="E6" s="82">
        <v>3.4493180000000003</v>
      </c>
      <c r="F6" s="1">
        <v>2.1680000000000001E-2</v>
      </c>
      <c r="G6" s="1">
        <v>0</v>
      </c>
      <c r="H6" s="1">
        <v>0.45441000000000004</v>
      </c>
      <c r="I6" s="1">
        <v>1.5597300000000001</v>
      </c>
      <c r="J6" s="1">
        <v>0.58140000000000003</v>
      </c>
      <c r="K6" s="1">
        <v>0.15179600000000049</v>
      </c>
      <c r="L6" s="52"/>
      <c r="M6" s="53"/>
    </row>
    <row r="7" spans="2:13" ht="13.5">
      <c r="B7" s="11" t="s">
        <v>15</v>
      </c>
      <c r="C7" s="48">
        <v>1954.6859220000001</v>
      </c>
      <c r="D7" s="67">
        <v>0.51077694541536578</v>
      </c>
      <c r="E7" s="83">
        <v>1980.1632169999998</v>
      </c>
      <c r="F7" s="15">
        <v>0.94059599999999999</v>
      </c>
      <c r="G7" s="15">
        <v>208.46497299999999</v>
      </c>
      <c r="H7" s="15">
        <v>49.218030000000006</v>
      </c>
      <c r="I7" s="15">
        <v>517.29098599999998</v>
      </c>
      <c r="J7" s="124">
        <v>1158.275768</v>
      </c>
      <c r="K7" s="15">
        <v>20.49556900000016</v>
      </c>
      <c r="L7" s="52"/>
      <c r="M7" s="53"/>
    </row>
    <row r="8" spans="2:13" ht="13.5">
      <c r="B8" s="12"/>
      <c r="C8" s="104">
        <v>215.93302500000001</v>
      </c>
      <c r="D8" s="68"/>
      <c r="E8" s="85">
        <v>256.21858100000094</v>
      </c>
      <c r="F8" s="17"/>
      <c r="G8" s="17"/>
      <c r="H8" s="17"/>
      <c r="I8" s="17"/>
      <c r="J8" s="17"/>
      <c r="K8" s="17"/>
      <c r="L8" s="52"/>
      <c r="M8" s="53"/>
    </row>
    <row r="9" spans="2:13" ht="13.5">
      <c r="B9" s="10" t="s">
        <v>16</v>
      </c>
      <c r="C9" s="18">
        <v>49.506986999999981</v>
      </c>
      <c r="D9" s="66">
        <v>1.29366192859797E-2</v>
      </c>
      <c r="E9" s="82">
        <v>50.288840000000022</v>
      </c>
      <c r="F9" s="1">
        <v>3.6936999999999998E-2</v>
      </c>
      <c r="G9" s="1">
        <v>4.4599999999999996E-3</v>
      </c>
      <c r="H9" s="1">
        <v>0.55264600000000008</v>
      </c>
      <c r="I9" s="1">
        <v>43.547643999999998</v>
      </c>
      <c r="J9" s="1">
        <v>3.5459999999999997E-3</v>
      </c>
      <c r="K9" s="1">
        <v>5.3617539999999835</v>
      </c>
      <c r="L9" s="52"/>
      <c r="M9" s="53"/>
    </row>
    <row r="10" spans="2:13" ht="13.5">
      <c r="B10" s="10" t="s">
        <v>17</v>
      </c>
      <c r="C10" s="18">
        <v>17.142185999999999</v>
      </c>
      <c r="D10" s="66">
        <v>4.4794067958821909E-3</v>
      </c>
      <c r="E10" s="82">
        <v>17.836536000000002</v>
      </c>
      <c r="F10" s="1">
        <v>3.5949999999999997E-3</v>
      </c>
      <c r="G10" s="1">
        <v>2.24E-4</v>
      </c>
      <c r="H10" s="1">
        <v>7.1625000000000008E-2</v>
      </c>
      <c r="I10" s="1">
        <v>16.589367999999997</v>
      </c>
      <c r="J10" s="1">
        <v>7.816E-3</v>
      </c>
      <c r="K10" s="1">
        <v>0.46955800000000281</v>
      </c>
      <c r="L10" s="52"/>
      <c r="M10" s="53"/>
    </row>
    <row r="11" spans="2:13" ht="13.5">
      <c r="B11" s="10" t="s">
        <v>18</v>
      </c>
      <c r="C11" s="18">
        <v>53.038849999999996</v>
      </c>
      <c r="D11" s="66">
        <v>1.3859526733391888E-2</v>
      </c>
      <c r="E11" s="82">
        <v>64.216590000000011</v>
      </c>
      <c r="F11" s="1">
        <v>3.2980000000000002E-3</v>
      </c>
      <c r="G11" s="1">
        <v>6.0000000000000002E-6</v>
      </c>
      <c r="H11" s="1">
        <v>0.502521</v>
      </c>
      <c r="I11" s="1">
        <v>51.563664999999993</v>
      </c>
      <c r="J11" s="1">
        <v>1.5119E-2</v>
      </c>
      <c r="K11" s="1">
        <v>0.95424100000000323</v>
      </c>
      <c r="L11" s="52"/>
      <c r="M11" s="53"/>
    </row>
    <row r="12" spans="2:13" ht="13.5">
      <c r="B12" s="10" t="s">
        <v>19</v>
      </c>
      <c r="C12" s="18">
        <v>184.45867200000006</v>
      </c>
      <c r="D12" s="66">
        <v>4.8200703744330178E-2</v>
      </c>
      <c r="E12" s="82">
        <v>185.05876899999998</v>
      </c>
      <c r="F12" s="1">
        <v>0.66431599999999991</v>
      </c>
      <c r="G12" s="1">
        <v>3.0889000000000003E-2</v>
      </c>
      <c r="H12" s="1">
        <v>33.869895</v>
      </c>
      <c r="I12" s="1">
        <v>107.31051100000002</v>
      </c>
      <c r="J12" s="1">
        <v>4.2910000000000004E-2</v>
      </c>
      <c r="K12" s="1">
        <v>42.540151000000037</v>
      </c>
      <c r="L12" s="52"/>
      <c r="M12" s="53"/>
    </row>
    <row r="13" spans="2:13" ht="13.5">
      <c r="B13" s="10" t="s">
        <v>20</v>
      </c>
      <c r="C13" s="18">
        <v>7.8812490000000013</v>
      </c>
      <c r="D13" s="66">
        <v>2.0594409797350076E-3</v>
      </c>
      <c r="E13" s="82">
        <v>6.7947039999999985</v>
      </c>
      <c r="F13" s="1">
        <v>1.0076999999999999E-2</v>
      </c>
      <c r="G13" s="1">
        <v>0</v>
      </c>
      <c r="H13" s="1">
        <v>4.2888080000000004</v>
      </c>
      <c r="I13" s="1">
        <v>2.1774830000000001</v>
      </c>
      <c r="J13" s="1">
        <v>1.9999999999999999E-6</v>
      </c>
      <c r="K13" s="1">
        <v>1.4048790000000002</v>
      </c>
      <c r="L13" s="52"/>
      <c r="M13" s="53"/>
    </row>
    <row r="14" spans="2:13" ht="13.5">
      <c r="B14" s="10" t="s">
        <v>21</v>
      </c>
      <c r="C14" s="18">
        <v>126.68646200000001</v>
      </c>
      <c r="D14" s="66">
        <v>3.3104307632006266E-2</v>
      </c>
      <c r="E14" s="82">
        <v>136.30503999999996</v>
      </c>
      <c r="F14" s="1">
        <v>8.7952000000000002E-2</v>
      </c>
      <c r="G14" s="1">
        <v>4.3899999999999998E-3</v>
      </c>
      <c r="H14" s="1">
        <v>109.35291199999998</v>
      </c>
      <c r="I14" s="1">
        <v>9.4063630000000007</v>
      </c>
      <c r="J14" s="1">
        <v>2.077E-2</v>
      </c>
      <c r="K14" s="1">
        <v>7.814075000000031</v>
      </c>
      <c r="L14" s="52"/>
      <c r="M14" s="53"/>
    </row>
    <row r="15" spans="2:13" ht="13.5">
      <c r="B15" s="10" t="s">
        <v>22</v>
      </c>
      <c r="C15" s="18">
        <v>0.74697999999999998</v>
      </c>
      <c r="D15" s="66">
        <v>1.9519256694496717E-4</v>
      </c>
      <c r="E15" s="82">
        <v>0.78904699999999983</v>
      </c>
      <c r="F15" s="1">
        <v>3.5999999999999997E-4</v>
      </c>
      <c r="G15" s="1">
        <v>0</v>
      </c>
      <c r="H15" s="1">
        <v>0.46575399999999995</v>
      </c>
      <c r="I15" s="1">
        <v>0.1905</v>
      </c>
      <c r="J15" s="1">
        <v>0</v>
      </c>
      <c r="K15" s="1">
        <v>9.0365999999999946E-2</v>
      </c>
      <c r="L15" s="52"/>
      <c r="M15" s="53"/>
    </row>
    <row r="16" spans="2:13" ht="13.5">
      <c r="B16" s="10" t="s">
        <v>23</v>
      </c>
      <c r="C16" s="18">
        <v>20.817169</v>
      </c>
      <c r="D16" s="66">
        <v>5.4397127816503731E-3</v>
      </c>
      <c r="E16" s="82">
        <v>24.215173999999998</v>
      </c>
      <c r="F16" s="1">
        <v>0.38354999999999995</v>
      </c>
      <c r="G16" s="1">
        <v>0</v>
      </c>
      <c r="H16" s="1">
        <v>9.6500000000000006E-3</v>
      </c>
      <c r="I16" s="1">
        <v>20.126369999999998</v>
      </c>
      <c r="J16" s="1">
        <v>0</v>
      </c>
      <c r="K16" s="1">
        <v>0.29759900000000172</v>
      </c>
      <c r="L16" s="52"/>
      <c r="M16" s="53"/>
    </row>
    <row r="17" spans="2:13" ht="13.5">
      <c r="B17" s="10" t="s">
        <v>24</v>
      </c>
      <c r="C17" s="18">
        <v>4.5622000000000003E-2</v>
      </c>
      <c r="D17" s="66">
        <v>1.1921437373374512E-5</v>
      </c>
      <c r="E17" s="82">
        <v>8.8909999999999989E-2</v>
      </c>
      <c r="F17" s="1">
        <v>0</v>
      </c>
      <c r="G17" s="1">
        <v>0</v>
      </c>
      <c r="H17" s="1">
        <v>2.9800000000000004E-3</v>
      </c>
      <c r="I17" s="1">
        <v>4.1210000000000004E-2</v>
      </c>
      <c r="J17" s="1">
        <v>0</v>
      </c>
      <c r="K17" s="1">
        <v>1.4319999999999958E-3</v>
      </c>
      <c r="L17" s="52"/>
      <c r="M17" s="53"/>
    </row>
    <row r="18" spans="2:13" ht="13.5">
      <c r="B18" s="10" t="s">
        <v>25</v>
      </c>
      <c r="C18" s="18">
        <v>28.047079000000004</v>
      </c>
      <c r="D18" s="66">
        <v>7.3289530446843075E-3</v>
      </c>
      <c r="E18" s="82">
        <v>26.569914000000001</v>
      </c>
      <c r="F18" s="1">
        <v>2.1388999999999998E-2</v>
      </c>
      <c r="G18" s="1">
        <v>1.9600000000000004E-3</v>
      </c>
      <c r="H18" s="1">
        <v>9.1722260000000038</v>
      </c>
      <c r="I18" s="1">
        <v>7.1863600000000005</v>
      </c>
      <c r="J18" s="1">
        <v>4.4552999999999995E-2</v>
      </c>
      <c r="K18" s="1">
        <v>11.620590999999997</v>
      </c>
      <c r="L18" s="52"/>
      <c r="M18" s="53"/>
    </row>
    <row r="19" spans="2:13" ht="13.5">
      <c r="B19" s="74" t="s">
        <v>56</v>
      </c>
      <c r="C19" s="18">
        <v>136.91707299999999</v>
      </c>
      <c r="D19" s="66">
        <v>3.5777657952637897E-2</v>
      </c>
      <c r="E19" s="82">
        <v>121.23381399999998</v>
      </c>
      <c r="F19" s="1">
        <v>0.160216</v>
      </c>
      <c r="G19" s="1">
        <v>6.3299999999999997E-3</v>
      </c>
      <c r="H19" s="1">
        <v>30.250281999999999</v>
      </c>
      <c r="I19" s="1">
        <v>76.257089999999991</v>
      </c>
      <c r="J19" s="1">
        <v>2.7703450000000003</v>
      </c>
      <c r="K19" s="1">
        <v>27.472809999999996</v>
      </c>
      <c r="L19" s="52"/>
      <c r="M19" s="53"/>
    </row>
    <row r="20" spans="2:13" ht="13.5">
      <c r="B20" s="10" t="s">
        <v>26</v>
      </c>
      <c r="C20" s="18">
        <v>16.368410000000001</v>
      </c>
      <c r="D20" s="66">
        <v>4.2772121940449145E-3</v>
      </c>
      <c r="E20" s="82">
        <v>15.089280000000004</v>
      </c>
      <c r="F20" s="1">
        <v>0</v>
      </c>
      <c r="G20" s="1">
        <v>0</v>
      </c>
      <c r="H20" s="1">
        <v>4.6780000000000002E-2</v>
      </c>
      <c r="I20" s="1">
        <v>16.173979999999997</v>
      </c>
      <c r="J20" s="1">
        <v>0</v>
      </c>
      <c r="K20" s="1">
        <v>0.14765000000000583</v>
      </c>
      <c r="L20" s="52"/>
      <c r="M20" s="53"/>
    </row>
    <row r="21" spans="2:13" ht="13.5">
      <c r="B21" s="10" t="s">
        <v>27</v>
      </c>
      <c r="C21" s="18">
        <v>853.1048199999999</v>
      </c>
      <c r="D21" s="66">
        <v>0.22292393328994639</v>
      </c>
      <c r="E21" s="82">
        <v>762.55010299999969</v>
      </c>
      <c r="F21" s="1">
        <v>0</v>
      </c>
      <c r="G21" s="1">
        <v>0</v>
      </c>
      <c r="H21" s="1">
        <v>853.00481999999988</v>
      </c>
      <c r="I21" s="1">
        <v>0.1</v>
      </c>
      <c r="J21" s="1">
        <v>0</v>
      </c>
      <c r="K21" s="1">
        <v>0</v>
      </c>
      <c r="L21" s="52"/>
      <c r="M21" s="53"/>
    </row>
    <row r="22" spans="2:13" ht="13.5">
      <c r="B22" s="10" t="s">
        <v>28</v>
      </c>
      <c r="C22" s="18">
        <v>7.1183359999999993</v>
      </c>
      <c r="D22" s="66">
        <v>1.8600849771302709E-3</v>
      </c>
      <c r="E22" s="82">
        <v>7.4196399999999993</v>
      </c>
      <c r="F22" s="1">
        <v>8.7500000000000008E-3</v>
      </c>
      <c r="G22" s="1">
        <v>9.7200000000000012E-3</v>
      </c>
      <c r="H22" s="1">
        <v>1.3599999999999999E-2</v>
      </c>
      <c r="I22" s="1">
        <v>0.95458600000000016</v>
      </c>
      <c r="J22" s="1">
        <v>2.6911100000000001</v>
      </c>
      <c r="K22" s="1">
        <v>3.4405699999999992</v>
      </c>
      <c r="L22" s="52"/>
      <c r="M22" s="53"/>
    </row>
    <row r="23" spans="2:13" ht="13.5">
      <c r="B23" s="10" t="s">
        <v>57</v>
      </c>
      <c r="C23" s="18">
        <v>308.88306499999999</v>
      </c>
      <c r="D23" s="66">
        <v>8.0713912478485569E-2</v>
      </c>
      <c r="E23" s="82">
        <v>309.82715999999999</v>
      </c>
      <c r="F23" s="1">
        <v>308.74705499999999</v>
      </c>
      <c r="G23" s="1">
        <v>0</v>
      </c>
      <c r="H23" s="1">
        <v>0</v>
      </c>
      <c r="I23" s="1">
        <v>0</v>
      </c>
      <c r="J23" s="1">
        <v>0</v>
      </c>
      <c r="K23" s="1">
        <v>0.13600999999999885</v>
      </c>
      <c r="L23" s="52"/>
      <c r="M23" s="53"/>
    </row>
    <row r="24" spans="2:13" ht="13.5">
      <c r="B24" s="10" t="s">
        <v>29</v>
      </c>
      <c r="C24" s="18">
        <v>0.233957</v>
      </c>
      <c r="D24" s="66">
        <v>6.1135060356025181E-5</v>
      </c>
      <c r="E24" s="82">
        <v>0.25816200000000006</v>
      </c>
      <c r="F24" s="1">
        <v>1.95E-2</v>
      </c>
      <c r="G24" s="1">
        <v>0</v>
      </c>
      <c r="H24" s="1">
        <v>0</v>
      </c>
      <c r="I24" s="1">
        <v>0</v>
      </c>
      <c r="J24" s="1">
        <v>0</v>
      </c>
      <c r="K24" s="1">
        <v>0.21445700000000001</v>
      </c>
      <c r="L24" s="52"/>
      <c r="M24" s="53"/>
    </row>
    <row r="25" spans="2:13" ht="14.25" thickBot="1">
      <c r="B25" s="75" t="s">
        <v>13</v>
      </c>
      <c r="C25" s="19">
        <v>58.435672999999952</v>
      </c>
      <c r="D25" s="66">
        <v>1.5269764938856062E-2</v>
      </c>
      <c r="E25" s="83">
        <v>47.490965999999844</v>
      </c>
      <c r="F25" s="15">
        <v>3.2125000000007731E-2</v>
      </c>
      <c r="G25" s="15">
        <v>5.1999999999452484E-4</v>
      </c>
      <c r="H25" s="15">
        <v>26.618445000000065</v>
      </c>
      <c r="I25" s="15">
        <v>17.515748999999914</v>
      </c>
      <c r="J25" s="15">
        <v>0.39658200000008037</v>
      </c>
      <c r="K25" s="1">
        <v>13.872251999999889</v>
      </c>
      <c r="L25" s="52"/>
      <c r="M25" s="53"/>
    </row>
    <row r="26" spans="2:13" ht="14.25" thickTop="1">
      <c r="B26" s="13" t="s">
        <v>30</v>
      </c>
      <c r="C26" s="46">
        <v>3826.8875280000002</v>
      </c>
      <c r="D26" s="69">
        <v>1</v>
      </c>
      <c r="E26" s="84">
        <v>3759.6451839999995</v>
      </c>
      <c r="F26" s="16">
        <v>311.14139599999999</v>
      </c>
      <c r="G26" s="16">
        <v>208.52347199999997</v>
      </c>
      <c r="H26" s="47">
        <v>1117.8953839999999</v>
      </c>
      <c r="I26" s="47">
        <v>887.99159499999996</v>
      </c>
      <c r="J26" s="47">
        <v>1164.8499209999998</v>
      </c>
      <c r="K26" s="16">
        <v>136.48576000000048</v>
      </c>
      <c r="L26" s="52"/>
      <c r="M26" s="53"/>
    </row>
    <row r="27" spans="2:13" ht="13.5">
      <c r="B27" s="14"/>
      <c r="C27" s="105">
        <v>2088.1346309999999</v>
      </c>
      <c r="D27" s="70"/>
      <c r="E27" s="126">
        <v>2035.7005480000005</v>
      </c>
      <c r="F27" s="43"/>
      <c r="G27" s="43"/>
      <c r="H27" s="43"/>
      <c r="I27" s="43"/>
      <c r="J27" s="44"/>
      <c r="K27" s="43"/>
      <c r="L27" s="54"/>
      <c r="M27" s="55"/>
    </row>
    <row r="28" spans="2:13" ht="13.5" customHeight="1">
      <c r="B28" s="6" t="s">
        <v>118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2:13">
      <c r="B29" t="s">
        <v>119</v>
      </c>
    </row>
    <row r="32" spans="2:13">
      <c r="C32" s="90"/>
    </row>
  </sheetData>
  <mergeCells count="2">
    <mergeCell ref="C4:D4"/>
    <mergeCell ref="B2:K2"/>
  </mergeCells>
  <phoneticPr fontId="3"/>
  <pageMargins left="0.47244094488188981" right="0" top="0.59055118110236227" bottom="0" header="0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F0"/>
    <pageSetUpPr fitToPage="1"/>
  </sheetPr>
  <dimension ref="A1:S21"/>
  <sheetViews>
    <sheetView showGridLines="0" workbookViewId="0">
      <selection activeCell="C18" sqref="C18"/>
    </sheetView>
  </sheetViews>
  <sheetFormatPr defaultColWidth="10.28515625" defaultRowHeight="12.75"/>
  <cols>
    <col min="1" max="1" width="1.85546875" style="20" customWidth="1"/>
    <col min="2" max="2" width="1" style="20" customWidth="1"/>
    <col min="3" max="3" width="14.42578125" style="20" customWidth="1"/>
    <col min="4" max="5" width="1.85546875" style="20" customWidth="1"/>
    <col min="6" max="6" width="14.42578125" style="20" customWidth="1"/>
    <col min="7" max="7" width="1.5703125" style="20" customWidth="1"/>
    <col min="8" max="8" width="3.5703125" style="20" customWidth="1"/>
    <col min="9" max="9" width="1" style="20" customWidth="1"/>
    <col min="10" max="10" width="1.85546875" style="20" customWidth="1"/>
    <col min="11" max="11" width="14.42578125" style="20" customWidth="1"/>
    <col min="12" max="13" width="1.85546875" style="20" customWidth="1"/>
    <col min="14" max="14" width="14.42578125" style="20" customWidth="1"/>
    <col min="15" max="15" width="1.85546875" style="20" customWidth="1"/>
    <col min="16" max="16" width="14.42578125" style="20" customWidth="1"/>
    <col min="17" max="17" width="1.42578125" style="20" customWidth="1"/>
    <col min="18" max="16384" width="10.28515625" style="20"/>
  </cols>
  <sheetData>
    <row r="1" spans="1:17" ht="21" customHeight="1">
      <c r="C1" s="103"/>
      <c r="P1" s="91"/>
    </row>
    <row r="3" spans="1:17" ht="7.5" customHeight="1">
      <c r="A3" s="24"/>
      <c r="B3" s="24"/>
      <c r="C3" s="28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2"/>
      <c r="Q3" s="25"/>
    </row>
    <row r="4" spans="1:17">
      <c r="A4" s="24"/>
      <c r="B4" s="24"/>
      <c r="C4" s="22"/>
      <c r="D4" s="24"/>
      <c r="E4" s="24"/>
      <c r="F4" s="23" t="s">
        <v>31</v>
      </c>
      <c r="G4" s="24"/>
      <c r="H4" s="24"/>
      <c r="I4" s="24"/>
      <c r="J4" s="24"/>
      <c r="K4" s="24"/>
      <c r="L4" s="24"/>
      <c r="M4" s="24"/>
      <c r="N4" s="24"/>
      <c r="O4" s="24"/>
      <c r="P4" s="29" t="s">
        <v>32</v>
      </c>
      <c r="Q4" s="25"/>
    </row>
    <row r="5" spans="1:17" ht="13.5" customHeight="1">
      <c r="A5" s="24"/>
      <c r="B5" s="24"/>
      <c r="C5" s="22"/>
      <c r="D5" s="24"/>
      <c r="E5" s="24"/>
      <c r="F5" s="72">
        <v>78.883936000000006</v>
      </c>
      <c r="G5" s="30"/>
      <c r="H5" s="30"/>
      <c r="I5" s="24"/>
      <c r="J5" s="24"/>
      <c r="K5" s="24"/>
      <c r="L5" s="24"/>
      <c r="M5" s="24"/>
      <c r="N5" s="24"/>
      <c r="O5" s="24"/>
      <c r="P5" s="72">
        <v>1798.9900729999993</v>
      </c>
      <c r="Q5" s="25"/>
    </row>
    <row r="6" spans="1:17" ht="13.5" customHeight="1">
      <c r="A6" s="24"/>
      <c r="B6" s="24"/>
      <c r="C6" s="24"/>
      <c r="D6" s="24"/>
      <c r="E6" s="24"/>
      <c r="F6" s="31">
        <v>2.0613079277306632E-2</v>
      </c>
      <c r="G6" s="32"/>
      <c r="H6" s="32"/>
      <c r="I6" s="24"/>
      <c r="J6" s="24"/>
      <c r="K6" s="24"/>
      <c r="L6" s="24"/>
      <c r="M6" s="24"/>
      <c r="N6" s="22"/>
      <c r="O6" s="24"/>
      <c r="P6" s="31">
        <v>0.47009222503598991</v>
      </c>
      <c r="Q6" s="25"/>
    </row>
    <row r="7" spans="1:17">
      <c r="A7" s="24"/>
      <c r="B7" s="24"/>
      <c r="C7" s="24"/>
      <c r="D7" s="24"/>
      <c r="E7" s="24"/>
      <c r="F7" s="27">
        <v>76.155360999999999</v>
      </c>
      <c r="G7" s="27"/>
      <c r="H7" s="27"/>
      <c r="I7" s="24"/>
      <c r="J7" s="24"/>
      <c r="K7" s="24"/>
      <c r="L7" s="24"/>
      <c r="M7" s="24"/>
      <c r="N7" s="23" t="s">
        <v>33</v>
      </c>
      <c r="O7" s="24"/>
      <c r="P7" s="26">
        <v>1728.8581589999999</v>
      </c>
      <c r="Q7" s="25"/>
    </row>
    <row r="8" spans="1:17">
      <c r="A8" s="24"/>
      <c r="B8" s="24"/>
      <c r="C8" s="29" t="s">
        <v>2</v>
      </c>
      <c r="D8" s="24"/>
      <c r="E8" s="24"/>
      <c r="F8" s="22"/>
      <c r="G8" s="22"/>
      <c r="H8" s="22"/>
      <c r="I8" s="24"/>
      <c r="J8" s="24"/>
      <c r="K8" s="34" t="s">
        <v>34</v>
      </c>
      <c r="L8" s="24"/>
      <c r="M8" s="24"/>
      <c r="N8" s="72">
        <v>1720.1061369999993</v>
      </c>
      <c r="O8" s="24"/>
      <c r="P8" s="24"/>
      <c r="Q8" s="25"/>
    </row>
    <row r="9" spans="1:17">
      <c r="A9" s="24"/>
      <c r="B9" s="24"/>
      <c r="C9" s="73">
        <v>3826.8875280000002</v>
      </c>
      <c r="D9" s="24"/>
      <c r="E9" s="24"/>
      <c r="F9" s="24"/>
      <c r="G9" s="24"/>
      <c r="H9" s="24"/>
      <c r="I9" s="24"/>
      <c r="J9" s="24"/>
      <c r="K9" s="72">
        <v>1793.7743479999995</v>
      </c>
      <c r="L9" s="24"/>
      <c r="M9" s="24"/>
      <c r="N9" s="31">
        <v>0.44947914575868331</v>
      </c>
      <c r="O9" s="24"/>
      <c r="P9" s="24"/>
      <c r="Q9" s="25"/>
    </row>
    <row r="10" spans="1:17">
      <c r="A10" s="24"/>
      <c r="B10" s="24"/>
      <c r="C10" s="31">
        <v>1</v>
      </c>
      <c r="D10" s="24"/>
      <c r="E10" s="24"/>
      <c r="F10" s="21" t="s">
        <v>35</v>
      </c>
      <c r="G10" s="24"/>
      <c r="H10" s="35"/>
      <c r="I10" s="24"/>
      <c r="J10" s="24"/>
      <c r="K10" s="31">
        <v>0.46872930936056489</v>
      </c>
      <c r="L10" s="24"/>
      <c r="M10" s="24"/>
      <c r="N10" s="26">
        <v>1652.7027979999998</v>
      </c>
      <c r="O10" s="24"/>
      <c r="P10" s="24"/>
      <c r="Q10" s="25"/>
    </row>
    <row r="11" spans="1:17">
      <c r="A11" s="24"/>
      <c r="B11" s="24"/>
      <c r="C11" s="26">
        <v>3759.6451840000004</v>
      </c>
      <c r="D11" s="24"/>
      <c r="E11" s="24"/>
      <c r="F11" s="72">
        <v>3714.817841</v>
      </c>
      <c r="G11" s="30"/>
      <c r="H11" s="35"/>
      <c r="I11" s="24"/>
      <c r="J11" s="24"/>
      <c r="K11" s="36">
        <v>1724.9588699999999</v>
      </c>
      <c r="L11" s="24"/>
      <c r="M11" s="24"/>
      <c r="N11" s="24"/>
      <c r="O11" s="24"/>
      <c r="P11" s="24"/>
      <c r="Q11" s="25"/>
    </row>
    <row r="12" spans="1:17">
      <c r="A12" s="24"/>
      <c r="B12" s="24"/>
      <c r="C12" s="22"/>
      <c r="D12" s="24"/>
      <c r="E12" s="24"/>
      <c r="F12" s="31">
        <v>0.97071518664187928</v>
      </c>
      <c r="G12" s="32"/>
      <c r="H12" s="37"/>
      <c r="I12" s="24"/>
      <c r="J12" s="24"/>
      <c r="K12" s="24"/>
      <c r="L12" s="24"/>
      <c r="M12" s="24"/>
      <c r="N12" s="23" t="s">
        <v>36</v>
      </c>
      <c r="O12" s="24"/>
      <c r="P12" s="24"/>
      <c r="Q12" s="25"/>
    </row>
    <row r="13" spans="1:17">
      <c r="A13" s="24"/>
      <c r="B13" s="24"/>
      <c r="C13" s="22"/>
      <c r="D13" s="24"/>
      <c r="E13" s="24"/>
      <c r="F13" s="27">
        <v>3654.2071780000006</v>
      </c>
      <c r="G13" s="27"/>
      <c r="H13" s="38"/>
      <c r="I13" s="24"/>
      <c r="J13" s="24"/>
      <c r="K13" s="29" t="s">
        <v>37</v>
      </c>
      <c r="L13" s="24"/>
      <c r="M13" s="24"/>
      <c r="N13" s="72">
        <v>73.668211000000099</v>
      </c>
      <c r="O13" s="24"/>
      <c r="P13" s="24"/>
      <c r="Q13" s="25"/>
    </row>
    <row r="14" spans="1:17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72">
        <v>1921.0434930000006</v>
      </c>
      <c r="L14" s="24"/>
      <c r="M14" s="24"/>
      <c r="N14" s="31">
        <v>1.9250163601881559E-2</v>
      </c>
      <c r="O14" s="24"/>
      <c r="P14" s="24"/>
      <c r="Q14" s="25"/>
    </row>
    <row r="15" spans="1:17">
      <c r="A15" s="24"/>
      <c r="B15" s="24"/>
      <c r="C15" s="24"/>
      <c r="D15" s="24"/>
      <c r="E15" s="24"/>
      <c r="F15" s="33"/>
      <c r="G15" s="33"/>
      <c r="H15" s="33"/>
      <c r="I15" s="24"/>
      <c r="J15" s="24"/>
      <c r="K15" s="31">
        <v>0.50198587728131439</v>
      </c>
      <c r="L15" s="24"/>
      <c r="M15" s="24"/>
      <c r="N15" s="26">
        <v>72.256072000000032</v>
      </c>
      <c r="O15" s="24"/>
      <c r="P15" s="24"/>
      <c r="Q15" s="25"/>
    </row>
    <row r="16" spans="1:17">
      <c r="A16" s="24"/>
      <c r="B16" s="24"/>
      <c r="C16" s="33"/>
      <c r="D16" s="24"/>
      <c r="E16" s="24"/>
      <c r="F16" s="33"/>
      <c r="G16" s="33"/>
      <c r="H16" s="33"/>
      <c r="I16" s="24"/>
      <c r="J16" s="24"/>
      <c r="K16" s="26">
        <v>1929.2483080000006</v>
      </c>
      <c r="L16" s="24"/>
      <c r="M16" s="24"/>
      <c r="N16" s="22"/>
      <c r="O16" s="24"/>
      <c r="P16" s="24"/>
      <c r="Q16" s="25"/>
    </row>
    <row r="17" spans="1:19">
      <c r="A17" s="24"/>
      <c r="B17" s="24"/>
      <c r="C17" s="24"/>
      <c r="D17" s="24"/>
      <c r="E17" s="24"/>
      <c r="F17" s="23" t="s">
        <v>38</v>
      </c>
      <c r="G17" s="24"/>
      <c r="H17" s="24"/>
      <c r="I17" s="24"/>
      <c r="J17" s="24"/>
      <c r="K17" s="24"/>
      <c r="L17" s="24"/>
      <c r="M17" s="24"/>
      <c r="N17" s="24"/>
      <c r="O17" s="24"/>
      <c r="P17" s="29" t="s">
        <v>39</v>
      </c>
      <c r="Q17" s="25"/>
    </row>
    <row r="18" spans="1:19">
      <c r="A18" s="24"/>
      <c r="B18" s="24"/>
      <c r="C18" s="24"/>
      <c r="D18" s="24"/>
      <c r="E18" s="24"/>
      <c r="F18" s="72">
        <v>33.18575100000001</v>
      </c>
      <c r="G18" s="30"/>
      <c r="H18" s="30"/>
      <c r="I18" s="24"/>
      <c r="J18" s="24"/>
      <c r="K18" s="24"/>
      <c r="L18" s="24"/>
      <c r="M18" s="24"/>
      <c r="N18" s="24"/>
      <c r="O18" s="24"/>
      <c r="P18" s="72">
        <v>106.85396200000011</v>
      </c>
      <c r="Q18" s="25"/>
    </row>
    <row r="19" spans="1:19">
      <c r="A19" s="24"/>
      <c r="B19" s="24"/>
      <c r="C19" s="24"/>
      <c r="D19" s="24"/>
      <c r="E19" s="24"/>
      <c r="F19" s="31">
        <v>8.6717340808140954E-3</v>
      </c>
      <c r="G19" s="32"/>
      <c r="H19" s="32"/>
      <c r="I19" s="24"/>
      <c r="J19" s="24"/>
      <c r="K19" s="24"/>
      <c r="L19" s="24"/>
      <c r="M19" s="24"/>
      <c r="N19" s="24"/>
      <c r="O19" s="24"/>
      <c r="P19" s="31">
        <v>2.7921897682695655E-2</v>
      </c>
      <c r="Q19" s="25"/>
      <c r="S19" s="91"/>
    </row>
    <row r="20" spans="1:19" ht="15.75" customHeight="1">
      <c r="A20" s="24"/>
      <c r="B20" s="24"/>
      <c r="C20" s="24"/>
      <c r="D20" s="24"/>
      <c r="E20" s="24"/>
      <c r="F20" s="26">
        <v>29.282645000000002</v>
      </c>
      <c r="G20" s="26"/>
      <c r="H20" s="26"/>
      <c r="I20" s="24"/>
      <c r="J20" s="24"/>
      <c r="K20" s="87" t="s">
        <v>115</v>
      </c>
      <c r="L20" s="24"/>
      <c r="M20" s="24"/>
      <c r="N20" s="24"/>
      <c r="O20" s="24"/>
      <c r="P20" s="26">
        <v>101.53871700000003</v>
      </c>
      <c r="Q20" s="25"/>
    </row>
    <row r="21" spans="1:19" ht="5.25" customHeight="1">
      <c r="A21" s="86"/>
      <c r="B21" s="25"/>
      <c r="C21" s="39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S30"/>
  <sheetViews>
    <sheetView showGridLines="0" zoomScale="96" zoomScaleNormal="96" workbookViewId="0">
      <selection activeCell="X38" sqref="X38"/>
    </sheetView>
  </sheetViews>
  <sheetFormatPr defaultRowHeight="12"/>
  <cols>
    <col min="1" max="1" width="3.42578125" customWidth="1"/>
  </cols>
  <sheetData>
    <row r="2" spans="2:19">
      <c r="D2" t="s">
        <v>59</v>
      </c>
      <c r="E2" t="s">
        <v>60</v>
      </c>
      <c r="F2" t="s">
        <v>79</v>
      </c>
      <c r="G2" t="s">
        <v>5</v>
      </c>
      <c r="K2" t="s">
        <v>59</v>
      </c>
      <c r="L2" t="s">
        <v>60</v>
      </c>
      <c r="M2" t="s">
        <v>79</v>
      </c>
      <c r="N2" t="s">
        <v>5</v>
      </c>
      <c r="Q2" t="s">
        <v>4</v>
      </c>
      <c r="R2" t="s">
        <v>82</v>
      </c>
      <c r="S2" t="s">
        <v>83</v>
      </c>
    </row>
    <row r="3" spans="2:19">
      <c r="B3" t="s">
        <v>30</v>
      </c>
      <c r="D3" s="98">
        <v>3826.8875280000002</v>
      </c>
      <c r="E3" s="98">
        <v>1798.9900729999993</v>
      </c>
      <c r="F3" s="98">
        <v>1921.0434930000008</v>
      </c>
      <c r="G3" s="98">
        <v>106.85396200000011</v>
      </c>
      <c r="J3" t="s">
        <v>80</v>
      </c>
      <c r="K3" s="99">
        <v>3826.8875280000002</v>
      </c>
      <c r="L3" s="99">
        <v>1798.9900729999993</v>
      </c>
      <c r="M3" s="99">
        <v>1921.0434930000008</v>
      </c>
      <c r="N3" s="99">
        <v>106.85396200000011</v>
      </c>
      <c r="O3" s="99"/>
      <c r="P3" t="s">
        <v>80</v>
      </c>
      <c r="Q3" s="99">
        <v>47.009222503598991</v>
      </c>
      <c r="R3" s="99">
        <v>50</v>
      </c>
      <c r="S3" s="99">
        <v>2.7921897682695653</v>
      </c>
    </row>
    <row r="4" spans="2:19">
      <c r="B4" t="s">
        <v>14</v>
      </c>
      <c r="D4" s="98">
        <v>2.7690160000000001</v>
      </c>
      <c r="E4" s="98">
        <v>0.86302699999999999</v>
      </c>
      <c r="F4" s="98">
        <v>0.4681519999999999</v>
      </c>
      <c r="G4" s="98">
        <v>1.4378370000000003</v>
      </c>
      <c r="J4" t="s">
        <v>14</v>
      </c>
      <c r="K4" s="99">
        <v>2.7690160000000001</v>
      </c>
      <c r="L4" s="99">
        <v>0.86302699999999999</v>
      </c>
      <c r="M4" s="99">
        <v>0.4681519999999999</v>
      </c>
      <c r="N4" s="99">
        <v>1.4378370000000003</v>
      </c>
      <c r="O4" s="99"/>
      <c r="P4" t="s">
        <v>14</v>
      </c>
      <c r="Q4" s="99">
        <v>31.167281084688565</v>
      </c>
      <c r="R4" s="99">
        <v>17</v>
      </c>
      <c r="S4" s="99">
        <v>51.925918810147728</v>
      </c>
    </row>
    <row r="5" spans="2:19">
      <c r="B5" t="s">
        <v>15</v>
      </c>
      <c r="D5" s="98">
        <v>1954.6859220000001</v>
      </c>
      <c r="E5" s="98">
        <v>141.948599</v>
      </c>
      <c r="F5" s="98">
        <v>1801.415608</v>
      </c>
      <c r="G5" s="98">
        <v>11.321715000000008</v>
      </c>
      <c r="J5" t="s">
        <v>15</v>
      </c>
      <c r="K5" s="99">
        <v>1954.6859220000001</v>
      </c>
      <c r="L5" s="99">
        <v>141.948599</v>
      </c>
      <c r="M5" s="99">
        <v>1801.415608</v>
      </c>
      <c r="N5" s="99">
        <v>11.321715000000008</v>
      </c>
      <c r="O5" s="99"/>
      <c r="P5" t="s">
        <v>15</v>
      </c>
      <c r="Q5" s="99">
        <v>7.2619645643511213</v>
      </c>
      <c r="R5" s="99">
        <v>92</v>
      </c>
      <c r="S5" s="99">
        <v>0.57920890883665999</v>
      </c>
    </row>
    <row r="6" spans="2:19">
      <c r="B6">
        <v>0</v>
      </c>
      <c r="C6" t="s">
        <v>49</v>
      </c>
      <c r="D6" s="98">
        <v>1351.745492</v>
      </c>
      <c r="E6" s="98">
        <v>21.805774000000007</v>
      </c>
      <c r="F6" s="98">
        <v>1326.481368</v>
      </c>
      <c r="G6" s="98">
        <v>3.4583499999999994</v>
      </c>
      <c r="J6" t="s">
        <v>16</v>
      </c>
      <c r="K6" s="99">
        <v>49.506987000000038</v>
      </c>
      <c r="L6" s="99">
        <v>33.347525999999981</v>
      </c>
      <c r="M6" s="99">
        <v>16.045432000000059</v>
      </c>
      <c r="N6" s="99">
        <v>0.11402900000000014</v>
      </c>
      <c r="O6" s="99"/>
      <c r="P6" t="s">
        <v>16</v>
      </c>
      <c r="Q6" s="99">
        <v>67.359231536348503</v>
      </c>
      <c r="R6" s="99">
        <v>33</v>
      </c>
      <c r="S6" s="99">
        <v>0.23032910485948185</v>
      </c>
    </row>
    <row r="7" spans="2:19">
      <c r="B7">
        <v>0</v>
      </c>
      <c r="C7" t="s">
        <v>50</v>
      </c>
      <c r="D7" s="98">
        <v>602.94042999999999</v>
      </c>
      <c r="E7" s="98">
        <v>120.142825</v>
      </c>
      <c r="F7" s="98">
        <v>474.93423999999999</v>
      </c>
      <c r="G7" s="98">
        <v>7.8633650000000097</v>
      </c>
      <c r="J7" t="s">
        <v>17</v>
      </c>
      <c r="K7" s="99">
        <v>17.142186000000013</v>
      </c>
      <c r="L7" s="99">
        <v>3.6181249999999983</v>
      </c>
      <c r="M7" s="99">
        <v>13.428254000000013</v>
      </c>
      <c r="N7" s="99">
        <v>9.58070000000001E-2</v>
      </c>
      <c r="O7" s="99"/>
      <c r="P7" t="s">
        <v>17</v>
      </c>
      <c r="Q7" s="99">
        <v>21.106555488314008</v>
      </c>
      <c r="R7" s="99">
        <v>78</v>
      </c>
      <c r="S7" s="99">
        <v>0.55889604744692434</v>
      </c>
    </row>
    <row r="8" spans="2:19">
      <c r="B8">
        <v>0</v>
      </c>
      <c r="C8" t="s">
        <v>51</v>
      </c>
      <c r="D8" s="98">
        <v>0</v>
      </c>
      <c r="E8" s="98">
        <v>0</v>
      </c>
      <c r="F8" s="98">
        <v>0</v>
      </c>
      <c r="G8" s="98">
        <v>0</v>
      </c>
      <c r="J8" t="s">
        <v>18</v>
      </c>
      <c r="K8" s="99">
        <v>53.038850000000011</v>
      </c>
      <c r="L8" s="99">
        <v>8.2263480000000051</v>
      </c>
      <c r="M8" s="99">
        <v>44.519571000000006</v>
      </c>
      <c r="N8" s="99">
        <v>0.29293100000000033</v>
      </c>
      <c r="O8" s="99"/>
      <c r="P8" t="s">
        <v>18</v>
      </c>
      <c r="Q8" s="99">
        <v>15.510042167203858</v>
      </c>
      <c r="R8" s="99">
        <v>83</v>
      </c>
      <c r="S8" s="99">
        <v>0.55229515722908817</v>
      </c>
    </row>
    <row r="9" spans="2:19">
      <c r="B9" t="s">
        <v>16</v>
      </c>
      <c r="D9" s="98">
        <v>49.506987000000038</v>
      </c>
      <c r="E9" s="98">
        <v>33.347525999999981</v>
      </c>
      <c r="F9" s="98">
        <v>16.045432000000059</v>
      </c>
      <c r="G9" s="98">
        <v>0.11402900000000014</v>
      </c>
      <c r="J9" t="s">
        <v>19</v>
      </c>
      <c r="K9" s="99">
        <v>184.45867200000001</v>
      </c>
      <c r="L9" s="99">
        <v>135.06929499999967</v>
      </c>
      <c r="M9" s="99">
        <v>29.787795000000294</v>
      </c>
      <c r="N9" s="99">
        <v>19.601582000000043</v>
      </c>
      <c r="O9" s="99"/>
      <c r="P9" t="s">
        <v>19</v>
      </c>
      <c r="Q9" s="99">
        <v>73.22469230397563</v>
      </c>
      <c r="R9" s="99">
        <v>16</v>
      </c>
      <c r="S9" s="99">
        <v>10.626544031499934</v>
      </c>
    </row>
    <row r="10" spans="2:19">
      <c r="B10" t="s">
        <v>17</v>
      </c>
      <c r="D10" s="98">
        <v>17.142186000000013</v>
      </c>
      <c r="E10" s="98">
        <v>3.6181249999999983</v>
      </c>
      <c r="F10" s="98">
        <v>13.428254000000013</v>
      </c>
      <c r="G10" s="98">
        <v>9.58070000000001E-2</v>
      </c>
      <c r="J10" t="s">
        <v>20</v>
      </c>
      <c r="K10" s="99">
        <v>7.8812490000000039</v>
      </c>
      <c r="L10" s="99">
        <v>6.9191420000000061</v>
      </c>
      <c r="M10" s="99">
        <v>6.1183999999998129E-2</v>
      </c>
      <c r="N10" s="99">
        <v>0.9009229999999997</v>
      </c>
      <c r="O10" s="99"/>
      <c r="P10" t="s">
        <v>20</v>
      </c>
      <c r="Q10" s="99">
        <v>87.792455231398009</v>
      </c>
      <c r="R10" s="99">
        <v>1</v>
      </c>
      <c r="S10" s="99">
        <v>11.431221117363496</v>
      </c>
    </row>
    <row r="11" spans="2:19">
      <c r="B11" t="s">
        <v>18</v>
      </c>
      <c r="D11" s="98">
        <v>53.038850000000011</v>
      </c>
      <c r="E11" s="98">
        <v>8.2263480000000051</v>
      </c>
      <c r="F11" s="98">
        <v>44.519571000000006</v>
      </c>
      <c r="G11" s="98">
        <v>0.29293100000000033</v>
      </c>
      <c r="J11" t="s">
        <v>21</v>
      </c>
      <c r="K11" s="99">
        <v>126.68646200000012</v>
      </c>
      <c r="L11" s="99">
        <v>118.765337</v>
      </c>
      <c r="M11" s="99">
        <v>3.7509420000001175</v>
      </c>
      <c r="N11" s="99">
        <v>4.1701829999999998</v>
      </c>
      <c r="O11" s="99"/>
      <c r="P11" t="s">
        <v>21</v>
      </c>
      <c r="Q11" s="99">
        <v>93.747457403933097</v>
      </c>
      <c r="R11" s="99">
        <v>3</v>
      </c>
      <c r="S11" s="99">
        <v>3.2917353079131657</v>
      </c>
    </row>
    <row r="12" spans="2:19">
      <c r="B12" t="s">
        <v>19</v>
      </c>
      <c r="D12" s="98">
        <v>184.45867200000001</v>
      </c>
      <c r="E12" s="98">
        <v>135.06929499999967</v>
      </c>
      <c r="F12" s="98">
        <v>29.787795000000294</v>
      </c>
      <c r="G12" s="98">
        <v>19.601582000000043</v>
      </c>
      <c r="J12" t="s">
        <v>22</v>
      </c>
      <c r="K12" s="99">
        <v>0.74698000000000009</v>
      </c>
      <c r="L12" s="99">
        <v>0.34408399999999989</v>
      </c>
      <c r="M12" s="99">
        <v>7.5420000000000265E-2</v>
      </c>
      <c r="N12" s="99">
        <v>0.32747599999999993</v>
      </c>
      <c r="O12" s="99"/>
      <c r="P12" t="s">
        <v>22</v>
      </c>
      <c r="Q12" s="99">
        <v>46.063348416289571</v>
      </c>
      <c r="R12" s="99">
        <v>10</v>
      </c>
      <c r="S12" s="99">
        <v>43.839995716083415</v>
      </c>
    </row>
    <row r="13" spans="2:19">
      <c r="B13" t="s">
        <v>20</v>
      </c>
      <c r="D13" s="98">
        <v>7.8812490000000039</v>
      </c>
      <c r="E13" s="98">
        <v>6.9191420000000061</v>
      </c>
      <c r="F13" s="98">
        <v>6.1183999999998129E-2</v>
      </c>
      <c r="G13" s="98">
        <v>0.9009229999999997</v>
      </c>
      <c r="J13" t="s">
        <v>23</v>
      </c>
      <c r="K13" s="99">
        <v>20.817169000000014</v>
      </c>
      <c r="L13" s="99">
        <v>15.401808000000006</v>
      </c>
      <c r="M13" s="99">
        <v>4.8632440000000079</v>
      </c>
      <c r="N13" s="99">
        <v>0.55211699999999997</v>
      </c>
      <c r="O13" s="99"/>
      <c r="P13" t="s">
        <v>23</v>
      </c>
      <c r="Q13" s="99">
        <v>73.986083314210475</v>
      </c>
      <c r="R13" s="99">
        <v>23</v>
      </c>
      <c r="S13" s="99">
        <v>2.6522194252253972</v>
      </c>
    </row>
    <row r="14" spans="2:19">
      <c r="B14" t="s">
        <v>21</v>
      </c>
      <c r="D14" s="98">
        <v>126.68646200000012</v>
      </c>
      <c r="E14" s="98">
        <v>118.765337</v>
      </c>
      <c r="F14" s="98">
        <v>3.7509420000001175</v>
      </c>
      <c r="G14" s="98">
        <v>4.1701829999999998</v>
      </c>
      <c r="J14" t="s">
        <v>24</v>
      </c>
      <c r="K14" s="99">
        <v>4.5621999999999996E-2</v>
      </c>
      <c r="L14" s="99">
        <v>2.2000000000000001E-3</v>
      </c>
      <c r="M14" s="99">
        <v>6.3000000000000556E-5</v>
      </c>
      <c r="N14" s="99">
        <v>4.3358999999999995E-2</v>
      </c>
      <c r="O14" s="99"/>
      <c r="P14" t="s">
        <v>24</v>
      </c>
      <c r="Q14" s="99">
        <v>4.8222348866774807</v>
      </c>
      <c r="R14" s="99">
        <v>0</v>
      </c>
      <c r="S14" s="99">
        <v>95.039673841567662</v>
      </c>
    </row>
    <row r="15" spans="2:19">
      <c r="B15" t="s">
        <v>22</v>
      </c>
      <c r="D15" s="98">
        <v>0.74698000000000009</v>
      </c>
      <c r="E15" s="98">
        <v>0.34408399999999989</v>
      </c>
      <c r="F15" s="98">
        <v>7.5420000000000265E-2</v>
      </c>
      <c r="G15" s="98">
        <v>0.32747599999999993</v>
      </c>
      <c r="J15" t="s">
        <v>25</v>
      </c>
      <c r="K15" s="99">
        <v>28.047078999999979</v>
      </c>
      <c r="L15" s="99">
        <v>23.621538000000015</v>
      </c>
      <c r="M15" s="99">
        <v>9.2039999999595778E-3</v>
      </c>
      <c r="N15" s="99">
        <v>4.416337000000004</v>
      </c>
      <c r="O15" s="99"/>
      <c r="P15" t="s">
        <v>25</v>
      </c>
      <c r="Q15" s="99">
        <v>84.221027080930725</v>
      </c>
      <c r="R15" s="99">
        <v>0</v>
      </c>
      <c r="S15" s="99">
        <v>15.746156667508968</v>
      </c>
    </row>
    <row r="16" spans="2:19">
      <c r="B16" t="s">
        <v>23</v>
      </c>
      <c r="D16" s="98">
        <v>20.817169000000014</v>
      </c>
      <c r="E16" s="98">
        <v>15.401808000000006</v>
      </c>
      <c r="F16" s="98">
        <v>4.8632440000000079</v>
      </c>
      <c r="G16" s="98">
        <v>0.55211699999999997</v>
      </c>
      <c r="J16" t="s">
        <v>75</v>
      </c>
      <c r="K16" s="99">
        <v>136.91707300000007</v>
      </c>
      <c r="L16" s="99">
        <v>115.29965899999998</v>
      </c>
      <c r="M16" s="99">
        <v>3.0510000000845139E-3</v>
      </c>
      <c r="N16" s="99">
        <v>21.614363000000012</v>
      </c>
      <c r="O16" s="99"/>
      <c r="P16" t="s">
        <v>75</v>
      </c>
      <c r="Q16" s="99">
        <v>84.211308694862268</v>
      </c>
      <c r="R16" s="99">
        <v>0</v>
      </c>
      <c r="S16" s="99">
        <v>15.786462948999795</v>
      </c>
    </row>
    <row r="17" spans="2:19">
      <c r="B17" t="s">
        <v>47</v>
      </c>
      <c r="D17" s="98">
        <v>4.8533E-2</v>
      </c>
      <c r="E17" s="98">
        <v>2.5176999999999998E-2</v>
      </c>
      <c r="F17" s="98">
        <v>0</v>
      </c>
      <c r="G17" s="98">
        <v>2.3355999999999998E-2</v>
      </c>
      <c r="J17" t="s">
        <v>26</v>
      </c>
      <c r="K17" s="99">
        <v>16.368410000000004</v>
      </c>
      <c r="L17" s="99">
        <v>15.045580000000003</v>
      </c>
      <c r="M17" s="99">
        <v>0</v>
      </c>
      <c r="N17" s="99">
        <v>1.3228300000000002</v>
      </c>
      <c r="O17" s="99"/>
      <c r="P17" t="s">
        <v>26</v>
      </c>
      <c r="Q17" s="99">
        <v>91.918396472229119</v>
      </c>
      <c r="R17" s="99">
        <v>0</v>
      </c>
      <c r="S17" s="99">
        <v>8.08160352777087</v>
      </c>
    </row>
    <row r="18" spans="2:19">
      <c r="B18" t="s">
        <v>24</v>
      </c>
      <c r="D18" s="98">
        <v>4.5621999999999996E-2</v>
      </c>
      <c r="E18" s="98">
        <v>2.2000000000000001E-3</v>
      </c>
      <c r="F18" s="98">
        <v>6.3000000000000556E-5</v>
      </c>
      <c r="G18" s="98">
        <v>4.3358999999999995E-2</v>
      </c>
      <c r="J18" t="s">
        <v>27</v>
      </c>
      <c r="K18" s="99">
        <v>853.10481999999956</v>
      </c>
      <c r="L18" s="99">
        <v>842.63485399999945</v>
      </c>
      <c r="M18" s="99">
        <v>1.1368683772161603E-13</v>
      </c>
      <c r="N18" s="99">
        <v>10.469965999999999</v>
      </c>
      <c r="O18" s="99"/>
      <c r="P18" t="s">
        <v>27</v>
      </c>
      <c r="Q18" s="99">
        <v>98.772722207805586</v>
      </c>
      <c r="R18" s="99">
        <v>0</v>
      </c>
      <c r="S18" s="99">
        <v>1.2272777921943994</v>
      </c>
    </row>
    <row r="19" spans="2:19">
      <c r="B19" t="s">
        <v>25</v>
      </c>
      <c r="D19" s="98">
        <v>28.047078999999979</v>
      </c>
      <c r="E19" s="98">
        <v>23.621538000000015</v>
      </c>
      <c r="F19" s="98">
        <v>9.2039999999595778E-3</v>
      </c>
      <c r="G19" s="98">
        <v>4.416337000000004</v>
      </c>
      <c r="J19" t="s">
        <v>28</v>
      </c>
      <c r="K19" s="99">
        <v>7.1183359999999993</v>
      </c>
      <c r="L19" s="99">
        <v>2.9013150000000003</v>
      </c>
      <c r="M19" s="99">
        <v>2.9781999999999087E-2</v>
      </c>
      <c r="N19" s="99">
        <v>4.1872389999999999</v>
      </c>
      <c r="O19" s="99"/>
      <c r="P19" t="s">
        <v>28</v>
      </c>
      <c r="Q19" s="99">
        <v>40.758331722469975</v>
      </c>
      <c r="R19" s="99">
        <v>0</v>
      </c>
      <c r="S19" s="99">
        <v>58.82328398097534</v>
      </c>
    </row>
    <row r="20" spans="2:19">
      <c r="B20" t="s">
        <v>75</v>
      </c>
      <c r="D20" s="98">
        <v>136.91707300000007</v>
      </c>
      <c r="E20" s="98">
        <v>115.29965899999998</v>
      </c>
      <c r="F20" s="98">
        <v>3.0510000000845139E-3</v>
      </c>
      <c r="G20" s="98">
        <v>21.614363000000012</v>
      </c>
      <c r="J20" t="s">
        <v>77</v>
      </c>
      <c r="K20" s="99">
        <v>308.88306499999999</v>
      </c>
      <c r="L20" s="99">
        <v>308.88306499999999</v>
      </c>
      <c r="M20" s="99">
        <v>0</v>
      </c>
      <c r="N20" s="99">
        <v>0</v>
      </c>
      <c r="O20" s="99"/>
      <c r="P20" t="s">
        <v>77</v>
      </c>
      <c r="Q20" s="99">
        <v>100</v>
      </c>
      <c r="R20" s="99">
        <v>0</v>
      </c>
      <c r="S20" s="99">
        <v>0</v>
      </c>
    </row>
    <row r="21" spans="2:19">
      <c r="B21" t="s">
        <v>26</v>
      </c>
      <c r="D21" s="98">
        <v>16.368410000000004</v>
      </c>
      <c r="E21" s="98">
        <v>15.045580000000003</v>
      </c>
      <c r="F21" s="98">
        <v>0</v>
      </c>
      <c r="G21" s="98">
        <v>1.3228300000000002</v>
      </c>
      <c r="J21" t="s">
        <v>81</v>
      </c>
      <c r="K21" s="99">
        <v>58.669630000000325</v>
      </c>
      <c r="L21" s="99">
        <v>26.09857100000022</v>
      </c>
      <c r="M21" s="99">
        <v>6.5857910000006541</v>
      </c>
      <c r="N21" s="99">
        <v>25.985268000000033</v>
      </c>
      <c r="O21" s="99"/>
      <c r="P21" t="s">
        <v>81</v>
      </c>
      <c r="Q21" s="99">
        <v>44.483953623024512</v>
      </c>
      <c r="R21" s="99">
        <v>12</v>
      </c>
      <c r="S21" s="99">
        <v>44.290833264160497</v>
      </c>
    </row>
    <row r="22" spans="2:19">
      <c r="B22" t="s">
        <v>27</v>
      </c>
      <c r="D22" s="98">
        <v>853.10481999999956</v>
      </c>
      <c r="E22" s="98">
        <v>842.63485399999945</v>
      </c>
      <c r="F22" s="98">
        <v>1.1368683772161603E-13</v>
      </c>
      <c r="G22" s="98">
        <v>10.469965999999999</v>
      </c>
    </row>
    <row r="23" spans="2:19">
      <c r="B23" t="s">
        <v>28</v>
      </c>
      <c r="D23" s="98">
        <v>7.1183359999999993</v>
      </c>
      <c r="E23" s="98">
        <v>2.9013150000000003</v>
      </c>
      <c r="F23" s="98">
        <v>2.9781999999999087E-2</v>
      </c>
      <c r="G23" s="98">
        <v>4.1872389999999999</v>
      </c>
    </row>
    <row r="24" spans="2:19">
      <c r="B24" t="s">
        <v>76</v>
      </c>
      <c r="D24" s="98">
        <v>0</v>
      </c>
      <c r="E24" s="98">
        <v>0</v>
      </c>
      <c r="F24" s="98">
        <v>0</v>
      </c>
      <c r="G24" s="98">
        <v>0</v>
      </c>
    </row>
    <row r="25" spans="2:19">
      <c r="B25" t="s">
        <v>77</v>
      </c>
      <c r="D25" s="98">
        <v>308.88306499999999</v>
      </c>
      <c r="E25" s="98">
        <v>308.88306499999999</v>
      </c>
      <c r="F25" s="98">
        <v>0</v>
      </c>
      <c r="G25" s="98">
        <v>0</v>
      </c>
    </row>
    <row r="26" spans="2:19">
      <c r="B26" t="s">
        <v>78</v>
      </c>
      <c r="D26" s="98">
        <v>0.233957</v>
      </c>
      <c r="E26" s="98">
        <v>0.233957</v>
      </c>
      <c r="F26" s="98">
        <v>0</v>
      </c>
      <c r="G26" s="98">
        <v>0</v>
      </c>
    </row>
    <row r="27" spans="2:19">
      <c r="B27" t="s">
        <v>48</v>
      </c>
      <c r="D27" s="98">
        <v>58.387140000000002</v>
      </c>
      <c r="E27" s="98">
        <v>25.839437000000018</v>
      </c>
      <c r="F27" s="98">
        <v>6.5857909999999649</v>
      </c>
      <c r="G27" s="98">
        <v>25.961912000000019</v>
      </c>
    </row>
    <row r="28" spans="2:19">
      <c r="B28">
        <v>0</v>
      </c>
      <c r="C28" t="s">
        <v>52</v>
      </c>
      <c r="D28" s="98">
        <v>6.5858869999999952</v>
      </c>
      <c r="E28" s="98">
        <v>3.1000000000000001E-5</v>
      </c>
      <c r="F28" s="98">
        <v>5.6377359999999959</v>
      </c>
      <c r="G28" s="98">
        <v>0.94811999999999963</v>
      </c>
    </row>
    <row r="29" spans="2:19">
      <c r="B29">
        <v>0</v>
      </c>
      <c r="C29" t="s">
        <v>53</v>
      </c>
      <c r="D29" s="98">
        <v>50.201287000000008</v>
      </c>
      <c r="E29" s="98">
        <v>25.395987000000019</v>
      </c>
      <c r="F29" s="98">
        <v>0.93913599999996578</v>
      </c>
      <c r="G29" s="98">
        <v>23.866164000000023</v>
      </c>
    </row>
    <row r="30" spans="2:19">
      <c r="B30">
        <v>0</v>
      </c>
      <c r="C30" t="s">
        <v>48</v>
      </c>
      <c r="D30" s="98">
        <v>1.5999659999999991</v>
      </c>
      <c r="E30" s="98">
        <v>0.4434189999999999</v>
      </c>
      <c r="F30" s="98">
        <v>8.9190000000005654E-3</v>
      </c>
      <c r="G30" s="98">
        <v>1.1476279999999988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B1:W12"/>
  <sheetViews>
    <sheetView showGridLines="0" workbookViewId="0">
      <selection activeCell="Q14" sqref="Q14"/>
    </sheetView>
  </sheetViews>
  <sheetFormatPr defaultRowHeight="12"/>
  <cols>
    <col min="1" max="1" width="0.42578125" customWidth="1"/>
    <col min="2" max="2" width="1.5703125" customWidth="1"/>
    <col min="3" max="3" width="12" customWidth="1"/>
    <col min="4" max="4" width="7.28515625" customWidth="1"/>
    <col min="5" max="5" width="9.7109375" hidden="1" customWidth="1"/>
    <col min="6" max="8" width="9.5703125" hidden="1" customWidth="1"/>
    <col min="9" max="13" width="9.7109375" hidden="1" customWidth="1"/>
    <col min="14" max="21" width="9.7109375" customWidth="1"/>
    <col min="22" max="22" width="10" customWidth="1"/>
    <col min="23" max="23" width="1.140625" customWidth="1"/>
    <col min="24" max="24" width="18.28515625" customWidth="1"/>
    <col min="25" max="25" width="9.5703125" customWidth="1"/>
    <col min="26" max="26" width="9.7109375" customWidth="1"/>
    <col min="27" max="29" width="9.5703125" customWidth="1"/>
    <col min="30" max="37" width="9.7109375" customWidth="1"/>
    <col min="38" max="38" width="10" customWidth="1"/>
  </cols>
  <sheetData>
    <row r="1" spans="2:23" ht="20.25" customHeight="1">
      <c r="C1" s="117" t="s">
        <v>40</v>
      </c>
    </row>
    <row r="2" spans="2:23" ht="22.5" customHeight="1">
      <c r="C2" s="118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28"/>
      <c r="R2" s="130"/>
      <c r="S2" s="131"/>
      <c r="T2" s="130"/>
      <c r="U2" s="106"/>
      <c r="V2" s="106"/>
      <c r="W2" s="65"/>
    </row>
    <row r="3" spans="2:23" ht="16.5" customHeight="1">
      <c r="B3" s="113"/>
      <c r="C3" s="115"/>
      <c r="D3" s="2"/>
      <c r="F3" s="107"/>
      <c r="G3" s="107"/>
      <c r="H3" s="107"/>
      <c r="I3" s="107"/>
      <c r="J3" s="107"/>
      <c r="M3" s="129"/>
      <c r="N3" s="136" t="s">
        <v>71</v>
      </c>
      <c r="O3" s="137"/>
      <c r="P3" s="137"/>
      <c r="Q3" s="137"/>
      <c r="R3" s="137"/>
      <c r="S3" s="137"/>
      <c r="T3" s="137"/>
      <c r="U3" s="138"/>
      <c r="V3" s="95" t="s">
        <v>117</v>
      </c>
      <c r="W3" s="60"/>
    </row>
    <row r="4" spans="2:23" ht="33" customHeight="1">
      <c r="B4" s="114"/>
      <c r="C4" s="116"/>
      <c r="D4" s="4"/>
      <c r="E4" s="92" t="s">
        <v>69</v>
      </c>
      <c r="F4" s="64" t="s">
        <v>43</v>
      </c>
      <c r="G4" s="49" t="s">
        <v>44</v>
      </c>
      <c r="H4" s="49" t="s">
        <v>45</v>
      </c>
      <c r="I4" s="89" t="s">
        <v>61</v>
      </c>
      <c r="J4" s="89" t="s">
        <v>62</v>
      </c>
      <c r="K4" s="89" t="s">
        <v>63</v>
      </c>
      <c r="L4" s="89" t="s">
        <v>46</v>
      </c>
      <c r="M4" s="89" t="s">
        <v>72</v>
      </c>
      <c r="N4" s="89" t="s">
        <v>84</v>
      </c>
      <c r="O4" s="89" t="s">
        <v>85</v>
      </c>
      <c r="P4" s="89" t="s">
        <v>70</v>
      </c>
      <c r="Q4" s="89" t="s">
        <v>89</v>
      </c>
      <c r="R4" s="89" t="s">
        <v>90</v>
      </c>
      <c r="S4" s="89" t="s">
        <v>111</v>
      </c>
      <c r="T4" s="89" t="s">
        <v>110</v>
      </c>
      <c r="U4" s="89" t="s">
        <v>112</v>
      </c>
      <c r="V4" s="96" t="s">
        <v>116</v>
      </c>
      <c r="W4" s="61"/>
    </row>
    <row r="5" spans="2:23" ht="16.5" customHeight="1">
      <c r="B5" s="109" t="s">
        <v>86</v>
      </c>
      <c r="C5" s="3"/>
      <c r="D5" s="4"/>
      <c r="E5" s="92"/>
      <c r="F5" s="64"/>
      <c r="G5" s="49"/>
      <c r="H5" s="4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96"/>
      <c r="W5" s="61"/>
    </row>
    <row r="6" spans="2:23" ht="16.5" customHeight="1">
      <c r="B6" s="110"/>
      <c r="C6" s="93" t="s">
        <v>5</v>
      </c>
      <c r="D6" s="94" t="s">
        <v>1</v>
      </c>
      <c r="E6" s="8">
        <v>28.6</v>
      </c>
      <c r="F6" s="8">
        <v>14.6</v>
      </c>
      <c r="G6" s="50">
        <v>14.2</v>
      </c>
      <c r="H6" s="58">
        <v>10.3</v>
      </c>
      <c r="I6" s="58">
        <v>10.3</v>
      </c>
      <c r="J6" s="58">
        <v>11.2</v>
      </c>
      <c r="K6" s="58">
        <v>9.6</v>
      </c>
      <c r="L6" s="58">
        <v>8.7436470227410013</v>
      </c>
      <c r="M6" s="58">
        <v>8.5</v>
      </c>
      <c r="N6" s="58">
        <v>7.9</v>
      </c>
      <c r="O6" s="58">
        <v>8.6</v>
      </c>
      <c r="P6" s="58">
        <v>8.8000000000000007</v>
      </c>
      <c r="Q6" s="58">
        <v>9</v>
      </c>
      <c r="R6" s="58">
        <v>9.6304446000000006</v>
      </c>
      <c r="S6" s="58">
        <v>10.482084895523425</v>
      </c>
      <c r="T6" s="58">
        <v>10.199999999999999</v>
      </c>
      <c r="U6" s="58">
        <v>10.68539620000001</v>
      </c>
      <c r="V6" s="121">
        <v>9.8000000000000007</v>
      </c>
      <c r="W6" s="61"/>
    </row>
    <row r="7" spans="2:23" ht="16.5" customHeight="1">
      <c r="B7" s="109" t="s">
        <v>87</v>
      </c>
      <c r="C7" s="119"/>
      <c r="D7" s="120"/>
      <c r="E7" s="8"/>
      <c r="F7" s="8"/>
      <c r="G7" s="50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97"/>
      <c r="W7" s="61"/>
    </row>
    <row r="8" spans="2:23" ht="16.5" customHeight="1">
      <c r="B8" s="111"/>
      <c r="C8" s="93" t="s">
        <v>0</v>
      </c>
      <c r="D8" s="94" t="s">
        <v>1</v>
      </c>
      <c r="E8" s="8">
        <v>384.4</v>
      </c>
      <c r="F8" s="8">
        <v>400.6</v>
      </c>
      <c r="G8" s="50">
        <v>398</v>
      </c>
      <c r="H8" s="58">
        <v>403.8</v>
      </c>
      <c r="I8" s="58">
        <v>404.2</v>
      </c>
      <c r="J8" s="58">
        <v>389.1</v>
      </c>
      <c r="K8" s="58">
        <v>373.5</v>
      </c>
      <c r="L8" s="58">
        <v>359.59897234599987</v>
      </c>
      <c r="M8" s="122">
        <v>360.2</v>
      </c>
      <c r="N8" s="122">
        <v>366</v>
      </c>
      <c r="O8" s="122">
        <v>361</v>
      </c>
      <c r="P8" s="122">
        <v>368</v>
      </c>
      <c r="Q8" s="122">
        <v>366</v>
      </c>
      <c r="R8" s="122">
        <v>376.60403459999992</v>
      </c>
      <c r="S8" s="122">
        <v>384.75759343305003</v>
      </c>
      <c r="T8" s="122">
        <v>376</v>
      </c>
      <c r="U8" s="122">
        <v>382.68875280000003</v>
      </c>
      <c r="V8" s="123">
        <v>385</v>
      </c>
      <c r="W8" s="62"/>
    </row>
    <row r="9" spans="2:23" ht="16.5" customHeight="1">
      <c r="B9" s="111"/>
      <c r="C9" s="93" t="s">
        <v>88</v>
      </c>
      <c r="D9" s="94" t="s">
        <v>1</v>
      </c>
      <c r="E9" s="8"/>
      <c r="F9" s="8"/>
      <c r="G9" s="50"/>
      <c r="H9" s="58"/>
      <c r="I9" s="58"/>
      <c r="J9" s="58"/>
      <c r="K9" s="58"/>
      <c r="L9" s="58"/>
      <c r="M9" s="122">
        <v>199</v>
      </c>
      <c r="N9" s="122">
        <v>202</v>
      </c>
      <c r="O9" s="122">
        <v>201</v>
      </c>
      <c r="P9" s="122">
        <v>204</v>
      </c>
      <c r="Q9" s="122">
        <v>195</v>
      </c>
      <c r="R9" s="122">
        <v>202.12504549999991</v>
      </c>
      <c r="S9" s="122">
        <v>210.61999683305004</v>
      </c>
      <c r="T9" s="122">
        <v>204</v>
      </c>
      <c r="U9" s="122">
        <v>208.81346309999998</v>
      </c>
      <c r="V9" s="123">
        <v>209</v>
      </c>
      <c r="W9" s="62"/>
    </row>
    <row r="10" spans="2:23" ht="16.5" customHeight="1">
      <c r="B10" s="111"/>
      <c r="C10" s="93" t="s">
        <v>3</v>
      </c>
      <c r="D10" s="94" t="s">
        <v>1</v>
      </c>
      <c r="E10" s="8">
        <v>166.4</v>
      </c>
      <c r="F10" s="8">
        <v>191.1</v>
      </c>
      <c r="G10" s="50">
        <v>179.4</v>
      </c>
      <c r="H10" s="58">
        <v>184</v>
      </c>
      <c r="I10" s="58">
        <v>184.8</v>
      </c>
      <c r="J10" s="58">
        <v>179.1</v>
      </c>
      <c r="K10" s="58">
        <v>171.9</v>
      </c>
      <c r="L10" s="58">
        <v>158.55867544322999</v>
      </c>
      <c r="M10" s="122">
        <v>171.9</v>
      </c>
      <c r="N10" s="122">
        <v>177.2</v>
      </c>
      <c r="O10" s="122">
        <v>167</v>
      </c>
      <c r="P10" s="122">
        <v>169</v>
      </c>
      <c r="Q10" s="122">
        <v>165</v>
      </c>
      <c r="R10" s="122">
        <v>169.15590659999992</v>
      </c>
      <c r="S10" s="122">
        <v>177.60484345640907</v>
      </c>
      <c r="T10" s="122">
        <v>173</v>
      </c>
      <c r="U10" s="122">
        <v>179.89900729999994</v>
      </c>
      <c r="V10" s="123">
        <v>176</v>
      </c>
      <c r="W10" s="62"/>
    </row>
    <row r="11" spans="2:23" ht="16.5" customHeight="1">
      <c r="B11" s="112"/>
      <c r="C11" s="93" t="s">
        <v>4</v>
      </c>
      <c r="D11" s="94" t="s">
        <v>42</v>
      </c>
      <c r="E11" s="9">
        <v>43</v>
      </c>
      <c r="F11" s="9">
        <v>48</v>
      </c>
      <c r="G11" s="59">
        <v>45</v>
      </c>
      <c r="H11" s="59">
        <v>46</v>
      </c>
      <c r="I11" s="100">
        <v>45.719940623453745</v>
      </c>
      <c r="J11" s="100">
        <v>46</v>
      </c>
      <c r="K11" s="100">
        <v>46.024096385542165</v>
      </c>
      <c r="L11" s="100">
        <v>44.09319481888496</v>
      </c>
      <c r="M11" s="100">
        <v>48</v>
      </c>
      <c r="N11" s="100">
        <v>48.415300546448087</v>
      </c>
      <c r="O11" s="100">
        <v>46</v>
      </c>
      <c r="P11" s="100">
        <v>46</v>
      </c>
      <c r="Q11" s="100">
        <v>45</v>
      </c>
      <c r="R11" s="100">
        <v>44.916116413799024</v>
      </c>
      <c r="S11" s="100">
        <v>46.160191894253884</v>
      </c>
      <c r="T11" s="100">
        <v>46</v>
      </c>
      <c r="U11" s="100">
        <v>47.009222503598991</v>
      </c>
      <c r="V11" s="97">
        <v>46</v>
      </c>
      <c r="W11" s="62"/>
    </row>
    <row r="12" spans="2:23" ht="30" customHeight="1">
      <c r="B12" s="108"/>
      <c r="W12" s="63"/>
    </row>
  </sheetData>
  <mergeCells count="1">
    <mergeCell ref="N3:U3"/>
  </mergeCells>
  <phoneticPr fontId="3"/>
  <pageMargins left="0.48" right="0" top="0.59055118110236227" bottom="0" header="0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F0"/>
  </sheetPr>
  <dimension ref="A1:S21"/>
  <sheetViews>
    <sheetView showGridLines="0" workbookViewId="0">
      <selection activeCell="P26" sqref="P26"/>
    </sheetView>
  </sheetViews>
  <sheetFormatPr defaultColWidth="10.28515625" defaultRowHeight="12.75"/>
  <cols>
    <col min="1" max="1" width="1.85546875" style="20" customWidth="1"/>
    <col min="2" max="2" width="14.42578125" style="20" customWidth="1"/>
    <col min="3" max="4" width="1.85546875" style="20" customWidth="1"/>
    <col min="5" max="5" width="14.42578125" style="20" customWidth="1"/>
    <col min="6" max="6" width="1.5703125" style="20" hidden="1" customWidth="1"/>
    <col min="7" max="7" width="7.28515625" style="20" hidden="1" customWidth="1"/>
    <col min="8" max="8" width="6.85546875" style="20" hidden="1" customWidth="1"/>
    <col min="9" max="9" width="4.7109375" style="20" hidden="1" customWidth="1"/>
    <col min="10" max="10" width="0.85546875" style="20" customWidth="1"/>
    <col min="11" max="11" width="5.140625" style="20" customWidth="1"/>
    <col min="12" max="12" width="2.5703125" style="20" customWidth="1"/>
    <col min="13" max="13" width="14.42578125" style="20" customWidth="1"/>
    <col min="14" max="15" width="2.5703125" style="20" customWidth="1"/>
    <col min="16" max="16" width="14.42578125" style="20" customWidth="1"/>
    <col min="17" max="17" width="1.85546875" style="20" customWidth="1"/>
    <col min="18" max="18" width="14.42578125" style="20" customWidth="1"/>
    <col min="19" max="19" width="1.42578125" style="20" customWidth="1"/>
    <col min="20" max="16384" width="10.28515625" style="20"/>
  </cols>
  <sheetData>
    <row r="1" spans="1:19" ht="21" customHeight="1">
      <c r="A1" s="41"/>
      <c r="B1" s="42"/>
      <c r="C1" s="41"/>
      <c r="D1" s="41"/>
      <c r="E1" s="41"/>
      <c r="F1" s="41"/>
      <c r="G1" s="41"/>
      <c r="H1" s="41"/>
      <c r="I1" s="41"/>
      <c r="J1" s="41"/>
      <c r="K1" s="41"/>
    </row>
    <row r="2" spans="1:19" ht="12" customHeight="1">
      <c r="A2" s="25"/>
      <c r="B2" s="40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Q2" s="25"/>
      <c r="R2" s="25"/>
      <c r="S2" s="25"/>
    </row>
    <row r="3" spans="1:19" ht="12" customHeight="1">
      <c r="A3" s="25"/>
      <c r="B3" s="40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21" spans="16:18" ht="13.5">
      <c r="P21" s="71"/>
      <c r="R21" s="127" t="s">
        <v>41</v>
      </c>
    </row>
  </sheetData>
  <phoneticPr fontId="5"/>
  <pageMargins left="0.64" right="0.55000000000000004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図表１</vt:lpstr>
      <vt:lpstr>図表２</vt:lpstr>
      <vt:lpstr>図表３</vt:lpstr>
      <vt:lpstr>図表４</vt:lpstr>
      <vt:lpstr>図表５</vt:lpstr>
      <vt:lpstr>図表６</vt:lpstr>
      <vt:lpstr>図表３!Print_Area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2022-04-04T07:36:22Z</cp:lastPrinted>
  <dcterms:created xsi:type="dcterms:W3CDTF">2007-03-23T06:29:50Z</dcterms:created>
  <dcterms:modified xsi:type="dcterms:W3CDTF">2022-04-04T10:13:29Z</dcterms:modified>
</cp:coreProperties>
</file>