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E927F2B-5E09-4073-ABBD-9A3B8206F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稚園" sheetId="7" r:id="rId1"/>
  </sheets>
  <definedNames>
    <definedName name="_xlnm.Print_Area" localSheetId="0">幼稚園!$A$1:$AD$164</definedName>
    <definedName name="_xlnm.Print_Area">#REF!</definedName>
    <definedName name="_xlnm.Print_Titles" localSheetId="0">幼稚園!$1:$5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C8" i="7"/>
  <c r="AB164" i="7"/>
  <c r="Y164" i="7"/>
  <c r="V164" i="7"/>
  <c r="V162" i="7" s="1"/>
  <c r="U164" i="7"/>
  <c r="T164" i="7"/>
  <c r="P164" i="7"/>
  <c r="M164" i="7"/>
  <c r="L164" i="7"/>
  <c r="K164" i="7"/>
  <c r="G164" i="7"/>
  <c r="AB163" i="7"/>
  <c r="Y163" i="7"/>
  <c r="V163" i="7"/>
  <c r="U163" i="7"/>
  <c r="T163" i="7"/>
  <c r="P163" i="7"/>
  <c r="M163" i="7"/>
  <c r="L163" i="7"/>
  <c r="K163" i="7"/>
  <c r="G163" i="7"/>
  <c r="AD162" i="7"/>
  <c r="AC162" i="7"/>
  <c r="AA162" i="7"/>
  <c r="Z162" i="7"/>
  <c r="X162" i="7"/>
  <c r="W162" i="7"/>
  <c r="R162" i="7"/>
  <c r="Q162" i="7"/>
  <c r="O162" i="7"/>
  <c r="N162" i="7"/>
  <c r="I162" i="7"/>
  <c r="H162" i="7"/>
  <c r="C162" i="7"/>
  <c r="B162" i="7"/>
  <c r="AB161" i="7"/>
  <c r="Y161" i="7"/>
  <c r="V161" i="7"/>
  <c r="U161" i="7"/>
  <c r="T161" i="7"/>
  <c r="P161" i="7"/>
  <c r="M161" i="7"/>
  <c r="L161" i="7"/>
  <c r="F161" i="7" s="1"/>
  <c r="K161" i="7"/>
  <c r="G161" i="7"/>
  <c r="AB160" i="7"/>
  <c r="Y160" i="7"/>
  <c r="V160" i="7"/>
  <c r="U160" i="7"/>
  <c r="T160" i="7"/>
  <c r="P160" i="7"/>
  <c r="P158" i="7" s="1"/>
  <c r="M160" i="7"/>
  <c r="L160" i="7"/>
  <c r="K160" i="7"/>
  <c r="G160" i="7"/>
  <c r="AB159" i="7"/>
  <c r="Y159" i="7"/>
  <c r="V159" i="7"/>
  <c r="U159" i="7"/>
  <c r="U158" i="7" s="1"/>
  <c r="T159" i="7"/>
  <c r="P159" i="7"/>
  <c r="M159" i="7"/>
  <c r="L159" i="7"/>
  <c r="K159" i="7"/>
  <c r="J159" i="7" s="1"/>
  <c r="G159" i="7"/>
  <c r="AD158" i="7"/>
  <c r="AC158" i="7"/>
  <c r="AA158" i="7"/>
  <c r="Z158" i="7"/>
  <c r="X158" i="7"/>
  <c r="W158" i="7"/>
  <c r="R158" i="7"/>
  <c r="Q158" i="7"/>
  <c r="O158" i="7"/>
  <c r="N158" i="7"/>
  <c r="I158" i="7"/>
  <c r="H158" i="7"/>
  <c r="C158" i="7"/>
  <c r="B158" i="7"/>
  <c r="AB157" i="7"/>
  <c r="Y157" i="7"/>
  <c r="V157" i="7"/>
  <c r="U157" i="7"/>
  <c r="F157" i="7" s="1"/>
  <c r="T157" i="7"/>
  <c r="P157" i="7"/>
  <c r="M157" i="7"/>
  <c r="L157" i="7"/>
  <c r="K157" i="7"/>
  <c r="G157" i="7"/>
  <c r="AB156" i="7"/>
  <c r="Y156" i="7"/>
  <c r="V156" i="7"/>
  <c r="U156" i="7"/>
  <c r="T156" i="7"/>
  <c r="S156" i="7"/>
  <c r="P156" i="7"/>
  <c r="P155" i="7" s="1"/>
  <c r="M156" i="7"/>
  <c r="L156" i="7"/>
  <c r="K156" i="7"/>
  <c r="E156" i="7" s="1"/>
  <c r="G156" i="7"/>
  <c r="AD155" i="7"/>
  <c r="AC155" i="7"/>
  <c r="AA155" i="7"/>
  <c r="Z155" i="7"/>
  <c r="X155" i="7"/>
  <c r="W155" i="7"/>
  <c r="R155" i="7"/>
  <c r="Q155" i="7"/>
  <c r="O155" i="7"/>
  <c r="N155" i="7"/>
  <c r="I155" i="7"/>
  <c r="H155" i="7"/>
  <c r="C155" i="7"/>
  <c r="B155" i="7"/>
  <c r="AB154" i="7"/>
  <c r="Y154" i="7"/>
  <c r="V154" i="7"/>
  <c r="U154" i="7"/>
  <c r="T154" i="7"/>
  <c r="P154" i="7"/>
  <c r="M154" i="7"/>
  <c r="L154" i="7"/>
  <c r="K154" i="7"/>
  <c r="G154" i="7"/>
  <c r="AB153" i="7"/>
  <c r="Y153" i="7"/>
  <c r="V153" i="7"/>
  <c r="U153" i="7"/>
  <c r="T153" i="7"/>
  <c r="P153" i="7"/>
  <c r="M153" i="7"/>
  <c r="L153" i="7"/>
  <c r="K153" i="7"/>
  <c r="G153" i="7"/>
  <c r="AB152" i="7"/>
  <c r="Y152" i="7"/>
  <c r="V152" i="7"/>
  <c r="U152" i="7"/>
  <c r="T152" i="7"/>
  <c r="P152" i="7"/>
  <c r="M152" i="7"/>
  <c r="L152" i="7"/>
  <c r="K152" i="7"/>
  <c r="G152" i="7"/>
  <c r="AB151" i="7"/>
  <c r="Y151" i="7"/>
  <c r="V151" i="7"/>
  <c r="U151" i="7"/>
  <c r="F151" i="7" s="1"/>
  <c r="T151" i="7"/>
  <c r="P151" i="7"/>
  <c r="M151" i="7"/>
  <c r="L151" i="7"/>
  <c r="K151" i="7"/>
  <c r="G151" i="7"/>
  <c r="AB150" i="7"/>
  <c r="AB149" i="7" s="1"/>
  <c r="Y150" i="7"/>
  <c r="V150" i="7"/>
  <c r="U150" i="7"/>
  <c r="T150" i="7"/>
  <c r="P150" i="7"/>
  <c r="M150" i="7"/>
  <c r="L150" i="7"/>
  <c r="F150" i="7" s="1"/>
  <c r="K150" i="7"/>
  <c r="K149" i="7" s="1"/>
  <c r="G150" i="7"/>
  <c r="AD149" i="7"/>
  <c r="AC149" i="7"/>
  <c r="AA149" i="7"/>
  <c r="Z149" i="7"/>
  <c r="X149" i="7"/>
  <c r="W149" i="7"/>
  <c r="R149" i="7"/>
  <c r="Q149" i="7"/>
  <c r="O149" i="7"/>
  <c r="N149" i="7"/>
  <c r="I149" i="7"/>
  <c r="H149" i="7"/>
  <c r="C149" i="7"/>
  <c r="B149" i="7"/>
  <c r="AB148" i="7"/>
  <c r="AB147" i="7" s="1"/>
  <c r="Y148" i="7"/>
  <c r="Y147" i="7" s="1"/>
  <c r="V148" i="7"/>
  <c r="V147" i="7" s="1"/>
  <c r="U148" i="7"/>
  <c r="U147" i="7" s="1"/>
  <c r="T148" i="7"/>
  <c r="S148" i="7" s="1"/>
  <c r="S147" i="7" s="1"/>
  <c r="P148" i="7"/>
  <c r="P147" i="7" s="1"/>
  <c r="M148" i="7"/>
  <c r="M147" i="7" s="1"/>
  <c r="L148" i="7"/>
  <c r="L147" i="7" s="1"/>
  <c r="K148" i="7"/>
  <c r="G148" i="7"/>
  <c r="G147" i="7" s="1"/>
  <c r="AD147" i="7"/>
  <c r="AC147" i="7"/>
  <c r="AA147" i="7"/>
  <c r="Z147" i="7"/>
  <c r="X147" i="7"/>
  <c r="W147" i="7"/>
  <c r="T147" i="7"/>
  <c r="R147" i="7"/>
  <c r="Q147" i="7"/>
  <c r="O147" i="7"/>
  <c r="N147" i="7"/>
  <c r="I147" i="7"/>
  <c r="H147" i="7"/>
  <c r="C147" i="7"/>
  <c r="B147" i="7"/>
  <c r="AB146" i="7"/>
  <c r="Y146" i="7"/>
  <c r="V146" i="7"/>
  <c r="U146" i="7"/>
  <c r="T146" i="7"/>
  <c r="P146" i="7"/>
  <c r="M146" i="7"/>
  <c r="L146" i="7"/>
  <c r="K146" i="7"/>
  <c r="G146" i="7"/>
  <c r="AB145" i="7"/>
  <c r="Y145" i="7"/>
  <c r="V145" i="7"/>
  <c r="U145" i="7"/>
  <c r="T145" i="7"/>
  <c r="P145" i="7"/>
  <c r="M145" i="7"/>
  <c r="L145" i="7"/>
  <c r="K145" i="7"/>
  <c r="G145" i="7"/>
  <c r="AB144" i="7"/>
  <c r="Y144" i="7"/>
  <c r="V144" i="7"/>
  <c r="U144" i="7"/>
  <c r="T144" i="7"/>
  <c r="P144" i="7"/>
  <c r="M144" i="7"/>
  <c r="L144" i="7"/>
  <c r="K144" i="7"/>
  <c r="J144" i="7" s="1"/>
  <c r="G144" i="7"/>
  <c r="AB143" i="7"/>
  <c r="Y143" i="7"/>
  <c r="V143" i="7"/>
  <c r="U143" i="7"/>
  <c r="T143" i="7"/>
  <c r="P143" i="7"/>
  <c r="M143" i="7"/>
  <c r="L143" i="7"/>
  <c r="F143" i="7" s="1"/>
  <c r="K143" i="7"/>
  <c r="G143" i="7"/>
  <c r="AB142" i="7"/>
  <c r="Y142" i="7"/>
  <c r="V142" i="7"/>
  <c r="U142" i="7"/>
  <c r="T142" i="7"/>
  <c r="P142" i="7"/>
  <c r="M142" i="7"/>
  <c r="L142" i="7"/>
  <c r="K142" i="7"/>
  <c r="G142" i="7"/>
  <c r="AB141" i="7"/>
  <c r="Y141" i="7"/>
  <c r="V141" i="7"/>
  <c r="U141" i="7"/>
  <c r="T141" i="7"/>
  <c r="P141" i="7"/>
  <c r="M141" i="7"/>
  <c r="L141" i="7"/>
  <c r="K141" i="7"/>
  <c r="G141" i="7"/>
  <c r="AD140" i="7"/>
  <c r="AC140" i="7"/>
  <c r="AA140" i="7"/>
  <c r="Z140" i="7"/>
  <c r="X140" i="7"/>
  <c r="W140" i="7"/>
  <c r="R140" i="7"/>
  <c r="Q140" i="7"/>
  <c r="O140" i="7"/>
  <c r="N140" i="7"/>
  <c r="I140" i="7"/>
  <c r="H140" i="7"/>
  <c r="C140" i="7"/>
  <c r="B140" i="7"/>
  <c r="AB137" i="7"/>
  <c r="AB136" i="7" s="1"/>
  <c r="Y137" i="7"/>
  <c r="Y136" i="7" s="1"/>
  <c r="V137" i="7"/>
  <c r="V136" i="7" s="1"/>
  <c r="U137" i="7"/>
  <c r="U136" i="7" s="1"/>
  <c r="T137" i="7"/>
  <c r="P137" i="7"/>
  <c r="P136" i="7" s="1"/>
  <c r="M137" i="7"/>
  <c r="L137" i="7"/>
  <c r="K137" i="7"/>
  <c r="G137" i="7"/>
  <c r="G136" i="7" s="1"/>
  <c r="AD136" i="7"/>
  <c r="AC136" i="7"/>
  <c r="AA136" i="7"/>
  <c r="Z136" i="7"/>
  <c r="X136" i="7"/>
  <c r="W136" i="7"/>
  <c r="R136" i="7"/>
  <c r="Q136" i="7"/>
  <c r="K136" i="7" s="1"/>
  <c r="O136" i="7"/>
  <c r="N136" i="7"/>
  <c r="M136" i="7"/>
  <c r="I136" i="7"/>
  <c r="H136" i="7"/>
  <c r="C136" i="7"/>
  <c r="B136" i="7"/>
  <c r="AB135" i="7"/>
  <c r="Y135" i="7"/>
  <c r="V135" i="7"/>
  <c r="U135" i="7"/>
  <c r="T135" i="7"/>
  <c r="P135" i="7"/>
  <c r="M135" i="7"/>
  <c r="L135" i="7"/>
  <c r="K135" i="7"/>
  <c r="J135" i="7" s="1"/>
  <c r="G135" i="7"/>
  <c r="AB134" i="7"/>
  <c r="Y134" i="7"/>
  <c r="Y133" i="7" s="1"/>
  <c r="V134" i="7"/>
  <c r="U134" i="7"/>
  <c r="T134" i="7"/>
  <c r="P134" i="7"/>
  <c r="M134" i="7"/>
  <c r="L134" i="7"/>
  <c r="K134" i="7"/>
  <c r="E134" i="7" s="1"/>
  <c r="G134" i="7"/>
  <c r="AD133" i="7"/>
  <c r="AC133" i="7"/>
  <c r="AA133" i="7"/>
  <c r="Z133" i="7"/>
  <c r="X133" i="7"/>
  <c r="W133" i="7"/>
  <c r="R133" i="7"/>
  <c r="Q133" i="7"/>
  <c r="O133" i="7"/>
  <c r="N133" i="7"/>
  <c r="I133" i="7"/>
  <c r="H133" i="7"/>
  <c r="C133" i="7"/>
  <c r="B133" i="7"/>
  <c r="AB132" i="7"/>
  <c r="AB131" i="7" s="1"/>
  <c r="Y132" i="7"/>
  <c r="Y131" i="7" s="1"/>
  <c r="V132" i="7"/>
  <c r="V131" i="7" s="1"/>
  <c r="U132" i="7"/>
  <c r="U131" i="7" s="1"/>
  <c r="T132" i="7"/>
  <c r="S132" i="7" s="1"/>
  <c r="S131" i="7" s="1"/>
  <c r="P132" i="7"/>
  <c r="P131" i="7" s="1"/>
  <c r="M132" i="7"/>
  <c r="M131" i="7" s="1"/>
  <c r="L132" i="7"/>
  <c r="K132" i="7"/>
  <c r="K131" i="7" s="1"/>
  <c r="G132" i="7"/>
  <c r="G131" i="7" s="1"/>
  <c r="AD131" i="7"/>
  <c r="AC131" i="7"/>
  <c r="AA131" i="7"/>
  <c r="Z131" i="7"/>
  <c r="X131" i="7"/>
  <c r="W131" i="7"/>
  <c r="R131" i="7"/>
  <c r="Q131" i="7"/>
  <c r="O131" i="7"/>
  <c r="N131" i="7"/>
  <c r="I131" i="7"/>
  <c r="H131" i="7"/>
  <c r="C131" i="7"/>
  <c r="B131" i="7"/>
  <c r="AB130" i="7"/>
  <c r="Y130" i="7"/>
  <c r="V130" i="7"/>
  <c r="U130" i="7"/>
  <c r="T130" i="7"/>
  <c r="P130" i="7"/>
  <c r="M130" i="7"/>
  <c r="L130" i="7"/>
  <c r="K130" i="7"/>
  <c r="G130" i="7"/>
  <c r="AB129" i="7"/>
  <c r="Y129" i="7"/>
  <c r="Y128" i="7" s="1"/>
  <c r="V129" i="7"/>
  <c r="U129" i="7"/>
  <c r="T129" i="7"/>
  <c r="P129" i="7"/>
  <c r="M129" i="7"/>
  <c r="L129" i="7"/>
  <c r="K129" i="7"/>
  <c r="G129" i="7"/>
  <c r="AD128" i="7"/>
  <c r="AC128" i="7"/>
  <c r="AA128" i="7"/>
  <c r="Z128" i="7"/>
  <c r="X128" i="7"/>
  <c r="W128" i="7"/>
  <c r="R128" i="7"/>
  <c r="Q128" i="7"/>
  <c r="O128" i="7"/>
  <c r="N128" i="7"/>
  <c r="I128" i="7"/>
  <c r="H128" i="7"/>
  <c r="C128" i="7"/>
  <c r="B128" i="7"/>
  <c r="AB127" i="7"/>
  <c r="AB126" i="7" s="1"/>
  <c r="Y127" i="7"/>
  <c r="Y126" i="7" s="1"/>
  <c r="V127" i="7"/>
  <c r="V126" i="7" s="1"/>
  <c r="U127" i="7"/>
  <c r="U126" i="7" s="1"/>
  <c r="T127" i="7"/>
  <c r="P127" i="7"/>
  <c r="P126" i="7" s="1"/>
  <c r="M127" i="7"/>
  <c r="L127" i="7"/>
  <c r="K127" i="7"/>
  <c r="G127" i="7"/>
  <c r="G126" i="7" s="1"/>
  <c r="AD126" i="7"/>
  <c r="AC126" i="7"/>
  <c r="AA126" i="7"/>
  <c r="Z126" i="7"/>
  <c r="X126" i="7"/>
  <c r="W126" i="7"/>
  <c r="R126" i="7"/>
  <c r="Q126" i="7"/>
  <c r="O126" i="7"/>
  <c r="L126" i="7" s="1"/>
  <c r="N126" i="7"/>
  <c r="K126" i="7" s="1"/>
  <c r="M126" i="7"/>
  <c r="I126" i="7"/>
  <c r="H126" i="7"/>
  <c r="C126" i="7"/>
  <c r="B126" i="7"/>
  <c r="AB125" i="7"/>
  <c r="Y125" i="7"/>
  <c r="V125" i="7"/>
  <c r="U125" i="7"/>
  <c r="T125" i="7"/>
  <c r="P125" i="7"/>
  <c r="M125" i="7"/>
  <c r="L125" i="7"/>
  <c r="K125" i="7"/>
  <c r="G125" i="7"/>
  <c r="AB124" i="7"/>
  <c r="Y124" i="7"/>
  <c r="V124" i="7"/>
  <c r="U124" i="7"/>
  <c r="T124" i="7"/>
  <c r="P124" i="7"/>
  <c r="M124" i="7"/>
  <c r="L124" i="7"/>
  <c r="F124" i="7" s="1"/>
  <c r="K124" i="7"/>
  <c r="G124" i="7"/>
  <c r="AB123" i="7"/>
  <c r="Y123" i="7"/>
  <c r="V123" i="7"/>
  <c r="U123" i="7"/>
  <c r="T123" i="7"/>
  <c r="P123" i="7"/>
  <c r="P121" i="7" s="1"/>
  <c r="M123" i="7"/>
  <c r="L123" i="7"/>
  <c r="K123" i="7"/>
  <c r="J123" i="7" s="1"/>
  <c r="G123" i="7"/>
  <c r="AB122" i="7"/>
  <c r="Y122" i="7"/>
  <c r="V122" i="7"/>
  <c r="U122" i="7"/>
  <c r="T122" i="7"/>
  <c r="P122" i="7"/>
  <c r="M122" i="7"/>
  <c r="L122" i="7"/>
  <c r="K122" i="7"/>
  <c r="J122" i="7" s="1"/>
  <c r="G122" i="7"/>
  <c r="AD121" i="7"/>
  <c r="AC121" i="7"/>
  <c r="AA121" i="7"/>
  <c r="Z121" i="7"/>
  <c r="X121" i="7"/>
  <c r="W121" i="7"/>
  <c r="R121" i="7"/>
  <c r="Q121" i="7"/>
  <c r="O121" i="7"/>
  <c r="N121" i="7"/>
  <c r="I121" i="7"/>
  <c r="H121" i="7"/>
  <c r="C121" i="7"/>
  <c r="B121" i="7"/>
  <c r="AB120" i="7"/>
  <c r="AB119" i="7" s="1"/>
  <c r="Y120" i="7"/>
  <c r="Y119" i="7" s="1"/>
  <c r="V120" i="7"/>
  <c r="V119" i="7" s="1"/>
  <c r="U120" i="7"/>
  <c r="U119" i="7" s="1"/>
  <c r="T120" i="7"/>
  <c r="P120" i="7"/>
  <c r="M120" i="7"/>
  <c r="L120" i="7"/>
  <c r="L119" i="7" s="1"/>
  <c r="K120" i="7"/>
  <c r="G120" i="7"/>
  <c r="G119" i="7" s="1"/>
  <c r="AD119" i="7"/>
  <c r="AC119" i="7"/>
  <c r="AA119" i="7"/>
  <c r="Z119" i="7"/>
  <c r="X119" i="7"/>
  <c r="W119" i="7"/>
  <c r="T119" i="7"/>
  <c r="R119" i="7"/>
  <c r="Q119" i="7"/>
  <c r="P119" i="7"/>
  <c r="O119" i="7"/>
  <c r="N119" i="7"/>
  <c r="M119" i="7"/>
  <c r="I119" i="7"/>
  <c r="H119" i="7"/>
  <c r="C119" i="7"/>
  <c r="B119" i="7"/>
  <c r="AB118" i="7"/>
  <c r="Y118" i="7"/>
  <c r="V118" i="7"/>
  <c r="U118" i="7"/>
  <c r="T118" i="7"/>
  <c r="P118" i="7"/>
  <c r="M118" i="7"/>
  <c r="L118" i="7"/>
  <c r="K118" i="7"/>
  <c r="G118" i="7"/>
  <c r="AB117" i="7"/>
  <c r="Y117" i="7"/>
  <c r="V117" i="7"/>
  <c r="U117" i="7"/>
  <c r="T117" i="7"/>
  <c r="E117" i="7" s="1"/>
  <c r="P117" i="7"/>
  <c r="M117" i="7"/>
  <c r="L117" i="7"/>
  <c r="K117" i="7"/>
  <c r="J117" i="7" s="1"/>
  <c r="G117" i="7"/>
  <c r="AB116" i="7"/>
  <c r="Y116" i="7"/>
  <c r="V116" i="7"/>
  <c r="U116" i="7"/>
  <c r="T116" i="7"/>
  <c r="P116" i="7"/>
  <c r="M116" i="7"/>
  <c r="L116" i="7"/>
  <c r="K116" i="7"/>
  <c r="G116" i="7"/>
  <c r="AB115" i="7"/>
  <c r="Y115" i="7"/>
  <c r="V115" i="7"/>
  <c r="U115" i="7"/>
  <c r="T115" i="7"/>
  <c r="S115" i="7" s="1"/>
  <c r="P115" i="7"/>
  <c r="M115" i="7"/>
  <c r="L115" i="7"/>
  <c r="F115" i="7" s="1"/>
  <c r="K115" i="7"/>
  <c r="G115" i="7"/>
  <c r="AB114" i="7"/>
  <c r="Y114" i="7"/>
  <c r="V114" i="7"/>
  <c r="U114" i="7"/>
  <c r="T114" i="7"/>
  <c r="P114" i="7"/>
  <c r="M114" i="7"/>
  <c r="L114" i="7"/>
  <c r="K114" i="7"/>
  <c r="E114" i="7" s="1"/>
  <c r="G114" i="7"/>
  <c r="AD113" i="7"/>
  <c r="AC113" i="7"/>
  <c r="AA113" i="7"/>
  <c r="Z113" i="7"/>
  <c r="X113" i="7"/>
  <c r="W113" i="7"/>
  <c r="R113" i="7"/>
  <c r="Q113" i="7"/>
  <c r="O113" i="7"/>
  <c r="N113" i="7"/>
  <c r="I113" i="7"/>
  <c r="H113" i="7"/>
  <c r="C113" i="7"/>
  <c r="B113" i="7"/>
  <c r="AB112" i="7"/>
  <c r="Y112" i="7"/>
  <c r="V112" i="7"/>
  <c r="U112" i="7"/>
  <c r="T112" i="7"/>
  <c r="P112" i="7"/>
  <c r="M112" i="7"/>
  <c r="L112" i="7"/>
  <c r="K112" i="7"/>
  <c r="G112" i="7"/>
  <c r="AB111" i="7"/>
  <c r="Y111" i="7"/>
  <c r="V111" i="7"/>
  <c r="U111" i="7"/>
  <c r="T111" i="7"/>
  <c r="P111" i="7"/>
  <c r="M111" i="7"/>
  <c r="L111" i="7"/>
  <c r="K111" i="7"/>
  <c r="G111" i="7"/>
  <c r="AB110" i="7"/>
  <c r="Y110" i="7"/>
  <c r="V110" i="7"/>
  <c r="U110" i="7"/>
  <c r="T110" i="7"/>
  <c r="P110" i="7"/>
  <c r="M110" i="7"/>
  <c r="L110" i="7"/>
  <c r="F110" i="7" s="1"/>
  <c r="K110" i="7"/>
  <c r="G110" i="7"/>
  <c r="AB109" i="7"/>
  <c r="Y109" i="7"/>
  <c r="V109" i="7"/>
  <c r="U109" i="7"/>
  <c r="T109" i="7"/>
  <c r="S109" i="7" s="1"/>
  <c r="P109" i="7"/>
  <c r="M109" i="7"/>
  <c r="L109" i="7"/>
  <c r="K109" i="7"/>
  <c r="G109" i="7"/>
  <c r="AB108" i="7"/>
  <c r="Y108" i="7"/>
  <c r="V108" i="7"/>
  <c r="U108" i="7"/>
  <c r="T108" i="7"/>
  <c r="P108" i="7"/>
  <c r="M108" i="7"/>
  <c r="L108" i="7"/>
  <c r="K108" i="7"/>
  <c r="G108" i="7"/>
  <c r="AB107" i="7"/>
  <c r="Y107" i="7"/>
  <c r="V107" i="7"/>
  <c r="U107" i="7"/>
  <c r="T107" i="7"/>
  <c r="P107" i="7"/>
  <c r="M107" i="7"/>
  <c r="L107" i="7"/>
  <c r="K107" i="7"/>
  <c r="G107" i="7"/>
  <c r="AB106" i="7"/>
  <c r="Y106" i="7"/>
  <c r="V106" i="7"/>
  <c r="U106" i="7"/>
  <c r="T106" i="7"/>
  <c r="P106" i="7"/>
  <c r="M106" i="7"/>
  <c r="L106" i="7"/>
  <c r="K106" i="7"/>
  <c r="G106" i="7"/>
  <c r="AB105" i="7"/>
  <c r="Y105" i="7"/>
  <c r="V105" i="7"/>
  <c r="U105" i="7"/>
  <c r="T105" i="7"/>
  <c r="P105" i="7"/>
  <c r="M105" i="7"/>
  <c r="L105" i="7"/>
  <c r="K105" i="7"/>
  <c r="G105" i="7"/>
  <c r="AD104" i="7"/>
  <c r="AC104" i="7"/>
  <c r="AA104" i="7"/>
  <c r="Z104" i="7"/>
  <c r="X104" i="7"/>
  <c r="W104" i="7"/>
  <c r="R104" i="7"/>
  <c r="Q104" i="7"/>
  <c r="O104" i="7"/>
  <c r="N104" i="7"/>
  <c r="I104" i="7"/>
  <c r="H104" i="7"/>
  <c r="C104" i="7"/>
  <c r="B104" i="7"/>
  <c r="AB103" i="7"/>
  <c r="Y103" i="7"/>
  <c r="V103" i="7"/>
  <c r="U103" i="7"/>
  <c r="T103" i="7"/>
  <c r="P103" i="7"/>
  <c r="M103" i="7"/>
  <c r="L103" i="7"/>
  <c r="F103" i="7" s="1"/>
  <c r="K103" i="7"/>
  <c r="J103" i="7" s="1"/>
  <c r="G103" i="7"/>
  <c r="AB102" i="7"/>
  <c r="Y102" i="7"/>
  <c r="V102" i="7"/>
  <c r="U102" i="7"/>
  <c r="T102" i="7"/>
  <c r="E102" i="7" s="1"/>
  <c r="P102" i="7"/>
  <c r="M102" i="7"/>
  <c r="L102" i="7"/>
  <c r="K102" i="7"/>
  <c r="G102" i="7"/>
  <c r="AB101" i="7"/>
  <c r="Y101" i="7"/>
  <c r="V101" i="7"/>
  <c r="U101" i="7"/>
  <c r="T101" i="7"/>
  <c r="P101" i="7"/>
  <c r="M101" i="7"/>
  <c r="L101" i="7"/>
  <c r="F101" i="7" s="1"/>
  <c r="K101" i="7"/>
  <c r="J101" i="7" s="1"/>
  <c r="G101" i="7"/>
  <c r="AB100" i="7"/>
  <c r="Y100" i="7"/>
  <c r="V100" i="7"/>
  <c r="U100" i="7"/>
  <c r="T100" i="7"/>
  <c r="S100" i="7" s="1"/>
  <c r="P100" i="7"/>
  <c r="M100" i="7"/>
  <c r="L100" i="7"/>
  <c r="K100" i="7"/>
  <c r="J100" i="7" s="1"/>
  <c r="G100" i="7"/>
  <c r="E100" i="7"/>
  <c r="AB99" i="7"/>
  <c r="Y99" i="7"/>
  <c r="V99" i="7"/>
  <c r="U99" i="7"/>
  <c r="T99" i="7"/>
  <c r="P99" i="7"/>
  <c r="M99" i="7"/>
  <c r="L99" i="7"/>
  <c r="K99" i="7"/>
  <c r="E99" i="7" s="1"/>
  <c r="G99" i="7"/>
  <c r="AD98" i="7"/>
  <c r="AC98" i="7"/>
  <c r="AA98" i="7"/>
  <c r="Z98" i="7"/>
  <c r="X98" i="7"/>
  <c r="W98" i="7"/>
  <c r="R98" i="7"/>
  <c r="Q98" i="7"/>
  <c r="O98" i="7"/>
  <c r="N98" i="7"/>
  <c r="I98" i="7"/>
  <c r="H98" i="7"/>
  <c r="C98" i="7"/>
  <c r="B98" i="7"/>
  <c r="AB97" i="7"/>
  <c r="Y97" i="7"/>
  <c r="V97" i="7"/>
  <c r="U97" i="7"/>
  <c r="T97" i="7"/>
  <c r="P97" i="7"/>
  <c r="M97" i="7"/>
  <c r="L97" i="7"/>
  <c r="K97" i="7"/>
  <c r="G97" i="7"/>
  <c r="AB96" i="7"/>
  <c r="Y96" i="7"/>
  <c r="V96" i="7"/>
  <c r="U96" i="7"/>
  <c r="T96" i="7"/>
  <c r="P96" i="7"/>
  <c r="M96" i="7"/>
  <c r="L96" i="7"/>
  <c r="K96" i="7"/>
  <c r="G96" i="7"/>
  <c r="AB95" i="7"/>
  <c r="Y95" i="7"/>
  <c r="V95" i="7"/>
  <c r="U95" i="7"/>
  <c r="T95" i="7"/>
  <c r="P95" i="7"/>
  <c r="M95" i="7"/>
  <c r="L95" i="7"/>
  <c r="K95" i="7"/>
  <c r="G95" i="7"/>
  <c r="AB94" i="7"/>
  <c r="Y94" i="7"/>
  <c r="V94" i="7"/>
  <c r="U94" i="7"/>
  <c r="F94" i="7" s="1"/>
  <c r="T94" i="7"/>
  <c r="P94" i="7"/>
  <c r="M94" i="7"/>
  <c r="L94" i="7"/>
  <c r="K94" i="7"/>
  <c r="J94" i="7" s="1"/>
  <c r="G94" i="7"/>
  <c r="AB93" i="7"/>
  <c r="Y93" i="7"/>
  <c r="V93" i="7"/>
  <c r="U93" i="7"/>
  <c r="T93" i="7"/>
  <c r="P93" i="7"/>
  <c r="M93" i="7"/>
  <c r="L93" i="7"/>
  <c r="K93" i="7"/>
  <c r="G93" i="7"/>
  <c r="AB92" i="7"/>
  <c r="Y92" i="7"/>
  <c r="V92" i="7"/>
  <c r="U92" i="7"/>
  <c r="T92" i="7"/>
  <c r="S92" i="7" s="1"/>
  <c r="P92" i="7"/>
  <c r="M92" i="7"/>
  <c r="L92" i="7"/>
  <c r="K92" i="7"/>
  <c r="G92" i="7"/>
  <c r="AB91" i="7"/>
  <c r="Y91" i="7"/>
  <c r="V91" i="7"/>
  <c r="U91" i="7"/>
  <c r="T91" i="7"/>
  <c r="P91" i="7"/>
  <c r="M91" i="7"/>
  <c r="L91" i="7"/>
  <c r="F91" i="7" s="1"/>
  <c r="K91" i="7"/>
  <c r="G91" i="7"/>
  <c r="AB90" i="7"/>
  <c r="Y90" i="7"/>
  <c r="V90" i="7"/>
  <c r="U90" i="7"/>
  <c r="T90" i="7"/>
  <c r="S90" i="7" s="1"/>
  <c r="P90" i="7"/>
  <c r="M90" i="7"/>
  <c r="L90" i="7"/>
  <c r="K90" i="7"/>
  <c r="G90" i="7"/>
  <c r="AB89" i="7"/>
  <c r="Y89" i="7"/>
  <c r="V89" i="7"/>
  <c r="U89" i="7"/>
  <c r="T89" i="7"/>
  <c r="P89" i="7"/>
  <c r="M89" i="7"/>
  <c r="L89" i="7"/>
  <c r="K89" i="7"/>
  <c r="G89" i="7"/>
  <c r="AD88" i="7"/>
  <c r="AC88" i="7"/>
  <c r="AA88" i="7"/>
  <c r="Z88" i="7"/>
  <c r="X88" i="7"/>
  <c r="W88" i="7"/>
  <c r="R88" i="7"/>
  <c r="Q88" i="7"/>
  <c r="O88" i="7"/>
  <c r="N88" i="7"/>
  <c r="I88" i="7"/>
  <c r="H88" i="7"/>
  <c r="C88" i="7"/>
  <c r="B88" i="7"/>
  <c r="AB87" i="7"/>
  <c r="Y87" i="7"/>
  <c r="V87" i="7"/>
  <c r="U87" i="7"/>
  <c r="T87" i="7"/>
  <c r="S87" i="7" s="1"/>
  <c r="P87" i="7"/>
  <c r="M87" i="7"/>
  <c r="L87" i="7"/>
  <c r="K87" i="7"/>
  <c r="G87" i="7"/>
  <c r="AB86" i="7"/>
  <c r="Y86" i="7"/>
  <c r="V86" i="7"/>
  <c r="U86" i="7"/>
  <c r="T86" i="7"/>
  <c r="P86" i="7"/>
  <c r="M86" i="7"/>
  <c r="L86" i="7"/>
  <c r="K86" i="7"/>
  <c r="E86" i="7" s="1"/>
  <c r="G86" i="7"/>
  <c r="AB85" i="7"/>
  <c r="Y85" i="7"/>
  <c r="V85" i="7"/>
  <c r="U85" i="7"/>
  <c r="T85" i="7"/>
  <c r="E85" i="7" s="1"/>
  <c r="P85" i="7"/>
  <c r="M85" i="7"/>
  <c r="L85" i="7"/>
  <c r="K85" i="7"/>
  <c r="G85" i="7"/>
  <c r="AB84" i="7"/>
  <c r="Y84" i="7"/>
  <c r="V84" i="7"/>
  <c r="U84" i="7"/>
  <c r="T84" i="7"/>
  <c r="P84" i="7"/>
  <c r="M84" i="7"/>
  <c r="L84" i="7"/>
  <c r="K84" i="7"/>
  <c r="G84" i="7"/>
  <c r="AB83" i="7"/>
  <c r="Y83" i="7"/>
  <c r="V83" i="7"/>
  <c r="U83" i="7"/>
  <c r="T83" i="7"/>
  <c r="P83" i="7"/>
  <c r="M83" i="7"/>
  <c r="L83" i="7"/>
  <c r="K83" i="7"/>
  <c r="J83" i="7" s="1"/>
  <c r="G83" i="7"/>
  <c r="AB82" i="7"/>
  <c r="Y82" i="7"/>
  <c r="V82" i="7"/>
  <c r="U82" i="7"/>
  <c r="T82" i="7"/>
  <c r="P82" i="7"/>
  <c r="M82" i="7"/>
  <c r="L82" i="7"/>
  <c r="K82" i="7"/>
  <c r="G82" i="7"/>
  <c r="AD81" i="7"/>
  <c r="AC81" i="7"/>
  <c r="AA81" i="7"/>
  <c r="Z81" i="7"/>
  <c r="X81" i="7"/>
  <c r="W81" i="7"/>
  <c r="R81" i="7"/>
  <c r="Q81" i="7"/>
  <c r="O81" i="7"/>
  <c r="N81" i="7"/>
  <c r="I81" i="7"/>
  <c r="H81" i="7"/>
  <c r="C81" i="7"/>
  <c r="B81" i="7"/>
  <c r="AB80" i="7"/>
  <c r="Y80" i="7"/>
  <c r="V80" i="7"/>
  <c r="U80" i="7"/>
  <c r="T80" i="7"/>
  <c r="P80" i="7"/>
  <c r="M80" i="7"/>
  <c r="L80" i="7"/>
  <c r="K80" i="7"/>
  <c r="G80" i="7"/>
  <c r="AB79" i="7"/>
  <c r="Y79" i="7"/>
  <c r="V79" i="7"/>
  <c r="U79" i="7"/>
  <c r="T79" i="7"/>
  <c r="S79" i="7" s="1"/>
  <c r="P79" i="7"/>
  <c r="M79" i="7"/>
  <c r="L79" i="7"/>
  <c r="K79" i="7"/>
  <c r="G79" i="7"/>
  <c r="AB78" i="7"/>
  <c r="Y78" i="7"/>
  <c r="V78" i="7"/>
  <c r="U78" i="7"/>
  <c r="T78" i="7"/>
  <c r="P78" i="7"/>
  <c r="M78" i="7"/>
  <c r="L78" i="7"/>
  <c r="K78" i="7"/>
  <c r="E78" i="7" s="1"/>
  <c r="G78" i="7"/>
  <c r="AB77" i="7"/>
  <c r="Y77" i="7"/>
  <c r="V77" i="7"/>
  <c r="U77" i="7"/>
  <c r="T77" i="7"/>
  <c r="P77" i="7"/>
  <c r="M77" i="7"/>
  <c r="L77" i="7"/>
  <c r="F77" i="7" s="1"/>
  <c r="K77" i="7"/>
  <c r="G77" i="7"/>
  <c r="AB76" i="7"/>
  <c r="Y76" i="7"/>
  <c r="V76" i="7"/>
  <c r="U76" i="7"/>
  <c r="T76" i="7"/>
  <c r="P76" i="7"/>
  <c r="M76" i="7"/>
  <c r="L76" i="7"/>
  <c r="F76" i="7" s="1"/>
  <c r="K76" i="7"/>
  <c r="G76" i="7"/>
  <c r="AB75" i="7"/>
  <c r="Y75" i="7"/>
  <c r="V75" i="7"/>
  <c r="U75" i="7"/>
  <c r="T75" i="7"/>
  <c r="P75" i="7"/>
  <c r="M75" i="7"/>
  <c r="L75" i="7"/>
  <c r="K75" i="7"/>
  <c r="G75" i="7"/>
  <c r="AB74" i="7"/>
  <c r="Y74" i="7"/>
  <c r="V74" i="7"/>
  <c r="U74" i="7"/>
  <c r="F74" i="7" s="1"/>
  <c r="T74" i="7"/>
  <c r="P74" i="7"/>
  <c r="M74" i="7"/>
  <c r="L74" i="7"/>
  <c r="K74" i="7"/>
  <c r="G74" i="7"/>
  <c r="AB73" i="7"/>
  <c r="Y73" i="7"/>
  <c r="V73" i="7"/>
  <c r="U73" i="7"/>
  <c r="T73" i="7"/>
  <c r="S73" i="7" s="1"/>
  <c r="P73" i="7"/>
  <c r="M73" i="7"/>
  <c r="L73" i="7"/>
  <c r="K73" i="7"/>
  <c r="E73" i="7" s="1"/>
  <c r="G73" i="7"/>
  <c r="AD72" i="7"/>
  <c r="AC72" i="7"/>
  <c r="AA72" i="7"/>
  <c r="Z72" i="7"/>
  <c r="X72" i="7"/>
  <c r="W72" i="7"/>
  <c r="R72" i="7"/>
  <c r="Q72" i="7"/>
  <c r="O72" i="7"/>
  <c r="L72" i="7" s="1"/>
  <c r="N72" i="7"/>
  <c r="K72" i="7" s="1"/>
  <c r="I72" i="7"/>
  <c r="H72" i="7"/>
  <c r="C72" i="7"/>
  <c r="B72" i="7"/>
  <c r="AB71" i="7"/>
  <c r="Y71" i="7"/>
  <c r="V71" i="7"/>
  <c r="U71" i="7"/>
  <c r="T71" i="7"/>
  <c r="S71" i="7" s="1"/>
  <c r="P71" i="7"/>
  <c r="M71" i="7"/>
  <c r="L71" i="7"/>
  <c r="K71" i="7"/>
  <c r="G71" i="7"/>
  <c r="AB70" i="7"/>
  <c r="Y70" i="7"/>
  <c r="V70" i="7"/>
  <c r="U70" i="7"/>
  <c r="F70" i="7" s="1"/>
  <c r="T70" i="7"/>
  <c r="P70" i="7"/>
  <c r="M70" i="7"/>
  <c r="L70" i="7"/>
  <c r="K70" i="7"/>
  <c r="G70" i="7"/>
  <c r="AB69" i="7"/>
  <c r="Y69" i="7"/>
  <c r="V69" i="7"/>
  <c r="U69" i="7"/>
  <c r="T69" i="7"/>
  <c r="P69" i="7"/>
  <c r="M69" i="7"/>
  <c r="L69" i="7"/>
  <c r="K69" i="7"/>
  <c r="E69" i="7" s="1"/>
  <c r="G69" i="7"/>
  <c r="AB68" i="7"/>
  <c r="Y68" i="7"/>
  <c r="V68" i="7"/>
  <c r="U68" i="7"/>
  <c r="F68" i="7" s="1"/>
  <c r="T68" i="7"/>
  <c r="P68" i="7"/>
  <c r="M68" i="7"/>
  <c r="L68" i="7"/>
  <c r="K68" i="7"/>
  <c r="G68" i="7"/>
  <c r="AB67" i="7"/>
  <c r="Y67" i="7"/>
  <c r="V67" i="7"/>
  <c r="U67" i="7"/>
  <c r="T67" i="7"/>
  <c r="P67" i="7"/>
  <c r="M67" i="7"/>
  <c r="L67" i="7"/>
  <c r="K67" i="7"/>
  <c r="G67" i="7"/>
  <c r="AB66" i="7"/>
  <c r="Y66" i="7"/>
  <c r="V66" i="7"/>
  <c r="U66" i="7"/>
  <c r="T66" i="7"/>
  <c r="S66" i="7" s="1"/>
  <c r="P66" i="7"/>
  <c r="M66" i="7"/>
  <c r="L66" i="7"/>
  <c r="F66" i="7" s="1"/>
  <c r="K66" i="7"/>
  <c r="G66" i="7"/>
  <c r="AD65" i="7"/>
  <c r="AC65" i="7"/>
  <c r="AA65" i="7"/>
  <c r="Z65" i="7"/>
  <c r="X65" i="7"/>
  <c r="W65" i="7"/>
  <c r="R65" i="7"/>
  <c r="Q65" i="7"/>
  <c r="O65" i="7"/>
  <c r="N65" i="7"/>
  <c r="I65" i="7"/>
  <c r="H65" i="7"/>
  <c r="C65" i="7"/>
  <c r="B65" i="7"/>
  <c r="AB64" i="7"/>
  <c r="Y64" i="7"/>
  <c r="V64" i="7"/>
  <c r="U64" i="7"/>
  <c r="T64" i="7"/>
  <c r="P64" i="7"/>
  <c r="M64" i="7"/>
  <c r="L64" i="7"/>
  <c r="K64" i="7"/>
  <c r="G64" i="7"/>
  <c r="F64" i="7"/>
  <c r="AB63" i="7"/>
  <c r="Y63" i="7"/>
  <c r="V63" i="7"/>
  <c r="U63" i="7"/>
  <c r="T63" i="7"/>
  <c r="P63" i="7"/>
  <c r="M63" i="7"/>
  <c r="L63" i="7"/>
  <c r="K63" i="7"/>
  <c r="G63" i="7"/>
  <c r="AB62" i="7"/>
  <c r="Y62" i="7"/>
  <c r="V62" i="7"/>
  <c r="U62" i="7"/>
  <c r="F62" i="7" s="1"/>
  <c r="T62" i="7"/>
  <c r="P62" i="7"/>
  <c r="M62" i="7"/>
  <c r="L62" i="7"/>
  <c r="K62" i="7"/>
  <c r="G62" i="7"/>
  <c r="AB61" i="7"/>
  <c r="Y61" i="7"/>
  <c r="V61" i="7"/>
  <c r="U61" i="7"/>
  <c r="S61" i="7" s="1"/>
  <c r="T61" i="7"/>
  <c r="P61" i="7"/>
  <c r="M61" i="7"/>
  <c r="L61" i="7"/>
  <c r="K61" i="7"/>
  <c r="G61" i="7"/>
  <c r="E61" i="7"/>
  <c r="AB60" i="7"/>
  <c r="Y60" i="7"/>
  <c r="V60" i="7"/>
  <c r="U60" i="7"/>
  <c r="T60" i="7"/>
  <c r="P60" i="7"/>
  <c r="M60" i="7"/>
  <c r="L60" i="7"/>
  <c r="K60" i="7"/>
  <c r="G60" i="7"/>
  <c r="AB59" i="7"/>
  <c r="Y59" i="7"/>
  <c r="V59" i="7"/>
  <c r="U59" i="7"/>
  <c r="T59" i="7"/>
  <c r="P59" i="7"/>
  <c r="M59" i="7"/>
  <c r="L59" i="7"/>
  <c r="K59" i="7"/>
  <c r="G59" i="7"/>
  <c r="AB58" i="7"/>
  <c r="Y58" i="7"/>
  <c r="V58" i="7"/>
  <c r="U58" i="7"/>
  <c r="T58" i="7"/>
  <c r="S58" i="7" s="1"/>
  <c r="P58" i="7"/>
  <c r="M58" i="7"/>
  <c r="L58" i="7"/>
  <c r="K58" i="7"/>
  <c r="J58" i="7" s="1"/>
  <c r="G58" i="7"/>
  <c r="AB57" i="7"/>
  <c r="Y57" i="7"/>
  <c r="V57" i="7"/>
  <c r="U57" i="7"/>
  <c r="T57" i="7"/>
  <c r="P57" i="7"/>
  <c r="M57" i="7"/>
  <c r="L57" i="7"/>
  <c r="K57" i="7"/>
  <c r="E57" i="7" s="1"/>
  <c r="G57" i="7"/>
  <c r="AB56" i="7"/>
  <c r="Y56" i="7"/>
  <c r="V56" i="7"/>
  <c r="U56" i="7"/>
  <c r="T56" i="7"/>
  <c r="S56" i="7" s="1"/>
  <c r="P56" i="7"/>
  <c r="M56" i="7"/>
  <c r="L56" i="7"/>
  <c r="K56" i="7"/>
  <c r="G56" i="7"/>
  <c r="AD55" i="7"/>
  <c r="AC55" i="7"/>
  <c r="AA55" i="7"/>
  <c r="Z55" i="7"/>
  <c r="X55" i="7"/>
  <c r="W55" i="7"/>
  <c r="R55" i="7"/>
  <c r="Q55" i="7"/>
  <c r="O55" i="7"/>
  <c r="N55" i="7"/>
  <c r="I55" i="7"/>
  <c r="H55" i="7"/>
  <c r="C55" i="7"/>
  <c r="B55" i="7"/>
  <c r="AB54" i="7"/>
  <c r="Y54" i="7"/>
  <c r="V54" i="7"/>
  <c r="U54" i="7"/>
  <c r="T54" i="7"/>
  <c r="S54" i="7" s="1"/>
  <c r="P54" i="7"/>
  <c r="M54" i="7"/>
  <c r="L54" i="7"/>
  <c r="K54" i="7"/>
  <c r="G54" i="7"/>
  <c r="AB53" i="7"/>
  <c r="Y53" i="7"/>
  <c r="V53" i="7"/>
  <c r="U53" i="7"/>
  <c r="T53" i="7"/>
  <c r="P53" i="7"/>
  <c r="M53" i="7"/>
  <c r="L53" i="7"/>
  <c r="K53" i="7"/>
  <c r="G53" i="7"/>
  <c r="AB52" i="7"/>
  <c r="Y52" i="7"/>
  <c r="V52" i="7"/>
  <c r="U52" i="7"/>
  <c r="T52" i="7"/>
  <c r="P52" i="7"/>
  <c r="M52" i="7"/>
  <c r="L52" i="7"/>
  <c r="K52" i="7"/>
  <c r="G52" i="7"/>
  <c r="AB51" i="7"/>
  <c r="Y51" i="7"/>
  <c r="V51" i="7"/>
  <c r="U51" i="7"/>
  <c r="T51" i="7"/>
  <c r="P51" i="7"/>
  <c r="M51" i="7"/>
  <c r="L51" i="7"/>
  <c r="K51" i="7"/>
  <c r="J51" i="7" s="1"/>
  <c r="G51" i="7"/>
  <c r="AB50" i="7"/>
  <c r="Y50" i="7"/>
  <c r="V50" i="7"/>
  <c r="U50" i="7"/>
  <c r="T50" i="7"/>
  <c r="P50" i="7"/>
  <c r="M50" i="7"/>
  <c r="L50" i="7"/>
  <c r="K50" i="7"/>
  <c r="G50" i="7"/>
  <c r="AB49" i="7"/>
  <c r="Y49" i="7"/>
  <c r="V49" i="7"/>
  <c r="U49" i="7"/>
  <c r="T49" i="7"/>
  <c r="P49" i="7"/>
  <c r="M49" i="7"/>
  <c r="L49" i="7"/>
  <c r="F49" i="7" s="1"/>
  <c r="K49" i="7"/>
  <c r="J49" i="7"/>
  <c r="G49" i="7"/>
  <c r="AB48" i="7"/>
  <c r="Y48" i="7"/>
  <c r="V48" i="7"/>
  <c r="U48" i="7"/>
  <c r="T48" i="7"/>
  <c r="S48" i="7"/>
  <c r="P48" i="7"/>
  <c r="M48" i="7"/>
  <c r="L48" i="7"/>
  <c r="K48" i="7"/>
  <c r="G48" i="7"/>
  <c r="AB47" i="7"/>
  <c r="Y47" i="7"/>
  <c r="V47" i="7"/>
  <c r="U47" i="7"/>
  <c r="T47" i="7"/>
  <c r="P47" i="7"/>
  <c r="M47" i="7"/>
  <c r="L47" i="7"/>
  <c r="K47" i="7"/>
  <c r="G47" i="7"/>
  <c r="F47" i="7"/>
  <c r="AD46" i="7"/>
  <c r="AC46" i="7"/>
  <c r="AA46" i="7"/>
  <c r="Z46" i="7"/>
  <c r="X46" i="7"/>
  <c r="W46" i="7"/>
  <c r="R46" i="7"/>
  <c r="Q46" i="7"/>
  <c r="O46" i="7"/>
  <c r="N46" i="7"/>
  <c r="I46" i="7"/>
  <c r="H46" i="7"/>
  <c r="C46" i="7"/>
  <c r="B46" i="7"/>
  <c r="AB45" i="7"/>
  <c r="Y45" i="7"/>
  <c r="V45" i="7"/>
  <c r="U45" i="7"/>
  <c r="T45" i="7"/>
  <c r="P45" i="7"/>
  <c r="M45" i="7"/>
  <c r="L45" i="7"/>
  <c r="F45" i="7" s="1"/>
  <c r="K45" i="7"/>
  <c r="G45" i="7"/>
  <c r="AB44" i="7"/>
  <c r="Y44" i="7"/>
  <c r="V44" i="7"/>
  <c r="U44" i="7"/>
  <c r="T44" i="7"/>
  <c r="P44" i="7"/>
  <c r="M44" i="7"/>
  <c r="L44" i="7"/>
  <c r="K44" i="7"/>
  <c r="G44" i="7"/>
  <c r="AB43" i="7"/>
  <c r="Y43" i="7"/>
  <c r="V43" i="7"/>
  <c r="U43" i="7"/>
  <c r="T43" i="7"/>
  <c r="S43" i="7"/>
  <c r="P43" i="7"/>
  <c r="M43" i="7"/>
  <c r="L43" i="7"/>
  <c r="K43" i="7"/>
  <c r="G43" i="7"/>
  <c r="AB42" i="7"/>
  <c r="Y42" i="7"/>
  <c r="V42" i="7"/>
  <c r="U42" i="7"/>
  <c r="T42" i="7"/>
  <c r="P42" i="7"/>
  <c r="M42" i="7"/>
  <c r="L42" i="7"/>
  <c r="K42" i="7"/>
  <c r="J42" i="7" s="1"/>
  <c r="G42" i="7"/>
  <c r="F42" i="7"/>
  <c r="AB41" i="7"/>
  <c r="Y41" i="7"/>
  <c r="V41" i="7"/>
  <c r="U41" i="7"/>
  <c r="S41" i="7" s="1"/>
  <c r="T41" i="7"/>
  <c r="P41" i="7"/>
  <c r="M41" i="7"/>
  <c r="L41" i="7"/>
  <c r="K41" i="7"/>
  <c r="E41" i="7" s="1"/>
  <c r="G41" i="7"/>
  <c r="AB40" i="7"/>
  <c r="Y40" i="7"/>
  <c r="V40" i="7"/>
  <c r="U40" i="7"/>
  <c r="F40" i="7" s="1"/>
  <c r="T40" i="7"/>
  <c r="P40" i="7"/>
  <c r="M40" i="7"/>
  <c r="L40" i="7"/>
  <c r="K40" i="7"/>
  <c r="G40" i="7"/>
  <c r="AB39" i="7"/>
  <c r="Y39" i="7"/>
  <c r="V39" i="7"/>
  <c r="U39" i="7"/>
  <c r="S39" i="7" s="1"/>
  <c r="T39" i="7"/>
  <c r="P39" i="7"/>
  <c r="M39" i="7"/>
  <c r="L39" i="7"/>
  <c r="K39" i="7"/>
  <c r="G39" i="7"/>
  <c r="AB38" i="7"/>
  <c r="Y38" i="7"/>
  <c r="V38" i="7"/>
  <c r="U38" i="7"/>
  <c r="T38" i="7"/>
  <c r="P38" i="7"/>
  <c r="M38" i="7"/>
  <c r="L38" i="7"/>
  <c r="K38" i="7"/>
  <c r="G38" i="7"/>
  <c r="AB37" i="7"/>
  <c r="Y37" i="7"/>
  <c r="V37" i="7"/>
  <c r="U37" i="7"/>
  <c r="F37" i="7" s="1"/>
  <c r="T37" i="7"/>
  <c r="P37" i="7"/>
  <c r="M37" i="7"/>
  <c r="L37" i="7"/>
  <c r="K37" i="7"/>
  <c r="G37" i="7"/>
  <c r="AB36" i="7"/>
  <c r="Y36" i="7"/>
  <c r="V36" i="7"/>
  <c r="U36" i="7"/>
  <c r="T36" i="7"/>
  <c r="P36" i="7"/>
  <c r="M36" i="7"/>
  <c r="L36" i="7"/>
  <c r="K36" i="7"/>
  <c r="G36" i="7"/>
  <c r="AB35" i="7"/>
  <c r="Y35" i="7"/>
  <c r="V35" i="7"/>
  <c r="U35" i="7"/>
  <c r="T35" i="7"/>
  <c r="P35" i="7"/>
  <c r="M35" i="7"/>
  <c r="L35" i="7"/>
  <c r="F35" i="7" s="1"/>
  <c r="K35" i="7"/>
  <c r="G35" i="7"/>
  <c r="AB34" i="7"/>
  <c r="Y34" i="7"/>
  <c r="V34" i="7"/>
  <c r="U34" i="7"/>
  <c r="T34" i="7"/>
  <c r="P34" i="7"/>
  <c r="M34" i="7"/>
  <c r="L34" i="7"/>
  <c r="K34" i="7"/>
  <c r="G34" i="7"/>
  <c r="AB33" i="7"/>
  <c r="Y33" i="7"/>
  <c r="V33" i="7"/>
  <c r="U33" i="7"/>
  <c r="T33" i="7"/>
  <c r="P33" i="7"/>
  <c r="M33" i="7"/>
  <c r="L33" i="7"/>
  <c r="K33" i="7"/>
  <c r="G33" i="7"/>
  <c r="AB32" i="7"/>
  <c r="Y32" i="7"/>
  <c r="V32" i="7"/>
  <c r="U32" i="7"/>
  <c r="T32" i="7"/>
  <c r="P32" i="7"/>
  <c r="M32" i="7"/>
  <c r="L32" i="7"/>
  <c r="F32" i="7" s="1"/>
  <c r="K32" i="7"/>
  <c r="G32" i="7"/>
  <c r="AB31" i="7"/>
  <c r="Y31" i="7"/>
  <c r="V31" i="7"/>
  <c r="U31" i="7"/>
  <c r="T31" i="7"/>
  <c r="S31" i="7"/>
  <c r="P31" i="7"/>
  <c r="M31" i="7"/>
  <c r="L31" i="7"/>
  <c r="K31" i="7"/>
  <c r="G31" i="7"/>
  <c r="AB30" i="7"/>
  <c r="Y30" i="7"/>
  <c r="V30" i="7"/>
  <c r="U30" i="7"/>
  <c r="T30" i="7"/>
  <c r="P30" i="7"/>
  <c r="M30" i="7"/>
  <c r="L30" i="7"/>
  <c r="J30" i="7" s="1"/>
  <c r="K30" i="7"/>
  <c r="G30" i="7"/>
  <c r="AB29" i="7"/>
  <c r="Y29" i="7"/>
  <c r="V29" i="7"/>
  <c r="U29" i="7"/>
  <c r="T29" i="7"/>
  <c r="S29" i="7" s="1"/>
  <c r="P29" i="7"/>
  <c r="M29" i="7"/>
  <c r="L29" i="7"/>
  <c r="F29" i="7" s="1"/>
  <c r="K29" i="7"/>
  <c r="G29" i="7"/>
  <c r="AB28" i="7"/>
  <c r="Y28" i="7"/>
  <c r="V28" i="7"/>
  <c r="U28" i="7"/>
  <c r="T28" i="7"/>
  <c r="S28" i="7" s="1"/>
  <c r="P28" i="7"/>
  <c r="M28" i="7"/>
  <c r="L28" i="7"/>
  <c r="K28" i="7"/>
  <c r="J28" i="7" s="1"/>
  <c r="G28" i="7"/>
  <c r="AB27" i="7"/>
  <c r="Y27" i="7"/>
  <c r="V27" i="7"/>
  <c r="U27" i="7"/>
  <c r="T27" i="7"/>
  <c r="P27" i="7"/>
  <c r="M27" i="7"/>
  <c r="L27" i="7"/>
  <c r="K27" i="7"/>
  <c r="J27" i="7" s="1"/>
  <c r="G27" i="7"/>
  <c r="AB26" i="7"/>
  <c r="Y26" i="7"/>
  <c r="V26" i="7"/>
  <c r="U26" i="7"/>
  <c r="T26" i="7"/>
  <c r="S26" i="7" s="1"/>
  <c r="P26" i="7"/>
  <c r="M26" i="7"/>
  <c r="L26" i="7"/>
  <c r="F26" i="7" s="1"/>
  <c r="K26" i="7"/>
  <c r="J26" i="7" s="1"/>
  <c r="G26" i="7"/>
  <c r="AB25" i="7"/>
  <c r="Y25" i="7"/>
  <c r="V25" i="7"/>
  <c r="U25" i="7"/>
  <c r="T25" i="7"/>
  <c r="P25" i="7"/>
  <c r="M25" i="7"/>
  <c r="L25" i="7"/>
  <c r="F25" i="7" s="1"/>
  <c r="K25" i="7"/>
  <c r="G25" i="7"/>
  <c r="AB24" i="7"/>
  <c r="Y24" i="7"/>
  <c r="V24" i="7"/>
  <c r="U24" i="7"/>
  <c r="F24" i="7" s="1"/>
  <c r="T24" i="7"/>
  <c r="P24" i="7"/>
  <c r="M24" i="7"/>
  <c r="L24" i="7"/>
  <c r="K24" i="7"/>
  <c r="G24" i="7"/>
  <c r="AB23" i="7"/>
  <c r="Y23" i="7"/>
  <c r="V23" i="7"/>
  <c r="U23" i="7"/>
  <c r="T23" i="7"/>
  <c r="P23" i="7"/>
  <c r="M23" i="7"/>
  <c r="L23" i="7"/>
  <c r="K23" i="7"/>
  <c r="G23" i="7"/>
  <c r="AB22" i="7"/>
  <c r="Y22" i="7"/>
  <c r="V22" i="7"/>
  <c r="U22" i="7"/>
  <c r="T22" i="7"/>
  <c r="P22" i="7"/>
  <c r="M22" i="7"/>
  <c r="L22" i="7"/>
  <c r="K22" i="7"/>
  <c r="G22" i="7"/>
  <c r="AB21" i="7"/>
  <c r="Y21" i="7"/>
  <c r="V21" i="7"/>
  <c r="U21" i="7"/>
  <c r="T21" i="7"/>
  <c r="P21" i="7"/>
  <c r="M21" i="7"/>
  <c r="L21" i="7"/>
  <c r="F21" i="7" s="1"/>
  <c r="K21" i="7"/>
  <c r="G21" i="7"/>
  <c r="AB20" i="7"/>
  <c r="Y20" i="7"/>
  <c r="V20" i="7"/>
  <c r="U20" i="7"/>
  <c r="T20" i="7"/>
  <c r="P20" i="7"/>
  <c r="M20" i="7"/>
  <c r="L20" i="7"/>
  <c r="J20" i="7" s="1"/>
  <c r="K20" i="7"/>
  <c r="G20" i="7"/>
  <c r="AB19" i="7"/>
  <c r="Y19" i="7"/>
  <c r="V19" i="7"/>
  <c r="U19" i="7"/>
  <c r="T19" i="7"/>
  <c r="P19" i="7"/>
  <c r="M19" i="7"/>
  <c r="L19" i="7"/>
  <c r="F19" i="7" s="1"/>
  <c r="K19" i="7"/>
  <c r="E19" i="7" s="1"/>
  <c r="G19" i="7"/>
  <c r="AB18" i="7"/>
  <c r="Y18" i="7"/>
  <c r="V18" i="7"/>
  <c r="U18" i="7"/>
  <c r="T18" i="7"/>
  <c r="P18" i="7"/>
  <c r="M18" i="7"/>
  <c r="L18" i="7"/>
  <c r="K18" i="7"/>
  <c r="G18" i="7"/>
  <c r="AB17" i="7"/>
  <c r="Y17" i="7"/>
  <c r="V17" i="7"/>
  <c r="U17" i="7"/>
  <c r="T17" i="7"/>
  <c r="P17" i="7"/>
  <c r="M17" i="7"/>
  <c r="L17" i="7"/>
  <c r="K17" i="7"/>
  <c r="G17" i="7"/>
  <c r="AD16" i="7"/>
  <c r="AC16" i="7"/>
  <c r="AA16" i="7"/>
  <c r="Z16" i="7"/>
  <c r="X16" i="7"/>
  <c r="W16" i="7"/>
  <c r="R16" i="7"/>
  <c r="Q16" i="7"/>
  <c r="O16" i="7"/>
  <c r="N16" i="7"/>
  <c r="I16" i="7"/>
  <c r="H16" i="7"/>
  <c r="C16" i="7"/>
  <c r="B16" i="7"/>
  <c r="AB13" i="7"/>
  <c r="AB8" i="7" s="1"/>
  <c r="Y13" i="7"/>
  <c r="Y8" i="7" s="1"/>
  <c r="V13" i="7"/>
  <c r="V8" i="7" s="1"/>
  <c r="U13" i="7"/>
  <c r="U8" i="7" s="1"/>
  <c r="T13" i="7"/>
  <c r="T8" i="7" s="1"/>
  <c r="P13" i="7"/>
  <c r="M13" i="7"/>
  <c r="L13" i="7"/>
  <c r="K13" i="7"/>
  <c r="J13" i="7" s="1"/>
  <c r="J8" i="7" s="1"/>
  <c r="G13" i="7"/>
  <c r="G8" i="7" s="1"/>
  <c r="AD8" i="7"/>
  <c r="AC8" i="7"/>
  <c r="AA8" i="7"/>
  <c r="Z8" i="7"/>
  <c r="X8" i="7"/>
  <c r="W8" i="7"/>
  <c r="R8" i="7"/>
  <c r="Q8" i="7"/>
  <c r="P8" i="7"/>
  <c r="O8" i="7"/>
  <c r="N8" i="7"/>
  <c r="M8" i="7"/>
  <c r="L8" i="7"/>
  <c r="I8" i="7"/>
  <c r="H8" i="7"/>
  <c r="B8" i="7"/>
  <c r="S35" i="7" l="1"/>
  <c r="S50" i="7"/>
  <c r="S63" i="7"/>
  <c r="J74" i="7"/>
  <c r="S76" i="7"/>
  <c r="S91" i="7"/>
  <c r="J102" i="7"/>
  <c r="S118" i="7"/>
  <c r="S130" i="7"/>
  <c r="G155" i="7"/>
  <c r="Y155" i="7"/>
  <c r="F41" i="7"/>
  <c r="F50" i="7"/>
  <c r="E67" i="7"/>
  <c r="AB65" i="7"/>
  <c r="F80" i="7"/>
  <c r="F84" i="7"/>
  <c r="F93" i="7"/>
  <c r="E127" i="7"/>
  <c r="E126" i="7" s="1"/>
  <c r="E142" i="7"/>
  <c r="I10" i="7"/>
  <c r="F153" i="7"/>
  <c r="E157" i="7"/>
  <c r="E155" i="7" s="1"/>
  <c r="S19" i="7"/>
  <c r="S23" i="7"/>
  <c r="E25" i="7"/>
  <c r="F27" i="7"/>
  <c r="J34" i="7"/>
  <c r="E45" i="7"/>
  <c r="R9" i="7"/>
  <c r="E48" i="7"/>
  <c r="S60" i="7"/>
  <c r="S69" i="7"/>
  <c r="J79" i="7"/>
  <c r="S83" i="7"/>
  <c r="F105" i="7"/>
  <c r="J107" i="7"/>
  <c r="Q10" i="7"/>
  <c r="F146" i="7"/>
  <c r="E152" i="7"/>
  <c r="P162" i="7"/>
  <c r="E13" i="7"/>
  <c r="E26" i="7"/>
  <c r="D26" i="7" s="1"/>
  <c r="E71" i="7"/>
  <c r="S106" i="7"/>
  <c r="AB113" i="7"/>
  <c r="S134" i="7"/>
  <c r="L136" i="7"/>
  <c r="J145" i="7"/>
  <c r="J152" i="7"/>
  <c r="J60" i="7"/>
  <c r="J18" i="7"/>
  <c r="S20" i="7"/>
  <c r="S33" i="7"/>
  <c r="E35" i="7"/>
  <c r="D35" i="7" s="1"/>
  <c r="J73" i="7"/>
  <c r="E76" i="7"/>
  <c r="S78" i="7"/>
  <c r="V81" i="7"/>
  <c r="J86" i="7"/>
  <c r="S93" i="7"/>
  <c r="J95" i="7"/>
  <c r="F100" i="7"/>
  <c r="D100" i="7" s="1"/>
  <c r="S102" i="7"/>
  <c r="F108" i="7"/>
  <c r="J118" i="7"/>
  <c r="J130" i="7"/>
  <c r="L133" i="7"/>
  <c r="S127" i="7"/>
  <c r="S126" i="7" s="1"/>
  <c r="S17" i="7"/>
  <c r="O9" i="7"/>
  <c r="AD9" i="7"/>
  <c r="AD7" i="7" s="1"/>
  <c r="E31" i="7"/>
  <c r="S42" i="7"/>
  <c r="J64" i="7"/>
  <c r="F69" i="7"/>
  <c r="D69" i="7" s="1"/>
  <c r="F79" i="7"/>
  <c r="S85" i="7"/>
  <c r="J96" i="7"/>
  <c r="J110" i="7"/>
  <c r="S112" i="7"/>
  <c r="S114" i="7"/>
  <c r="S123" i="7"/>
  <c r="S141" i="7"/>
  <c r="J143" i="7"/>
  <c r="V155" i="7"/>
  <c r="S160" i="7"/>
  <c r="S158" i="7" s="1"/>
  <c r="M158" i="7"/>
  <c r="G113" i="7"/>
  <c r="F33" i="7"/>
  <c r="F39" i="7"/>
  <c r="AC9" i="7"/>
  <c r="D86" i="7"/>
  <c r="E106" i="7"/>
  <c r="F112" i="7"/>
  <c r="F122" i="7"/>
  <c r="E123" i="7"/>
  <c r="F123" i="7"/>
  <c r="T128" i="7"/>
  <c r="F134" i="7"/>
  <c r="P133" i="7"/>
  <c r="Y140" i="7"/>
  <c r="Z10" i="7"/>
  <c r="Z7" i="7" s="1"/>
  <c r="AB158" i="7"/>
  <c r="S161" i="7"/>
  <c r="Z9" i="7"/>
  <c r="F18" i="7"/>
  <c r="F23" i="7"/>
  <c r="S25" i="7"/>
  <c r="F34" i="7"/>
  <c r="J36" i="7"/>
  <c r="F44" i="7"/>
  <c r="E50" i="7"/>
  <c r="D50" i="7" s="1"/>
  <c r="Y55" i="7"/>
  <c r="F86" i="7"/>
  <c r="J92" i="7"/>
  <c r="F95" i="7"/>
  <c r="F96" i="7"/>
  <c r="P98" i="7"/>
  <c r="F107" i="7"/>
  <c r="J109" i="7"/>
  <c r="M121" i="7"/>
  <c r="V121" i="7"/>
  <c r="F129" i="7"/>
  <c r="V133" i="7"/>
  <c r="M140" i="7"/>
  <c r="J142" i="7"/>
  <c r="J146" i="7"/>
  <c r="J151" i="7"/>
  <c r="F154" i="7"/>
  <c r="T162" i="7"/>
  <c r="F52" i="7"/>
  <c r="F54" i="7"/>
  <c r="J56" i="7"/>
  <c r="U55" i="7"/>
  <c r="E63" i="7"/>
  <c r="Y72" i="7"/>
  <c r="V88" i="7"/>
  <c r="P88" i="7"/>
  <c r="F92" i="7"/>
  <c r="S99" i="7"/>
  <c r="S105" i="7"/>
  <c r="M104" i="7"/>
  <c r="F118" i="7"/>
  <c r="S120" i="7"/>
  <c r="S119" i="7" s="1"/>
  <c r="AD10" i="7"/>
  <c r="S153" i="7"/>
  <c r="J156" i="7"/>
  <c r="T155" i="7"/>
  <c r="F163" i="7"/>
  <c r="Q9" i="7"/>
  <c r="Q7" i="7" s="1"/>
  <c r="F159" i="7"/>
  <c r="AA9" i="7"/>
  <c r="M46" i="7"/>
  <c r="L55" i="7"/>
  <c r="U65" i="7"/>
  <c r="T72" i="7"/>
  <c r="G81" i="7"/>
  <c r="Y81" i="7"/>
  <c r="K121" i="7"/>
  <c r="G128" i="7"/>
  <c r="AB133" i="7"/>
  <c r="B10" i="7"/>
  <c r="V16" i="7"/>
  <c r="E17" i="7"/>
  <c r="E33" i="7"/>
  <c r="D33" i="7" s="1"/>
  <c r="D41" i="7"/>
  <c r="J44" i="7"/>
  <c r="J69" i="7"/>
  <c r="K81" i="7"/>
  <c r="S86" i="7"/>
  <c r="E90" i="7"/>
  <c r="J93" i="7"/>
  <c r="V98" i="7"/>
  <c r="S117" i="7"/>
  <c r="F120" i="7"/>
  <c r="F119" i="7" s="1"/>
  <c r="L121" i="7"/>
  <c r="J129" i="7"/>
  <c r="AB128" i="7"/>
  <c r="N10" i="7"/>
  <c r="P149" i="7"/>
  <c r="Y162" i="7"/>
  <c r="Y98" i="7"/>
  <c r="D19" i="7"/>
  <c r="L65" i="7"/>
  <c r="E109" i="7"/>
  <c r="AB121" i="7"/>
  <c r="K128" i="7"/>
  <c r="L128" i="7"/>
  <c r="K162" i="7"/>
  <c r="P16" i="7"/>
  <c r="J23" i="7"/>
  <c r="S24" i="7"/>
  <c r="D25" i="7"/>
  <c r="J29" i="7"/>
  <c r="S37" i="7"/>
  <c r="J39" i="7"/>
  <c r="S40" i="7"/>
  <c r="E42" i="7"/>
  <c r="D42" i="7" s="1"/>
  <c r="J43" i="7"/>
  <c r="S44" i="7"/>
  <c r="B9" i="7"/>
  <c r="B7" i="7" s="1"/>
  <c r="S52" i="7"/>
  <c r="J54" i="7"/>
  <c r="E59" i="7"/>
  <c r="M65" i="7"/>
  <c r="AB72" i="7"/>
  <c r="E79" i="7"/>
  <c r="D79" i="7" s="1"/>
  <c r="S97" i="7"/>
  <c r="AB98" i="7"/>
  <c r="J108" i="7"/>
  <c r="U104" i="7"/>
  <c r="M113" i="7"/>
  <c r="J116" i="7"/>
  <c r="D123" i="7"/>
  <c r="D134" i="7"/>
  <c r="S137" i="7"/>
  <c r="S136" i="7" s="1"/>
  <c r="S142" i="7"/>
  <c r="S146" i="7"/>
  <c r="AC10" i="7"/>
  <c r="AC7" i="7" s="1"/>
  <c r="S159" i="7"/>
  <c r="E161" i="7"/>
  <c r="G55" i="7"/>
  <c r="J21" i="7"/>
  <c r="E30" i="7"/>
  <c r="S53" i="7"/>
  <c r="E56" i="7"/>
  <c r="F58" i="7"/>
  <c r="E60" i="7"/>
  <c r="E83" i="7"/>
  <c r="F87" i="7"/>
  <c r="F90" i="7"/>
  <c r="E93" i="7"/>
  <c r="D93" i="7" s="1"/>
  <c r="E95" i="7"/>
  <c r="D95" i="7" s="1"/>
  <c r="S95" i="7"/>
  <c r="P104" i="7"/>
  <c r="E115" i="7"/>
  <c r="D115" i="7" s="1"/>
  <c r="S124" i="7"/>
  <c r="J127" i="7"/>
  <c r="J126" i="7" s="1"/>
  <c r="J134" i="7"/>
  <c r="J133" i="7" s="1"/>
  <c r="AA10" i="7"/>
  <c r="AA7" i="7" s="1"/>
  <c r="J150" i="7"/>
  <c r="S154" i="7"/>
  <c r="J157" i="7"/>
  <c r="W10" i="7"/>
  <c r="T104" i="7"/>
  <c r="E37" i="7"/>
  <c r="D37" i="7" s="1"/>
  <c r="G46" i="7"/>
  <c r="E52" i="7"/>
  <c r="D52" i="7" s="1"/>
  <c r="F56" i="7"/>
  <c r="C9" i="7"/>
  <c r="M81" i="7"/>
  <c r="U88" i="7"/>
  <c r="K88" i="7"/>
  <c r="Y104" i="7"/>
  <c r="E112" i="7"/>
  <c r="P113" i="7"/>
  <c r="F127" i="7"/>
  <c r="F126" i="7" s="1"/>
  <c r="J128" i="7"/>
  <c r="O10" i="7"/>
  <c r="X10" i="7"/>
  <c r="M149" i="7"/>
  <c r="U162" i="7"/>
  <c r="U155" i="7"/>
  <c r="W9" i="7"/>
  <c r="K8" i="7"/>
  <c r="E8" i="7" s="1"/>
  <c r="H9" i="7"/>
  <c r="G16" i="7"/>
  <c r="Y16" i="7"/>
  <c r="E22" i="7"/>
  <c r="S36" i="7"/>
  <c r="K46" i="7"/>
  <c r="P46" i="7"/>
  <c r="S51" i="7"/>
  <c r="F59" i="7"/>
  <c r="G65" i="7"/>
  <c r="S67" i="7"/>
  <c r="J85" i="7"/>
  <c r="F97" i="7"/>
  <c r="S110" i="7"/>
  <c r="T126" i="7"/>
  <c r="E130" i="7"/>
  <c r="T131" i="7"/>
  <c r="M133" i="7"/>
  <c r="G133" i="7"/>
  <c r="F137" i="7"/>
  <c r="F136" i="7" s="1"/>
  <c r="F142" i="7"/>
  <c r="D142" i="7" s="1"/>
  <c r="E145" i="7"/>
  <c r="F148" i="7"/>
  <c r="F147" i="7" s="1"/>
  <c r="E153" i="7"/>
  <c r="D153" i="7" s="1"/>
  <c r="M155" i="7"/>
  <c r="J163" i="7"/>
  <c r="AB162" i="7"/>
  <c r="I9" i="7"/>
  <c r="I7" i="7" s="1"/>
  <c r="S18" i="7"/>
  <c r="J19" i="7"/>
  <c r="F22" i="7"/>
  <c r="E23" i="7"/>
  <c r="D23" i="7" s="1"/>
  <c r="S27" i="7"/>
  <c r="F28" i="7"/>
  <c r="J31" i="7"/>
  <c r="S32" i="7"/>
  <c r="S34" i="7"/>
  <c r="J35" i="7"/>
  <c r="F36" i="7"/>
  <c r="E38" i="7"/>
  <c r="E43" i="7"/>
  <c r="F43" i="7"/>
  <c r="L46" i="7"/>
  <c r="S49" i="7"/>
  <c r="J50" i="7"/>
  <c r="F51" i="7"/>
  <c r="E53" i="7"/>
  <c r="AB55" i="7"/>
  <c r="J61" i="7"/>
  <c r="S62" i="7"/>
  <c r="S64" i="7"/>
  <c r="J66" i="7"/>
  <c r="S74" i="7"/>
  <c r="P72" i="7"/>
  <c r="J78" i="7"/>
  <c r="S82" i="7"/>
  <c r="S84" i="7"/>
  <c r="F85" i="7"/>
  <c r="D85" i="7" s="1"/>
  <c r="J87" i="7"/>
  <c r="Y88" i="7"/>
  <c r="S96" i="7"/>
  <c r="U98" i="7"/>
  <c r="F102" i="7"/>
  <c r="S103" i="7"/>
  <c r="J115" i="7"/>
  <c r="Y121" i="7"/>
  <c r="M128" i="7"/>
  <c r="F130" i="7"/>
  <c r="E132" i="7"/>
  <c r="E143" i="7"/>
  <c r="D143" i="7" s="1"/>
  <c r="V140" i="7"/>
  <c r="R10" i="7"/>
  <c r="R7" i="7" s="1"/>
  <c r="L162" i="7"/>
  <c r="G162" i="7"/>
  <c r="P55" i="7"/>
  <c r="N9" i="7"/>
  <c r="N7" i="7" s="1"/>
  <c r="S21" i="7"/>
  <c r="E27" i="7"/>
  <c r="D27" i="7" s="1"/>
  <c r="F31" i="7"/>
  <c r="D31" i="7" s="1"/>
  <c r="D45" i="7"/>
  <c r="V46" i="7"/>
  <c r="S57" i="7"/>
  <c r="F61" i="7"/>
  <c r="S68" i="7"/>
  <c r="S70" i="7"/>
  <c r="F71" i="7"/>
  <c r="D71" i="7" s="1"/>
  <c r="S77" i="7"/>
  <c r="F78" i="7"/>
  <c r="D78" i="7" s="1"/>
  <c r="J80" i="7"/>
  <c r="F83" i="7"/>
  <c r="E92" i="7"/>
  <c r="G98" i="7"/>
  <c r="M98" i="7"/>
  <c r="G104" i="7"/>
  <c r="Y113" i="7"/>
  <c r="E124" i="7"/>
  <c r="D124" i="7" s="1"/>
  <c r="P128" i="7"/>
  <c r="V128" i="7"/>
  <c r="F132" i="7"/>
  <c r="F131" i="7" s="1"/>
  <c r="H10" i="7"/>
  <c r="C10" i="7"/>
  <c r="F152" i="7"/>
  <c r="F149" i="7" s="1"/>
  <c r="AB155" i="7"/>
  <c r="S157" i="7"/>
  <c r="S155" i="7" s="1"/>
  <c r="T158" i="7"/>
  <c r="F160" i="7"/>
  <c r="M162" i="7"/>
  <c r="J164" i="7"/>
  <c r="F8" i="7"/>
  <c r="E18" i="7"/>
  <c r="D18" i="7" s="1"/>
  <c r="J22" i="7"/>
  <c r="J41" i="7"/>
  <c r="J48" i="7"/>
  <c r="F48" i="7"/>
  <c r="J63" i="7"/>
  <c r="F63" i="7"/>
  <c r="K65" i="7"/>
  <c r="T65" i="7"/>
  <c r="J67" i="7"/>
  <c r="L98" i="7"/>
  <c r="F99" i="7"/>
  <c r="J124" i="7"/>
  <c r="K147" i="7"/>
  <c r="E148" i="7"/>
  <c r="J148" i="7"/>
  <c r="J147" i="7" s="1"/>
  <c r="S163" i="7"/>
  <c r="E34" i="7"/>
  <c r="J38" i="7"/>
  <c r="Y46" i="7"/>
  <c r="E49" i="7"/>
  <c r="D49" i="7" s="1"/>
  <c r="J53" i="7"/>
  <c r="S59" i="7"/>
  <c r="E64" i="7"/>
  <c r="D64" i="7" s="1"/>
  <c r="F67" i="7"/>
  <c r="D67" i="7" s="1"/>
  <c r="G72" i="7"/>
  <c r="U72" i="7"/>
  <c r="P81" i="7"/>
  <c r="G88" i="7"/>
  <c r="T98" i="7"/>
  <c r="K119" i="7"/>
  <c r="E120" i="7"/>
  <c r="J120" i="7"/>
  <c r="J119" i="7" s="1"/>
  <c r="P140" i="7"/>
  <c r="S144" i="7"/>
  <c r="E144" i="7"/>
  <c r="E160" i="7"/>
  <c r="D160" i="7" s="1"/>
  <c r="J160" i="7"/>
  <c r="X9" i="7"/>
  <c r="X7" i="7" s="1"/>
  <c r="V65" i="7"/>
  <c r="U113" i="7"/>
  <c r="E125" i="7"/>
  <c r="J125" i="7"/>
  <c r="S151" i="7"/>
  <c r="E151" i="7"/>
  <c r="D151" i="7" s="1"/>
  <c r="K16" i="7"/>
  <c r="J24" i="7"/>
  <c r="E24" i="7"/>
  <c r="D24" i="7" s="1"/>
  <c r="J32" i="7"/>
  <c r="E32" i="7"/>
  <c r="D32" i="7" s="1"/>
  <c r="J47" i="7"/>
  <c r="E47" i="7"/>
  <c r="D47" i="7" s="1"/>
  <c r="J57" i="7"/>
  <c r="K55" i="7"/>
  <c r="F60" i="7"/>
  <c r="J62" i="7"/>
  <c r="E62" i="7"/>
  <c r="D62" i="7" s="1"/>
  <c r="U140" i="7"/>
  <c r="S164" i="7"/>
  <c r="E164" i="7"/>
  <c r="F13" i="7"/>
  <c r="D13" i="7" s="1"/>
  <c r="D8" i="7" s="1"/>
  <c r="E20" i="7"/>
  <c r="F38" i="7"/>
  <c r="E39" i="7"/>
  <c r="D39" i="7" s="1"/>
  <c r="J40" i="7"/>
  <c r="E40" i="7"/>
  <c r="D40" i="7" s="1"/>
  <c r="S45" i="7"/>
  <c r="F53" i="7"/>
  <c r="E54" i="7"/>
  <c r="D54" i="7" s="1"/>
  <c r="V55" i="7"/>
  <c r="Y65" i="7"/>
  <c r="P65" i="7"/>
  <c r="U81" i="7"/>
  <c r="J114" i="7"/>
  <c r="F116" i="7"/>
  <c r="T149" i="7"/>
  <c r="S150" i="7"/>
  <c r="L158" i="7"/>
  <c r="J161" i="7"/>
  <c r="E163" i="7"/>
  <c r="T16" i="7"/>
  <c r="AB46" i="7"/>
  <c r="D61" i="7"/>
  <c r="E97" i="7"/>
  <c r="J97" i="7"/>
  <c r="F117" i="7"/>
  <c r="D117" i="7" s="1"/>
  <c r="F144" i="7"/>
  <c r="J17" i="7"/>
  <c r="F20" i="7"/>
  <c r="E21" i="7"/>
  <c r="D21" i="7" s="1"/>
  <c r="S22" i="7"/>
  <c r="E28" i="7"/>
  <c r="E58" i="7"/>
  <c r="D58" i="7" s="1"/>
  <c r="J59" i="7"/>
  <c r="E66" i="7"/>
  <c r="E70" i="7"/>
  <c r="D70" i="7" s="1"/>
  <c r="J70" i="7"/>
  <c r="F73" i="7"/>
  <c r="S80" i="7"/>
  <c r="M88" i="7"/>
  <c r="S94" i="7"/>
  <c r="J106" i="7"/>
  <c r="F109" i="7"/>
  <c r="D109" i="7" s="1"/>
  <c r="L113" i="7"/>
  <c r="F114" i="7"/>
  <c r="U121" i="7"/>
  <c r="T140" i="7"/>
  <c r="S143" i="7"/>
  <c r="E150" i="7"/>
  <c r="U149" i="7"/>
  <c r="S152" i="7"/>
  <c r="J153" i="7"/>
  <c r="Y149" i="7"/>
  <c r="F57" i="7"/>
  <c r="U16" i="7"/>
  <c r="F30" i="7"/>
  <c r="L16" i="7"/>
  <c r="F17" i="7"/>
  <c r="AB16" i="7"/>
  <c r="J25" i="7"/>
  <c r="E29" i="7"/>
  <c r="D29" i="7" s="1"/>
  <c r="S30" i="7"/>
  <c r="E36" i="7"/>
  <c r="J37" i="7"/>
  <c r="E51" i="7"/>
  <c r="D51" i="7" s="1"/>
  <c r="J52" i="7"/>
  <c r="T55" i="7"/>
  <c r="D59" i="7"/>
  <c r="J76" i="7"/>
  <c r="J90" i="7"/>
  <c r="F106" i="7"/>
  <c r="L104" i="7"/>
  <c r="AB104" i="7"/>
  <c r="J112" i="7"/>
  <c r="T113" i="7"/>
  <c r="J132" i="7"/>
  <c r="J131" i="7" s="1"/>
  <c r="K133" i="7"/>
  <c r="S135" i="7"/>
  <c r="E135" i="7"/>
  <c r="G158" i="7"/>
  <c r="V158" i="7"/>
  <c r="S13" i="7"/>
  <c r="S8" i="7" s="1"/>
  <c r="M16" i="7"/>
  <c r="J33" i="7"/>
  <c r="S38" i="7"/>
  <c r="E44" i="7"/>
  <c r="J45" i="7"/>
  <c r="U46" i="7"/>
  <c r="F46" i="7" s="1"/>
  <c r="T46" i="7"/>
  <c r="E46" i="7" s="1"/>
  <c r="S47" i="7"/>
  <c r="M55" i="7"/>
  <c r="S75" i="7"/>
  <c r="S89" i="7"/>
  <c r="J99" i="7"/>
  <c r="E107" i="7"/>
  <c r="S107" i="7"/>
  <c r="S111" i="7"/>
  <c r="L131" i="7"/>
  <c r="U133" i="7"/>
  <c r="F133" i="7" s="1"/>
  <c r="F135" i="7"/>
  <c r="F145" i="7"/>
  <c r="S145" i="7"/>
  <c r="J71" i="7"/>
  <c r="D73" i="7"/>
  <c r="E74" i="7"/>
  <c r="D74" i="7" s="1"/>
  <c r="M72" i="7"/>
  <c r="D102" i="7"/>
  <c r="K98" i="7"/>
  <c r="E103" i="7"/>
  <c r="D103" i="7" s="1"/>
  <c r="K104" i="7"/>
  <c r="E105" i="7"/>
  <c r="J105" i="7"/>
  <c r="E110" i="7"/>
  <c r="D110" i="7" s="1"/>
  <c r="E118" i="7"/>
  <c r="D118" i="7" s="1"/>
  <c r="T121" i="7"/>
  <c r="S122" i="7"/>
  <c r="E122" i="7"/>
  <c r="F125" i="7"/>
  <c r="G140" i="7"/>
  <c r="V149" i="7"/>
  <c r="E154" i="7"/>
  <c r="D154" i="7" s="1"/>
  <c r="J154" i="7"/>
  <c r="F158" i="7"/>
  <c r="D161" i="7"/>
  <c r="V72" i="7"/>
  <c r="E75" i="7"/>
  <c r="J75" i="7"/>
  <c r="E82" i="7"/>
  <c r="J82" i="7"/>
  <c r="AB81" i="7"/>
  <c r="T81" i="7"/>
  <c r="E89" i="7"/>
  <c r="J89" i="7"/>
  <c r="AB88" i="7"/>
  <c r="T88" i="7"/>
  <c r="V104" i="7"/>
  <c r="E111" i="7"/>
  <c r="J111" i="7"/>
  <c r="V113" i="7"/>
  <c r="G121" i="7"/>
  <c r="S129" i="7"/>
  <c r="S128" i="7" s="1"/>
  <c r="E129" i="7"/>
  <c r="T133" i="7"/>
  <c r="E133" i="7" s="1"/>
  <c r="K140" i="7"/>
  <c r="E141" i="7"/>
  <c r="J141" i="7"/>
  <c r="L155" i="7"/>
  <c r="F156" i="7"/>
  <c r="F155" i="7" s="1"/>
  <c r="Y158" i="7"/>
  <c r="E68" i="7"/>
  <c r="D68" i="7" s="1"/>
  <c r="J68" i="7"/>
  <c r="F75" i="7"/>
  <c r="D76" i="7"/>
  <c r="E77" i="7"/>
  <c r="D77" i="7" s="1"/>
  <c r="J77" i="7"/>
  <c r="L81" i="7"/>
  <c r="F82" i="7"/>
  <c r="E84" i="7"/>
  <c r="D84" i="7" s="1"/>
  <c r="J84" i="7"/>
  <c r="L88" i="7"/>
  <c r="F89" i="7"/>
  <c r="D90" i="7"/>
  <c r="E91" i="7"/>
  <c r="D91" i="7" s="1"/>
  <c r="J91" i="7"/>
  <c r="E96" i="7"/>
  <c r="S101" i="7"/>
  <c r="S108" i="7"/>
  <c r="F111" i="7"/>
  <c r="S116" i="7"/>
  <c r="S125" i="7"/>
  <c r="U128" i="7"/>
  <c r="E137" i="7"/>
  <c r="J137" i="7"/>
  <c r="J136" i="7" s="1"/>
  <c r="L140" i="7"/>
  <c r="AB140" i="7"/>
  <c r="E146" i="7"/>
  <c r="G149" i="7"/>
  <c r="D157" i="7"/>
  <c r="K158" i="7"/>
  <c r="E159" i="7"/>
  <c r="F164" i="7"/>
  <c r="E80" i="7"/>
  <c r="E87" i="7"/>
  <c r="D87" i="7" s="1"/>
  <c r="E94" i="7"/>
  <c r="D94" i="7" s="1"/>
  <c r="E101" i="7"/>
  <c r="D101" i="7" s="1"/>
  <c r="E108" i="7"/>
  <c r="D108" i="7" s="1"/>
  <c r="E116" i="7"/>
  <c r="T136" i="7"/>
  <c r="K113" i="7"/>
  <c r="L149" i="7"/>
  <c r="F141" i="7"/>
  <c r="K155" i="7"/>
  <c r="D38" i="7" l="1"/>
  <c r="S55" i="7"/>
  <c r="D63" i="7"/>
  <c r="M10" i="7"/>
  <c r="S113" i="7"/>
  <c r="D112" i="7"/>
  <c r="D146" i="7"/>
  <c r="D48" i="7"/>
  <c r="D22" i="7"/>
  <c r="S65" i="7"/>
  <c r="D83" i="7"/>
  <c r="D127" i="7"/>
  <c r="D126" i="7" s="1"/>
  <c r="D80" i="7"/>
  <c r="J98" i="7"/>
  <c r="S133" i="7"/>
  <c r="H7" i="7"/>
  <c r="O7" i="7"/>
  <c r="P10" i="7"/>
  <c r="D34" i="7"/>
  <c r="D43" i="7"/>
  <c r="S46" i="7"/>
  <c r="F88" i="7"/>
  <c r="J140" i="7"/>
  <c r="D107" i="7"/>
  <c r="D36" i="7"/>
  <c r="T10" i="7"/>
  <c r="D53" i="7"/>
  <c r="D92" i="7"/>
  <c r="D132" i="7"/>
  <c r="D131" i="7" s="1"/>
  <c r="F162" i="7"/>
  <c r="D30" i="7"/>
  <c r="J162" i="7"/>
  <c r="S98" i="7"/>
  <c r="D96" i="7"/>
  <c r="F121" i="7"/>
  <c r="D44" i="7"/>
  <c r="F128" i="7"/>
  <c r="J155" i="7"/>
  <c r="AB10" i="7"/>
  <c r="J88" i="7"/>
  <c r="J113" i="7"/>
  <c r="U10" i="7"/>
  <c r="W7" i="7"/>
  <c r="D152" i="7"/>
  <c r="P9" i="7"/>
  <c r="P7" i="7" s="1"/>
  <c r="G9" i="7"/>
  <c r="D56" i="7"/>
  <c r="D116" i="7"/>
  <c r="S88" i="7"/>
  <c r="D135" i="7"/>
  <c r="D133" i="7" s="1"/>
  <c r="U9" i="7"/>
  <c r="U7" i="7" s="1"/>
  <c r="D28" i="7"/>
  <c r="D97" i="7"/>
  <c r="E16" i="7"/>
  <c r="V9" i="7"/>
  <c r="S81" i="7"/>
  <c r="S104" i="7"/>
  <c r="D145" i="7"/>
  <c r="Y9" i="7"/>
  <c r="D60" i="7"/>
  <c r="E98" i="7"/>
  <c r="V10" i="7"/>
  <c r="E131" i="7"/>
  <c r="S72" i="7"/>
  <c r="F55" i="7"/>
  <c r="S16" i="7"/>
  <c r="F65" i="7"/>
  <c r="S162" i="7"/>
  <c r="J65" i="7"/>
  <c r="J121" i="7"/>
  <c r="S140" i="7"/>
  <c r="F81" i="7"/>
  <c r="J72" i="7"/>
  <c r="J104" i="7"/>
  <c r="M9" i="7"/>
  <c r="M7" i="7" s="1"/>
  <c r="F72" i="7"/>
  <c r="D130" i="7"/>
  <c r="D82" i="7"/>
  <c r="D81" i="7" s="1"/>
  <c r="E81" i="7"/>
  <c r="F16" i="7"/>
  <c r="D17" i="7"/>
  <c r="F113" i="7"/>
  <c r="D114" i="7"/>
  <c r="J55" i="7"/>
  <c r="K9" i="7"/>
  <c r="E113" i="7"/>
  <c r="E128" i="7"/>
  <c r="D129" i="7"/>
  <c r="L9" i="7"/>
  <c r="D164" i="7"/>
  <c r="D46" i="7"/>
  <c r="D159" i="7"/>
  <c r="D158" i="7" s="1"/>
  <c r="E158" i="7"/>
  <c r="L10" i="7"/>
  <c r="D75" i="7"/>
  <c r="D72" i="7" s="1"/>
  <c r="G10" i="7"/>
  <c r="E149" i="7"/>
  <c r="D150" i="7"/>
  <c r="D149" i="7" s="1"/>
  <c r="J16" i="7"/>
  <c r="T9" i="7"/>
  <c r="T7" i="7" s="1"/>
  <c r="J46" i="7"/>
  <c r="E55" i="7"/>
  <c r="F98" i="7"/>
  <c r="D99" i="7"/>
  <c r="D98" i="7" s="1"/>
  <c r="D57" i="7"/>
  <c r="F104" i="7"/>
  <c r="D106" i="7"/>
  <c r="E119" i="7"/>
  <c r="D120" i="7"/>
  <c r="D119" i="7" s="1"/>
  <c r="D66" i="7"/>
  <c r="D65" i="7" s="1"/>
  <c r="E65" i="7"/>
  <c r="D137" i="7"/>
  <c r="D136" i="7" s="1"/>
  <c r="E136" i="7"/>
  <c r="E140" i="7"/>
  <c r="D141" i="7"/>
  <c r="K10" i="7"/>
  <c r="S121" i="7"/>
  <c r="E72" i="7"/>
  <c r="D156" i="7"/>
  <c r="D155" i="7" s="1"/>
  <c r="E162" i="7"/>
  <c r="D163" i="7"/>
  <c r="D89" i="7"/>
  <c r="E88" i="7"/>
  <c r="E121" i="7"/>
  <c r="D122" i="7"/>
  <c r="D121" i="7" s="1"/>
  <c r="E104" i="7"/>
  <c r="D105" i="7"/>
  <c r="D111" i="7"/>
  <c r="Y10" i="7"/>
  <c r="Y7" i="7" s="1"/>
  <c r="D20" i="7"/>
  <c r="D125" i="7"/>
  <c r="D144" i="7"/>
  <c r="D148" i="7"/>
  <c r="D147" i="7" s="1"/>
  <c r="E147" i="7"/>
  <c r="J158" i="7"/>
  <c r="F140" i="7"/>
  <c r="F10" i="7" s="1"/>
  <c r="J81" i="7"/>
  <c r="AB9" i="7"/>
  <c r="J149" i="7"/>
  <c r="S149" i="7"/>
  <c r="V7" i="7" l="1"/>
  <c r="K7" i="7"/>
  <c r="E7" i="7" s="1"/>
  <c r="G7" i="7"/>
  <c r="D128" i="7"/>
  <c r="AB7" i="7"/>
  <c r="J10" i="7"/>
  <c r="D113" i="7"/>
  <c r="S10" i="7"/>
  <c r="E10" i="7"/>
  <c r="E9" i="7"/>
  <c r="S9" i="7"/>
  <c r="S7" i="7" s="1"/>
  <c r="D88" i="7"/>
  <c r="D162" i="7"/>
  <c r="D55" i="7"/>
  <c r="L7" i="7"/>
  <c r="F7" i="7" s="1"/>
  <c r="D16" i="7"/>
  <c r="F9" i="7"/>
  <c r="J9" i="7"/>
  <c r="D140" i="7"/>
  <c r="D104" i="7"/>
  <c r="D9" i="7" l="1"/>
  <c r="J7" i="7"/>
  <c r="D10" i="7"/>
  <c r="D7" i="7"/>
</calcChain>
</file>

<file path=xl/sharedStrings.xml><?xml version="1.0" encoding="utf-8"?>
<sst xmlns="http://schemas.openxmlformats.org/spreadsheetml/2006/main" count="198" uniqueCount="168">
  <si>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</si>
  <si>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</si>
  <si>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</si>
  <si>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</si>
  <si>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</si>
  <si>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</si>
  <si>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</si>
  <si>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</si>
  <si>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</si>
  <si>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</si>
  <si>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</si>
  <si>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</si>
  <si>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</si>
  <si>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</si>
  <si>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</si>
  <si>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</si>
  <si>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私立計</t>
  </si>
  <si>
    <t>国   立</t>
  </si>
  <si>
    <t>滋賀大学附属</t>
  </si>
  <si>
    <t>大津市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</si>
  <si>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</si>
  <si>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</si>
  <si>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</si>
  <si>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</si>
  <si>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</si>
  <si>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</si>
  <si>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</si>
  <si>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</si>
  <si>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</si>
  <si>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</si>
  <si>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</si>
  <si>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</si>
  <si>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</si>
  <si>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</si>
  <si>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</si>
  <si>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</si>
  <si>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</si>
  <si>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</si>
  <si>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</si>
  <si>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</si>
  <si>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</si>
  <si>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</si>
  <si>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瀬田北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</si>
  <si>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</si>
  <si>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</si>
  <si>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</si>
  <si>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</si>
  <si>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</si>
  <si>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</si>
  <si>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</si>
  <si>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</si>
  <si>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</si>
  <si>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</si>
  <si>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</si>
  <si>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</si>
  <si>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</si>
  <si>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</si>
  <si>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</si>
  <si>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</si>
  <si>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</si>
  <si>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</si>
  <si>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</si>
  <si>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</si>
  <si>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</si>
  <si>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</si>
  <si>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5"/>
  </si>
  <si>
    <t>近江八幡市</t>
  </si>
  <si>
    <t>八幡</t>
  </si>
  <si>
    <t>金田</t>
  </si>
  <si>
    <t>北里</t>
  </si>
  <si>
    <t>沖島</t>
    <rPh sb="0" eb="2">
      <t>オキシマ</t>
    </rPh>
    <phoneticPr fontId="5"/>
  </si>
  <si>
    <t>安土</t>
  </si>
  <si>
    <t>草津市</t>
  </si>
  <si>
    <t>守山市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</si>
  <si>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</si>
  <si>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</si>
  <si>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</si>
  <si>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</si>
  <si>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</si>
  <si>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4"/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</si>
  <si>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</si>
  <si>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</si>
  <si>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</si>
  <si>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</si>
  <si>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</si>
  <si>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</si>
  <si>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</si>
  <si>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</si>
  <si>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大宝（分園）</t>
    <rPh sb="0" eb="2">
      <t>タイホウ</t>
    </rPh>
    <rPh sb="3" eb="5">
      <t>ブンエン</t>
    </rPh>
    <phoneticPr fontId="5"/>
  </si>
  <si>
    <t>甲賀市</t>
    <rPh sb="0" eb="3">
      <t>コウカシ</t>
    </rPh>
    <phoneticPr fontId="4"/>
  </si>
  <si>
    <t>伴谷</t>
  </si>
  <si>
    <t>土山</t>
    <rPh sb="0" eb="2">
      <t>ツチヤマ</t>
    </rPh>
    <phoneticPr fontId="5"/>
  </si>
  <si>
    <t>大原</t>
  </si>
  <si>
    <t>油日</t>
  </si>
  <si>
    <t>信楽</t>
    <rPh sb="0" eb="2">
      <t>シガラキ</t>
    </rPh>
    <phoneticPr fontId="5"/>
  </si>
  <si>
    <t>野洲市</t>
    <rPh sb="0" eb="3">
      <t>ヤスシ</t>
    </rPh>
    <phoneticPr fontId="4"/>
  </si>
  <si>
    <t>中主</t>
  </si>
  <si>
    <t>野洲</t>
  </si>
  <si>
    <t>篠原</t>
  </si>
  <si>
    <t>三上</t>
  </si>
  <si>
    <t>祇王</t>
  </si>
  <si>
    <t>北野</t>
  </si>
  <si>
    <t>さくらばさま</t>
  </si>
  <si>
    <t>ゆきはた</t>
  </si>
  <si>
    <t>湖南市</t>
    <rPh sb="0" eb="2">
      <t>コナン</t>
    </rPh>
    <rPh sb="2" eb="3">
      <t>シ</t>
    </rPh>
    <phoneticPr fontId="4"/>
  </si>
  <si>
    <t>高島市</t>
    <rPh sb="0" eb="2">
      <t>タカシマ</t>
    </rPh>
    <rPh sb="2" eb="3">
      <t>シ</t>
    </rPh>
    <phoneticPr fontId="4"/>
  </si>
  <si>
    <t>東近江市</t>
    <rPh sb="0" eb="1">
      <t>ヒガシ</t>
    </rPh>
    <rPh sb="1" eb="4">
      <t>オウミシ</t>
    </rPh>
    <phoneticPr fontId="4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</si>
  <si>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</si>
  <si>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</si>
  <si>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</si>
  <si>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</si>
  <si>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4"/>
  </si>
  <si>
    <t>山東</t>
  </si>
  <si>
    <t>日野町</t>
  </si>
  <si>
    <t>日野</t>
  </si>
  <si>
    <t>西大路</t>
  </si>
  <si>
    <t>南比都佐</t>
  </si>
  <si>
    <t>必佐</t>
  </si>
  <si>
    <t>竜王町</t>
  </si>
  <si>
    <t>愛荘町</t>
    <rPh sb="0" eb="1">
      <t>アイ</t>
    </rPh>
    <phoneticPr fontId="4"/>
  </si>
  <si>
    <t>秦荘</t>
  </si>
  <si>
    <t>愛知川</t>
  </si>
  <si>
    <t>豊郷町</t>
  </si>
  <si>
    <t>豊郷</t>
  </si>
  <si>
    <t>甲良町</t>
  </si>
  <si>
    <t>甲良東</t>
  </si>
  <si>
    <t>甲良西</t>
  </si>
  <si>
    <t>多賀町</t>
  </si>
  <si>
    <t>多賀</t>
  </si>
  <si>
    <t>私　　　立</t>
  </si>
  <si>
    <t>聖愛</t>
    <rPh sb="0" eb="1">
      <t>セイ</t>
    </rPh>
    <rPh sb="1" eb="2">
      <t>アイ</t>
    </rPh>
    <phoneticPr fontId="4"/>
  </si>
  <si>
    <t>愛光</t>
    <rPh sb="0" eb="1">
      <t>アイ</t>
    </rPh>
    <rPh sb="1" eb="2">
      <t>ヒカリ</t>
    </rPh>
    <phoneticPr fontId="4"/>
  </si>
  <si>
    <t>比叡山</t>
    <rPh sb="0" eb="3">
      <t>ヒエイザン</t>
    </rPh>
    <phoneticPr fontId="4"/>
  </si>
  <si>
    <t>清和</t>
    <rPh sb="0" eb="2">
      <t>セイワ</t>
    </rPh>
    <phoneticPr fontId="4"/>
  </si>
  <si>
    <t>滋賀短大附属</t>
    <rPh sb="2" eb="4">
      <t>タンダイ</t>
    </rPh>
    <rPh sb="4" eb="5">
      <t>フ</t>
    </rPh>
    <phoneticPr fontId="5"/>
  </si>
  <si>
    <t>みどり</t>
  </si>
  <si>
    <t>信愛</t>
    <rPh sb="0" eb="2">
      <t>シンアイ</t>
    </rPh>
    <phoneticPr fontId="4"/>
  </si>
  <si>
    <t>草津</t>
    <rPh sb="0" eb="2">
      <t>クサツ</t>
    </rPh>
    <phoneticPr fontId="4"/>
  </si>
  <si>
    <t>若竹</t>
    <rPh sb="0" eb="2">
      <t>ワカタケ</t>
    </rPh>
    <phoneticPr fontId="4"/>
  </si>
  <si>
    <t>甲南</t>
  </si>
  <si>
    <t>三雲</t>
  </si>
  <si>
    <t>今津</t>
  </si>
  <si>
    <t>本庄</t>
  </si>
  <si>
    <t>愛東あいあい</t>
    <rPh sb="0" eb="2">
      <t>アイトウ</t>
    </rPh>
    <phoneticPr fontId="2"/>
  </si>
  <si>
    <t>笠縫東こども園</t>
    <rPh sb="2" eb="3">
      <t>ヒガシ</t>
    </rPh>
    <rPh sb="6" eb="7">
      <t>エン</t>
    </rPh>
    <phoneticPr fontId="2"/>
  </si>
  <si>
    <t>志津こども園</t>
    <rPh sb="5" eb="6">
      <t>エン</t>
    </rPh>
    <phoneticPr fontId="2"/>
  </si>
  <si>
    <t>山田こども園</t>
    <rPh sb="5" eb="6">
      <t>エン</t>
    </rPh>
    <phoneticPr fontId="2"/>
  </si>
  <si>
    <t>幼稚園</t>
    <rPh sb="0" eb="3">
      <t>ヨウチエン</t>
    </rPh>
    <phoneticPr fontId="2"/>
  </si>
  <si>
    <t>認定こども園草津ｶﾄﾘｯｸ幼稚園</t>
    <rPh sb="0" eb="2">
      <t>ニンテイ</t>
    </rPh>
    <rPh sb="5" eb="6">
      <t>エン</t>
    </rPh>
    <rPh sb="6" eb="8">
      <t>クサツ</t>
    </rPh>
    <rPh sb="13" eb="16">
      <t>ヨウチエン</t>
    </rPh>
    <phoneticPr fontId="4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</si>
  <si>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5"/>
  </si>
  <si>
    <t>常盤こども園</t>
    <rPh sb="5" eb="6">
      <t>エン</t>
    </rPh>
    <phoneticPr fontId="2"/>
  </si>
  <si>
    <t>老上こども園</t>
    <rPh sb="5" eb="6">
      <t>エン</t>
    </rPh>
    <phoneticPr fontId="2"/>
  </si>
  <si>
    <t>玉川こども園</t>
    <rPh sb="5" eb="6">
      <t>エン</t>
    </rPh>
    <phoneticPr fontId="2"/>
  </si>
  <si>
    <t>認定こども園聖母</t>
    <rPh sb="0" eb="2">
      <t>ニンテイ</t>
    </rPh>
    <rPh sb="5" eb="6">
      <t>エン</t>
    </rPh>
    <rPh sb="6" eb="8">
      <t>セイボ</t>
    </rPh>
    <phoneticPr fontId="4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</si>
  <si>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</si>
  <si>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京進のようちえんHOPPA石部南</t>
    <rPh sb="0" eb="2">
      <t>キョウシン</t>
    </rPh>
    <rPh sb="13" eb="15">
      <t>イシベ</t>
    </rPh>
    <rPh sb="15" eb="16">
      <t>ミナミ</t>
    </rPh>
    <phoneticPr fontId="2"/>
  </si>
  <si>
    <t>伊香立・真野北</t>
    <rPh sb="0" eb="3">
      <t>イカダチ</t>
    </rPh>
    <phoneticPr fontId="2"/>
  </si>
  <si>
    <t>認定こども園守山</t>
    <rPh sb="0" eb="2">
      <t>ニンテイ</t>
    </rPh>
    <rPh sb="5" eb="6">
      <t>エン</t>
    </rPh>
    <phoneticPr fontId="2"/>
  </si>
  <si>
    <t>笠縫こども園</t>
    <rPh sb="5" eb="6">
      <t>エン</t>
    </rPh>
    <phoneticPr fontId="2"/>
  </si>
  <si>
    <t>８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4"/>
  </si>
  <si>
    <t>本務
教員数</t>
    <rPh sb="0" eb="2">
      <t>ホンム</t>
    </rPh>
    <rPh sb="3" eb="5">
      <t>キョウイン</t>
    </rPh>
    <rPh sb="5" eb="6">
      <t>スウ</t>
    </rPh>
    <phoneticPr fontId="2"/>
  </si>
  <si>
    <t>馬淵こども園</t>
    <rPh sb="5" eb="6">
      <t>エン</t>
    </rPh>
    <phoneticPr fontId="2"/>
  </si>
  <si>
    <t>矢倉こども園</t>
    <rPh sb="0" eb="2">
      <t>ヤグラ</t>
    </rPh>
    <rPh sb="5" eb="6">
      <t>エン</t>
    </rPh>
    <phoneticPr fontId="5"/>
  </si>
  <si>
    <t>竜王こども園</t>
    <rPh sb="5" eb="6">
      <t>エン</t>
    </rPh>
    <phoneticPr fontId="2"/>
  </si>
  <si>
    <t>認定こども園水口</t>
    <rPh sb="0" eb="2">
      <t>ニンテイ</t>
    </rPh>
    <rPh sb="5" eb="6">
      <t>エン</t>
    </rPh>
    <phoneticPr fontId="2"/>
  </si>
  <si>
    <t>市町立計</t>
    <phoneticPr fontId="4"/>
  </si>
  <si>
    <t>光泉カトリック</t>
    <phoneticPr fontId="2"/>
  </si>
  <si>
    <t>市町立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</si>
</sst>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96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6" xfId="1" applyFont="1" applyBorder="1" applyAlignment="1">
      <alignment horizontal="right" vertical="center"/>
    </xf>
    <xf numFmtId="176" fontId="8" fillId="0" borderId="0" xfId="1" applyNumberFormat="1" applyFont="1" applyAlignment="1">
      <alignment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76" fontId="8" fillId="0" borderId="0" xfId="3" applyNumberFormat="1" applyFont="1" applyAlignment="1">
      <alignment vertical="center" shrinkToFit="1"/>
    </xf>
    <xf numFmtId="0" fontId="8" fillId="0" borderId="0" xfId="3" applyFont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176" fontId="8" fillId="0" borderId="0" xfId="5" applyNumberFormat="1" applyFont="1" applyAlignment="1">
      <alignment vertical="center" shrinkToFit="1"/>
    </xf>
    <xf numFmtId="176" fontId="8" fillId="0" borderId="0" xfId="6" applyNumberFormat="1" applyFont="1" applyAlignment="1">
      <alignment vertical="center" shrinkToFit="1"/>
    </xf>
    <xf numFmtId="176" fontId="8" fillId="0" borderId="0" xfId="7" applyNumberFormat="1" applyFont="1" applyAlignment="1">
      <alignment vertical="center" shrinkToFit="1"/>
    </xf>
    <xf numFmtId="176" fontId="8" fillId="0" borderId="0" xfId="8" applyNumberFormat="1" applyFont="1" applyAlignment="1">
      <alignment vertical="center" shrinkToFit="1"/>
    </xf>
    <xf numFmtId="176" fontId="8" fillId="0" borderId="0" xfId="9" applyNumberFormat="1" applyFont="1" applyAlignment="1">
      <alignment vertical="center" shrinkToFit="1"/>
    </xf>
    <xf numFmtId="0" fontId="8" fillId="0" borderId="0" xfId="9" applyFont="1" applyAlignment="1">
      <alignment vertical="center" shrinkToFit="1"/>
    </xf>
    <xf numFmtId="176" fontId="8" fillId="0" borderId="0" xfId="10" applyNumberFormat="1" applyFont="1" applyAlignment="1">
      <alignment vertical="center" shrinkToFit="1"/>
    </xf>
    <xf numFmtId="176" fontId="8" fillId="0" borderId="0" xfId="12" applyNumberFormat="1" applyFont="1" applyAlignment="1">
      <alignment vertical="center" shrinkToFit="1"/>
    </xf>
    <xf numFmtId="0" fontId="14" fillId="0" borderId="0" xfId="1" applyFont="1" applyAlignment="1">
      <alignment vertical="center"/>
    </xf>
    <xf numFmtId="0" fontId="7" fillId="0" borderId="6" xfId="1" applyFont="1" applyBorder="1" applyAlignment="1">
      <alignment horizontal="right" vertical="center" shrinkToFi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/>
    </xf>
    <xf numFmtId="176" fontId="6" fillId="2" borderId="0" xfId="1" applyNumberFormat="1" applyFont="1" applyFill="1" applyAlignment="1">
      <alignment vertical="center" shrinkToFit="1"/>
    </xf>
    <xf numFmtId="0" fontId="5" fillId="0" borderId="6" xfId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 shrinkToFit="1"/>
    </xf>
    <xf numFmtId="0" fontId="6" fillId="0" borderId="0" xfId="1" applyFont="1" applyFill="1" applyAlignment="1">
      <alignment vertical="center" shrinkToFit="1"/>
    </xf>
    <xf numFmtId="0" fontId="7" fillId="0" borderId="6" xfId="1" applyFont="1" applyFill="1" applyBorder="1" applyAlignment="1">
      <alignment horizontal="right" vertical="center"/>
    </xf>
    <xf numFmtId="176" fontId="8" fillId="2" borderId="0" xfId="1" applyNumberFormat="1" applyFont="1" applyFill="1" applyAlignment="1">
      <alignment vertical="center" shrinkToFit="1"/>
    </xf>
    <xf numFmtId="176" fontId="8" fillId="0" borderId="0" xfId="1" applyNumberFormat="1" applyFont="1" applyFill="1" applyAlignment="1">
      <alignment vertical="center" shrinkToFit="1"/>
    </xf>
    <xf numFmtId="0" fontId="8" fillId="0" borderId="0" xfId="1" applyFont="1" applyFill="1" applyAlignment="1">
      <alignment vertical="center" shrinkToFit="1"/>
    </xf>
    <xf numFmtId="0" fontId="7" fillId="0" borderId="6" xfId="1" applyFont="1" applyFill="1" applyBorder="1" applyAlignment="1">
      <alignment vertical="center"/>
    </xf>
    <xf numFmtId="176" fontId="8" fillId="2" borderId="0" xfId="2" applyNumberFormat="1" applyFont="1" applyFill="1" applyAlignment="1">
      <alignment vertical="center" shrinkToFit="1"/>
    </xf>
    <xf numFmtId="176" fontId="8" fillId="0" borderId="0" xfId="2" applyNumberFormat="1" applyFont="1" applyFill="1" applyAlignment="1">
      <alignment vertical="center" shrinkToFit="1"/>
    </xf>
    <xf numFmtId="176" fontId="8" fillId="2" borderId="0" xfId="3" applyNumberFormat="1" applyFont="1" applyFill="1" applyAlignment="1">
      <alignment vertical="center" shrinkToFit="1"/>
    </xf>
    <xf numFmtId="0" fontId="8" fillId="0" borderId="0" xfId="3" applyFont="1" applyFill="1" applyAlignment="1">
      <alignment vertical="center" shrinkToFit="1"/>
    </xf>
    <xf numFmtId="176" fontId="8" fillId="2" borderId="0" xfId="4" applyNumberFormat="1" applyFont="1" applyFill="1" applyAlignment="1">
      <alignment vertical="center" shrinkToFit="1"/>
    </xf>
    <xf numFmtId="0" fontId="5" fillId="0" borderId="6" xfId="1" applyNumberFormat="1" applyFont="1" applyFill="1" applyBorder="1" applyAlignment="1" applyProtection="1">
      <alignment horizontal="distributed" vertical="center"/>
    </xf>
    <xf numFmtId="176" fontId="8" fillId="2" borderId="0" xfId="5" applyNumberFormat="1" applyFont="1" applyFill="1" applyAlignment="1">
      <alignment vertical="center" shrinkToFit="1"/>
    </xf>
    <xf numFmtId="0" fontId="7" fillId="0" borderId="15" xfId="1" applyFont="1" applyFill="1" applyBorder="1" applyAlignment="1">
      <alignment horizontal="right" vertical="center"/>
    </xf>
    <xf numFmtId="176" fontId="8" fillId="2" borderId="0" xfId="6" applyNumberFormat="1" applyFont="1" applyFill="1" applyAlignment="1">
      <alignment vertical="center" shrinkToFit="1"/>
    </xf>
    <xf numFmtId="0" fontId="8" fillId="0" borderId="0" xfId="6" applyFont="1" applyFill="1" applyAlignment="1">
      <alignment vertical="center" shrinkToFit="1"/>
    </xf>
    <xf numFmtId="176" fontId="8" fillId="2" borderId="0" xfId="7" applyNumberFormat="1" applyFont="1" applyFill="1" applyAlignment="1">
      <alignment vertical="center" shrinkToFit="1"/>
    </xf>
    <xf numFmtId="0" fontId="13" fillId="0" borderId="6" xfId="1" applyFont="1" applyFill="1" applyBorder="1" applyAlignment="1">
      <alignment horizontal="right" vertical="center"/>
    </xf>
    <xf numFmtId="176" fontId="8" fillId="2" borderId="0" xfId="8" applyNumberFormat="1" applyFont="1" applyFill="1" applyAlignment="1">
      <alignment vertical="center" shrinkToFit="1"/>
    </xf>
    <xf numFmtId="0" fontId="8" fillId="0" borderId="0" xfId="8" applyFont="1" applyFill="1" applyAlignment="1">
      <alignment vertical="center" shrinkToFit="1"/>
    </xf>
    <xf numFmtId="176" fontId="8" fillId="2" borderId="0" xfId="9" applyNumberFormat="1" applyFont="1" applyFill="1" applyAlignment="1">
      <alignment vertical="center" shrinkToFit="1"/>
    </xf>
    <xf numFmtId="176" fontId="8" fillId="0" borderId="0" xfId="3" applyNumberFormat="1" applyFont="1" applyFill="1" applyAlignment="1">
      <alignment vertical="center" shrinkToFit="1"/>
    </xf>
    <xf numFmtId="176" fontId="8" fillId="2" borderId="0" xfId="10" applyNumberFormat="1" applyFont="1" applyFill="1" applyAlignment="1">
      <alignment vertical="center" shrinkToFit="1"/>
    </xf>
    <xf numFmtId="176" fontId="8" fillId="0" borderId="0" xfId="10" applyNumberFormat="1" applyFont="1" applyFill="1" applyAlignment="1">
      <alignment vertical="center" shrinkToFit="1"/>
    </xf>
    <xf numFmtId="176" fontId="8" fillId="2" borderId="0" xfId="11" applyNumberFormat="1" applyFont="1" applyFill="1" applyAlignment="1">
      <alignment vertical="center" shrinkToFit="1"/>
    </xf>
    <xf numFmtId="176" fontId="8" fillId="2" borderId="0" xfId="12" applyNumberFormat="1" applyFont="1" applyFill="1" applyAlignment="1">
      <alignment vertical="center" shrinkToFit="1"/>
    </xf>
    <xf numFmtId="0" fontId="8" fillId="0" borderId="0" xfId="12" applyFont="1" applyFill="1" applyAlignment="1">
      <alignment vertical="center" shrinkToFit="1"/>
    </xf>
    <xf numFmtId="176" fontId="8" fillId="0" borderId="0" xfId="12" applyNumberFormat="1" applyFont="1" applyFill="1" applyAlignment="1">
      <alignment vertical="center" shrinkToFit="1"/>
    </xf>
    <xf numFmtId="0" fontId="8" fillId="0" borderId="0" xfId="11" applyFont="1" applyFill="1" applyAlignment="1">
      <alignment vertical="center" shrinkToFit="1"/>
    </xf>
    <xf numFmtId="0" fontId="7" fillId="0" borderId="6" xfId="1" applyNumberFormat="1" applyFont="1" applyFill="1" applyBorder="1" applyAlignment="1" applyProtection="1">
      <alignment horizontal="right" vertical="center"/>
    </xf>
    <xf numFmtId="0" fontId="5" fillId="0" borderId="6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right" vertical="center" shrinkToFit="1"/>
    </xf>
    <xf numFmtId="176" fontId="8" fillId="0" borderId="0" xfId="8" applyNumberFormat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7" fillId="0" borderId="6" xfId="1" applyFont="1" applyFill="1" applyBorder="1" applyAlignment="1">
      <alignment horizontal="right" vertical="center" shrinkToFit="1"/>
    </xf>
    <xf numFmtId="176" fontId="8" fillId="0" borderId="0" xfId="4" applyNumberFormat="1" applyFont="1" applyFill="1" applyAlignment="1">
      <alignment vertical="center" shrinkToFit="1"/>
    </xf>
    <xf numFmtId="176" fontId="8" fillId="0" borderId="0" xfId="5" applyNumberFormat="1" applyFont="1" applyFill="1" applyAlignment="1">
      <alignment vertical="center" shrinkToFit="1"/>
    </xf>
    <xf numFmtId="176" fontId="8" fillId="0" borderId="0" xfId="6" applyNumberFormat="1" applyFont="1" applyFill="1" applyAlignment="1">
      <alignment vertical="center" shrinkToFit="1"/>
    </xf>
    <xf numFmtId="176" fontId="8" fillId="0" borderId="0" xfId="7" applyNumberFormat="1" applyFont="1" applyFill="1" applyAlignment="1">
      <alignment vertical="center" shrinkToFit="1"/>
    </xf>
    <xf numFmtId="176" fontId="8" fillId="0" borderId="0" xfId="9" applyNumberFormat="1" applyFont="1" applyFill="1" applyAlignment="1">
      <alignment vertical="center" shrinkToFit="1"/>
    </xf>
    <xf numFmtId="176" fontId="8" fillId="0" borderId="0" xfId="11" applyNumberFormat="1" applyFont="1" applyFill="1" applyAlignment="1">
      <alignment vertical="center" shrinkToFit="1"/>
    </xf>
    <xf numFmtId="176" fontId="6" fillId="0" borderId="0" xfId="1" applyNumberFormat="1" applyFont="1" applyAlignment="1">
      <alignment vertical="center" shrinkToFit="1"/>
    </xf>
    <xf numFmtId="176" fontId="8" fillId="0" borderId="16" xfId="1" applyNumberFormat="1" applyFont="1" applyFill="1" applyBorder="1" applyAlignment="1">
      <alignment vertical="center" shrinkToFit="1"/>
    </xf>
    <xf numFmtId="176" fontId="10" fillId="0" borderId="0" xfId="6" applyNumberFormat="1" applyFont="1" applyAlignment="1">
      <alignment vertical="center" shrinkToFit="1"/>
    </xf>
    <xf numFmtId="176" fontId="10" fillId="0" borderId="0" xfId="6" applyNumberFormat="1" applyFont="1" applyFill="1" applyAlignment="1">
      <alignment vertical="center" shrinkToFit="1"/>
    </xf>
    <xf numFmtId="176" fontId="5" fillId="0" borderId="0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textRotation="255" wrapText="1"/>
    </xf>
    <xf numFmtId="0" fontId="5" fillId="0" borderId="17" xfId="1" applyFont="1" applyFill="1" applyBorder="1" applyAlignment="1">
      <alignment horizontal="center" vertical="center" textRotation="255"/>
    </xf>
    <xf numFmtId="0" fontId="5" fillId="0" borderId="12" xfId="1" applyFont="1" applyFill="1" applyBorder="1" applyAlignment="1">
      <alignment horizontal="center" vertical="center" textRotation="255"/>
    </xf>
  </cellXfs>
  <cellStyles count="22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2" xfId="1" xr:uid="{00000000-0005-0000-0000-00000A000000}"/>
    <cellStyle name="標準 2 2" xfId="20" xr:uid="{00000000-0005-0000-0000-00000B000000}"/>
    <cellStyle name="標準 3" xfId="5" xr:uid="{00000000-0005-0000-0000-00000C000000}"/>
    <cellStyle name="標準 3 2" xfId="19" xr:uid="{00000000-0005-0000-0000-00000D000000}"/>
    <cellStyle name="標準 4" xfId="7" xr:uid="{00000000-0005-0000-0000-00000E000000}"/>
    <cellStyle name="標準 5" xfId="6" xr:uid="{00000000-0005-0000-0000-00000F000000}"/>
    <cellStyle name="標準 5 2" xfId="18" xr:uid="{00000000-0005-0000-0000-000010000000}"/>
    <cellStyle name="標準 6" xfId="17" xr:uid="{00000000-0005-0000-0000-000011000000}"/>
    <cellStyle name="標準 6 2" xfId="21" xr:uid="{00000000-0005-0000-0000-000012000000}"/>
    <cellStyle name="標準 7" xfId="12" xr:uid="{00000000-0005-0000-0000-000013000000}"/>
    <cellStyle name="標準 8" xfId="4" xr:uid="{00000000-0005-0000-0000-000014000000}"/>
    <cellStyle name="標準 9" xfId="8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0"/>
  <sheetViews>
    <sheetView showZeros="0" tabSelected="1" view="pageBreakPreview" zoomScale="130" zoomScaleNormal="100" zoomScaleSheetLayoutView="130" workbookViewId="0">
      <pane xSplit="1" ySplit="5" topLeftCell="B6" activePane="bottomRight" state="frozen"/>
      <selection pane="topRight" activeCell="D1" sqref="D1"/>
      <selection pane="bottomLeft" activeCell="A6" sqref="A6"/>
      <selection pane="bottomRight" activeCell="I12" sqref="I12"/>
    </sheetView>
  </sheetViews>
  <sheetFormatPr defaultRowHeight="11.25" x14ac:dyDescent="0.15"/>
  <cols>
    <col min="1" max="1" width="16.5" style="5" customWidth="1"/>
    <col min="2" max="2" width="5" style="5" customWidth="1"/>
    <col min="3" max="3" width="4" style="5" customWidth="1"/>
    <col min="4" max="30" width="4.5" style="5" customWidth="1"/>
    <col min="31" max="31" width="4.375" style="5" customWidth="1"/>
    <col min="32" max="33" width="4.625" style="5" customWidth="1"/>
    <col min="34" max="241" width="9" style="5"/>
    <col min="242" max="242" width="5.625" style="5" customWidth="1"/>
    <col min="243" max="243" width="10.375" style="5" customWidth="1"/>
    <col min="244" max="285" width="4" style="5" customWidth="1"/>
    <col min="286" max="287" width="4.375" style="5" customWidth="1"/>
    <col min="288" max="289" width="4.625" style="5" customWidth="1"/>
    <col min="290" max="497" width="9" style="5"/>
    <col min="498" max="498" width="5.625" style="5" customWidth="1"/>
    <col min="499" max="499" width="10.375" style="5" customWidth="1"/>
    <col min="500" max="541" width="4" style="5" customWidth="1"/>
    <col min="542" max="543" width="4.375" style="5" customWidth="1"/>
    <col min="544" max="545" width="4.625" style="5" customWidth="1"/>
    <col min="546" max="753" width="9" style="5"/>
    <col min="754" max="754" width="5.625" style="5" customWidth="1"/>
    <col min="755" max="755" width="10.375" style="5" customWidth="1"/>
    <col min="756" max="797" width="4" style="5" customWidth="1"/>
    <col min="798" max="799" width="4.375" style="5" customWidth="1"/>
    <col min="800" max="801" width="4.625" style="5" customWidth="1"/>
    <col min="802" max="1009" width="9" style="5"/>
    <col min="1010" max="1010" width="5.625" style="5" customWidth="1"/>
    <col min="1011" max="1011" width="10.375" style="5" customWidth="1"/>
    <col min="1012" max="1053" width="4" style="5" customWidth="1"/>
    <col min="1054" max="1055" width="4.375" style="5" customWidth="1"/>
    <col min="1056" max="1057" width="4.625" style="5" customWidth="1"/>
    <col min="1058" max="1265" width="9" style="5"/>
    <col min="1266" max="1266" width="5.625" style="5" customWidth="1"/>
    <col min="1267" max="1267" width="10.375" style="5" customWidth="1"/>
    <col min="1268" max="1309" width="4" style="5" customWidth="1"/>
    <col min="1310" max="1311" width="4.375" style="5" customWidth="1"/>
    <col min="1312" max="1313" width="4.625" style="5" customWidth="1"/>
    <col min="1314" max="1521" width="9" style="5"/>
    <col min="1522" max="1522" width="5.625" style="5" customWidth="1"/>
    <col min="1523" max="1523" width="10.375" style="5" customWidth="1"/>
    <col min="1524" max="1565" width="4" style="5" customWidth="1"/>
    <col min="1566" max="1567" width="4.375" style="5" customWidth="1"/>
    <col min="1568" max="1569" width="4.625" style="5" customWidth="1"/>
    <col min="1570" max="1777" width="9" style="5"/>
    <col min="1778" max="1778" width="5.625" style="5" customWidth="1"/>
    <col min="1779" max="1779" width="10.375" style="5" customWidth="1"/>
    <col min="1780" max="1821" width="4" style="5" customWidth="1"/>
    <col min="1822" max="1823" width="4.375" style="5" customWidth="1"/>
    <col min="1824" max="1825" width="4.625" style="5" customWidth="1"/>
    <col min="1826" max="2033" width="9" style="5"/>
    <col min="2034" max="2034" width="5.625" style="5" customWidth="1"/>
    <col min="2035" max="2035" width="10.375" style="5" customWidth="1"/>
    <col min="2036" max="2077" width="4" style="5" customWidth="1"/>
    <col min="2078" max="2079" width="4.375" style="5" customWidth="1"/>
    <col min="2080" max="2081" width="4.625" style="5" customWidth="1"/>
    <col min="2082" max="2289" width="9" style="5"/>
    <col min="2290" max="2290" width="5.625" style="5" customWidth="1"/>
    <col min="2291" max="2291" width="10.375" style="5" customWidth="1"/>
    <col min="2292" max="2333" width="4" style="5" customWidth="1"/>
    <col min="2334" max="2335" width="4.375" style="5" customWidth="1"/>
    <col min="2336" max="2337" width="4.625" style="5" customWidth="1"/>
    <col min="2338" max="2545" width="9" style="5"/>
    <col min="2546" max="2546" width="5.625" style="5" customWidth="1"/>
    <col min="2547" max="2547" width="10.375" style="5" customWidth="1"/>
    <col min="2548" max="2589" width="4" style="5" customWidth="1"/>
    <col min="2590" max="2591" width="4.375" style="5" customWidth="1"/>
    <col min="2592" max="2593" width="4.625" style="5" customWidth="1"/>
    <col min="2594" max="2801" width="9" style="5"/>
    <col min="2802" max="2802" width="5.625" style="5" customWidth="1"/>
    <col min="2803" max="2803" width="10.375" style="5" customWidth="1"/>
    <col min="2804" max="2845" width="4" style="5" customWidth="1"/>
    <col min="2846" max="2847" width="4.375" style="5" customWidth="1"/>
    <col min="2848" max="2849" width="4.625" style="5" customWidth="1"/>
    <col min="2850" max="3057" width="9" style="5"/>
    <col min="3058" max="3058" width="5.625" style="5" customWidth="1"/>
    <col min="3059" max="3059" width="10.375" style="5" customWidth="1"/>
    <col min="3060" max="3101" width="4" style="5" customWidth="1"/>
    <col min="3102" max="3103" width="4.375" style="5" customWidth="1"/>
    <col min="3104" max="3105" width="4.625" style="5" customWidth="1"/>
    <col min="3106" max="3313" width="9" style="5"/>
    <col min="3314" max="3314" width="5.625" style="5" customWidth="1"/>
    <col min="3315" max="3315" width="10.375" style="5" customWidth="1"/>
    <col min="3316" max="3357" width="4" style="5" customWidth="1"/>
    <col min="3358" max="3359" width="4.375" style="5" customWidth="1"/>
    <col min="3360" max="3361" width="4.625" style="5" customWidth="1"/>
    <col min="3362" max="3569" width="9" style="5"/>
    <col min="3570" max="3570" width="5.625" style="5" customWidth="1"/>
    <col min="3571" max="3571" width="10.375" style="5" customWidth="1"/>
    <col min="3572" max="3613" width="4" style="5" customWidth="1"/>
    <col min="3614" max="3615" width="4.375" style="5" customWidth="1"/>
    <col min="3616" max="3617" width="4.625" style="5" customWidth="1"/>
    <col min="3618" max="3825" width="9" style="5"/>
    <col min="3826" max="3826" width="5.625" style="5" customWidth="1"/>
    <col min="3827" max="3827" width="10.375" style="5" customWidth="1"/>
    <col min="3828" max="3869" width="4" style="5" customWidth="1"/>
    <col min="3870" max="3871" width="4.375" style="5" customWidth="1"/>
    <col min="3872" max="3873" width="4.625" style="5" customWidth="1"/>
    <col min="3874" max="4081" width="9" style="5"/>
    <col min="4082" max="4082" width="5.625" style="5" customWidth="1"/>
    <col min="4083" max="4083" width="10.375" style="5" customWidth="1"/>
    <col min="4084" max="4125" width="4" style="5" customWidth="1"/>
    <col min="4126" max="4127" width="4.375" style="5" customWidth="1"/>
    <col min="4128" max="4129" width="4.625" style="5" customWidth="1"/>
    <col min="4130" max="4337" width="9" style="5"/>
    <col min="4338" max="4338" width="5.625" style="5" customWidth="1"/>
    <col min="4339" max="4339" width="10.375" style="5" customWidth="1"/>
    <col min="4340" max="4381" width="4" style="5" customWidth="1"/>
    <col min="4382" max="4383" width="4.375" style="5" customWidth="1"/>
    <col min="4384" max="4385" width="4.625" style="5" customWidth="1"/>
    <col min="4386" max="4593" width="9" style="5"/>
    <col min="4594" max="4594" width="5.625" style="5" customWidth="1"/>
    <col min="4595" max="4595" width="10.375" style="5" customWidth="1"/>
    <col min="4596" max="4637" width="4" style="5" customWidth="1"/>
    <col min="4638" max="4639" width="4.375" style="5" customWidth="1"/>
    <col min="4640" max="4641" width="4.625" style="5" customWidth="1"/>
    <col min="4642" max="4849" width="9" style="5"/>
    <col min="4850" max="4850" width="5.625" style="5" customWidth="1"/>
    <col min="4851" max="4851" width="10.375" style="5" customWidth="1"/>
    <col min="4852" max="4893" width="4" style="5" customWidth="1"/>
    <col min="4894" max="4895" width="4.375" style="5" customWidth="1"/>
    <col min="4896" max="4897" width="4.625" style="5" customWidth="1"/>
    <col min="4898" max="5105" width="9" style="5"/>
    <col min="5106" max="5106" width="5.625" style="5" customWidth="1"/>
    <col min="5107" max="5107" width="10.375" style="5" customWidth="1"/>
    <col min="5108" max="5149" width="4" style="5" customWidth="1"/>
    <col min="5150" max="5151" width="4.375" style="5" customWidth="1"/>
    <col min="5152" max="5153" width="4.625" style="5" customWidth="1"/>
    <col min="5154" max="5361" width="9" style="5"/>
    <col min="5362" max="5362" width="5.625" style="5" customWidth="1"/>
    <col min="5363" max="5363" width="10.375" style="5" customWidth="1"/>
    <col min="5364" max="5405" width="4" style="5" customWidth="1"/>
    <col min="5406" max="5407" width="4.375" style="5" customWidth="1"/>
    <col min="5408" max="5409" width="4.625" style="5" customWidth="1"/>
    <col min="5410" max="5617" width="9" style="5"/>
    <col min="5618" max="5618" width="5.625" style="5" customWidth="1"/>
    <col min="5619" max="5619" width="10.375" style="5" customWidth="1"/>
    <col min="5620" max="5661" width="4" style="5" customWidth="1"/>
    <col min="5662" max="5663" width="4.375" style="5" customWidth="1"/>
    <col min="5664" max="5665" width="4.625" style="5" customWidth="1"/>
    <col min="5666" max="5873" width="9" style="5"/>
    <col min="5874" max="5874" width="5.625" style="5" customWidth="1"/>
    <col min="5875" max="5875" width="10.375" style="5" customWidth="1"/>
    <col min="5876" max="5917" width="4" style="5" customWidth="1"/>
    <col min="5918" max="5919" width="4.375" style="5" customWidth="1"/>
    <col min="5920" max="5921" width="4.625" style="5" customWidth="1"/>
    <col min="5922" max="6129" width="9" style="5"/>
    <col min="6130" max="6130" width="5.625" style="5" customWidth="1"/>
    <col min="6131" max="6131" width="10.375" style="5" customWidth="1"/>
    <col min="6132" max="6173" width="4" style="5" customWidth="1"/>
    <col min="6174" max="6175" width="4.375" style="5" customWidth="1"/>
    <col min="6176" max="6177" width="4.625" style="5" customWidth="1"/>
    <col min="6178" max="6385" width="9" style="5"/>
    <col min="6386" max="6386" width="5.625" style="5" customWidth="1"/>
    <col min="6387" max="6387" width="10.375" style="5" customWidth="1"/>
    <col min="6388" max="6429" width="4" style="5" customWidth="1"/>
    <col min="6430" max="6431" width="4.375" style="5" customWidth="1"/>
    <col min="6432" max="6433" width="4.625" style="5" customWidth="1"/>
    <col min="6434" max="6641" width="9" style="5"/>
    <col min="6642" max="6642" width="5.625" style="5" customWidth="1"/>
    <col min="6643" max="6643" width="10.375" style="5" customWidth="1"/>
    <col min="6644" max="6685" width="4" style="5" customWidth="1"/>
    <col min="6686" max="6687" width="4.375" style="5" customWidth="1"/>
    <col min="6688" max="6689" width="4.625" style="5" customWidth="1"/>
    <col min="6690" max="6897" width="9" style="5"/>
    <col min="6898" max="6898" width="5.625" style="5" customWidth="1"/>
    <col min="6899" max="6899" width="10.375" style="5" customWidth="1"/>
    <col min="6900" max="6941" width="4" style="5" customWidth="1"/>
    <col min="6942" max="6943" width="4.375" style="5" customWidth="1"/>
    <col min="6944" max="6945" width="4.625" style="5" customWidth="1"/>
    <col min="6946" max="7153" width="9" style="5"/>
    <col min="7154" max="7154" width="5.625" style="5" customWidth="1"/>
    <col min="7155" max="7155" width="10.375" style="5" customWidth="1"/>
    <col min="7156" max="7197" width="4" style="5" customWidth="1"/>
    <col min="7198" max="7199" width="4.375" style="5" customWidth="1"/>
    <col min="7200" max="7201" width="4.625" style="5" customWidth="1"/>
    <col min="7202" max="7409" width="9" style="5"/>
    <col min="7410" max="7410" width="5.625" style="5" customWidth="1"/>
    <col min="7411" max="7411" width="10.375" style="5" customWidth="1"/>
    <col min="7412" max="7453" width="4" style="5" customWidth="1"/>
    <col min="7454" max="7455" width="4.375" style="5" customWidth="1"/>
    <col min="7456" max="7457" width="4.625" style="5" customWidth="1"/>
    <col min="7458" max="7665" width="9" style="5"/>
    <col min="7666" max="7666" width="5.625" style="5" customWidth="1"/>
    <col min="7667" max="7667" width="10.375" style="5" customWidth="1"/>
    <col min="7668" max="7709" width="4" style="5" customWidth="1"/>
    <col min="7710" max="7711" width="4.375" style="5" customWidth="1"/>
    <col min="7712" max="7713" width="4.625" style="5" customWidth="1"/>
    <col min="7714" max="7921" width="9" style="5"/>
    <col min="7922" max="7922" width="5.625" style="5" customWidth="1"/>
    <col min="7923" max="7923" width="10.375" style="5" customWidth="1"/>
    <col min="7924" max="7965" width="4" style="5" customWidth="1"/>
    <col min="7966" max="7967" width="4.375" style="5" customWidth="1"/>
    <col min="7968" max="7969" width="4.625" style="5" customWidth="1"/>
    <col min="7970" max="8177" width="9" style="5"/>
    <col min="8178" max="8178" width="5.625" style="5" customWidth="1"/>
    <col min="8179" max="8179" width="10.375" style="5" customWidth="1"/>
    <col min="8180" max="8221" width="4" style="5" customWidth="1"/>
    <col min="8222" max="8223" width="4.375" style="5" customWidth="1"/>
    <col min="8224" max="8225" width="4.625" style="5" customWidth="1"/>
    <col min="8226" max="8433" width="9" style="5"/>
    <col min="8434" max="8434" width="5.625" style="5" customWidth="1"/>
    <col min="8435" max="8435" width="10.375" style="5" customWidth="1"/>
    <col min="8436" max="8477" width="4" style="5" customWidth="1"/>
    <col min="8478" max="8479" width="4.375" style="5" customWidth="1"/>
    <col min="8480" max="8481" width="4.625" style="5" customWidth="1"/>
    <col min="8482" max="8689" width="9" style="5"/>
    <col min="8690" max="8690" width="5.625" style="5" customWidth="1"/>
    <col min="8691" max="8691" width="10.375" style="5" customWidth="1"/>
    <col min="8692" max="8733" width="4" style="5" customWidth="1"/>
    <col min="8734" max="8735" width="4.375" style="5" customWidth="1"/>
    <col min="8736" max="8737" width="4.625" style="5" customWidth="1"/>
    <col min="8738" max="8945" width="9" style="5"/>
    <col min="8946" max="8946" width="5.625" style="5" customWidth="1"/>
    <col min="8947" max="8947" width="10.375" style="5" customWidth="1"/>
    <col min="8948" max="8989" width="4" style="5" customWidth="1"/>
    <col min="8990" max="8991" width="4.375" style="5" customWidth="1"/>
    <col min="8992" max="8993" width="4.625" style="5" customWidth="1"/>
    <col min="8994" max="9201" width="9" style="5"/>
    <col min="9202" max="9202" width="5.625" style="5" customWidth="1"/>
    <col min="9203" max="9203" width="10.375" style="5" customWidth="1"/>
    <col min="9204" max="9245" width="4" style="5" customWidth="1"/>
    <col min="9246" max="9247" width="4.375" style="5" customWidth="1"/>
    <col min="9248" max="9249" width="4.625" style="5" customWidth="1"/>
    <col min="9250" max="9457" width="9" style="5"/>
    <col min="9458" max="9458" width="5.625" style="5" customWidth="1"/>
    <col min="9459" max="9459" width="10.375" style="5" customWidth="1"/>
    <col min="9460" max="9501" width="4" style="5" customWidth="1"/>
    <col min="9502" max="9503" width="4.375" style="5" customWidth="1"/>
    <col min="9504" max="9505" width="4.625" style="5" customWidth="1"/>
    <col min="9506" max="9713" width="9" style="5"/>
    <col min="9714" max="9714" width="5.625" style="5" customWidth="1"/>
    <col min="9715" max="9715" width="10.375" style="5" customWidth="1"/>
    <col min="9716" max="9757" width="4" style="5" customWidth="1"/>
    <col min="9758" max="9759" width="4.375" style="5" customWidth="1"/>
    <col min="9760" max="9761" width="4.625" style="5" customWidth="1"/>
    <col min="9762" max="9969" width="9" style="5"/>
    <col min="9970" max="9970" width="5.625" style="5" customWidth="1"/>
    <col min="9971" max="9971" width="10.375" style="5" customWidth="1"/>
    <col min="9972" max="10013" width="4" style="5" customWidth="1"/>
    <col min="10014" max="10015" width="4.375" style="5" customWidth="1"/>
    <col min="10016" max="10017" width="4.625" style="5" customWidth="1"/>
    <col min="10018" max="10225" width="9" style="5"/>
    <col min="10226" max="10226" width="5.625" style="5" customWidth="1"/>
    <col min="10227" max="10227" width="10.375" style="5" customWidth="1"/>
    <col min="10228" max="10269" width="4" style="5" customWidth="1"/>
    <col min="10270" max="10271" width="4.375" style="5" customWidth="1"/>
    <col min="10272" max="10273" width="4.625" style="5" customWidth="1"/>
    <col min="10274" max="10481" width="9" style="5"/>
    <col min="10482" max="10482" width="5.625" style="5" customWidth="1"/>
    <col min="10483" max="10483" width="10.375" style="5" customWidth="1"/>
    <col min="10484" max="10525" width="4" style="5" customWidth="1"/>
    <col min="10526" max="10527" width="4.375" style="5" customWidth="1"/>
    <col min="10528" max="10529" width="4.625" style="5" customWidth="1"/>
    <col min="10530" max="10737" width="9" style="5"/>
    <col min="10738" max="10738" width="5.625" style="5" customWidth="1"/>
    <col min="10739" max="10739" width="10.375" style="5" customWidth="1"/>
    <col min="10740" max="10781" width="4" style="5" customWidth="1"/>
    <col min="10782" max="10783" width="4.375" style="5" customWidth="1"/>
    <col min="10784" max="10785" width="4.625" style="5" customWidth="1"/>
    <col min="10786" max="10993" width="9" style="5"/>
    <col min="10994" max="10994" width="5.625" style="5" customWidth="1"/>
    <col min="10995" max="10995" width="10.375" style="5" customWidth="1"/>
    <col min="10996" max="11037" width="4" style="5" customWidth="1"/>
    <col min="11038" max="11039" width="4.375" style="5" customWidth="1"/>
    <col min="11040" max="11041" width="4.625" style="5" customWidth="1"/>
    <col min="11042" max="11249" width="9" style="5"/>
    <col min="11250" max="11250" width="5.625" style="5" customWidth="1"/>
    <col min="11251" max="11251" width="10.375" style="5" customWidth="1"/>
    <col min="11252" max="11293" width="4" style="5" customWidth="1"/>
    <col min="11294" max="11295" width="4.375" style="5" customWidth="1"/>
    <col min="11296" max="11297" width="4.625" style="5" customWidth="1"/>
    <col min="11298" max="11505" width="9" style="5"/>
    <col min="11506" max="11506" width="5.625" style="5" customWidth="1"/>
    <col min="11507" max="11507" width="10.375" style="5" customWidth="1"/>
    <col min="11508" max="11549" width="4" style="5" customWidth="1"/>
    <col min="11550" max="11551" width="4.375" style="5" customWidth="1"/>
    <col min="11552" max="11553" width="4.625" style="5" customWidth="1"/>
    <col min="11554" max="11761" width="9" style="5"/>
    <col min="11762" max="11762" width="5.625" style="5" customWidth="1"/>
    <col min="11763" max="11763" width="10.375" style="5" customWidth="1"/>
    <col min="11764" max="11805" width="4" style="5" customWidth="1"/>
    <col min="11806" max="11807" width="4.375" style="5" customWidth="1"/>
    <col min="11808" max="11809" width="4.625" style="5" customWidth="1"/>
    <col min="11810" max="12017" width="9" style="5"/>
    <col min="12018" max="12018" width="5.625" style="5" customWidth="1"/>
    <col min="12019" max="12019" width="10.375" style="5" customWidth="1"/>
    <col min="12020" max="12061" width="4" style="5" customWidth="1"/>
    <col min="12062" max="12063" width="4.375" style="5" customWidth="1"/>
    <col min="12064" max="12065" width="4.625" style="5" customWidth="1"/>
    <col min="12066" max="12273" width="9" style="5"/>
    <col min="12274" max="12274" width="5.625" style="5" customWidth="1"/>
    <col min="12275" max="12275" width="10.375" style="5" customWidth="1"/>
    <col min="12276" max="12317" width="4" style="5" customWidth="1"/>
    <col min="12318" max="12319" width="4.375" style="5" customWidth="1"/>
    <col min="12320" max="12321" width="4.625" style="5" customWidth="1"/>
    <col min="12322" max="12529" width="9" style="5"/>
    <col min="12530" max="12530" width="5.625" style="5" customWidth="1"/>
    <col min="12531" max="12531" width="10.375" style="5" customWidth="1"/>
    <col min="12532" max="12573" width="4" style="5" customWidth="1"/>
    <col min="12574" max="12575" width="4.375" style="5" customWidth="1"/>
    <col min="12576" max="12577" width="4.625" style="5" customWidth="1"/>
    <col min="12578" max="12785" width="9" style="5"/>
    <col min="12786" max="12786" width="5.625" style="5" customWidth="1"/>
    <col min="12787" max="12787" width="10.375" style="5" customWidth="1"/>
    <col min="12788" max="12829" width="4" style="5" customWidth="1"/>
    <col min="12830" max="12831" width="4.375" style="5" customWidth="1"/>
    <col min="12832" max="12833" width="4.625" style="5" customWidth="1"/>
    <col min="12834" max="13041" width="9" style="5"/>
    <col min="13042" max="13042" width="5.625" style="5" customWidth="1"/>
    <col min="13043" max="13043" width="10.375" style="5" customWidth="1"/>
    <col min="13044" max="13085" width="4" style="5" customWidth="1"/>
    <col min="13086" max="13087" width="4.375" style="5" customWidth="1"/>
    <col min="13088" max="13089" width="4.625" style="5" customWidth="1"/>
    <col min="13090" max="13297" width="9" style="5"/>
    <col min="13298" max="13298" width="5.625" style="5" customWidth="1"/>
    <col min="13299" max="13299" width="10.375" style="5" customWidth="1"/>
    <col min="13300" max="13341" width="4" style="5" customWidth="1"/>
    <col min="13342" max="13343" width="4.375" style="5" customWidth="1"/>
    <col min="13344" max="13345" width="4.625" style="5" customWidth="1"/>
    <col min="13346" max="13553" width="9" style="5"/>
    <col min="13554" max="13554" width="5.625" style="5" customWidth="1"/>
    <col min="13555" max="13555" width="10.375" style="5" customWidth="1"/>
    <col min="13556" max="13597" width="4" style="5" customWidth="1"/>
    <col min="13598" max="13599" width="4.375" style="5" customWidth="1"/>
    <col min="13600" max="13601" width="4.625" style="5" customWidth="1"/>
    <col min="13602" max="13809" width="9" style="5"/>
    <col min="13810" max="13810" width="5.625" style="5" customWidth="1"/>
    <col min="13811" max="13811" width="10.375" style="5" customWidth="1"/>
    <col min="13812" max="13853" width="4" style="5" customWidth="1"/>
    <col min="13854" max="13855" width="4.375" style="5" customWidth="1"/>
    <col min="13856" max="13857" width="4.625" style="5" customWidth="1"/>
    <col min="13858" max="14065" width="9" style="5"/>
    <col min="14066" max="14066" width="5.625" style="5" customWidth="1"/>
    <col min="14067" max="14067" width="10.375" style="5" customWidth="1"/>
    <col min="14068" max="14109" width="4" style="5" customWidth="1"/>
    <col min="14110" max="14111" width="4.375" style="5" customWidth="1"/>
    <col min="14112" max="14113" width="4.625" style="5" customWidth="1"/>
    <col min="14114" max="14321" width="9" style="5"/>
    <col min="14322" max="14322" width="5.625" style="5" customWidth="1"/>
    <col min="14323" max="14323" width="10.375" style="5" customWidth="1"/>
    <col min="14324" max="14365" width="4" style="5" customWidth="1"/>
    <col min="14366" max="14367" width="4.375" style="5" customWidth="1"/>
    <col min="14368" max="14369" width="4.625" style="5" customWidth="1"/>
    <col min="14370" max="14577" width="9" style="5"/>
    <col min="14578" max="14578" width="5.625" style="5" customWidth="1"/>
    <col min="14579" max="14579" width="10.375" style="5" customWidth="1"/>
    <col min="14580" max="14621" width="4" style="5" customWidth="1"/>
    <col min="14622" max="14623" width="4.375" style="5" customWidth="1"/>
    <col min="14624" max="14625" width="4.625" style="5" customWidth="1"/>
    <col min="14626" max="14833" width="9" style="5"/>
    <col min="14834" max="14834" width="5.625" style="5" customWidth="1"/>
    <col min="14835" max="14835" width="10.375" style="5" customWidth="1"/>
    <col min="14836" max="14877" width="4" style="5" customWidth="1"/>
    <col min="14878" max="14879" width="4.375" style="5" customWidth="1"/>
    <col min="14880" max="14881" width="4.625" style="5" customWidth="1"/>
    <col min="14882" max="15089" width="9" style="5"/>
    <col min="15090" max="15090" width="5.625" style="5" customWidth="1"/>
    <col min="15091" max="15091" width="10.375" style="5" customWidth="1"/>
    <col min="15092" max="15133" width="4" style="5" customWidth="1"/>
    <col min="15134" max="15135" width="4.375" style="5" customWidth="1"/>
    <col min="15136" max="15137" width="4.625" style="5" customWidth="1"/>
    <col min="15138" max="15345" width="9" style="5"/>
    <col min="15346" max="15346" width="5.625" style="5" customWidth="1"/>
    <col min="15347" max="15347" width="10.375" style="5" customWidth="1"/>
    <col min="15348" max="15389" width="4" style="5" customWidth="1"/>
    <col min="15390" max="15391" width="4.375" style="5" customWidth="1"/>
    <col min="15392" max="15393" width="4.625" style="5" customWidth="1"/>
    <col min="15394" max="15601" width="9" style="5"/>
    <col min="15602" max="15602" width="5.625" style="5" customWidth="1"/>
    <col min="15603" max="15603" width="10.375" style="5" customWidth="1"/>
    <col min="15604" max="15645" width="4" style="5" customWidth="1"/>
    <col min="15646" max="15647" width="4.375" style="5" customWidth="1"/>
    <col min="15648" max="15649" width="4.625" style="5" customWidth="1"/>
    <col min="15650" max="15857" width="9" style="5"/>
    <col min="15858" max="15858" width="5.625" style="5" customWidth="1"/>
    <col min="15859" max="15859" width="10.375" style="5" customWidth="1"/>
    <col min="15860" max="15901" width="4" style="5" customWidth="1"/>
    <col min="15902" max="15903" width="4.375" style="5" customWidth="1"/>
    <col min="15904" max="15905" width="4.625" style="5" customWidth="1"/>
    <col min="15906" max="16113" width="9" style="5"/>
    <col min="16114" max="16114" width="5.625" style="5" customWidth="1"/>
    <col min="16115" max="16115" width="10.375" style="5" customWidth="1"/>
    <col min="16116" max="16157" width="4" style="5" customWidth="1"/>
    <col min="16158" max="16159" width="4.375" style="5" customWidth="1"/>
    <col min="16160" max="16161" width="4.625" style="5" customWidth="1"/>
    <col min="16162" max="16384" width="9" style="5"/>
  </cols>
  <sheetData>
    <row r="1" spans="1:30" s="1" customFormat="1" ht="14.25" x14ac:dyDescent="0.15">
      <c r="A1" s="18" t="s">
        <v>159</v>
      </c>
      <c r="K1" s="20"/>
      <c r="O1" s="21"/>
    </row>
    <row r="2" spans="1:30" s="2" customFormat="1" ht="4.5" customHeight="1" x14ac:dyDescent="0.15"/>
    <row r="3" spans="1:30" s="27" customFormat="1" ht="15" customHeight="1" x14ac:dyDescent="0.15">
      <c r="A3" s="22"/>
      <c r="B3" s="93" t="s">
        <v>160</v>
      </c>
      <c r="C3" s="24" t="s">
        <v>0</v>
      </c>
      <c r="D3" s="23" t="s">
        <v>1</v>
      </c>
      <c r="E3" s="23"/>
      <c r="F3" s="25"/>
      <c r="G3" s="23" t="s">
        <v>2</v>
      </c>
      <c r="H3" s="23"/>
      <c r="I3" s="23"/>
      <c r="J3" s="26" t="s">
        <v>3</v>
      </c>
      <c r="K3" s="23"/>
      <c r="L3" s="23"/>
      <c r="M3" s="23"/>
      <c r="N3" s="23"/>
      <c r="O3" s="23"/>
      <c r="P3" s="23"/>
      <c r="Q3" s="23"/>
      <c r="R3" s="25"/>
      <c r="S3" s="23" t="s">
        <v>4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s="27" customFormat="1" ht="15" customHeight="1" x14ac:dyDescent="0.15">
      <c r="A4" s="28" t="s">
        <v>5</v>
      </c>
      <c r="B4" s="94"/>
      <c r="C4" s="30" t="s">
        <v>6</v>
      </c>
      <c r="D4" s="29"/>
      <c r="E4" s="29"/>
      <c r="F4" s="30"/>
      <c r="G4" s="29"/>
      <c r="H4" s="29"/>
      <c r="I4" s="29"/>
      <c r="J4" s="29"/>
      <c r="K4" s="29"/>
      <c r="L4" s="30"/>
      <c r="M4" s="31" t="s">
        <v>7</v>
      </c>
      <c r="N4" s="32"/>
      <c r="O4" s="33"/>
      <c r="P4" s="32" t="s">
        <v>8</v>
      </c>
      <c r="Q4" s="32"/>
      <c r="R4" s="32"/>
      <c r="S4" s="34"/>
      <c r="T4" s="34"/>
      <c r="U4" s="34"/>
      <c r="V4" s="32" t="s">
        <v>7</v>
      </c>
      <c r="W4" s="32"/>
      <c r="X4" s="32"/>
      <c r="Y4" s="31" t="s">
        <v>8</v>
      </c>
      <c r="Z4" s="32"/>
      <c r="AA4" s="33"/>
      <c r="AB4" s="32" t="s">
        <v>9</v>
      </c>
      <c r="AC4" s="32"/>
      <c r="AD4" s="32"/>
    </row>
    <row r="5" spans="1:30" s="27" customFormat="1" ht="15" customHeight="1" x14ac:dyDescent="0.15">
      <c r="A5" s="35"/>
      <c r="B5" s="95"/>
      <c r="C5" s="37" t="s">
        <v>13</v>
      </c>
      <c r="D5" s="36" t="s">
        <v>10</v>
      </c>
      <c r="E5" s="36" t="s">
        <v>11</v>
      </c>
      <c r="F5" s="37" t="s">
        <v>12</v>
      </c>
      <c r="G5" s="36" t="s">
        <v>10</v>
      </c>
      <c r="H5" s="36" t="s">
        <v>11</v>
      </c>
      <c r="I5" s="36" t="s">
        <v>12</v>
      </c>
      <c r="J5" s="36" t="s">
        <v>10</v>
      </c>
      <c r="K5" s="36" t="s">
        <v>11</v>
      </c>
      <c r="L5" s="37" t="s">
        <v>12</v>
      </c>
      <c r="M5" s="38" t="s">
        <v>10</v>
      </c>
      <c r="N5" s="38" t="s">
        <v>11</v>
      </c>
      <c r="O5" s="38" t="s">
        <v>12</v>
      </c>
      <c r="P5" s="38" t="s">
        <v>10</v>
      </c>
      <c r="Q5" s="38" t="s">
        <v>11</v>
      </c>
      <c r="R5" s="38" t="s">
        <v>12</v>
      </c>
      <c r="S5" s="36" t="s">
        <v>10</v>
      </c>
      <c r="T5" s="36" t="s">
        <v>11</v>
      </c>
      <c r="U5" s="36" t="s">
        <v>12</v>
      </c>
      <c r="V5" s="38" t="s">
        <v>10</v>
      </c>
      <c r="W5" s="38" t="s">
        <v>11</v>
      </c>
      <c r="X5" s="38" t="s">
        <v>12</v>
      </c>
      <c r="Y5" s="38" t="s">
        <v>10</v>
      </c>
      <c r="Z5" s="38" t="s">
        <v>11</v>
      </c>
      <c r="AA5" s="38" t="s">
        <v>12</v>
      </c>
      <c r="AB5" s="38" t="s">
        <v>10</v>
      </c>
      <c r="AC5" s="38" t="s">
        <v>11</v>
      </c>
      <c r="AD5" s="39" t="s">
        <v>12</v>
      </c>
    </row>
    <row r="6" spans="1:30" s="27" customFormat="1" ht="15" customHeight="1" x14ac:dyDescent="0.15">
      <c r="A6" s="40" t="s">
        <v>147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0" s="27" customFormat="1" ht="15" customHeight="1" x14ac:dyDescent="0.15">
      <c r="A7" s="41" t="s">
        <v>14</v>
      </c>
      <c r="B7" s="42">
        <f>SUM(B8:B10)</f>
        <v>1077</v>
      </c>
      <c r="C7" s="42">
        <f>SUM(C8:C10)</f>
        <v>500</v>
      </c>
      <c r="D7" s="42">
        <f>SUM(D8:D10)</f>
        <v>9407</v>
      </c>
      <c r="E7" s="42">
        <f>H7+K7+T7</f>
        <v>4777</v>
      </c>
      <c r="F7" s="42">
        <f>I7+L7+U7</f>
        <v>4630</v>
      </c>
      <c r="G7" s="42">
        <f t="shared" ref="G7:AD7" si="0">SUM(G8:G10)</f>
        <v>2957</v>
      </c>
      <c r="H7" s="42">
        <f t="shared" si="0"/>
        <v>1471</v>
      </c>
      <c r="I7" s="42">
        <f t="shared" si="0"/>
        <v>1486</v>
      </c>
      <c r="J7" s="42">
        <f t="shared" si="0"/>
        <v>3079</v>
      </c>
      <c r="K7" s="42">
        <f t="shared" si="0"/>
        <v>1592</v>
      </c>
      <c r="L7" s="42">
        <f t="shared" si="0"/>
        <v>1487</v>
      </c>
      <c r="M7" s="42">
        <f t="shared" si="0"/>
        <v>2836</v>
      </c>
      <c r="N7" s="42">
        <f t="shared" si="0"/>
        <v>1463</v>
      </c>
      <c r="O7" s="42">
        <f t="shared" si="0"/>
        <v>1373</v>
      </c>
      <c r="P7" s="42">
        <f t="shared" si="0"/>
        <v>243</v>
      </c>
      <c r="Q7" s="42">
        <f t="shared" si="0"/>
        <v>129</v>
      </c>
      <c r="R7" s="42">
        <f t="shared" si="0"/>
        <v>114</v>
      </c>
      <c r="S7" s="42">
        <f t="shared" si="0"/>
        <v>3371</v>
      </c>
      <c r="T7" s="42">
        <f t="shared" si="0"/>
        <v>1714</v>
      </c>
      <c r="U7" s="42">
        <f t="shared" si="0"/>
        <v>1657</v>
      </c>
      <c r="V7" s="42">
        <f t="shared" si="0"/>
        <v>2938</v>
      </c>
      <c r="W7" s="42">
        <f t="shared" si="0"/>
        <v>1508</v>
      </c>
      <c r="X7" s="42">
        <f t="shared" si="0"/>
        <v>1430</v>
      </c>
      <c r="Y7" s="42">
        <f t="shared" si="0"/>
        <v>305</v>
      </c>
      <c r="Z7" s="42">
        <f t="shared" si="0"/>
        <v>154</v>
      </c>
      <c r="AA7" s="42">
        <f t="shared" si="0"/>
        <v>151</v>
      </c>
      <c r="AB7" s="42">
        <f>SUM(AB8:AB10)</f>
        <v>128</v>
      </c>
      <c r="AC7" s="42">
        <f t="shared" si="0"/>
        <v>52</v>
      </c>
      <c r="AD7" s="42">
        <f t="shared" si="0"/>
        <v>76</v>
      </c>
    </row>
    <row r="8" spans="1:30" s="27" customFormat="1" ht="15" customHeight="1" x14ac:dyDescent="0.15">
      <c r="A8" s="41" t="s">
        <v>15</v>
      </c>
      <c r="B8" s="42">
        <f>B13</f>
        <v>7</v>
      </c>
      <c r="C8" s="42">
        <f>C13</f>
        <v>5</v>
      </c>
      <c r="D8" s="42">
        <f>D13</f>
        <v>111</v>
      </c>
      <c r="E8" s="42">
        <f>H8+K8+T8</f>
        <v>57</v>
      </c>
      <c r="F8" s="42">
        <f>I8+L8+U8</f>
        <v>54</v>
      </c>
      <c r="G8" s="42">
        <f t="shared" ref="G8:AD8" si="1">G13</f>
        <v>30</v>
      </c>
      <c r="H8" s="42">
        <f t="shared" si="1"/>
        <v>19</v>
      </c>
      <c r="I8" s="42">
        <f t="shared" si="1"/>
        <v>11</v>
      </c>
      <c r="J8" s="42">
        <f t="shared" si="1"/>
        <v>37</v>
      </c>
      <c r="K8" s="42">
        <f t="shared" si="1"/>
        <v>16</v>
      </c>
      <c r="L8" s="42">
        <f t="shared" si="1"/>
        <v>21</v>
      </c>
      <c r="M8" s="42">
        <f t="shared" si="1"/>
        <v>28</v>
      </c>
      <c r="N8" s="42">
        <f t="shared" si="1"/>
        <v>13</v>
      </c>
      <c r="O8" s="42">
        <f t="shared" si="1"/>
        <v>15</v>
      </c>
      <c r="P8" s="42">
        <f t="shared" si="1"/>
        <v>9</v>
      </c>
      <c r="Q8" s="42">
        <f t="shared" si="1"/>
        <v>3</v>
      </c>
      <c r="R8" s="42">
        <f t="shared" si="1"/>
        <v>6</v>
      </c>
      <c r="S8" s="42">
        <f t="shared" si="1"/>
        <v>44</v>
      </c>
      <c r="T8" s="42">
        <f t="shared" si="1"/>
        <v>22</v>
      </c>
      <c r="U8" s="42">
        <f t="shared" si="1"/>
        <v>22</v>
      </c>
      <c r="V8" s="42">
        <f t="shared" si="1"/>
        <v>30</v>
      </c>
      <c r="W8" s="42">
        <f t="shared" si="1"/>
        <v>14</v>
      </c>
      <c r="X8" s="42">
        <f t="shared" si="1"/>
        <v>16</v>
      </c>
      <c r="Y8" s="42">
        <f t="shared" si="1"/>
        <v>14</v>
      </c>
      <c r="Z8" s="42">
        <f t="shared" si="1"/>
        <v>8</v>
      </c>
      <c r="AA8" s="42">
        <f t="shared" si="1"/>
        <v>6</v>
      </c>
      <c r="AB8" s="42">
        <f t="shared" si="1"/>
        <v>0</v>
      </c>
      <c r="AC8" s="42">
        <f t="shared" si="1"/>
        <v>0</v>
      </c>
      <c r="AD8" s="42">
        <f t="shared" si="1"/>
        <v>0</v>
      </c>
    </row>
    <row r="9" spans="1:30" s="27" customFormat="1" ht="15" customHeight="1" x14ac:dyDescent="0.15">
      <c r="A9" s="41" t="s">
        <v>165</v>
      </c>
      <c r="B9" s="42">
        <f>B16+B46+B55+B65+B72+B81+B88+B98+B104+B113+B119+B121+B126+B128+B131+B133+B136</f>
        <v>873</v>
      </c>
      <c r="C9" s="42">
        <f t="shared" ref="C9:AD9" si="2">C16+C46+C55+C65+C72+C81+C88+C98+C104+C113+C119+C121+C126+C128+C131+C133+C136</f>
        <v>406</v>
      </c>
      <c r="D9" s="42">
        <f t="shared" si="2"/>
        <v>7450</v>
      </c>
      <c r="E9" s="42">
        <f t="shared" si="2"/>
        <v>3784</v>
      </c>
      <c r="F9" s="42">
        <f t="shared" si="2"/>
        <v>3666</v>
      </c>
      <c r="G9" s="42">
        <f t="shared" si="2"/>
        <v>2368</v>
      </c>
      <c r="H9" s="42">
        <f t="shared" si="2"/>
        <v>1183</v>
      </c>
      <c r="I9" s="42">
        <f t="shared" si="2"/>
        <v>1185</v>
      </c>
      <c r="J9" s="42">
        <f t="shared" si="2"/>
        <v>2453</v>
      </c>
      <c r="K9" s="42">
        <f t="shared" si="2"/>
        <v>1271</v>
      </c>
      <c r="L9" s="42">
        <f t="shared" si="2"/>
        <v>1182</v>
      </c>
      <c r="M9" s="42">
        <f t="shared" si="2"/>
        <v>2241</v>
      </c>
      <c r="N9" s="42">
        <f t="shared" si="2"/>
        <v>1154</v>
      </c>
      <c r="O9" s="42">
        <f t="shared" si="2"/>
        <v>1087</v>
      </c>
      <c r="P9" s="42">
        <f t="shared" si="2"/>
        <v>212</v>
      </c>
      <c r="Q9" s="42">
        <f t="shared" si="2"/>
        <v>117</v>
      </c>
      <c r="R9" s="42">
        <f t="shared" si="2"/>
        <v>95</v>
      </c>
      <c r="S9" s="42">
        <f t="shared" si="2"/>
        <v>2629</v>
      </c>
      <c r="T9" s="42">
        <f t="shared" si="2"/>
        <v>1330</v>
      </c>
      <c r="U9" s="42">
        <f t="shared" si="2"/>
        <v>1299</v>
      </c>
      <c r="V9" s="42">
        <f t="shared" si="2"/>
        <v>2257</v>
      </c>
      <c r="W9" s="42">
        <f t="shared" si="2"/>
        <v>1158</v>
      </c>
      <c r="X9" s="42">
        <f t="shared" si="2"/>
        <v>1099</v>
      </c>
      <c r="Y9" s="42">
        <f t="shared" si="2"/>
        <v>251</v>
      </c>
      <c r="Z9" s="42">
        <f t="shared" si="2"/>
        <v>122</v>
      </c>
      <c r="AA9" s="42">
        <f t="shared" si="2"/>
        <v>129</v>
      </c>
      <c r="AB9" s="42">
        <f t="shared" si="2"/>
        <v>121</v>
      </c>
      <c r="AC9" s="42">
        <f t="shared" si="2"/>
        <v>50</v>
      </c>
      <c r="AD9" s="42">
        <f t="shared" si="2"/>
        <v>71</v>
      </c>
    </row>
    <row r="10" spans="1:30" s="27" customFormat="1" ht="15" customHeight="1" x14ac:dyDescent="0.15">
      <c r="A10" s="41" t="s">
        <v>16</v>
      </c>
      <c r="B10" s="42">
        <f>B140+B147+B149+B155+B158+B162</f>
        <v>197</v>
      </c>
      <c r="C10" s="42">
        <f t="shared" ref="C10:AD10" si="3">C140+C147+C149+C155+C158+C162</f>
        <v>89</v>
      </c>
      <c r="D10" s="42">
        <f t="shared" si="3"/>
        <v>1846</v>
      </c>
      <c r="E10" s="42">
        <f t="shared" si="3"/>
        <v>936</v>
      </c>
      <c r="F10" s="42">
        <f t="shared" si="3"/>
        <v>910</v>
      </c>
      <c r="G10" s="42">
        <f t="shared" si="3"/>
        <v>559</v>
      </c>
      <c r="H10" s="42">
        <f t="shared" si="3"/>
        <v>269</v>
      </c>
      <c r="I10" s="42">
        <f t="shared" si="3"/>
        <v>290</v>
      </c>
      <c r="J10" s="42">
        <f t="shared" si="3"/>
        <v>589</v>
      </c>
      <c r="K10" s="42">
        <f t="shared" si="3"/>
        <v>305</v>
      </c>
      <c r="L10" s="42">
        <f t="shared" si="3"/>
        <v>284</v>
      </c>
      <c r="M10" s="42">
        <f t="shared" si="3"/>
        <v>567</v>
      </c>
      <c r="N10" s="42">
        <f t="shared" si="3"/>
        <v>296</v>
      </c>
      <c r="O10" s="42">
        <f t="shared" si="3"/>
        <v>271</v>
      </c>
      <c r="P10" s="42">
        <f t="shared" si="3"/>
        <v>22</v>
      </c>
      <c r="Q10" s="42">
        <f t="shared" si="3"/>
        <v>9</v>
      </c>
      <c r="R10" s="42">
        <f t="shared" si="3"/>
        <v>13</v>
      </c>
      <c r="S10" s="42">
        <f t="shared" si="3"/>
        <v>698</v>
      </c>
      <c r="T10" s="42">
        <f t="shared" si="3"/>
        <v>362</v>
      </c>
      <c r="U10" s="42">
        <f t="shared" si="3"/>
        <v>336</v>
      </c>
      <c r="V10" s="42">
        <f t="shared" si="3"/>
        <v>651</v>
      </c>
      <c r="W10" s="42">
        <f t="shared" si="3"/>
        <v>336</v>
      </c>
      <c r="X10" s="42">
        <f t="shared" si="3"/>
        <v>315</v>
      </c>
      <c r="Y10" s="42">
        <f t="shared" si="3"/>
        <v>40</v>
      </c>
      <c r="Z10" s="42">
        <f t="shared" si="3"/>
        <v>24</v>
      </c>
      <c r="AA10" s="42">
        <f t="shared" si="3"/>
        <v>16</v>
      </c>
      <c r="AB10" s="42">
        <f t="shared" si="3"/>
        <v>7</v>
      </c>
      <c r="AC10" s="42">
        <f t="shared" si="3"/>
        <v>2</v>
      </c>
      <c r="AD10" s="42">
        <f t="shared" si="3"/>
        <v>5</v>
      </c>
    </row>
    <row r="11" spans="1:30" s="27" customFormat="1" ht="15" customHeight="1" x14ac:dyDescent="0.15">
      <c r="A11" s="43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</row>
    <row r="12" spans="1:30" s="27" customFormat="1" ht="15" customHeight="1" x14ac:dyDescent="0.15">
      <c r="A12" s="43" t="s">
        <v>17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</row>
    <row r="13" spans="1:30" s="78" customFormat="1" ht="15" customHeight="1" x14ac:dyDescent="0.15">
      <c r="A13" s="46" t="s">
        <v>18</v>
      </c>
      <c r="B13" s="48">
        <v>7</v>
      </c>
      <c r="C13" s="48">
        <v>5</v>
      </c>
      <c r="D13" s="47">
        <f>E13+F13</f>
        <v>111</v>
      </c>
      <c r="E13" s="47">
        <f>H13+K13+T13</f>
        <v>57</v>
      </c>
      <c r="F13" s="47">
        <f>I13+L13+U13</f>
        <v>54</v>
      </c>
      <c r="G13" s="47">
        <f>H13+I13</f>
        <v>30</v>
      </c>
      <c r="H13" s="49">
        <v>19</v>
      </c>
      <c r="I13" s="49">
        <v>11</v>
      </c>
      <c r="J13" s="47">
        <f>K13+L13</f>
        <v>37</v>
      </c>
      <c r="K13" s="47">
        <f>N13+Q13</f>
        <v>16</v>
      </c>
      <c r="L13" s="47">
        <f>O13+R13</f>
        <v>21</v>
      </c>
      <c r="M13" s="47">
        <f>N13+O13</f>
        <v>28</v>
      </c>
      <c r="N13" s="49">
        <v>13</v>
      </c>
      <c r="O13" s="49">
        <v>15</v>
      </c>
      <c r="P13" s="47">
        <f>Q13+R13</f>
        <v>9</v>
      </c>
      <c r="Q13" s="49">
        <v>3</v>
      </c>
      <c r="R13" s="49">
        <v>6</v>
      </c>
      <c r="S13" s="47">
        <f>T13+U13</f>
        <v>44</v>
      </c>
      <c r="T13" s="47">
        <f>W13+Z13+AC13</f>
        <v>22</v>
      </c>
      <c r="U13" s="47">
        <f>X13+AA13+AD13</f>
        <v>22</v>
      </c>
      <c r="V13" s="47">
        <f>W13+X13</f>
        <v>30</v>
      </c>
      <c r="W13" s="49">
        <v>14</v>
      </c>
      <c r="X13" s="49">
        <v>16</v>
      </c>
      <c r="Y13" s="47">
        <f>Z13+AA13</f>
        <v>14</v>
      </c>
      <c r="Z13" s="49">
        <v>8</v>
      </c>
      <c r="AA13" s="49">
        <v>6</v>
      </c>
      <c r="AB13" s="47">
        <f>AC13+AD13</f>
        <v>0</v>
      </c>
      <c r="AC13" s="48">
        <v>0</v>
      </c>
      <c r="AD13" s="48">
        <v>0</v>
      </c>
    </row>
    <row r="14" spans="1:30" s="79" customFormat="1" ht="15" customHeight="1" x14ac:dyDescent="0.15">
      <c r="A14" s="50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</row>
    <row r="15" spans="1:30" s="27" customFormat="1" ht="15" customHeight="1" x14ac:dyDescent="0.15">
      <c r="A15" s="43" t="s">
        <v>167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 s="27" customFormat="1" ht="15" customHeight="1" x14ac:dyDescent="0.15">
      <c r="A16" s="41" t="s">
        <v>19</v>
      </c>
      <c r="B16" s="42">
        <f t="shared" ref="B16:AD16" si="4">SUM(B17:B45)</f>
        <v>202</v>
      </c>
      <c r="C16" s="42">
        <f t="shared" si="4"/>
        <v>97</v>
      </c>
      <c r="D16" s="42">
        <f t="shared" si="4"/>
        <v>2004</v>
      </c>
      <c r="E16" s="42">
        <f t="shared" si="4"/>
        <v>972</v>
      </c>
      <c r="F16" s="42">
        <f t="shared" si="4"/>
        <v>1032</v>
      </c>
      <c r="G16" s="42">
        <f t="shared" si="4"/>
        <v>594</v>
      </c>
      <c r="H16" s="42">
        <f t="shared" si="4"/>
        <v>285</v>
      </c>
      <c r="I16" s="42">
        <f t="shared" si="4"/>
        <v>309</v>
      </c>
      <c r="J16" s="42">
        <f t="shared" si="4"/>
        <v>664</v>
      </c>
      <c r="K16" s="42">
        <f t="shared" si="4"/>
        <v>312</v>
      </c>
      <c r="L16" s="42">
        <f t="shared" si="4"/>
        <v>352</v>
      </c>
      <c r="M16" s="42">
        <f t="shared" si="4"/>
        <v>623</v>
      </c>
      <c r="N16" s="42">
        <f t="shared" si="4"/>
        <v>290</v>
      </c>
      <c r="O16" s="42">
        <f t="shared" si="4"/>
        <v>333</v>
      </c>
      <c r="P16" s="42">
        <f t="shared" si="4"/>
        <v>41</v>
      </c>
      <c r="Q16" s="42">
        <f t="shared" si="4"/>
        <v>22</v>
      </c>
      <c r="R16" s="42">
        <f t="shared" si="4"/>
        <v>19</v>
      </c>
      <c r="S16" s="42">
        <f t="shared" si="4"/>
        <v>746</v>
      </c>
      <c r="T16" s="42">
        <f t="shared" si="4"/>
        <v>375</v>
      </c>
      <c r="U16" s="42">
        <f t="shared" si="4"/>
        <v>371</v>
      </c>
      <c r="V16" s="42">
        <f t="shared" si="4"/>
        <v>645</v>
      </c>
      <c r="W16" s="42">
        <f t="shared" si="4"/>
        <v>331</v>
      </c>
      <c r="X16" s="42">
        <f t="shared" si="4"/>
        <v>314</v>
      </c>
      <c r="Y16" s="42">
        <f t="shared" si="4"/>
        <v>77</v>
      </c>
      <c r="Z16" s="42">
        <f t="shared" si="4"/>
        <v>33</v>
      </c>
      <c r="AA16" s="42">
        <f t="shared" si="4"/>
        <v>44</v>
      </c>
      <c r="AB16" s="42">
        <f t="shared" si="4"/>
        <v>24</v>
      </c>
      <c r="AC16" s="42">
        <f t="shared" si="4"/>
        <v>11</v>
      </c>
      <c r="AD16" s="42">
        <f t="shared" si="4"/>
        <v>13</v>
      </c>
    </row>
    <row r="17" spans="1:30" s="78" customFormat="1" ht="15" customHeight="1" x14ac:dyDescent="0.15">
      <c r="A17" s="46" t="s">
        <v>20</v>
      </c>
      <c r="B17" s="52">
        <v>7</v>
      </c>
      <c r="C17" s="52">
        <v>3</v>
      </c>
      <c r="D17" s="51">
        <f t="shared" ref="D17:D45" si="5">E17+F17</f>
        <v>52</v>
      </c>
      <c r="E17" s="51">
        <f t="shared" ref="E17:F32" si="6">H17+K17+T17</f>
        <v>32</v>
      </c>
      <c r="F17" s="51">
        <f t="shared" si="6"/>
        <v>20</v>
      </c>
      <c r="G17" s="51">
        <f t="shared" ref="G17:G45" si="7">H17+I17</f>
        <v>7</v>
      </c>
      <c r="H17" s="52">
        <v>3</v>
      </c>
      <c r="I17" s="52">
        <v>4</v>
      </c>
      <c r="J17" s="51">
        <f t="shared" ref="J17:J45" si="8">K17+L17</f>
        <v>17</v>
      </c>
      <c r="K17" s="51">
        <f t="shared" ref="K17:L45" si="9">N17+Q17</f>
        <v>10</v>
      </c>
      <c r="L17" s="51">
        <f t="shared" si="9"/>
        <v>7</v>
      </c>
      <c r="M17" s="51">
        <f t="shared" ref="M17:M45" si="10">N17+O17</f>
        <v>16</v>
      </c>
      <c r="N17" s="52">
        <v>10</v>
      </c>
      <c r="O17" s="52">
        <v>6</v>
      </c>
      <c r="P17" s="51">
        <f t="shared" ref="P17:P45" si="11">Q17+R17</f>
        <v>1</v>
      </c>
      <c r="Q17" s="52"/>
      <c r="R17" s="52">
        <v>1</v>
      </c>
      <c r="S17" s="51">
        <f t="shared" ref="S17:S45" si="12">T17+U17</f>
        <v>28</v>
      </c>
      <c r="T17" s="51">
        <f t="shared" ref="T17:U45" si="13">W17+Z17+AC17</f>
        <v>19</v>
      </c>
      <c r="U17" s="51">
        <f t="shared" si="13"/>
        <v>9</v>
      </c>
      <c r="V17" s="51">
        <f t="shared" ref="V17:V45" si="14">W17+X17</f>
        <v>28</v>
      </c>
      <c r="W17" s="52">
        <v>19</v>
      </c>
      <c r="X17" s="52">
        <v>9</v>
      </c>
      <c r="Y17" s="51">
        <f t="shared" ref="Y17:Y45" si="15">Z17+AA17</f>
        <v>0</v>
      </c>
      <c r="Z17" s="52"/>
      <c r="AA17" s="52"/>
      <c r="AB17" s="51">
        <f t="shared" ref="AB17:AB45" si="16">AC17+AD17</f>
        <v>0</v>
      </c>
      <c r="AC17" s="52"/>
      <c r="AD17" s="52"/>
    </row>
    <row r="18" spans="1:30" s="78" customFormat="1" ht="15" customHeight="1" x14ac:dyDescent="0.15">
      <c r="A18" s="46" t="s">
        <v>21</v>
      </c>
      <c r="B18" s="52">
        <v>7</v>
      </c>
      <c r="C18" s="52">
        <v>3</v>
      </c>
      <c r="D18" s="51">
        <f t="shared" si="5"/>
        <v>67</v>
      </c>
      <c r="E18" s="51">
        <f t="shared" si="6"/>
        <v>31</v>
      </c>
      <c r="F18" s="51">
        <f t="shared" si="6"/>
        <v>36</v>
      </c>
      <c r="G18" s="51">
        <f t="shared" si="7"/>
        <v>21</v>
      </c>
      <c r="H18" s="52">
        <v>10</v>
      </c>
      <c r="I18" s="52">
        <v>11</v>
      </c>
      <c r="J18" s="51">
        <f t="shared" si="8"/>
        <v>16</v>
      </c>
      <c r="K18" s="51">
        <f t="shared" si="9"/>
        <v>12</v>
      </c>
      <c r="L18" s="51">
        <f t="shared" si="9"/>
        <v>4</v>
      </c>
      <c r="M18" s="51">
        <f t="shared" si="10"/>
        <v>15</v>
      </c>
      <c r="N18" s="52">
        <v>12</v>
      </c>
      <c r="O18" s="52">
        <v>3</v>
      </c>
      <c r="P18" s="51">
        <f t="shared" si="11"/>
        <v>1</v>
      </c>
      <c r="Q18" s="52"/>
      <c r="R18" s="52">
        <v>1</v>
      </c>
      <c r="S18" s="51">
        <f t="shared" si="12"/>
        <v>30</v>
      </c>
      <c r="T18" s="51">
        <f t="shared" si="13"/>
        <v>9</v>
      </c>
      <c r="U18" s="51">
        <f t="shared" si="13"/>
        <v>21</v>
      </c>
      <c r="V18" s="51">
        <f t="shared" si="14"/>
        <v>25</v>
      </c>
      <c r="W18" s="52">
        <v>6</v>
      </c>
      <c r="X18" s="52">
        <v>19</v>
      </c>
      <c r="Y18" s="51">
        <f t="shared" si="15"/>
        <v>3</v>
      </c>
      <c r="Z18" s="52">
        <v>2</v>
      </c>
      <c r="AA18" s="52">
        <v>1</v>
      </c>
      <c r="AB18" s="51">
        <f t="shared" si="16"/>
        <v>2</v>
      </c>
      <c r="AC18" s="52">
        <v>1</v>
      </c>
      <c r="AD18" s="52">
        <v>1</v>
      </c>
    </row>
    <row r="19" spans="1:30" s="78" customFormat="1" ht="15" customHeight="1" x14ac:dyDescent="0.15">
      <c r="A19" s="46" t="s">
        <v>22</v>
      </c>
      <c r="B19" s="52">
        <v>8</v>
      </c>
      <c r="C19" s="52">
        <v>4</v>
      </c>
      <c r="D19" s="51">
        <f t="shared" si="5"/>
        <v>108</v>
      </c>
      <c r="E19" s="51">
        <f t="shared" si="6"/>
        <v>52</v>
      </c>
      <c r="F19" s="51">
        <f t="shared" si="6"/>
        <v>56</v>
      </c>
      <c r="G19" s="51">
        <f t="shared" si="7"/>
        <v>34</v>
      </c>
      <c r="H19" s="52">
        <v>19</v>
      </c>
      <c r="I19" s="52">
        <v>15</v>
      </c>
      <c r="J19" s="51">
        <f t="shared" si="8"/>
        <v>34</v>
      </c>
      <c r="K19" s="51">
        <f t="shared" si="9"/>
        <v>13</v>
      </c>
      <c r="L19" s="51">
        <f t="shared" si="9"/>
        <v>21</v>
      </c>
      <c r="M19" s="51">
        <f t="shared" si="10"/>
        <v>31</v>
      </c>
      <c r="N19" s="52">
        <v>12</v>
      </c>
      <c r="O19" s="52">
        <v>19</v>
      </c>
      <c r="P19" s="51">
        <f t="shared" si="11"/>
        <v>3</v>
      </c>
      <c r="Q19" s="52">
        <v>1</v>
      </c>
      <c r="R19" s="52">
        <v>2</v>
      </c>
      <c r="S19" s="51">
        <f t="shared" si="12"/>
        <v>40</v>
      </c>
      <c r="T19" s="51">
        <f t="shared" si="13"/>
        <v>20</v>
      </c>
      <c r="U19" s="51">
        <f t="shared" si="13"/>
        <v>20</v>
      </c>
      <c r="V19" s="51">
        <f t="shared" si="14"/>
        <v>35</v>
      </c>
      <c r="W19" s="52">
        <v>18</v>
      </c>
      <c r="X19" s="52">
        <v>17</v>
      </c>
      <c r="Y19" s="51">
        <f t="shared" si="15"/>
        <v>2</v>
      </c>
      <c r="Z19" s="52">
        <v>1</v>
      </c>
      <c r="AA19" s="52">
        <v>1</v>
      </c>
      <c r="AB19" s="51">
        <f t="shared" si="16"/>
        <v>3</v>
      </c>
      <c r="AC19" s="52">
        <v>1</v>
      </c>
      <c r="AD19" s="52">
        <v>2</v>
      </c>
    </row>
    <row r="20" spans="1:30" s="78" customFormat="1" ht="15" customHeight="1" x14ac:dyDescent="0.15">
      <c r="A20" s="46" t="s">
        <v>23</v>
      </c>
      <c r="B20" s="52">
        <v>8</v>
      </c>
      <c r="C20" s="52">
        <v>3</v>
      </c>
      <c r="D20" s="51">
        <f t="shared" si="5"/>
        <v>91</v>
      </c>
      <c r="E20" s="51">
        <f t="shared" si="6"/>
        <v>49</v>
      </c>
      <c r="F20" s="51">
        <f t="shared" si="6"/>
        <v>42</v>
      </c>
      <c r="G20" s="51">
        <f t="shared" si="7"/>
        <v>27</v>
      </c>
      <c r="H20" s="52">
        <v>17</v>
      </c>
      <c r="I20" s="52">
        <v>10</v>
      </c>
      <c r="J20" s="51">
        <f t="shared" si="8"/>
        <v>31</v>
      </c>
      <c r="K20" s="51">
        <f t="shared" si="9"/>
        <v>15</v>
      </c>
      <c r="L20" s="51">
        <f t="shared" si="9"/>
        <v>16</v>
      </c>
      <c r="M20" s="51">
        <f t="shared" si="10"/>
        <v>27</v>
      </c>
      <c r="N20" s="52">
        <v>14</v>
      </c>
      <c r="O20" s="52">
        <v>13</v>
      </c>
      <c r="P20" s="51">
        <f t="shared" si="11"/>
        <v>4</v>
      </c>
      <c r="Q20" s="52">
        <v>1</v>
      </c>
      <c r="R20" s="52">
        <v>3</v>
      </c>
      <c r="S20" s="51">
        <f t="shared" si="12"/>
        <v>33</v>
      </c>
      <c r="T20" s="51">
        <f t="shared" si="13"/>
        <v>17</v>
      </c>
      <c r="U20" s="51">
        <f t="shared" si="13"/>
        <v>16</v>
      </c>
      <c r="V20" s="51">
        <f t="shared" si="14"/>
        <v>25</v>
      </c>
      <c r="W20" s="52">
        <v>13</v>
      </c>
      <c r="X20" s="52">
        <v>12</v>
      </c>
      <c r="Y20" s="51">
        <f t="shared" si="15"/>
        <v>6</v>
      </c>
      <c r="Z20" s="52">
        <v>3</v>
      </c>
      <c r="AA20" s="52">
        <v>3</v>
      </c>
      <c r="AB20" s="51">
        <f t="shared" si="16"/>
        <v>2</v>
      </c>
      <c r="AC20" s="52">
        <v>1</v>
      </c>
      <c r="AD20" s="52">
        <v>1</v>
      </c>
    </row>
    <row r="21" spans="1:30" s="78" customFormat="1" ht="15" customHeight="1" x14ac:dyDescent="0.15">
      <c r="A21" s="46" t="s">
        <v>24</v>
      </c>
      <c r="B21" s="52">
        <v>6</v>
      </c>
      <c r="C21" s="52">
        <v>3</v>
      </c>
      <c r="D21" s="51">
        <f t="shared" si="5"/>
        <v>63</v>
      </c>
      <c r="E21" s="51">
        <f t="shared" si="6"/>
        <v>34</v>
      </c>
      <c r="F21" s="51">
        <f t="shared" si="6"/>
        <v>29</v>
      </c>
      <c r="G21" s="51">
        <f t="shared" si="7"/>
        <v>19</v>
      </c>
      <c r="H21" s="52">
        <v>11</v>
      </c>
      <c r="I21" s="52">
        <v>8</v>
      </c>
      <c r="J21" s="51">
        <f t="shared" si="8"/>
        <v>23</v>
      </c>
      <c r="K21" s="51">
        <f t="shared" si="9"/>
        <v>10</v>
      </c>
      <c r="L21" s="51">
        <f t="shared" si="9"/>
        <v>13</v>
      </c>
      <c r="M21" s="51">
        <f t="shared" si="10"/>
        <v>21</v>
      </c>
      <c r="N21" s="52">
        <v>9</v>
      </c>
      <c r="O21" s="52">
        <v>12</v>
      </c>
      <c r="P21" s="51">
        <f t="shared" si="11"/>
        <v>2</v>
      </c>
      <c r="Q21" s="52">
        <v>1</v>
      </c>
      <c r="R21" s="52">
        <v>1</v>
      </c>
      <c r="S21" s="51">
        <f t="shared" si="12"/>
        <v>21</v>
      </c>
      <c r="T21" s="51">
        <f t="shared" si="13"/>
        <v>13</v>
      </c>
      <c r="U21" s="51">
        <f t="shared" si="13"/>
        <v>8</v>
      </c>
      <c r="V21" s="51">
        <f t="shared" si="14"/>
        <v>18</v>
      </c>
      <c r="W21" s="52">
        <v>12</v>
      </c>
      <c r="X21" s="52">
        <v>6</v>
      </c>
      <c r="Y21" s="51">
        <f t="shared" si="15"/>
        <v>2</v>
      </c>
      <c r="Z21" s="52">
        <v>1</v>
      </c>
      <c r="AA21" s="52">
        <v>1</v>
      </c>
      <c r="AB21" s="51">
        <f t="shared" si="16"/>
        <v>1</v>
      </c>
      <c r="AC21" s="52"/>
      <c r="AD21" s="52">
        <v>1</v>
      </c>
    </row>
    <row r="22" spans="1:30" s="78" customFormat="1" ht="15" customHeight="1" x14ac:dyDescent="0.15">
      <c r="A22" s="46" t="s">
        <v>25</v>
      </c>
      <c r="B22" s="52">
        <v>5</v>
      </c>
      <c r="C22" s="52">
        <v>3</v>
      </c>
      <c r="D22" s="51">
        <f t="shared" si="5"/>
        <v>28</v>
      </c>
      <c r="E22" s="51">
        <f t="shared" si="6"/>
        <v>11</v>
      </c>
      <c r="F22" s="51">
        <f t="shared" si="6"/>
        <v>17</v>
      </c>
      <c r="G22" s="51">
        <f t="shared" si="7"/>
        <v>7</v>
      </c>
      <c r="H22" s="52">
        <v>2</v>
      </c>
      <c r="I22" s="52">
        <v>5</v>
      </c>
      <c r="J22" s="51">
        <f t="shared" si="8"/>
        <v>8</v>
      </c>
      <c r="K22" s="51">
        <f t="shared" si="9"/>
        <v>3</v>
      </c>
      <c r="L22" s="51">
        <f t="shared" si="9"/>
        <v>5</v>
      </c>
      <c r="M22" s="51">
        <f t="shared" si="10"/>
        <v>8</v>
      </c>
      <c r="N22" s="52">
        <v>3</v>
      </c>
      <c r="O22" s="52">
        <v>5</v>
      </c>
      <c r="P22" s="51">
        <f t="shared" si="11"/>
        <v>0</v>
      </c>
      <c r="Q22" s="52">
        <v>0</v>
      </c>
      <c r="R22" s="52"/>
      <c r="S22" s="51">
        <f t="shared" si="12"/>
        <v>13</v>
      </c>
      <c r="T22" s="51">
        <f t="shared" si="13"/>
        <v>6</v>
      </c>
      <c r="U22" s="51">
        <f t="shared" si="13"/>
        <v>7</v>
      </c>
      <c r="V22" s="51">
        <f t="shared" si="14"/>
        <v>12</v>
      </c>
      <c r="W22" s="52">
        <v>6</v>
      </c>
      <c r="X22" s="52">
        <v>6</v>
      </c>
      <c r="Y22" s="51">
        <f t="shared" si="15"/>
        <v>0</v>
      </c>
      <c r="Z22" s="52"/>
      <c r="AA22" s="52"/>
      <c r="AB22" s="51">
        <f t="shared" si="16"/>
        <v>1</v>
      </c>
      <c r="AC22" s="52"/>
      <c r="AD22" s="52">
        <v>1</v>
      </c>
    </row>
    <row r="23" spans="1:30" s="78" customFormat="1" ht="15" customHeight="1" x14ac:dyDescent="0.15">
      <c r="A23" s="46" t="s">
        <v>26</v>
      </c>
      <c r="B23" s="52">
        <v>7</v>
      </c>
      <c r="C23" s="52">
        <v>3</v>
      </c>
      <c r="D23" s="51">
        <f t="shared" si="5"/>
        <v>44</v>
      </c>
      <c r="E23" s="51">
        <f t="shared" si="6"/>
        <v>15</v>
      </c>
      <c r="F23" s="51">
        <f t="shared" si="6"/>
        <v>29</v>
      </c>
      <c r="G23" s="51">
        <f t="shared" si="7"/>
        <v>15</v>
      </c>
      <c r="H23" s="52">
        <v>3</v>
      </c>
      <c r="I23" s="52">
        <v>12</v>
      </c>
      <c r="J23" s="51">
        <f t="shared" si="8"/>
        <v>9</v>
      </c>
      <c r="K23" s="51">
        <f t="shared" si="9"/>
        <v>5</v>
      </c>
      <c r="L23" s="51">
        <f t="shared" si="9"/>
        <v>4</v>
      </c>
      <c r="M23" s="51">
        <f t="shared" si="10"/>
        <v>8</v>
      </c>
      <c r="N23" s="52">
        <v>4</v>
      </c>
      <c r="O23" s="52">
        <v>4</v>
      </c>
      <c r="P23" s="51">
        <f t="shared" si="11"/>
        <v>1</v>
      </c>
      <c r="Q23" s="52">
        <v>1</v>
      </c>
      <c r="R23" s="52"/>
      <c r="S23" s="51">
        <f t="shared" si="12"/>
        <v>20</v>
      </c>
      <c r="T23" s="51">
        <f t="shared" si="13"/>
        <v>7</v>
      </c>
      <c r="U23" s="51">
        <f t="shared" si="13"/>
        <v>13</v>
      </c>
      <c r="V23" s="51">
        <f t="shared" si="14"/>
        <v>18</v>
      </c>
      <c r="W23" s="52">
        <v>7</v>
      </c>
      <c r="X23" s="52">
        <v>11</v>
      </c>
      <c r="Y23" s="51">
        <f t="shared" si="15"/>
        <v>2</v>
      </c>
      <c r="Z23" s="52"/>
      <c r="AA23" s="52">
        <v>2</v>
      </c>
      <c r="AB23" s="51">
        <f t="shared" si="16"/>
        <v>0</v>
      </c>
      <c r="AC23" s="52"/>
      <c r="AD23" s="52"/>
    </row>
    <row r="24" spans="1:30" s="78" customFormat="1" ht="15" customHeight="1" x14ac:dyDescent="0.15">
      <c r="A24" s="46" t="s">
        <v>27</v>
      </c>
      <c r="B24" s="52">
        <v>8</v>
      </c>
      <c r="C24" s="52">
        <v>4</v>
      </c>
      <c r="D24" s="51">
        <f t="shared" si="5"/>
        <v>96</v>
      </c>
      <c r="E24" s="51">
        <f t="shared" si="6"/>
        <v>58</v>
      </c>
      <c r="F24" s="51">
        <f t="shared" si="6"/>
        <v>38</v>
      </c>
      <c r="G24" s="51">
        <f t="shared" si="7"/>
        <v>22</v>
      </c>
      <c r="H24" s="52">
        <v>13</v>
      </c>
      <c r="I24" s="52">
        <v>9</v>
      </c>
      <c r="J24" s="51">
        <f t="shared" si="8"/>
        <v>34</v>
      </c>
      <c r="K24" s="51">
        <f t="shared" si="9"/>
        <v>17</v>
      </c>
      <c r="L24" s="51">
        <f t="shared" si="9"/>
        <v>17</v>
      </c>
      <c r="M24" s="51">
        <f t="shared" si="10"/>
        <v>34</v>
      </c>
      <c r="N24" s="52">
        <v>17</v>
      </c>
      <c r="O24" s="52">
        <v>17</v>
      </c>
      <c r="P24" s="51">
        <f t="shared" si="11"/>
        <v>0</v>
      </c>
      <c r="Q24" s="52"/>
      <c r="R24" s="52"/>
      <c r="S24" s="51">
        <f t="shared" si="12"/>
        <v>40</v>
      </c>
      <c r="T24" s="51">
        <f t="shared" si="13"/>
        <v>28</v>
      </c>
      <c r="U24" s="51">
        <f t="shared" si="13"/>
        <v>12</v>
      </c>
      <c r="V24" s="51">
        <f t="shared" si="14"/>
        <v>35</v>
      </c>
      <c r="W24" s="52">
        <v>26</v>
      </c>
      <c r="X24" s="52">
        <v>9</v>
      </c>
      <c r="Y24" s="51">
        <f t="shared" si="15"/>
        <v>3</v>
      </c>
      <c r="Z24" s="52"/>
      <c r="AA24" s="52">
        <v>3</v>
      </c>
      <c r="AB24" s="51">
        <f t="shared" si="16"/>
        <v>2</v>
      </c>
      <c r="AC24" s="52">
        <v>2</v>
      </c>
      <c r="AD24" s="52"/>
    </row>
    <row r="25" spans="1:30" s="78" customFormat="1" ht="15" customHeight="1" x14ac:dyDescent="0.15">
      <c r="A25" s="46" t="s">
        <v>28</v>
      </c>
      <c r="B25" s="52">
        <v>6</v>
      </c>
      <c r="C25" s="52">
        <v>3</v>
      </c>
      <c r="D25" s="51">
        <f t="shared" si="5"/>
        <v>64</v>
      </c>
      <c r="E25" s="51">
        <f t="shared" si="6"/>
        <v>36</v>
      </c>
      <c r="F25" s="51">
        <f t="shared" si="6"/>
        <v>28</v>
      </c>
      <c r="G25" s="51">
        <f t="shared" si="7"/>
        <v>17</v>
      </c>
      <c r="H25" s="52">
        <v>8</v>
      </c>
      <c r="I25" s="52">
        <v>9</v>
      </c>
      <c r="J25" s="51">
        <f t="shared" si="8"/>
        <v>19</v>
      </c>
      <c r="K25" s="51">
        <f t="shared" si="9"/>
        <v>7</v>
      </c>
      <c r="L25" s="51">
        <f t="shared" si="9"/>
        <v>12</v>
      </c>
      <c r="M25" s="51">
        <f t="shared" si="10"/>
        <v>17</v>
      </c>
      <c r="N25" s="52">
        <v>6</v>
      </c>
      <c r="O25" s="52">
        <v>11</v>
      </c>
      <c r="P25" s="51">
        <f t="shared" si="11"/>
        <v>2</v>
      </c>
      <c r="Q25" s="52">
        <v>1</v>
      </c>
      <c r="R25" s="52">
        <v>1</v>
      </c>
      <c r="S25" s="51">
        <f t="shared" si="12"/>
        <v>28</v>
      </c>
      <c r="T25" s="51">
        <f t="shared" si="13"/>
        <v>21</v>
      </c>
      <c r="U25" s="51">
        <f t="shared" si="13"/>
        <v>7</v>
      </c>
      <c r="V25" s="51">
        <f t="shared" si="14"/>
        <v>25</v>
      </c>
      <c r="W25" s="52">
        <v>18</v>
      </c>
      <c r="X25" s="52">
        <v>7</v>
      </c>
      <c r="Y25" s="51">
        <f t="shared" si="15"/>
        <v>2</v>
      </c>
      <c r="Z25" s="52">
        <v>2</v>
      </c>
      <c r="AA25" s="52"/>
      <c r="AB25" s="51">
        <f t="shared" si="16"/>
        <v>1</v>
      </c>
      <c r="AC25" s="52">
        <v>1</v>
      </c>
      <c r="AD25" s="52"/>
    </row>
    <row r="26" spans="1:30" s="78" customFormat="1" ht="15" customHeight="1" x14ac:dyDescent="0.15">
      <c r="A26" s="46" t="s">
        <v>29</v>
      </c>
      <c r="B26" s="52">
        <v>7</v>
      </c>
      <c r="C26" s="52">
        <v>4</v>
      </c>
      <c r="D26" s="51">
        <f t="shared" si="5"/>
        <v>71</v>
      </c>
      <c r="E26" s="51">
        <f t="shared" si="6"/>
        <v>30</v>
      </c>
      <c r="F26" s="51">
        <f t="shared" si="6"/>
        <v>41</v>
      </c>
      <c r="G26" s="51">
        <f t="shared" si="7"/>
        <v>16</v>
      </c>
      <c r="H26" s="52">
        <v>6</v>
      </c>
      <c r="I26" s="52">
        <v>10</v>
      </c>
      <c r="J26" s="51">
        <f t="shared" si="8"/>
        <v>17</v>
      </c>
      <c r="K26" s="51">
        <f t="shared" si="9"/>
        <v>7</v>
      </c>
      <c r="L26" s="51">
        <f t="shared" si="9"/>
        <v>10</v>
      </c>
      <c r="M26" s="51">
        <f t="shared" si="10"/>
        <v>17</v>
      </c>
      <c r="N26" s="52">
        <v>7</v>
      </c>
      <c r="O26" s="52">
        <v>10</v>
      </c>
      <c r="P26" s="51">
        <f t="shared" si="11"/>
        <v>0</v>
      </c>
      <c r="Q26" s="52"/>
      <c r="R26" s="52"/>
      <c r="S26" s="51">
        <f t="shared" si="12"/>
        <v>38</v>
      </c>
      <c r="T26" s="51">
        <f t="shared" si="13"/>
        <v>17</v>
      </c>
      <c r="U26" s="51">
        <f t="shared" si="13"/>
        <v>21</v>
      </c>
      <c r="V26" s="51">
        <f t="shared" si="14"/>
        <v>36</v>
      </c>
      <c r="W26" s="52">
        <v>17</v>
      </c>
      <c r="X26" s="52">
        <v>19</v>
      </c>
      <c r="Y26" s="51">
        <f t="shared" si="15"/>
        <v>2</v>
      </c>
      <c r="Z26" s="52"/>
      <c r="AA26" s="52">
        <v>2</v>
      </c>
      <c r="AB26" s="51">
        <f t="shared" si="16"/>
        <v>0</v>
      </c>
      <c r="AC26" s="52"/>
      <c r="AD26" s="52"/>
    </row>
    <row r="27" spans="1:30" s="78" customFormat="1" ht="15" customHeight="1" x14ac:dyDescent="0.15">
      <c r="A27" s="46" t="s">
        <v>30</v>
      </c>
      <c r="B27" s="52">
        <v>7</v>
      </c>
      <c r="C27" s="52">
        <v>3</v>
      </c>
      <c r="D27" s="51">
        <f t="shared" si="5"/>
        <v>46</v>
      </c>
      <c r="E27" s="51">
        <f t="shared" si="6"/>
        <v>19</v>
      </c>
      <c r="F27" s="51">
        <f t="shared" si="6"/>
        <v>27</v>
      </c>
      <c r="G27" s="51">
        <f t="shared" si="7"/>
        <v>11</v>
      </c>
      <c r="H27" s="52">
        <v>5</v>
      </c>
      <c r="I27" s="52">
        <v>6</v>
      </c>
      <c r="J27" s="51">
        <f t="shared" si="8"/>
        <v>17</v>
      </c>
      <c r="K27" s="51">
        <f t="shared" si="9"/>
        <v>8</v>
      </c>
      <c r="L27" s="51">
        <f t="shared" si="9"/>
        <v>9</v>
      </c>
      <c r="M27" s="51">
        <f t="shared" si="10"/>
        <v>16</v>
      </c>
      <c r="N27" s="52">
        <v>7</v>
      </c>
      <c r="O27" s="52">
        <v>9</v>
      </c>
      <c r="P27" s="51">
        <f t="shared" si="11"/>
        <v>1</v>
      </c>
      <c r="Q27" s="52">
        <v>1</v>
      </c>
      <c r="R27" s="52"/>
      <c r="S27" s="51">
        <f t="shared" si="12"/>
        <v>18</v>
      </c>
      <c r="T27" s="51">
        <f t="shared" si="13"/>
        <v>6</v>
      </c>
      <c r="U27" s="51">
        <f t="shared" si="13"/>
        <v>12</v>
      </c>
      <c r="V27" s="51">
        <f>W27+X27</f>
        <v>17</v>
      </c>
      <c r="W27" s="52">
        <v>6</v>
      </c>
      <c r="X27" s="52">
        <v>11</v>
      </c>
      <c r="Y27" s="51">
        <f t="shared" si="15"/>
        <v>0</v>
      </c>
      <c r="Z27" s="52"/>
      <c r="AA27" s="52"/>
      <c r="AB27" s="51">
        <f t="shared" si="16"/>
        <v>1</v>
      </c>
      <c r="AC27" s="52"/>
      <c r="AD27" s="52">
        <v>1</v>
      </c>
    </row>
    <row r="28" spans="1:30" s="78" customFormat="1" ht="15" customHeight="1" x14ac:dyDescent="0.15">
      <c r="A28" s="46" t="s">
        <v>31</v>
      </c>
      <c r="B28" s="52">
        <v>6</v>
      </c>
      <c r="C28" s="52">
        <v>3</v>
      </c>
      <c r="D28" s="51">
        <f t="shared" si="5"/>
        <v>29</v>
      </c>
      <c r="E28" s="51">
        <f t="shared" si="6"/>
        <v>16</v>
      </c>
      <c r="F28" s="51">
        <f t="shared" si="6"/>
        <v>13</v>
      </c>
      <c r="G28" s="51">
        <f t="shared" si="7"/>
        <v>8</v>
      </c>
      <c r="H28" s="52">
        <v>3</v>
      </c>
      <c r="I28" s="52">
        <v>5</v>
      </c>
      <c r="J28" s="51">
        <f t="shared" si="8"/>
        <v>12</v>
      </c>
      <c r="K28" s="51">
        <f t="shared" si="9"/>
        <v>8</v>
      </c>
      <c r="L28" s="51">
        <f t="shared" si="9"/>
        <v>4</v>
      </c>
      <c r="M28" s="51">
        <f t="shared" si="10"/>
        <v>11</v>
      </c>
      <c r="N28" s="52">
        <v>7</v>
      </c>
      <c r="O28" s="52">
        <v>4</v>
      </c>
      <c r="P28" s="51">
        <f t="shared" si="11"/>
        <v>1</v>
      </c>
      <c r="Q28" s="52">
        <v>1</v>
      </c>
      <c r="R28" s="52"/>
      <c r="S28" s="51">
        <f t="shared" si="12"/>
        <v>9</v>
      </c>
      <c r="T28" s="51">
        <f t="shared" si="13"/>
        <v>5</v>
      </c>
      <c r="U28" s="51">
        <f t="shared" si="13"/>
        <v>4</v>
      </c>
      <c r="V28" s="51">
        <f t="shared" si="14"/>
        <v>9</v>
      </c>
      <c r="W28" s="52">
        <v>5</v>
      </c>
      <c r="X28" s="52">
        <v>4</v>
      </c>
      <c r="Y28" s="51">
        <f t="shared" si="15"/>
        <v>0</v>
      </c>
      <c r="Z28" s="52"/>
      <c r="AA28" s="52"/>
      <c r="AB28" s="51">
        <f t="shared" si="16"/>
        <v>0</v>
      </c>
      <c r="AC28" s="52"/>
      <c r="AD28" s="52"/>
    </row>
    <row r="29" spans="1:30" s="78" customFormat="1" ht="15" customHeight="1" x14ac:dyDescent="0.15">
      <c r="A29" s="46" t="s">
        <v>32</v>
      </c>
      <c r="B29" s="52">
        <v>6</v>
      </c>
      <c r="C29" s="52">
        <v>3</v>
      </c>
      <c r="D29" s="51">
        <f t="shared" si="5"/>
        <v>44</v>
      </c>
      <c r="E29" s="51">
        <f t="shared" si="6"/>
        <v>26</v>
      </c>
      <c r="F29" s="51">
        <f t="shared" si="6"/>
        <v>18</v>
      </c>
      <c r="G29" s="51">
        <f t="shared" si="7"/>
        <v>12</v>
      </c>
      <c r="H29" s="52">
        <v>6</v>
      </c>
      <c r="I29" s="52">
        <v>6</v>
      </c>
      <c r="J29" s="51">
        <f t="shared" si="8"/>
        <v>17</v>
      </c>
      <c r="K29" s="51">
        <f t="shared" si="9"/>
        <v>10</v>
      </c>
      <c r="L29" s="51">
        <f t="shared" si="9"/>
        <v>7</v>
      </c>
      <c r="M29" s="51">
        <f t="shared" si="10"/>
        <v>16</v>
      </c>
      <c r="N29" s="52">
        <v>10</v>
      </c>
      <c r="O29" s="52">
        <v>6</v>
      </c>
      <c r="P29" s="51">
        <f t="shared" si="11"/>
        <v>1</v>
      </c>
      <c r="Q29" s="52"/>
      <c r="R29" s="52">
        <v>1</v>
      </c>
      <c r="S29" s="51">
        <f t="shared" si="12"/>
        <v>15</v>
      </c>
      <c r="T29" s="51">
        <f t="shared" si="13"/>
        <v>10</v>
      </c>
      <c r="U29" s="51">
        <f t="shared" si="13"/>
        <v>5</v>
      </c>
      <c r="V29" s="51">
        <f t="shared" si="14"/>
        <v>14</v>
      </c>
      <c r="W29" s="52">
        <v>9</v>
      </c>
      <c r="X29" s="52">
        <v>5</v>
      </c>
      <c r="Y29" s="51">
        <f t="shared" si="15"/>
        <v>1</v>
      </c>
      <c r="Z29" s="52">
        <v>1</v>
      </c>
      <c r="AA29" s="52"/>
      <c r="AB29" s="51">
        <f t="shared" si="16"/>
        <v>0</v>
      </c>
      <c r="AC29" s="52"/>
      <c r="AD29" s="52"/>
    </row>
    <row r="30" spans="1:30" s="78" customFormat="1" ht="15" customHeight="1" x14ac:dyDescent="0.15">
      <c r="A30" s="46" t="s">
        <v>33</v>
      </c>
      <c r="B30" s="52">
        <v>7</v>
      </c>
      <c r="C30" s="52">
        <v>3</v>
      </c>
      <c r="D30" s="51">
        <f t="shared" si="5"/>
        <v>34</v>
      </c>
      <c r="E30" s="51">
        <f t="shared" si="6"/>
        <v>15</v>
      </c>
      <c r="F30" s="51">
        <f t="shared" si="6"/>
        <v>19</v>
      </c>
      <c r="G30" s="51">
        <f t="shared" si="7"/>
        <v>12</v>
      </c>
      <c r="H30" s="52">
        <v>6</v>
      </c>
      <c r="I30" s="52">
        <v>6</v>
      </c>
      <c r="J30" s="51">
        <f t="shared" si="8"/>
        <v>11</v>
      </c>
      <c r="K30" s="51">
        <f t="shared" si="9"/>
        <v>4</v>
      </c>
      <c r="L30" s="51">
        <f t="shared" si="9"/>
        <v>7</v>
      </c>
      <c r="M30" s="51">
        <f t="shared" si="10"/>
        <v>10</v>
      </c>
      <c r="N30" s="52">
        <v>3</v>
      </c>
      <c r="O30" s="52">
        <v>7</v>
      </c>
      <c r="P30" s="51">
        <f t="shared" si="11"/>
        <v>1</v>
      </c>
      <c r="Q30" s="52">
        <v>1</v>
      </c>
      <c r="R30" s="52"/>
      <c r="S30" s="51">
        <f t="shared" si="12"/>
        <v>11</v>
      </c>
      <c r="T30" s="51">
        <f t="shared" si="13"/>
        <v>5</v>
      </c>
      <c r="U30" s="51">
        <f t="shared" si="13"/>
        <v>6</v>
      </c>
      <c r="V30" s="51">
        <f t="shared" si="14"/>
        <v>10</v>
      </c>
      <c r="W30" s="52">
        <v>5</v>
      </c>
      <c r="X30" s="52">
        <v>5</v>
      </c>
      <c r="Y30" s="51">
        <f t="shared" si="15"/>
        <v>1</v>
      </c>
      <c r="Z30" s="52"/>
      <c r="AA30" s="52">
        <v>1</v>
      </c>
      <c r="AB30" s="51">
        <f t="shared" si="16"/>
        <v>0</v>
      </c>
      <c r="AC30" s="52"/>
      <c r="AD30" s="52"/>
    </row>
    <row r="31" spans="1:30" s="78" customFormat="1" ht="15" customHeight="1" x14ac:dyDescent="0.15">
      <c r="A31" s="46" t="s">
        <v>34</v>
      </c>
      <c r="B31" s="52">
        <v>7</v>
      </c>
      <c r="C31" s="52">
        <v>3</v>
      </c>
      <c r="D31" s="51">
        <f t="shared" si="5"/>
        <v>92</v>
      </c>
      <c r="E31" s="51">
        <f t="shared" si="6"/>
        <v>40</v>
      </c>
      <c r="F31" s="51">
        <f t="shared" si="6"/>
        <v>52</v>
      </c>
      <c r="G31" s="51">
        <f t="shared" si="7"/>
        <v>33</v>
      </c>
      <c r="H31" s="52">
        <v>15</v>
      </c>
      <c r="I31" s="52">
        <v>18</v>
      </c>
      <c r="J31" s="51">
        <f t="shared" si="8"/>
        <v>29</v>
      </c>
      <c r="K31" s="51">
        <f t="shared" si="9"/>
        <v>12</v>
      </c>
      <c r="L31" s="51">
        <f t="shared" si="9"/>
        <v>17</v>
      </c>
      <c r="M31" s="51">
        <f t="shared" si="10"/>
        <v>28</v>
      </c>
      <c r="N31" s="52">
        <v>12</v>
      </c>
      <c r="O31" s="52">
        <v>16</v>
      </c>
      <c r="P31" s="51">
        <f t="shared" si="11"/>
        <v>1</v>
      </c>
      <c r="Q31" s="52"/>
      <c r="R31" s="52">
        <v>1</v>
      </c>
      <c r="S31" s="51">
        <f t="shared" si="12"/>
        <v>30</v>
      </c>
      <c r="T31" s="51">
        <f t="shared" si="13"/>
        <v>13</v>
      </c>
      <c r="U31" s="51">
        <f t="shared" si="13"/>
        <v>17</v>
      </c>
      <c r="V31" s="51">
        <f t="shared" si="14"/>
        <v>27</v>
      </c>
      <c r="W31" s="52">
        <v>11</v>
      </c>
      <c r="X31" s="52">
        <v>16</v>
      </c>
      <c r="Y31" s="51">
        <f t="shared" si="15"/>
        <v>1</v>
      </c>
      <c r="Z31" s="52">
        <v>1</v>
      </c>
      <c r="AA31" s="52"/>
      <c r="AB31" s="51">
        <f t="shared" si="16"/>
        <v>2</v>
      </c>
      <c r="AC31" s="52">
        <v>1</v>
      </c>
      <c r="AD31" s="52">
        <v>1</v>
      </c>
    </row>
    <row r="32" spans="1:30" s="78" customFormat="1" ht="15" customHeight="1" x14ac:dyDescent="0.15">
      <c r="A32" s="46" t="s">
        <v>35</v>
      </c>
      <c r="B32" s="52">
        <v>9</v>
      </c>
      <c r="C32" s="52">
        <v>3</v>
      </c>
      <c r="D32" s="51">
        <f t="shared" si="5"/>
        <v>91</v>
      </c>
      <c r="E32" s="51">
        <f t="shared" si="6"/>
        <v>42</v>
      </c>
      <c r="F32" s="51">
        <f t="shared" si="6"/>
        <v>49</v>
      </c>
      <c r="G32" s="51">
        <f t="shared" si="7"/>
        <v>23</v>
      </c>
      <c r="H32" s="52">
        <v>10</v>
      </c>
      <c r="I32" s="52">
        <v>13</v>
      </c>
      <c r="J32" s="51">
        <f t="shared" si="8"/>
        <v>34</v>
      </c>
      <c r="K32" s="51">
        <f t="shared" si="9"/>
        <v>15</v>
      </c>
      <c r="L32" s="51">
        <f t="shared" si="9"/>
        <v>19</v>
      </c>
      <c r="M32" s="51">
        <f t="shared" si="10"/>
        <v>33</v>
      </c>
      <c r="N32" s="52">
        <v>14</v>
      </c>
      <c r="O32" s="52">
        <v>19</v>
      </c>
      <c r="P32" s="51">
        <f t="shared" si="11"/>
        <v>1</v>
      </c>
      <c r="Q32" s="52">
        <v>1</v>
      </c>
      <c r="R32" s="52"/>
      <c r="S32" s="51">
        <f t="shared" si="12"/>
        <v>34</v>
      </c>
      <c r="T32" s="51">
        <f t="shared" si="13"/>
        <v>17</v>
      </c>
      <c r="U32" s="51">
        <f t="shared" si="13"/>
        <v>17</v>
      </c>
      <c r="V32" s="51">
        <f t="shared" si="14"/>
        <v>29</v>
      </c>
      <c r="W32" s="52">
        <v>14</v>
      </c>
      <c r="X32" s="52">
        <v>15</v>
      </c>
      <c r="Y32" s="51">
        <f t="shared" si="15"/>
        <v>4</v>
      </c>
      <c r="Z32" s="52">
        <v>2</v>
      </c>
      <c r="AA32" s="52">
        <v>2</v>
      </c>
      <c r="AB32" s="51">
        <f t="shared" si="16"/>
        <v>1</v>
      </c>
      <c r="AC32" s="52">
        <v>1</v>
      </c>
      <c r="AD32" s="52"/>
    </row>
    <row r="33" spans="1:30" s="78" customFormat="1" ht="15" customHeight="1" x14ac:dyDescent="0.15">
      <c r="A33" s="46" t="s">
        <v>36</v>
      </c>
      <c r="B33" s="52">
        <v>6</v>
      </c>
      <c r="C33" s="52">
        <v>3</v>
      </c>
      <c r="D33" s="51">
        <f t="shared" si="5"/>
        <v>62</v>
      </c>
      <c r="E33" s="51">
        <f t="shared" ref="E33:F45" si="17">H33+K33+T33</f>
        <v>31</v>
      </c>
      <c r="F33" s="51">
        <f t="shared" si="17"/>
        <v>31</v>
      </c>
      <c r="G33" s="51">
        <f t="shared" si="7"/>
        <v>12</v>
      </c>
      <c r="H33" s="52">
        <v>6</v>
      </c>
      <c r="I33" s="52">
        <v>6</v>
      </c>
      <c r="J33" s="51">
        <f t="shared" si="8"/>
        <v>32</v>
      </c>
      <c r="K33" s="51">
        <f t="shared" si="9"/>
        <v>15</v>
      </c>
      <c r="L33" s="51">
        <f t="shared" si="9"/>
        <v>17</v>
      </c>
      <c r="M33" s="51">
        <f t="shared" si="10"/>
        <v>30</v>
      </c>
      <c r="N33" s="52">
        <v>15</v>
      </c>
      <c r="O33" s="52">
        <v>15</v>
      </c>
      <c r="P33" s="51">
        <f t="shared" si="11"/>
        <v>2</v>
      </c>
      <c r="Q33" s="52"/>
      <c r="R33" s="52">
        <v>2</v>
      </c>
      <c r="S33" s="51">
        <f t="shared" si="12"/>
        <v>18</v>
      </c>
      <c r="T33" s="51">
        <f t="shared" si="13"/>
        <v>10</v>
      </c>
      <c r="U33" s="51">
        <f t="shared" si="13"/>
        <v>8</v>
      </c>
      <c r="V33" s="51">
        <f t="shared" si="14"/>
        <v>17</v>
      </c>
      <c r="W33" s="52">
        <v>9</v>
      </c>
      <c r="X33" s="52">
        <v>8</v>
      </c>
      <c r="Y33" s="51">
        <f t="shared" si="15"/>
        <v>0</v>
      </c>
      <c r="Z33" s="52"/>
      <c r="AA33" s="52"/>
      <c r="AB33" s="51">
        <f t="shared" si="16"/>
        <v>1</v>
      </c>
      <c r="AC33" s="52">
        <v>1</v>
      </c>
      <c r="AD33" s="52"/>
    </row>
    <row r="34" spans="1:30" s="78" customFormat="1" ht="15" customHeight="1" x14ac:dyDescent="0.15">
      <c r="A34" s="46" t="s">
        <v>37</v>
      </c>
      <c r="B34" s="52">
        <v>10</v>
      </c>
      <c r="C34" s="52">
        <v>5</v>
      </c>
      <c r="D34" s="51">
        <f t="shared" si="5"/>
        <v>111</v>
      </c>
      <c r="E34" s="51">
        <f t="shared" si="17"/>
        <v>53</v>
      </c>
      <c r="F34" s="51">
        <f t="shared" si="17"/>
        <v>58</v>
      </c>
      <c r="G34" s="51">
        <f t="shared" si="7"/>
        <v>31</v>
      </c>
      <c r="H34" s="52">
        <v>16</v>
      </c>
      <c r="I34" s="52">
        <v>15</v>
      </c>
      <c r="J34" s="51">
        <f t="shared" si="8"/>
        <v>36</v>
      </c>
      <c r="K34" s="51">
        <f t="shared" si="9"/>
        <v>13</v>
      </c>
      <c r="L34" s="51">
        <f t="shared" si="9"/>
        <v>23</v>
      </c>
      <c r="M34" s="51">
        <f t="shared" si="10"/>
        <v>36</v>
      </c>
      <c r="N34" s="52">
        <v>13</v>
      </c>
      <c r="O34" s="52">
        <v>23</v>
      </c>
      <c r="P34" s="51">
        <f t="shared" si="11"/>
        <v>0</v>
      </c>
      <c r="Q34" s="52"/>
      <c r="R34" s="52"/>
      <c r="S34" s="51">
        <f t="shared" si="12"/>
        <v>44</v>
      </c>
      <c r="T34" s="51">
        <f t="shared" si="13"/>
        <v>24</v>
      </c>
      <c r="U34" s="51">
        <f t="shared" si="13"/>
        <v>20</v>
      </c>
      <c r="V34" s="51">
        <f t="shared" si="14"/>
        <v>41</v>
      </c>
      <c r="W34" s="52">
        <v>23</v>
      </c>
      <c r="X34" s="52">
        <v>18</v>
      </c>
      <c r="Y34" s="51">
        <f t="shared" si="15"/>
        <v>3</v>
      </c>
      <c r="Z34" s="52">
        <v>1</v>
      </c>
      <c r="AA34" s="52">
        <v>2</v>
      </c>
      <c r="AB34" s="51">
        <f t="shared" si="16"/>
        <v>0</v>
      </c>
      <c r="AC34" s="52"/>
      <c r="AD34" s="52"/>
    </row>
    <row r="35" spans="1:30" s="78" customFormat="1" ht="15" customHeight="1" x14ac:dyDescent="0.15">
      <c r="A35" s="46" t="s">
        <v>38</v>
      </c>
      <c r="B35" s="52">
        <v>7</v>
      </c>
      <c r="C35" s="52">
        <v>3</v>
      </c>
      <c r="D35" s="51">
        <f t="shared" si="5"/>
        <v>76</v>
      </c>
      <c r="E35" s="51">
        <f t="shared" si="17"/>
        <v>40</v>
      </c>
      <c r="F35" s="51">
        <f t="shared" si="17"/>
        <v>36</v>
      </c>
      <c r="G35" s="51">
        <f t="shared" si="7"/>
        <v>20</v>
      </c>
      <c r="H35" s="52">
        <v>10</v>
      </c>
      <c r="I35" s="52">
        <v>10</v>
      </c>
      <c r="J35" s="51">
        <f t="shared" si="8"/>
        <v>23</v>
      </c>
      <c r="K35" s="51">
        <f t="shared" si="9"/>
        <v>13</v>
      </c>
      <c r="L35" s="51">
        <f t="shared" si="9"/>
        <v>10</v>
      </c>
      <c r="M35" s="51">
        <f t="shared" si="10"/>
        <v>22</v>
      </c>
      <c r="N35" s="52">
        <v>12</v>
      </c>
      <c r="O35" s="52">
        <v>10</v>
      </c>
      <c r="P35" s="51">
        <f t="shared" si="11"/>
        <v>1</v>
      </c>
      <c r="Q35" s="52">
        <v>1</v>
      </c>
      <c r="R35" s="52"/>
      <c r="S35" s="51">
        <f t="shared" si="12"/>
        <v>33</v>
      </c>
      <c r="T35" s="51">
        <f t="shared" si="13"/>
        <v>17</v>
      </c>
      <c r="U35" s="51">
        <f t="shared" si="13"/>
        <v>16</v>
      </c>
      <c r="V35" s="51">
        <f t="shared" si="14"/>
        <v>28</v>
      </c>
      <c r="W35" s="52">
        <v>14</v>
      </c>
      <c r="X35" s="52">
        <v>14</v>
      </c>
      <c r="Y35" s="51">
        <f t="shared" si="15"/>
        <v>5</v>
      </c>
      <c r="Z35" s="52">
        <v>3</v>
      </c>
      <c r="AA35" s="52">
        <v>2</v>
      </c>
      <c r="AB35" s="51">
        <f t="shared" si="16"/>
        <v>0</v>
      </c>
      <c r="AC35" s="52"/>
      <c r="AD35" s="52"/>
    </row>
    <row r="36" spans="1:30" s="78" customFormat="1" ht="15" customHeight="1" x14ac:dyDescent="0.15">
      <c r="A36" s="46" t="s">
        <v>39</v>
      </c>
      <c r="B36" s="52">
        <v>7</v>
      </c>
      <c r="C36" s="52">
        <v>3</v>
      </c>
      <c r="D36" s="51">
        <f t="shared" si="5"/>
        <v>49</v>
      </c>
      <c r="E36" s="51">
        <f t="shared" si="17"/>
        <v>18</v>
      </c>
      <c r="F36" s="51">
        <f t="shared" si="17"/>
        <v>31</v>
      </c>
      <c r="G36" s="51">
        <f t="shared" si="7"/>
        <v>18</v>
      </c>
      <c r="H36" s="52">
        <v>5</v>
      </c>
      <c r="I36" s="52">
        <v>13</v>
      </c>
      <c r="J36" s="51">
        <f t="shared" si="8"/>
        <v>13</v>
      </c>
      <c r="K36" s="51">
        <f t="shared" si="9"/>
        <v>5</v>
      </c>
      <c r="L36" s="51">
        <f t="shared" si="9"/>
        <v>8</v>
      </c>
      <c r="M36" s="51">
        <f t="shared" si="10"/>
        <v>10</v>
      </c>
      <c r="N36" s="52">
        <v>4</v>
      </c>
      <c r="O36" s="52">
        <v>6</v>
      </c>
      <c r="P36" s="51">
        <f t="shared" si="11"/>
        <v>3</v>
      </c>
      <c r="Q36" s="52">
        <v>1</v>
      </c>
      <c r="R36" s="52">
        <v>2</v>
      </c>
      <c r="S36" s="51">
        <f t="shared" si="12"/>
        <v>18</v>
      </c>
      <c r="T36" s="51">
        <f t="shared" si="13"/>
        <v>8</v>
      </c>
      <c r="U36" s="51">
        <f t="shared" si="13"/>
        <v>10</v>
      </c>
      <c r="V36" s="51">
        <f t="shared" si="14"/>
        <v>18</v>
      </c>
      <c r="W36" s="52">
        <v>8</v>
      </c>
      <c r="X36" s="52">
        <v>10</v>
      </c>
      <c r="Y36" s="51">
        <f t="shared" si="15"/>
        <v>0</v>
      </c>
      <c r="Z36" s="52"/>
      <c r="AA36" s="52"/>
      <c r="AB36" s="51">
        <f t="shared" si="16"/>
        <v>0</v>
      </c>
      <c r="AC36" s="52"/>
      <c r="AD36" s="52"/>
    </row>
    <row r="37" spans="1:30" s="78" customFormat="1" ht="15" customHeight="1" x14ac:dyDescent="0.15">
      <c r="A37" s="46" t="s">
        <v>40</v>
      </c>
      <c r="B37" s="52">
        <v>10</v>
      </c>
      <c r="C37" s="52">
        <v>5</v>
      </c>
      <c r="D37" s="51">
        <f t="shared" si="5"/>
        <v>101</v>
      </c>
      <c r="E37" s="51">
        <f t="shared" si="17"/>
        <v>46</v>
      </c>
      <c r="F37" s="51">
        <f t="shared" si="17"/>
        <v>55</v>
      </c>
      <c r="G37" s="51">
        <f t="shared" si="7"/>
        <v>27</v>
      </c>
      <c r="H37" s="52">
        <v>13</v>
      </c>
      <c r="I37" s="52">
        <v>14</v>
      </c>
      <c r="J37" s="51">
        <f t="shared" si="8"/>
        <v>35</v>
      </c>
      <c r="K37" s="51">
        <f t="shared" si="9"/>
        <v>15</v>
      </c>
      <c r="L37" s="51">
        <f t="shared" si="9"/>
        <v>20</v>
      </c>
      <c r="M37" s="51">
        <f t="shared" si="10"/>
        <v>33</v>
      </c>
      <c r="N37" s="52">
        <v>14</v>
      </c>
      <c r="O37" s="52">
        <v>19</v>
      </c>
      <c r="P37" s="51">
        <f t="shared" si="11"/>
        <v>2</v>
      </c>
      <c r="Q37" s="52">
        <v>1</v>
      </c>
      <c r="R37" s="52">
        <v>1</v>
      </c>
      <c r="S37" s="51">
        <f t="shared" si="12"/>
        <v>39</v>
      </c>
      <c r="T37" s="51">
        <f t="shared" si="13"/>
        <v>18</v>
      </c>
      <c r="U37" s="51">
        <f t="shared" si="13"/>
        <v>21</v>
      </c>
      <c r="V37" s="51">
        <f t="shared" si="14"/>
        <v>35</v>
      </c>
      <c r="W37" s="52">
        <v>17</v>
      </c>
      <c r="X37" s="52">
        <v>18</v>
      </c>
      <c r="Y37" s="51">
        <f t="shared" si="15"/>
        <v>1</v>
      </c>
      <c r="Z37" s="52"/>
      <c r="AA37" s="52">
        <v>1</v>
      </c>
      <c r="AB37" s="51">
        <f t="shared" si="16"/>
        <v>3</v>
      </c>
      <c r="AC37" s="52">
        <v>1</v>
      </c>
      <c r="AD37" s="52">
        <v>2</v>
      </c>
    </row>
    <row r="38" spans="1:30" s="78" customFormat="1" ht="15" customHeight="1" x14ac:dyDescent="0.15">
      <c r="A38" s="46" t="s">
        <v>41</v>
      </c>
      <c r="B38" s="52">
        <v>2</v>
      </c>
      <c r="C38" s="52">
        <v>3</v>
      </c>
      <c r="D38" s="51">
        <f t="shared" si="5"/>
        <v>14</v>
      </c>
      <c r="E38" s="51">
        <f t="shared" si="17"/>
        <v>10</v>
      </c>
      <c r="F38" s="51">
        <f t="shared" si="17"/>
        <v>4</v>
      </c>
      <c r="G38" s="51">
        <f t="shared" si="7"/>
        <v>4</v>
      </c>
      <c r="H38" s="52">
        <v>2</v>
      </c>
      <c r="I38" s="52">
        <v>2</v>
      </c>
      <c r="J38" s="51">
        <f t="shared" si="8"/>
        <v>8</v>
      </c>
      <c r="K38" s="51">
        <f t="shared" si="9"/>
        <v>6</v>
      </c>
      <c r="L38" s="51">
        <f t="shared" si="9"/>
        <v>2</v>
      </c>
      <c r="M38" s="51">
        <f t="shared" si="10"/>
        <v>3</v>
      </c>
      <c r="N38" s="52">
        <v>1</v>
      </c>
      <c r="O38" s="52">
        <v>2</v>
      </c>
      <c r="P38" s="51">
        <f t="shared" si="11"/>
        <v>5</v>
      </c>
      <c r="Q38" s="52">
        <v>5</v>
      </c>
      <c r="R38" s="52"/>
      <c r="S38" s="51">
        <f t="shared" si="12"/>
        <v>2</v>
      </c>
      <c r="T38" s="51">
        <f t="shared" si="13"/>
        <v>2</v>
      </c>
      <c r="U38" s="51">
        <f t="shared" si="13"/>
        <v>0</v>
      </c>
      <c r="V38" s="51">
        <f t="shared" si="14"/>
        <v>1</v>
      </c>
      <c r="W38" s="52">
        <v>1</v>
      </c>
      <c r="X38" s="52"/>
      <c r="Y38" s="51">
        <f t="shared" si="15"/>
        <v>1</v>
      </c>
      <c r="Z38" s="52">
        <v>1</v>
      </c>
      <c r="AA38" s="52"/>
      <c r="AB38" s="51">
        <f t="shared" si="16"/>
        <v>0</v>
      </c>
      <c r="AC38" s="52"/>
      <c r="AD38" s="52"/>
    </row>
    <row r="39" spans="1:30" s="78" customFormat="1" ht="15" customHeight="1" x14ac:dyDescent="0.15">
      <c r="A39" s="46" t="s">
        <v>42</v>
      </c>
      <c r="B39" s="52">
        <v>10</v>
      </c>
      <c r="C39" s="52">
        <v>6</v>
      </c>
      <c r="D39" s="51">
        <f t="shared" si="5"/>
        <v>183</v>
      </c>
      <c r="E39" s="51">
        <f t="shared" si="17"/>
        <v>84</v>
      </c>
      <c r="F39" s="51">
        <f t="shared" si="17"/>
        <v>99</v>
      </c>
      <c r="G39" s="51">
        <f t="shared" si="7"/>
        <v>68</v>
      </c>
      <c r="H39" s="52">
        <v>32</v>
      </c>
      <c r="I39" s="52">
        <v>36</v>
      </c>
      <c r="J39" s="51">
        <f t="shared" si="8"/>
        <v>64</v>
      </c>
      <c r="K39" s="51">
        <f t="shared" si="9"/>
        <v>31</v>
      </c>
      <c r="L39" s="51">
        <f t="shared" si="9"/>
        <v>33</v>
      </c>
      <c r="M39" s="51">
        <f t="shared" si="10"/>
        <v>63</v>
      </c>
      <c r="N39" s="52">
        <v>30</v>
      </c>
      <c r="O39" s="52">
        <v>33</v>
      </c>
      <c r="P39" s="51">
        <f t="shared" si="11"/>
        <v>1</v>
      </c>
      <c r="Q39" s="52">
        <v>1</v>
      </c>
      <c r="R39" s="52"/>
      <c r="S39" s="51">
        <f t="shared" si="12"/>
        <v>51</v>
      </c>
      <c r="T39" s="51">
        <f t="shared" si="13"/>
        <v>21</v>
      </c>
      <c r="U39" s="51">
        <f t="shared" si="13"/>
        <v>30</v>
      </c>
      <c r="V39" s="51">
        <f t="shared" si="14"/>
        <v>42</v>
      </c>
      <c r="W39" s="52">
        <v>18</v>
      </c>
      <c r="X39" s="52">
        <v>24</v>
      </c>
      <c r="Y39" s="51">
        <f t="shared" si="15"/>
        <v>7</v>
      </c>
      <c r="Z39" s="52">
        <v>2</v>
      </c>
      <c r="AA39" s="52">
        <v>5</v>
      </c>
      <c r="AB39" s="51">
        <f t="shared" si="16"/>
        <v>2</v>
      </c>
      <c r="AC39" s="52">
        <v>1</v>
      </c>
      <c r="AD39" s="52">
        <v>1</v>
      </c>
    </row>
    <row r="40" spans="1:30" s="78" customFormat="1" ht="15" customHeight="1" x14ac:dyDescent="0.15">
      <c r="A40" s="46" t="s">
        <v>156</v>
      </c>
      <c r="B40" s="52">
        <v>7</v>
      </c>
      <c r="C40" s="52">
        <v>3</v>
      </c>
      <c r="D40" s="51">
        <f t="shared" si="5"/>
        <v>76</v>
      </c>
      <c r="E40" s="51">
        <f t="shared" si="17"/>
        <v>32</v>
      </c>
      <c r="F40" s="51">
        <f t="shared" si="17"/>
        <v>44</v>
      </c>
      <c r="G40" s="51">
        <f t="shared" si="7"/>
        <v>20</v>
      </c>
      <c r="H40" s="52">
        <v>8</v>
      </c>
      <c r="I40" s="52">
        <v>12</v>
      </c>
      <c r="J40" s="51">
        <f t="shared" si="8"/>
        <v>31</v>
      </c>
      <c r="K40" s="51">
        <f t="shared" si="9"/>
        <v>13</v>
      </c>
      <c r="L40" s="51">
        <f t="shared" si="9"/>
        <v>18</v>
      </c>
      <c r="M40" s="51">
        <f t="shared" si="10"/>
        <v>30</v>
      </c>
      <c r="N40" s="52">
        <v>13</v>
      </c>
      <c r="O40" s="52">
        <v>17</v>
      </c>
      <c r="P40" s="51">
        <f t="shared" si="11"/>
        <v>1</v>
      </c>
      <c r="Q40" s="52"/>
      <c r="R40" s="52">
        <v>1</v>
      </c>
      <c r="S40" s="51">
        <f t="shared" si="12"/>
        <v>25</v>
      </c>
      <c r="T40" s="51">
        <f t="shared" si="13"/>
        <v>11</v>
      </c>
      <c r="U40" s="51">
        <f t="shared" si="13"/>
        <v>14</v>
      </c>
      <c r="V40" s="51">
        <f t="shared" si="14"/>
        <v>0</v>
      </c>
      <c r="W40" s="52">
        <v>0</v>
      </c>
      <c r="X40" s="52">
        <v>0</v>
      </c>
      <c r="Y40" s="51">
        <f t="shared" si="15"/>
        <v>25</v>
      </c>
      <c r="Z40" s="52">
        <v>11</v>
      </c>
      <c r="AA40" s="52">
        <v>14</v>
      </c>
      <c r="AB40" s="51">
        <f t="shared" si="16"/>
        <v>0</v>
      </c>
      <c r="AC40" s="52"/>
      <c r="AD40" s="52"/>
    </row>
    <row r="41" spans="1:30" s="78" customFormat="1" ht="15" customHeight="1" x14ac:dyDescent="0.15">
      <c r="A41" s="46" t="s">
        <v>43</v>
      </c>
      <c r="B41" s="52">
        <v>5</v>
      </c>
      <c r="C41" s="52">
        <v>3</v>
      </c>
      <c r="D41" s="51">
        <f t="shared" si="5"/>
        <v>54</v>
      </c>
      <c r="E41" s="51">
        <f>H41+K41+T41</f>
        <v>25</v>
      </c>
      <c r="F41" s="51">
        <f>I41+L41+U41</f>
        <v>29</v>
      </c>
      <c r="G41" s="51">
        <f t="shared" si="7"/>
        <v>23</v>
      </c>
      <c r="H41" s="52">
        <v>13</v>
      </c>
      <c r="I41" s="52">
        <v>10</v>
      </c>
      <c r="J41" s="51">
        <f t="shared" si="8"/>
        <v>10</v>
      </c>
      <c r="K41" s="51">
        <f t="shared" si="9"/>
        <v>3</v>
      </c>
      <c r="L41" s="51">
        <f t="shared" si="9"/>
        <v>7</v>
      </c>
      <c r="M41" s="51">
        <f t="shared" si="10"/>
        <v>9</v>
      </c>
      <c r="N41" s="52">
        <v>3</v>
      </c>
      <c r="O41" s="52">
        <v>6</v>
      </c>
      <c r="P41" s="51">
        <f t="shared" si="11"/>
        <v>1</v>
      </c>
      <c r="Q41" s="52"/>
      <c r="R41" s="52">
        <v>1</v>
      </c>
      <c r="S41" s="51">
        <f t="shared" si="12"/>
        <v>21</v>
      </c>
      <c r="T41" s="51">
        <f t="shared" si="13"/>
        <v>9</v>
      </c>
      <c r="U41" s="51">
        <f t="shared" si="13"/>
        <v>12</v>
      </c>
      <c r="V41" s="51">
        <f t="shared" si="14"/>
        <v>18</v>
      </c>
      <c r="W41" s="52">
        <v>8</v>
      </c>
      <c r="X41" s="52">
        <v>10</v>
      </c>
      <c r="Y41" s="51">
        <f t="shared" si="15"/>
        <v>3</v>
      </c>
      <c r="Z41" s="52">
        <v>1</v>
      </c>
      <c r="AA41" s="52">
        <v>2</v>
      </c>
      <c r="AB41" s="51">
        <f t="shared" si="16"/>
        <v>0</v>
      </c>
      <c r="AC41" s="52"/>
      <c r="AD41" s="52"/>
    </row>
    <row r="42" spans="1:30" s="78" customFormat="1" ht="15" customHeight="1" x14ac:dyDescent="0.15">
      <c r="A42" s="46" t="s">
        <v>44</v>
      </c>
      <c r="B42" s="52">
        <v>7</v>
      </c>
      <c r="C42" s="52">
        <v>3</v>
      </c>
      <c r="D42" s="51">
        <f t="shared" si="5"/>
        <v>71</v>
      </c>
      <c r="E42" s="51">
        <f t="shared" si="17"/>
        <v>45</v>
      </c>
      <c r="F42" s="51">
        <f t="shared" si="17"/>
        <v>26</v>
      </c>
      <c r="G42" s="51">
        <f t="shared" si="7"/>
        <v>23</v>
      </c>
      <c r="H42" s="52">
        <v>13</v>
      </c>
      <c r="I42" s="52">
        <v>10</v>
      </c>
      <c r="J42" s="51">
        <f t="shared" si="8"/>
        <v>22</v>
      </c>
      <c r="K42" s="51">
        <f t="shared" si="9"/>
        <v>18</v>
      </c>
      <c r="L42" s="51">
        <f t="shared" si="9"/>
        <v>4</v>
      </c>
      <c r="M42" s="51">
        <f t="shared" si="10"/>
        <v>20</v>
      </c>
      <c r="N42" s="52">
        <v>16</v>
      </c>
      <c r="O42" s="52">
        <v>4</v>
      </c>
      <c r="P42" s="51">
        <f t="shared" si="11"/>
        <v>2</v>
      </c>
      <c r="Q42" s="52">
        <v>2</v>
      </c>
      <c r="R42" s="52"/>
      <c r="S42" s="51">
        <f t="shared" si="12"/>
        <v>26</v>
      </c>
      <c r="T42" s="51">
        <f t="shared" si="13"/>
        <v>14</v>
      </c>
      <c r="U42" s="51">
        <f t="shared" si="13"/>
        <v>12</v>
      </c>
      <c r="V42" s="51">
        <f t="shared" si="14"/>
        <v>25</v>
      </c>
      <c r="W42" s="52">
        <v>14</v>
      </c>
      <c r="X42" s="52">
        <v>11</v>
      </c>
      <c r="Y42" s="51">
        <f t="shared" si="15"/>
        <v>0</v>
      </c>
      <c r="Z42" s="52"/>
      <c r="AA42" s="52"/>
      <c r="AB42" s="51">
        <f t="shared" si="16"/>
        <v>1</v>
      </c>
      <c r="AC42" s="52"/>
      <c r="AD42" s="52">
        <v>1</v>
      </c>
    </row>
    <row r="43" spans="1:30" s="78" customFormat="1" ht="15" customHeight="1" x14ac:dyDescent="0.15">
      <c r="A43" s="46" t="s">
        <v>45</v>
      </c>
      <c r="B43" s="52">
        <v>7</v>
      </c>
      <c r="C43" s="52">
        <v>3</v>
      </c>
      <c r="D43" s="51">
        <f t="shared" si="5"/>
        <v>50</v>
      </c>
      <c r="E43" s="51">
        <f t="shared" si="17"/>
        <v>25</v>
      </c>
      <c r="F43" s="51">
        <f t="shared" si="17"/>
        <v>25</v>
      </c>
      <c r="G43" s="51">
        <f t="shared" si="7"/>
        <v>18</v>
      </c>
      <c r="H43" s="52">
        <v>9</v>
      </c>
      <c r="I43" s="52">
        <v>9</v>
      </c>
      <c r="J43" s="51">
        <f t="shared" si="8"/>
        <v>14</v>
      </c>
      <c r="K43" s="51">
        <f t="shared" si="9"/>
        <v>6</v>
      </c>
      <c r="L43" s="51">
        <f t="shared" si="9"/>
        <v>8</v>
      </c>
      <c r="M43" s="51">
        <f t="shared" si="10"/>
        <v>13</v>
      </c>
      <c r="N43" s="52">
        <v>5</v>
      </c>
      <c r="O43" s="52">
        <v>8</v>
      </c>
      <c r="P43" s="51">
        <f t="shared" si="11"/>
        <v>1</v>
      </c>
      <c r="Q43" s="52">
        <v>1</v>
      </c>
      <c r="R43" s="52"/>
      <c r="S43" s="51">
        <f t="shared" si="12"/>
        <v>18</v>
      </c>
      <c r="T43" s="51">
        <f t="shared" si="13"/>
        <v>10</v>
      </c>
      <c r="U43" s="51">
        <f t="shared" si="13"/>
        <v>8</v>
      </c>
      <c r="V43" s="51">
        <f t="shared" si="14"/>
        <v>17</v>
      </c>
      <c r="W43" s="52">
        <v>10</v>
      </c>
      <c r="X43" s="52">
        <v>7</v>
      </c>
      <c r="Y43" s="51">
        <f t="shared" si="15"/>
        <v>1</v>
      </c>
      <c r="Z43" s="52"/>
      <c r="AA43" s="52">
        <v>1</v>
      </c>
      <c r="AB43" s="51">
        <f t="shared" si="16"/>
        <v>0</v>
      </c>
      <c r="AC43" s="52"/>
      <c r="AD43" s="52"/>
    </row>
    <row r="44" spans="1:30" s="78" customFormat="1" ht="15" customHeight="1" x14ac:dyDescent="0.15">
      <c r="A44" s="46" t="s">
        <v>46</v>
      </c>
      <c r="B44" s="52">
        <v>6</v>
      </c>
      <c r="C44" s="52">
        <v>3</v>
      </c>
      <c r="D44" s="51">
        <f t="shared" si="5"/>
        <v>55</v>
      </c>
      <c r="E44" s="51">
        <f t="shared" si="17"/>
        <v>23</v>
      </c>
      <c r="F44" s="51">
        <f t="shared" si="17"/>
        <v>32</v>
      </c>
      <c r="G44" s="51">
        <f t="shared" si="7"/>
        <v>19</v>
      </c>
      <c r="H44" s="52">
        <v>5</v>
      </c>
      <c r="I44" s="52">
        <v>14</v>
      </c>
      <c r="J44" s="51">
        <f t="shared" si="8"/>
        <v>16</v>
      </c>
      <c r="K44" s="51">
        <f t="shared" si="9"/>
        <v>9</v>
      </c>
      <c r="L44" s="51">
        <f t="shared" si="9"/>
        <v>7</v>
      </c>
      <c r="M44" s="51">
        <f t="shared" si="10"/>
        <v>14</v>
      </c>
      <c r="N44" s="52">
        <v>8</v>
      </c>
      <c r="O44" s="52">
        <v>6</v>
      </c>
      <c r="P44" s="51">
        <f t="shared" si="11"/>
        <v>2</v>
      </c>
      <c r="Q44" s="52">
        <v>1</v>
      </c>
      <c r="R44" s="52">
        <v>1</v>
      </c>
      <c r="S44" s="51">
        <f t="shared" si="12"/>
        <v>20</v>
      </c>
      <c r="T44" s="51">
        <f t="shared" si="13"/>
        <v>9</v>
      </c>
      <c r="U44" s="51">
        <f t="shared" si="13"/>
        <v>11</v>
      </c>
      <c r="V44" s="51">
        <f t="shared" si="14"/>
        <v>19</v>
      </c>
      <c r="W44" s="52">
        <v>8</v>
      </c>
      <c r="X44" s="52">
        <v>11</v>
      </c>
      <c r="Y44" s="51">
        <f t="shared" si="15"/>
        <v>1</v>
      </c>
      <c r="Z44" s="52">
        <v>1</v>
      </c>
      <c r="AA44" s="52">
        <v>0</v>
      </c>
      <c r="AB44" s="51">
        <f t="shared" si="16"/>
        <v>0</v>
      </c>
      <c r="AC44" s="52">
        <v>0</v>
      </c>
      <c r="AD44" s="52">
        <v>0</v>
      </c>
    </row>
    <row r="45" spans="1:30" s="78" customFormat="1" ht="15" customHeight="1" x14ac:dyDescent="0.15">
      <c r="A45" s="46" t="s">
        <v>47</v>
      </c>
      <c r="B45" s="52">
        <v>7</v>
      </c>
      <c r="C45" s="52">
        <v>3</v>
      </c>
      <c r="D45" s="51">
        <f t="shared" si="5"/>
        <v>82</v>
      </c>
      <c r="E45" s="51">
        <f t="shared" si="17"/>
        <v>34</v>
      </c>
      <c r="F45" s="51">
        <f t="shared" si="17"/>
        <v>48</v>
      </c>
      <c r="G45" s="51">
        <f t="shared" si="7"/>
        <v>27</v>
      </c>
      <c r="H45" s="52">
        <v>16</v>
      </c>
      <c r="I45" s="52">
        <v>11</v>
      </c>
      <c r="J45" s="51">
        <f t="shared" si="8"/>
        <v>32</v>
      </c>
      <c r="K45" s="51">
        <f t="shared" si="9"/>
        <v>9</v>
      </c>
      <c r="L45" s="51">
        <f t="shared" si="9"/>
        <v>23</v>
      </c>
      <c r="M45" s="51">
        <f t="shared" si="10"/>
        <v>32</v>
      </c>
      <c r="N45" s="52">
        <v>9</v>
      </c>
      <c r="O45" s="52">
        <v>23</v>
      </c>
      <c r="P45" s="51">
        <f t="shared" si="11"/>
        <v>0</v>
      </c>
      <c r="Q45" s="52">
        <v>0</v>
      </c>
      <c r="R45" s="52">
        <v>0</v>
      </c>
      <c r="S45" s="51">
        <f t="shared" si="12"/>
        <v>23</v>
      </c>
      <c r="T45" s="51">
        <f t="shared" si="13"/>
        <v>9</v>
      </c>
      <c r="U45" s="51">
        <f t="shared" si="13"/>
        <v>14</v>
      </c>
      <c r="V45" s="51">
        <f t="shared" si="14"/>
        <v>21</v>
      </c>
      <c r="W45" s="52">
        <v>9</v>
      </c>
      <c r="X45" s="52">
        <v>12</v>
      </c>
      <c r="Y45" s="51">
        <f t="shared" si="15"/>
        <v>1</v>
      </c>
      <c r="Z45" s="52"/>
      <c r="AA45" s="52">
        <v>1</v>
      </c>
      <c r="AB45" s="51">
        <f t="shared" si="16"/>
        <v>1</v>
      </c>
      <c r="AC45" s="52"/>
      <c r="AD45" s="52">
        <v>1</v>
      </c>
    </row>
    <row r="46" spans="1:30" s="27" customFormat="1" ht="15" customHeight="1" x14ac:dyDescent="0.15">
      <c r="A46" s="41" t="s">
        <v>48</v>
      </c>
      <c r="B46" s="42">
        <f>SUM(B47:B54)</f>
        <v>99</v>
      </c>
      <c r="C46" s="42">
        <f>SUM(C47:C54)</f>
        <v>29</v>
      </c>
      <c r="D46" s="42">
        <f>SUM(D47:D54)</f>
        <v>579</v>
      </c>
      <c r="E46" s="42">
        <f>H46+K46+T46</f>
        <v>314</v>
      </c>
      <c r="F46" s="42">
        <f>I46+L46+U46</f>
        <v>265</v>
      </c>
      <c r="G46" s="42">
        <f>SUM(G47:G54)</f>
        <v>171</v>
      </c>
      <c r="H46" s="42">
        <f>SUM(H47:H54)</f>
        <v>85</v>
      </c>
      <c r="I46" s="42">
        <f>SUM(I47:I54)</f>
        <v>86</v>
      </c>
      <c r="J46" s="42">
        <f>SUM(J47:J54)</f>
        <v>184</v>
      </c>
      <c r="K46" s="42">
        <f>N46+Q46</f>
        <v>105</v>
      </c>
      <c r="L46" s="42">
        <f>O46+R46</f>
        <v>79</v>
      </c>
      <c r="M46" s="42">
        <f t="shared" ref="M46:AD46" si="18">SUM(M47:M54)</f>
        <v>172</v>
      </c>
      <c r="N46" s="42">
        <f t="shared" si="18"/>
        <v>96</v>
      </c>
      <c r="O46" s="42">
        <f t="shared" si="18"/>
        <v>76</v>
      </c>
      <c r="P46" s="42">
        <f t="shared" si="18"/>
        <v>12</v>
      </c>
      <c r="Q46" s="42">
        <f t="shared" si="18"/>
        <v>9</v>
      </c>
      <c r="R46" s="42">
        <f t="shared" si="18"/>
        <v>3</v>
      </c>
      <c r="S46" s="42">
        <f t="shared" si="18"/>
        <v>224</v>
      </c>
      <c r="T46" s="42">
        <f t="shared" si="18"/>
        <v>124</v>
      </c>
      <c r="U46" s="42">
        <f t="shared" si="18"/>
        <v>100</v>
      </c>
      <c r="V46" s="42">
        <f t="shared" si="18"/>
        <v>201</v>
      </c>
      <c r="W46" s="42">
        <f t="shared" si="18"/>
        <v>110</v>
      </c>
      <c r="X46" s="42">
        <f t="shared" si="18"/>
        <v>91</v>
      </c>
      <c r="Y46" s="42">
        <f t="shared" si="18"/>
        <v>21</v>
      </c>
      <c r="Z46" s="42">
        <f t="shared" si="18"/>
        <v>13</v>
      </c>
      <c r="AA46" s="42">
        <f t="shared" si="18"/>
        <v>8</v>
      </c>
      <c r="AB46" s="42">
        <f t="shared" si="18"/>
        <v>2</v>
      </c>
      <c r="AC46" s="42">
        <f t="shared" si="18"/>
        <v>1</v>
      </c>
      <c r="AD46" s="42">
        <f t="shared" si="18"/>
        <v>1</v>
      </c>
    </row>
    <row r="47" spans="1:30" s="78" customFormat="1" ht="15" customHeight="1" x14ac:dyDescent="0.15">
      <c r="A47" s="46" t="s">
        <v>49</v>
      </c>
      <c r="B47" s="66">
        <v>12</v>
      </c>
      <c r="C47" s="7">
        <v>3</v>
      </c>
      <c r="D47" s="53">
        <f t="shared" ref="D47:D54" si="19">E47+F47</f>
        <v>72</v>
      </c>
      <c r="E47" s="51">
        <f t="shared" ref="E47:F54" si="20">H47+K47+T47</f>
        <v>37</v>
      </c>
      <c r="F47" s="51">
        <f t="shared" si="20"/>
        <v>35</v>
      </c>
      <c r="G47" s="53">
        <f t="shared" ref="G47:G54" si="21">H47+I47</f>
        <v>24</v>
      </c>
      <c r="H47" s="7">
        <v>12</v>
      </c>
      <c r="I47" s="7">
        <v>12</v>
      </c>
      <c r="J47" s="53">
        <f t="shared" ref="J47:J54" si="22">K47+L47</f>
        <v>21</v>
      </c>
      <c r="K47" s="53">
        <f t="shared" ref="K47:L54" si="23">N47+Q47</f>
        <v>13</v>
      </c>
      <c r="L47" s="53">
        <f t="shared" si="23"/>
        <v>8</v>
      </c>
      <c r="M47" s="53">
        <f t="shared" ref="M47:M54" si="24">N47+O47</f>
        <v>20</v>
      </c>
      <c r="N47" s="7">
        <v>12</v>
      </c>
      <c r="O47" s="7">
        <v>8</v>
      </c>
      <c r="P47" s="53">
        <f t="shared" ref="P47:P54" si="25">Q47+R47</f>
        <v>1</v>
      </c>
      <c r="Q47" s="7">
        <v>1</v>
      </c>
      <c r="R47" s="7"/>
      <c r="S47" s="53">
        <f t="shared" ref="S47:S54" si="26">T47+U47</f>
        <v>27</v>
      </c>
      <c r="T47" s="53">
        <f t="shared" ref="T47:U54" si="27">W47+Z47+AC47</f>
        <v>12</v>
      </c>
      <c r="U47" s="53">
        <f t="shared" si="27"/>
        <v>15</v>
      </c>
      <c r="V47" s="53">
        <f t="shared" ref="V47:V54" si="28">W47+X47</f>
        <v>26</v>
      </c>
      <c r="W47" s="7">
        <v>12</v>
      </c>
      <c r="X47" s="7">
        <v>14</v>
      </c>
      <c r="Y47" s="53">
        <f t="shared" ref="Y47:Y54" si="29">Z47+AA47</f>
        <v>1</v>
      </c>
      <c r="Z47" s="7"/>
      <c r="AA47" s="7">
        <v>1</v>
      </c>
      <c r="AB47" s="53">
        <f t="shared" ref="AB47:AB54" si="30">AC47+AD47</f>
        <v>0</v>
      </c>
      <c r="AC47" s="7"/>
      <c r="AD47" s="7">
        <v>0</v>
      </c>
    </row>
    <row r="48" spans="1:30" s="78" customFormat="1" ht="15" customHeight="1" x14ac:dyDescent="0.15">
      <c r="A48" s="46" t="s">
        <v>50</v>
      </c>
      <c r="B48" s="66">
        <v>11</v>
      </c>
      <c r="C48" s="7">
        <v>4</v>
      </c>
      <c r="D48" s="53">
        <f>E48+F48</f>
        <v>79</v>
      </c>
      <c r="E48" s="51">
        <f t="shared" si="20"/>
        <v>35</v>
      </c>
      <c r="F48" s="51">
        <f t="shared" si="20"/>
        <v>44</v>
      </c>
      <c r="G48" s="53">
        <f t="shared" si="21"/>
        <v>29</v>
      </c>
      <c r="H48" s="7">
        <v>13</v>
      </c>
      <c r="I48" s="7">
        <v>16</v>
      </c>
      <c r="J48" s="53">
        <f t="shared" si="22"/>
        <v>23</v>
      </c>
      <c r="K48" s="53">
        <f t="shared" si="23"/>
        <v>11</v>
      </c>
      <c r="L48" s="53">
        <f t="shared" si="23"/>
        <v>12</v>
      </c>
      <c r="M48" s="53">
        <f t="shared" si="24"/>
        <v>19</v>
      </c>
      <c r="N48" s="7">
        <v>9</v>
      </c>
      <c r="O48" s="7">
        <v>10</v>
      </c>
      <c r="P48" s="53">
        <f t="shared" si="25"/>
        <v>4</v>
      </c>
      <c r="Q48" s="7">
        <v>2</v>
      </c>
      <c r="R48" s="7">
        <v>2</v>
      </c>
      <c r="S48" s="53">
        <f t="shared" si="26"/>
        <v>27</v>
      </c>
      <c r="T48" s="53">
        <f t="shared" si="27"/>
        <v>11</v>
      </c>
      <c r="U48" s="53">
        <f t="shared" si="27"/>
        <v>16</v>
      </c>
      <c r="V48" s="53">
        <f t="shared" si="28"/>
        <v>21</v>
      </c>
      <c r="W48" s="7">
        <v>8</v>
      </c>
      <c r="X48" s="7">
        <v>13</v>
      </c>
      <c r="Y48" s="53">
        <f t="shared" si="29"/>
        <v>6</v>
      </c>
      <c r="Z48" s="7">
        <v>3</v>
      </c>
      <c r="AA48" s="7">
        <v>3</v>
      </c>
      <c r="AB48" s="53">
        <f t="shared" si="30"/>
        <v>0</v>
      </c>
      <c r="AC48" s="7"/>
      <c r="AD48" s="7"/>
    </row>
    <row r="49" spans="1:30" s="78" customFormat="1" ht="15" customHeight="1" x14ac:dyDescent="0.15">
      <c r="A49" s="46" t="s">
        <v>51</v>
      </c>
      <c r="B49" s="66">
        <v>11</v>
      </c>
      <c r="C49" s="7">
        <v>3</v>
      </c>
      <c r="D49" s="53">
        <f t="shared" si="19"/>
        <v>77</v>
      </c>
      <c r="E49" s="51">
        <f t="shared" si="20"/>
        <v>44</v>
      </c>
      <c r="F49" s="51">
        <f t="shared" si="20"/>
        <v>33</v>
      </c>
      <c r="G49" s="53">
        <f t="shared" si="21"/>
        <v>19</v>
      </c>
      <c r="H49" s="7">
        <v>10</v>
      </c>
      <c r="I49" s="7">
        <v>9</v>
      </c>
      <c r="J49" s="53">
        <f t="shared" si="22"/>
        <v>26</v>
      </c>
      <c r="K49" s="53">
        <f t="shared" si="23"/>
        <v>15</v>
      </c>
      <c r="L49" s="53">
        <f t="shared" si="23"/>
        <v>11</v>
      </c>
      <c r="M49" s="53">
        <f t="shared" si="24"/>
        <v>24</v>
      </c>
      <c r="N49" s="7">
        <v>14</v>
      </c>
      <c r="O49" s="7">
        <v>10</v>
      </c>
      <c r="P49" s="53">
        <f t="shared" si="25"/>
        <v>2</v>
      </c>
      <c r="Q49" s="7">
        <v>1</v>
      </c>
      <c r="R49" s="7">
        <v>1</v>
      </c>
      <c r="S49" s="53">
        <f t="shared" si="26"/>
        <v>32</v>
      </c>
      <c r="T49" s="53">
        <f t="shared" si="27"/>
        <v>19</v>
      </c>
      <c r="U49" s="53">
        <f t="shared" si="27"/>
        <v>13</v>
      </c>
      <c r="V49" s="53">
        <f t="shared" si="28"/>
        <v>24</v>
      </c>
      <c r="W49" s="7">
        <v>14</v>
      </c>
      <c r="X49" s="7">
        <v>10</v>
      </c>
      <c r="Y49" s="53">
        <f t="shared" si="29"/>
        <v>8</v>
      </c>
      <c r="Z49" s="7">
        <v>5</v>
      </c>
      <c r="AA49" s="7">
        <v>3</v>
      </c>
      <c r="AB49" s="53">
        <f t="shared" si="30"/>
        <v>0</v>
      </c>
      <c r="AC49" s="7"/>
      <c r="AD49" s="7"/>
    </row>
    <row r="50" spans="1:30" s="78" customFormat="1" ht="15" customHeight="1" x14ac:dyDescent="0.15">
      <c r="A50" s="46" t="s">
        <v>52</v>
      </c>
      <c r="B50" s="66">
        <v>8</v>
      </c>
      <c r="C50" s="7">
        <v>3</v>
      </c>
      <c r="D50" s="53">
        <f t="shared" si="19"/>
        <v>45</v>
      </c>
      <c r="E50" s="51">
        <f t="shared" si="20"/>
        <v>25</v>
      </c>
      <c r="F50" s="51">
        <f t="shared" si="20"/>
        <v>20</v>
      </c>
      <c r="G50" s="53">
        <f t="shared" si="21"/>
        <v>14</v>
      </c>
      <c r="H50" s="7">
        <v>8</v>
      </c>
      <c r="I50" s="7">
        <v>6</v>
      </c>
      <c r="J50" s="53">
        <f t="shared" si="22"/>
        <v>18</v>
      </c>
      <c r="K50" s="53">
        <f t="shared" si="23"/>
        <v>7</v>
      </c>
      <c r="L50" s="53">
        <f t="shared" si="23"/>
        <v>11</v>
      </c>
      <c r="M50" s="53">
        <f t="shared" si="24"/>
        <v>17</v>
      </c>
      <c r="N50" s="7">
        <v>6</v>
      </c>
      <c r="O50" s="7">
        <v>11</v>
      </c>
      <c r="P50" s="53">
        <f t="shared" si="25"/>
        <v>1</v>
      </c>
      <c r="Q50" s="7">
        <v>1</v>
      </c>
      <c r="R50" s="7"/>
      <c r="S50" s="53">
        <f t="shared" si="26"/>
        <v>13</v>
      </c>
      <c r="T50" s="53">
        <f t="shared" si="27"/>
        <v>10</v>
      </c>
      <c r="U50" s="53">
        <f t="shared" si="27"/>
        <v>3</v>
      </c>
      <c r="V50" s="53">
        <f t="shared" si="28"/>
        <v>13</v>
      </c>
      <c r="W50" s="7">
        <v>10</v>
      </c>
      <c r="X50" s="7">
        <v>3</v>
      </c>
      <c r="Y50" s="53">
        <f t="shared" si="29"/>
        <v>0</v>
      </c>
      <c r="Z50" s="7"/>
      <c r="AA50" s="7"/>
      <c r="AB50" s="53">
        <f t="shared" si="30"/>
        <v>0</v>
      </c>
      <c r="AC50" s="7"/>
      <c r="AD50" s="7"/>
    </row>
    <row r="51" spans="1:30" s="78" customFormat="1" ht="15" customHeight="1" x14ac:dyDescent="0.15">
      <c r="A51" s="46" t="s">
        <v>53</v>
      </c>
      <c r="B51" s="66">
        <v>15</v>
      </c>
      <c r="C51" s="7">
        <v>5</v>
      </c>
      <c r="D51" s="53">
        <f t="shared" si="19"/>
        <v>95</v>
      </c>
      <c r="E51" s="51">
        <f t="shared" si="20"/>
        <v>56</v>
      </c>
      <c r="F51" s="51">
        <f t="shared" si="20"/>
        <v>39</v>
      </c>
      <c r="G51" s="53">
        <f t="shared" si="21"/>
        <v>26</v>
      </c>
      <c r="H51" s="7">
        <v>14</v>
      </c>
      <c r="I51" s="7">
        <v>12</v>
      </c>
      <c r="J51" s="53">
        <f t="shared" si="22"/>
        <v>22</v>
      </c>
      <c r="K51" s="53">
        <f t="shared" si="23"/>
        <v>14</v>
      </c>
      <c r="L51" s="53">
        <f t="shared" si="23"/>
        <v>8</v>
      </c>
      <c r="M51" s="53">
        <f t="shared" si="24"/>
        <v>21</v>
      </c>
      <c r="N51" s="7">
        <v>13</v>
      </c>
      <c r="O51" s="7">
        <v>8</v>
      </c>
      <c r="P51" s="53">
        <f t="shared" si="25"/>
        <v>1</v>
      </c>
      <c r="Q51" s="7">
        <v>1</v>
      </c>
      <c r="R51" s="7"/>
      <c r="S51" s="53">
        <f t="shared" si="26"/>
        <v>47</v>
      </c>
      <c r="T51" s="53">
        <f t="shared" si="27"/>
        <v>28</v>
      </c>
      <c r="U51" s="53">
        <f t="shared" si="27"/>
        <v>19</v>
      </c>
      <c r="V51" s="53">
        <f t="shared" si="28"/>
        <v>43</v>
      </c>
      <c r="W51" s="7">
        <v>24</v>
      </c>
      <c r="X51" s="7">
        <v>19</v>
      </c>
      <c r="Y51" s="53">
        <f t="shared" si="29"/>
        <v>3</v>
      </c>
      <c r="Z51" s="7">
        <v>3</v>
      </c>
      <c r="AA51" s="7"/>
      <c r="AB51" s="53">
        <f t="shared" si="30"/>
        <v>1</v>
      </c>
      <c r="AC51" s="7">
        <v>1</v>
      </c>
      <c r="AD51" s="7"/>
    </row>
    <row r="52" spans="1:30" s="78" customFormat="1" ht="15" customHeight="1" x14ac:dyDescent="0.15">
      <c r="A52" s="46" t="s">
        <v>54</v>
      </c>
      <c r="B52" s="66">
        <v>8</v>
      </c>
      <c r="C52" s="7">
        <v>3</v>
      </c>
      <c r="D52" s="53">
        <f t="shared" si="19"/>
        <v>50</v>
      </c>
      <c r="E52" s="51">
        <f t="shared" si="20"/>
        <v>31</v>
      </c>
      <c r="F52" s="51">
        <f t="shared" si="20"/>
        <v>19</v>
      </c>
      <c r="G52" s="53">
        <f t="shared" si="21"/>
        <v>13</v>
      </c>
      <c r="H52" s="7">
        <v>6</v>
      </c>
      <c r="I52" s="7">
        <v>7</v>
      </c>
      <c r="J52" s="53">
        <f t="shared" si="22"/>
        <v>19</v>
      </c>
      <c r="K52" s="53">
        <f t="shared" si="23"/>
        <v>13</v>
      </c>
      <c r="L52" s="53">
        <f t="shared" si="23"/>
        <v>6</v>
      </c>
      <c r="M52" s="53">
        <f t="shared" si="24"/>
        <v>18</v>
      </c>
      <c r="N52" s="7">
        <v>12</v>
      </c>
      <c r="O52" s="7">
        <v>6</v>
      </c>
      <c r="P52" s="53">
        <f t="shared" si="25"/>
        <v>1</v>
      </c>
      <c r="Q52" s="7">
        <v>1</v>
      </c>
      <c r="R52" s="7"/>
      <c r="S52" s="53">
        <f t="shared" si="26"/>
        <v>18</v>
      </c>
      <c r="T52" s="53">
        <f t="shared" si="27"/>
        <v>12</v>
      </c>
      <c r="U52" s="53">
        <f t="shared" si="27"/>
        <v>6</v>
      </c>
      <c r="V52" s="53">
        <f t="shared" si="28"/>
        <v>17</v>
      </c>
      <c r="W52" s="7">
        <v>11</v>
      </c>
      <c r="X52" s="7">
        <v>6</v>
      </c>
      <c r="Y52" s="53">
        <f t="shared" si="29"/>
        <v>1</v>
      </c>
      <c r="Z52" s="7">
        <v>1</v>
      </c>
      <c r="AA52" s="7"/>
      <c r="AB52" s="53">
        <f t="shared" si="30"/>
        <v>0</v>
      </c>
      <c r="AC52" s="7"/>
      <c r="AD52" s="7"/>
    </row>
    <row r="53" spans="1:30" s="78" customFormat="1" ht="15" customHeight="1" x14ac:dyDescent="0.15">
      <c r="A53" s="46" t="s">
        <v>55</v>
      </c>
      <c r="B53" s="66">
        <v>17</v>
      </c>
      <c r="C53" s="7">
        <v>5</v>
      </c>
      <c r="D53" s="53">
        <f t="shared" si="19"/>
        <v>90</v>
      </c>
      <c r="E53" s="51">
        <f t="shared" si="20"/>
        <v>46</v>
      </c>
      <c r="F53" s="51">
        <f t="shared" si="20"/>
        <v>44</v>
      </c>
      <c r="G53" s="53">
        <f t="shared" si="21"/>
        <v>27</v>
      </c>
      <c r="H53" s="7">
        <v>14</v>
      </c>
      <c r="I53" s="7">
        <v>13</v>
      </c>
      <c r="J53" s="53">
        <f t="shared" si="22"/>
        <v>27</v>
      </c>
      <c r="K53" s="53">
        <f t="shared" si="23"/>
        <v>16</v>
      </c>
      <c r="L53" s="53">
        <f t="shared" si="23"/>
        <v>11</v>
      </c>
      <c r="M53" s="53">
        <f t="shared" si="24"/>
        <v>25</v>
      </c>
      <c r="N53" s="7">
        <v>14</v>
      </c>
      <c r="O53" s="7">
        <v>11</v>
      </c>
      <c r="P53" s="53">
        <f t="shared" si="25"/>
        <v>2</v>
      </c>
      <c r="Q53" s="7">
        <v>2</v>
      </c>
      <c r="R53" s="7"/>
      <c r="S53" s="53">
        <f t="shared" si="26"/>
        <v>36</v>
      </c>
      <c r="T53" s="53">
        <f t="shared" si="27"/>
        <v>16</v>
      </c>
      <c r="U53" s="53">
        <f t="shared" si="27"/>
        <v>20</v>
      </c>
      <c r="V53" s="53">
        <f t="shared" si="28"/>
        <v>33</v>
      </c>
      <c r="W53" s="7">
        <v>15</v>
      </c>
      <c r="X53" s="7">
        <v>18</v>
      </c>
      <c r="Y53" s="53">
        <f t="shared" si="29"/>
        <v>2</v>
      </c>
      <c r="Z53" s="7">
        <v>1</v>
      </c>
      <c r="AA53" s="7">
        <v>1</v>
      </c>
      <c r="AB53" s="53">
        <f t="shared" si="30"/>
        <v>1</v>
      </c>
      <c r="AC53" s="7"/>
      <c r="AD53" s="7">
        <v>1</v>
      </c>
    </row>
    <row r="54" spans="1:30" s="78" customFormat="1" ht="15" customHeight="1" x14ac:dyDescent="0.15">
      <c r="A54" s="46" t="s">
        <v>56</v>
      </c>
      <c r="B54" s="66">
        <v>17</v>
      </c>
      <c r="C54" s="7">
        <v>3</v>
      </c>
      <c r="D54" s="53">
        <f t="shared" si="19"/>
        <v>71</v>
      </c>
      <c r="E54" s="51">
        <f t="shared" si="20"/>
        <v>40</v>
      </c>
      <c r="F54" s="51">
        <f t="shared" si="20"/>
        <v>31</v>
      </c>
      <c r="G54" s="53">
        <f t="shared" si="21"/>
        <v>19</v>
      </c>
      <c r="H54" s="7">
        <v>8</v>
      </c>
      <c r="I54" s="7">
        <v>11</v>
      </c>
      <c r="J54" s="53">
        <f t="shared" si="22"/>
        <v>28</v>
      </c>
      <c r="K54" s="53">
        <f t="shared" si="23"/>
        <v>16</v>
      </c>
      <c r="L54" s="53">
        <f t="shared" si="23"/>
        <v>12</v>
      </c>
      <c r="M54" s="53">
        <f t="shared" si="24"/>
        <v>28</v>
      </c>
      <c r="N54" s="7">
        <v>16</v>
      </c>
      <c r="O54" s="7">
        <v>12</v>
      </c>
      <c r="P54" s="53">
        <f t="shared" si="25"/>
        <v>0</v>
      </c>
      <c r="Q54" s="7"/>
      <c r="R54" s="7"/>
      <c r="S54" s="53">
        <f t="shared" si="26"/>
        <v>24</v>
      </c>
      <c r="T54" s="53">
        <f t="shared" si="27"/>
        <v>16</v>
      </c>
      <c r="U54" s="53">
        <f t="shared" si="27"/>
        <v>8</v>
      </c>
      <c r="V54" s="53">
        <f t="shared" si="28"/>
        <v>24</v>
      </c>
      <c r="W54" s="7">
        <v>16</v>
      </c>
      <c r="X54" s="7">
        <v>8</v>
      </c>
      <c r="Y54" s="53">
        <f t="shared" si="29"/>
        <v>0</v>
      </c>
      <c r="Z54" s="7"/>
      <c r="AA54" s="7"/>
      <c r="AB54" s="53">
        <f t="shared" si="30"/>
        <v>0</v>
      </c>
      <c r="AC54" s="7"/>
      <c r="AD54" s="7"/>
    </row>
    <row r="55" spans="1:30" s="27" customFormat="1" ht="15" customHeight="1" x14ac:dyDescent="0.15">
      <c r="A55" s="41" t="s">
        <v>57</v>
      </c>
      <c r="B55" s="42">
        <f t="shared" ref="B55:AD55" si="31">SUM(B56:B64)</f>
        <v>58</v>
      </c>
      <c r="C55" s="42">
        <f t="shared" si="31"/>
        <v>33</v>
      </c>
      <c r="D55" s="42">
        <f t="shared" si="31"/>
        <v>480</v>
      </c>
      <c r="E55" s="42">
        <f t="shared" si="31"/>
        <v>247</v>
      </c>
      <c r="F55" s="42">
        <f t="shared" si="31"/>
        <v>233</v>
      </c>
      <c r="G55" s="42">
        <f t="shared" si="31"/>
        <v>162</v>
      </c>
      <c r="H55" s="42">
        <f t="shared" si="31"/>
        <v>80</v>
      </c>
      <c r="I55" s="42">
        <f t="shared" si="31"/>
        <v>82</v>
      </c>
      <c r="J55" s="42">
        <f t="shared" si="31"/>
        <v>177</v>
      </c>
      <c r="K55" s="42">
        <f t="shared" si="31"/>
        <v>98</v>
      </c>
      <c r="L55" s="42">
        <f t="shared" si="31"/>
        <v>79</v>
      </c>
      <c r="M55" s="42">
        <f t="shared" si="31"/>
        <v>159</v>
      </c>
      <c r="N55" s="42">
        <f t="shared" si="31"/>
        <v>90</v>
      </c>
      <c r="O55" s="42">
        <f t="shared" si="31"/>
        <v>69</v>
      </c>
      <c r="P55" s="42">
        <f t="shared" si="31"/>
        <v>18</v>
      </c>
      <c r="Q55" s="42">
        <f t="shared" si="31"/>
        <v>8</v>
      </c>
      <c r="R55" s="42">
        <f t="shared" si="31"/>
        <v>10</v>
      </c>
      <c r="S55" s="42">
        <f t="shared" si="31"/>
        <v>141</v>
      </c>
      <c r="T55" s="42">
        <f t="shared" si="31"/>
        <v>69</v>
      </c>
      <c r="U55" s="42">
        <f t="shared" si="31"/>
        <v>72</v>
      </c>
      <c r="V55" s="42">
        <f t="shared" si="31"/>
        <v>132</v>
      </c>
      <c r="W55" s="42">
        <f t="shared" si="31"/>
        <v>63</v>
      </c>
      <c r="X55" s="42">
        <f t="shared" si="31"/>
        <v>69</v>
      </c>
      <c r="Y55" s="42">
        <f t="shared" si="31"/>
        <v>4</v>
      </c>
      <c r="Z55" s="42">
        <f t="shared" si="31"/>
        <v>2</v>
      </c>
      <c r="AA55" s="42">
        <f t="shared" si="31"/>
        <v>2</v>
      </c>
      <c r="AB55" s="42">
        <f t="shared" si="31"/>
        <v>5</v>
      </c>
      <c r="AC55" s="42">
        <f t="shared" si="31"/>
        <v>4</v>
      </c>
      <c r="AD55" s="42">
        <f t="shared" si="31"/>
        <v>1</v>
      </c>
    </row>
    <row r="56" spans="1:30" s="78" customFormat="1" ht="15" customHeight="1" x14ac:dyDescent="0.15">
      <c r="A56" s="46" t="s">
        <v>58</v>
      </c>
      <c r="B56" s="82">
        <v>6</v>
      </c>
      <c r="C56" s="9">
        <v>3</v>
      </c>
      <c r="D56" s="55">
        <f t="shared" ref="D56:D64" si="32">E56+F56</f>
        <v>53</v>
      </c>
      <c r="E56" s="51">
        <f t="shared" ref="E56:F64" si="33">H56+K56+T56</f>
        <v>26</v>
      </c>
      <c r="F56" s="51">
        <f t="shared" si="33"/>
        <v>27</v>
      </c>
      <c r="G56" s="55">
        <f t="shared" ref="G56:G64" si="34">H56+I56</f>
        <v>20</v>
      </c>
      <c r="H56" s="9">
        <v>11</v>
      </c>
      <c r="I56" s="9">
        <v>9</v>
      </c>
      <c r="J56" s="55">
        <f t="shared" ref="J56:J64" si="35">K56+L56</f>
        <v>15</v>
      </c>
      <c r="K56" s="55">
        <f t="shared" ref="K56:L64" si="36">N56+Q56</f>
        <v>8</v>
      </c>
      <c r="L56" s="55">
        <f t="shared" si="36"/>
        <v>7</v>
      </c>
      <c r="M56" s="55">
        <f t="shared" ref="M56:M64" si="37">N56+O56</f>
        <v>13</v>
      </c>
      <c r="N56" s="9">
        <v>7</v>
      </c>
      <c r="O56" s="9">
        <v>6</v>
      </c>
      <c r="P56" s="55">
        <f t="shared" ref="P56:P64" si="38">Q56+R56</f>
        <v>2</v>
      </c>
      <c r="Q56" s="9">
        <v>1</v>
      </c>
      <c r="R56" s="9">
        <v>1</v>
      </c>
      <c r="S56" s="55">
        <f t="shared" ref="S56:S64" si="39">T56+U56</f>
        <v>18</v>
      </c>
      <c r="T56" s="55">
        <f t="shared" ref="T56:U64" si="40">W56+Z56+AC56</f>
        <v>7</v>
      </c>
      <c r="U56" s="55">
        <f t="shared" si="40"/>
        <v>11</v>
      </c>
      <c r="V56" s="55">
        <f t="shared" ref="V56:V64" si="41">W56+X56</f>
        <v>16</v>
      </c>
      <c r="W56" s="9">
        <v>6</v>
      </c>
      <c r="X56" s="9">
        <v>10</v>
      </c>
      <c r="Y56" s="55">
        <f t="shared" ref="Y56:Y64" si="42">Z56+AA56</f>
        <v>1</v>
      </c>
      <c r="Z56" s="9">
        <v>0</v>
      </c>
      <c r="AA56" s="9">
        <v>1</v>
      </c>
      <c r="AB56" s="55">
        <f t="shared" ref="AB56:AB64" si="43">AC56+AD56</f>
        <v>1</v>
      </c>
      <c r="AC56" s="9">
        <v>1</v>
      </c>
      <c r="AD56" s="9">
        <v>0</v>
      </c>
    </row>
    <row r="57" spans="1:30" s="78" customFormat="1" ht="15" customHeight="1" x14ac:dyDescent="0.15">
      <c r="A57" s="46" t="s">
        <v>59</v>
      </c>
      <c r="B57" s="82">
        <v>9</v>
      </c>
      <c r="C57" s="9">
        <v>6</v>
      </c>
      <c r="D57" s="55">
        <f t="shared" si="32"/>
        <v>105</v>
      </c>
      <c r="E57" s="51">
        <f t="shared" si="33"/>
        <v>53</v>
      </c>
      <c r="F57" s="51">
        <f t="shared" si="33"/>
        <v>52</v>
      </c>
      <c r="G57" s="55">
        <f t="shared" si="34"/>
        <v>43</v>
      </c>
      <c r="H57" s="9">
        <v>18</v>
      </c>
      <c r="I57" s="9">
        <v>25</v>
      </c>
      <c r="J57" s="55">
        <f t="shared" si="35"/>
        <v>38</v>
      </c>
      <c r="K57" s="55">
        <f t="shared" si="36"/>
        <v>21</v>
      </c>
      <c r="L57" s="55">
        <f t="shared" si="36"/>
        <v>17</v>
      </c>
      <c r="M57" s="55">
        <f t="shared" si="37"/>
        <v>33</v>
      </c>
      <c r="N57" s="9">
        <v>19</v>
      </c>
      <c r="O57" s="9">
        <v>14</v>
      </c>
      <c r="P57" s="55">
        <f t="shared" si="38"/>
        <v>5</v>
      </c>
      <c r="Q57" s="9">
        <v>2</v>
      </c>
      <c r="R57" s="9">
        <v>3</v>
      </c>
      <c r="S57" s="55">
        <f t="shared" si="39"/>
        <v>24</v>
      </c>
      <c r="T57" s="55">
        <f t="shared" si="40"/>
        <v>14</v>
      </c>
      <c r="U57" s="55">
        <f t="shared" si="40"/>
        <v>10</v>
      </c>
      <c r="V57" s="55">
        <f t="shared" si="41"/>
        <v>22</v>
      </c>
      <c r="W57" s="9">
        <v>12</v>
      </c>
      <c r="X57" s="9">
        <v>10</v>
      </c>
      <c r="Y57" s="55">
        <f t="shared" si="42"/>
        <v>1</v>
      </c>
      <c r="Z57" s="9">
        <v>1</v>
      </c>
      <c r="AA57" s="9">
        <v>0</v>
      </c>
      <c r="AB57" s="55">
        <f t="shared" si="43"/>
        <v>1</v>
      </c>
      <c r="AC57" s="9">
        <v>1</v>
      </c>
      <c r="AD57" s="9">
        <v>0</v>
      </c>
    </row>
    <row r="58" spans="1:30" s="78" customFormat="1" ht="15" customHeight="1" x14ac:dyDescent="0.15">
      <c r="A58" s="46" t="s">
        <v>60</v>
      </c>
      <c r="B58" s="82">
        <v>9</v>
      </c>
      <c r="C58" s="9">
        <v>5</v>
      </c>
      <c r="D58" s="55">
        <f t="shared" si="32"/>
        <v>83</v>
      </c>
      <c r="E58" s="51">
        <f t="shared" si="33"/>
        <v>40</v>
      </c>
      <c r="F58" s="51">
        <f t="shared" si="33"/>
        <v>43</v>
      </c>
      <c r="G58" s="55">
        <f t="shared" si="34"/>
        <v>25</v>
      </c>
      <c r="H58" s="9">
        <v>10</v>
      </c>
      <c r="I58" s="9">
        <v>15</v>
      </c>
      <c r="J58" s="55">
        <f t="shared" si="35"/>
        <v>32</v>
      </c>
      <c r="K58" s="55">
        <f t="shared" si="36"/>
        <v>18</v>
      </c>
      <c r="L58" s="55">
        <f t="shared" si="36"/>
        <v>14</v>
      </c>
      <c r="M58" s="55">
        <f t="shared" si="37"/>
        <v>29</v>
      </c>
      <c r="N58" s="9">
        <v>17</v>
      </c>
      <c r="O58" s="9">
        <v>12</v>
      </c>
      <c r="P58" s="55">
        <f t="shared" si="38"/>
        <v>3</v>
      </c>
      <c r="Q58" s="9">
        <v>1</v>
      </c>
      <c r="R58" s="9">
        <v>2</v>
      </c>
      <c r="S58" s="55">
        <f t="shared" si="39"/>
        <v>26</v>
      </c>
      <c r="T58" s="55">
        <f t="shared" si="40"/>
        <v>12</v>
      </c>
      <c r="U58" s="55">
        <f t="shared" si="40"/>
        <v>14</v>
      </c>
      <c r="V58" s="55">
        <f t="shared" si="41"/>
        <v>23</v>
      </c>
      <c r="W58" s="9">
        <v>11</v>
      </c>
      <c r="X58" s="9">
        <v>12</v>
      </c>
      <c r="Y58" s="55">
        <f t="shared" si="42"/>
        <v>1</v>
      </c>
      <c r="Z58" s="9">
        <v>0</v>
      </c>
      <c r="AA58" s="9">
        <v>1</v>
      </c>
      <c r="AB58" s="55">
        <f t="shared" si="43"/>
        <v>2</v>
      </c>
      <c r="AC58" s="9">
        <v>1</v>
      </c>
      <c r="AD58" s="9">
        <v>1</v>
      </c>
    </row>
    <row r="59" spans="1:30" s="78" customFormat="1" ht="15" customHeight="1" x14ac:dyDescent="0.15">
      <c r="A59" s="46" t="s">
        <v>61</v>
      </c>
      <c r="B59" s="82">
        <v>5</v>
      </c>
      <c r="C59" s="9">
        <v>3</v>
      </c>
      <c r="D59" s="55">
        <f t="shared" si="32"/>
        <v>49</v>
      </c>
      <c r="E59" s="51">
        <f t="shared" si="33"/>
        <v>29</v>
      </c>
      <c r="F59" s="51">
        <f t="shared" si="33"/>
        <v>20</v>
      </c>
      <c r="G59" s="55">
        <f t="shared" si="34"/>
        <v>14</v>
      </c>
      <c r="H59" s="9">
        <v>12</v>
      </c>
      <c r="I59" s="9">
        <v>2</v>
      </c>
      <c r="J59" s="55">
        <f t="shared" si="35"/>
        <v>23</v>
      </c>
      <c r="K59" s="55">
        <f t="shared" si="36"/>
        <v>11</v>
      </c>
      <c r="L59" s="55">
        <f t="shared" si="36"/>
        <v>12</v>
      </c>
      <c r="M59" s="55">
        <f t="shared" si="37"/>
        <v>21</v>
      </c>
      <c r="N59" s="9">
        <v>11</v>
      </c>
      <c r="O59" s="9">
        <v>10</v>
      </c>
      <c r="P59" s="55">
        <f t="shared" si="38"/>
        <v>2</v>
      </c>
      <c r="Q59" s="9">
        <v>0</v>
      </c>
      <c r="R59" s="9">
        <v>2</v>
      </c>
      <c r="S59" s="55">
        <f t="shared" si="39"/>
        <v>12</v>
      </c>
      <c r="T59" s="55">
        <f t="shared" si="40"/>
        <v>6</v>
      </c>
      <c r="U59" s="55">
        <f t="shared" si="40"/>
        <v>6</v>
      </c>
      <c r="V59" s="55">
        <f t="shared" si="41"/>
        <v>12</v>
      </c>
      <c r="W59" s="9">
        <v>6</v>
      </c>
      <c r="X59" s="9">
        <v>6</v>
      </c>
      <c r="Y59" s="55">
        <f t="shared" si="42"/>
        <v>0</v>
      </c>
      <c r="Z59" s="9">
        <v>0</v>
      </c>
      <c r="AA59" s="9">
        <v>0</v>
      </c>
      <c r="AB59" s="55">
        <f t="shared" si="43"/>
        <v>0</v>
      </c>
      <c r="AC59" s="9">
        <v>0</v>
      </c>
      <c r="AD59" s="9">
        <v>0</v>
      </c>
    </row>
    <row r="60" spans="1:30" s="78" customFormat="1" ht="15" customHeight="1" x14ac:dyDescent="0.15">
      <c r="A60" s="46" t="s">
        <v>62</v>
      </c>
      <c r="B60" s="82">
        <v>4</v>
      </c>
      <c r="C60" s="9">
        <v>3</v>
      </c>
      <c r="D60" s="55">
        <f t="shared" si="32"/>
        <v>9</v>
      </c>
      <c r="E60" s="51">
        <f t="shared" si="33"/>
        <v>3</v>
      </c>
      <c r="F60" s="51">
        <f t="shared" si="33"/>
        <v>6</v>
      </c>
      <c r="G60" s="55">
        <f t="shared" si="34"/>
        <v>4</v>
      </c>
      <c r="H60" s="9">
        <v>0</v>
      </c>
      <c r="I60" s="9">
        <v>4</v>
      </c>
      <c r="J60" s="55">
        <f t="shared" si="35"/>
        <v>3</v>
      </c>
      <c r="K60" s="55">
        <f t="shared" si="36"/>
        <v>1</v>
      </c>
      <c r="L60" s="55">
        <f t="shared" si="36"/>
        <v>2</v>
      </c>
      <c r="M60" s="55">
        <f t="shared" si="37"/>
        <v>3</v>
      </c>
      <c r="N60" s="9">
        <v>1</v>
      </c>
      <c r="O60" s="9">
        <v>2</v>
      </c>
      <c r="P60" s="55">
        <f t="shared" si="38"/>
        <v>0</v>
      </c>
      <c r="Q60" s="9">
        <v>0</v>
      </c>
      <c r="R60" s="9">
        <v>0</v>
      </c>
      <c r="S60" s="55">
        <f t="shared" si="39"/>
        <v>2</v>
      </c>
      <c r="T60" s="55">
        <f t="shared" si="40"/>
        <v>2</v>
      </c>
      <c r="U60" s="55">
        <f t="shared" si="40"/>
        <v>0</v>
      </c>
      <c r="V60" s="55">
        <f t="shared" si="41"/>
        <v>2</v>
      </c>
      <c r="W60" s="9">
        <v>2</v>
      </c>
      <c r="X60" s="9">
        <v>0</v>
      </c>
      <c r="Y60" s="55">
        <f t="shared" si="42"/>
        <v>0</v>
      </c>
      <c r="Z60" s="9">
        <v>0</v>
      </c>
      <c r="AA60" s="9">
        <v>0</v>
      </c>
      <c r="AB60" s="55">
        <f t="shared" si="43"/>
        <v>0</v>
      </c>
      <c r="AC60" s="9">
        <v>0</v>
      </c>
      <c r="AD60" s="9">
        <v>0</v>
      </c>
    </row>
    <row r="61" spans="1:30" s="78" customFormat="1" ht="15" customHeight="1" x14ac:dyDescent="0.15">
      <c r="A61" s="81" t="s">
        <v>149</v>
      </c>
      <c r="B61" s="82">
        <v>6</v>
      </c>
      <c r="C61" s="9">
        <v>3</v>
      </c>
      <c r="D61" s="55">
        <f t="shared" si="32"/>
        <v>47</v>
      </c>
      <c r="E61" s="51">
        <f t="shared" si="33"/>
        <v>26</v>
      </c>
      <c r="F61" s="51">
        <f t="shared" si="33"/>
        <v>21</v>
      </c>
      <c r="G61" s="55">
        <f t="shared" si="34"/>
        <v>17</v>
      </c>
      <c r="H61" s="9">
        <v>9</v>
      </c>
      <c r="I61" s="9">
        <v>8</v>
      </c>
      <c r="J61" s="55">
        <f t="shared" si="35"/>
        <v>19</v>
      </c>
      <c r="K61" s="55">
        <f t="shared" si="36"/>
        <v>12</v>
      </c>
      <c r="L61" s="55">
        <f t="shared" si="36"/>
        <v>7</v>
      </c>
      <c r="M61" s="55">
        <f t="shared" si="37"/>
        <v>16</v>
      </c>
      <c r="N61" s="9">
        <v>9</v>
      </c>
      <c r="O61" s="9">
        <v>7</v>
      </c>
      <c r="P61" s="55">
        <f t="shared" si="38"/>
        <v>3</v>
      </c>
      <c r="Q61" s="9">
        <v>3</v>
      </c>
      <c r="R61" s="9">
        <v>0</v>
      </c>
      <c r="S61" s="55">
        <f t="shared" si="39"/>
        <v>11</v>
      </c>
      <c r="T61" s="55">
        <f t="shared" si="40"/>
        <v>5</v>
      </c>
      <c r="U61" s="55">
        <f t="shared" si="40"/>
        <v>6</v>
      </c>
      <c r="V61" s="55">
        <f t="shared" si="41"/>
        <v>11</v>
      </c>
      <c r="W61" s="9">
        <v>5</v>
      </c>
      <c r="X61" s="9">
        <v>6</v>
      </c>
      <c r="Y61" s="55">
        <f t="shared" si="42"/>
        <v>0</v>
      </c>
      <c r="Z61" s="9">
        <v>0</v>
      </c>
      <c r="AA61" s="9">
        <v>0</v>
      </c>
      <c r="AB61" s="55">
        <f t="shared" si="43"/>
        <v>0</v>
      </c>
      <c r="AC61" s="9">
        <v>0</v>
      </c>
      <c r="AD61" s="9">
        <v>0</v>
      </c>
    </row>
    <row r="62" spans="1:30" s="78" customFormat="1" ht="15" customHeight="1" x14ac:dyDescent="0.15">
      <c r="A62" s="46" t="s">
        <v>63</v>
      </c>
      <c r="B62" s="82">
        <v>6</v>
      </c>
      <c r="C62" s="9">
        <v>4</v>
      </c>
      <c r="D62" s="55">
        <f t="shared" si="32"/>
        <v>55</v>
      </c>
      <c r="E62" s="51">
        <f t="shared" si="33"/>
        <v>35</v>
      </c>
      <c r="F62" s="51">
        <f t="shared" si="33"/>
        <v>20</v>
      </c>
      <c r="G62" s="55">
        <f t="shared" si="34"/>
        <v>21</v>
      </c>
      <c r="H62" s="9">
        <v>13</v>
      </c>
      <c r="I62" s="9">
        <v>8</v>
      </c>
      <c r="J62" s="55">
        <f t="shared" si="35"/>
        <v>15</v>
      </c>
      <c r="K62" s="55">
        <f t="shared" si="36"/>
        <v>9</v>
      </c>
      <c r="L62" s="55">
        <f t="shared" si="36"/>
        <v>6</v>
      </c>
      <c r="M62" s="55">
        <f t="shared" si="37"/>
        <v>14</v>
      </c>
      <c r="N62" s="9">
        <v>9</v>
      </c>
      <c r="O62" s="9">
        <v>5</v>
      </c>
      <c r="P62" s="55">
        <f t="shared" si="38"/>
        <v>1</v>
      </c>
      <c r="Q62" s="9">
        <v>0</v>
      </c>
      <c r="R62" s="9">
        <v>1</v>
      </c>
      <c r="S62" s="55">
        <f t="shared" si="39"/>
        <v>19</v>
      </c>
      <c r="T62" s="55">
        <f t="shared" si="40"/>
        <v>13</v>
      </c>
      <c r="U62" s="55">
        <f t="shared" si="40"/>
        <v>6</v>
      </c>
      <c r="V62" s="55">
        <f t="shared" si="41"/>
        <v>18</v>
      </c>
      <c r="W62" s="9">
        <v>12</v>
      </c>
      <c r="X62" s="9">
        <v>6</v>
      </c>
      <c r="Y62" s="55">
        <f t="shared" si="42"/>
        <v>1</v>
      </c>
      <c r="Z62" s="9">
        <v>1</v>
      </c>
      <c r="AA62" s="9">
        <v>0</v>
      </c>
      <c r="AB62" s="55">
        <f t="shared" si="43"/>
        <v>0</v>
      </c>
      <c r="AC62" s="9">
        <v>0</v>
      </c>
      <c r="AD62" s="9">
        <v>0</v>
      </c>
    </row>
    <row r="63" spans="1:30" s="78" customFormat="1" ht="15" customHeight="1" x14ac:dyDescent="0.15">
      <c r="A63" s="46" t="s">
        <v>64</v>
      </c>
      <c r="B63" s="82">
        <v>7</v>
      </c>
      <c r="C63" s="9">
        <v>3</v>
      </c>
      <c r="D63" s="55">
        <f t="shared" si="32"/>
        <v>41</v>
      </c>
      <c r="E63" s="51">
        <f t="shared" si="33"/>
        <v>15</v>
      </c>
      <c r="F63" s="51">
        <f t="shared" si="33"/>
        <v>26</v>
      </c>
      <c r="G63" s="55">
        <f t="shared" si="34"/>
        <v>11</v>
      </c>
      <c r="H63" s="9">
        <v>5</v>
      </c>
      <c r="I63" s="9">
        <v>6</v>
      </c>
      <c r="J63" s="55">
        <f t="shared" si="35"/>
        <v>15</v>
      </c>
      <c r="K63" s="55">
        <f t="shared" si="36"/>
        <v>7</v>
      </c>
      <c r="L63" s="55">
        <f t="shared" si="36"/>
        <v>8</v>
      </c>
      <c r="M63" s="55">
        <f t="shared" si="37"/>
        <v>13</v>
      </c>
      <c r="N63" s="9">
        <v>6</v>
      </c>
      <c r="O63" s="9">
        <v>7</v>
      </c>
      <c r="P63" s="55">
        <f t="shared" si="38"/>
        <v>2</v>
      </c>
      <c r="Q63" s="9">
        <v>1</v>
      </c>
      <c r="R63" s="9">
        <v>1</v>
      </c>
      <c r="S63" s="55">
        <f t="shared" si="39"/>
        <v>15</v>
      </c>
      <c r="T63" s="55">
        <f t="shared" si="40"/>
        <v>3</v>
      </c>
      <c r="U63" s="55">
        <f t="shared" si="40"/>
        <v>12</v>
      </c>
      <c r="V63" s="55">
        <f t="shared" si="41"/>
        <v>14</v>
      </c>
      <c r="W63" s="9">
        <v>2</v>
      </c>
      <c r="X63" s="9">
        <v>12</v>
      </c>
      <c r="Y63" s="55">
        <f t="shared" si="42"/>
        <v>0</v>
      </c>
      <c r="Z63" s="9">
        <v>0</v>
      </c>
      <c r="AA63" s="9">
        <v>0</v>
      </c>
      <c r="AB63" s="55">
        <f t="shared" si="43"/>
        <v>1</v>
      </c>
      <c r="AC63" s="9">
        <v>1</v>
      </c>
      <c r="AD63" s="9">
        <v>0</v>
      </c>
    </row>
    <row r="64" spans="1:30" s="78" customFormat="1" ht="15" customHeight="1" x14ac:dyDescent="0.15">
      <c r="A64" s="46" t="s">
        <v>65</v>
      </c>
      <c r="B64" s="82">
        <v>6</v>
      </c>
      <c r="C64" s="9">
        <v>3</v>
      </c>
      <c r="D64" s="55">
        <f t="shared" si="32"/>
        <v>38</v>
      </c>
      <c r="E64" s="51">
        <f t="shared" si="33"/>
        <v>20</v>
      </c>
      <c r="F64" s="51">
        <f t="shared" si="33"/>
        <v>18</v>
      </c>
      <c r="G64" s="55">
        <f t="shared" si="34"/>
        <v>7</v>
      </c>
      <c r="H64" s="9">
        <v>2</v>
      </c>
      <c r="I64" s="9">
        <v>5</v>
      </c>
      <c r="J64" s="55">
        <f t="shared" si="35"/>
        <v>17</v>
      </c>
      <c r="K64" s="55">
        <f t="shared" si="36"/>
        <v>11</v>
      </c>
      <c r="L64" s="55">
        <f t="shared" si="36"/>
        <v>6</v>
      </c>
      <c r="M64" s="55">
        <f t="shared" si="37"/>
        <v>17</v>
      </c>
      <c r="N64" s="9">
        <v>11</v>
      </c>
      <c r="O64" s="9">
        <v>6</v>
      </c>
      <c r="P64" s="55">
        <f t="shared" si="38"/>
        <v>0</v>
      </c>
      <c r="Q64" s="9">
        <v>0</v>
      </c>
      <c r="R64" s="9">
        <v>0</v>
      </c>
      <c r="S64" s="55">
        <f t="shared" si="39"/>
        <v>14</v>
      </c>
      <c r="T64" s="55">
        <f t="shared" si="40"/>
        <v>7</v>
      </c>
      <c r="U64" s="55">
        <f t="shared" si="40"/>
        <v>7</v>
      </c>
      <c r="V64" s="55">
        <f t="shared" si="41"/>
        <v>14</v>
      </c>
      <c r="W64" s="9">
        <v>7</v>
      </c>
      <c r="X64" s="9">
        <v>7</v>
      </c>
      <c r="Y64" s="55">
        <f t="shared" si="42"/>
        <v>0</v>
      </c>
      <c r="Z64" s="9">
        <v>0</v>
      </c>
      <c r="AA64" s="9">
        <v>0</v>
      </c>
      <c r="AB64" s="55">
        <f t="shared" si="43"/>
        <v>0</v>
      </c>
      <c r="AC64" s="9">
        <v>0</v>
      </c>
      <c r="AD64" s="9">
        <v>0</v>
      </c>
    </row>
    <row r="65" spans="1:30" s="27" customFormat="1" ht="15" customHeight="1" x14ac:dyDescent="0.15">
      <c r="A65" s="41" t="s">
        <v>66</v>
      </c>
      <c r="B65" s="42">
        <f t="shared" ref="B65:AD65" si="44">SUM(B66:B71)</f>
        <v>94</v>
      </c>
      <c r="C65" s="42">
        <f t="shared" si="44"/>
        <v>23</v>
      </c>
      <c r="D65" s="42">
        <f t="shared" si="44"/>
        <v>444</v>
      </c>
      <c r="E65" s="42">
        <f t="shared" si="44"/>
        <v>233</v>
      </c>
      <c r="F65" s="42">
        <f t="shared" si="44"/>
        <v>211</v>
      </c>
      <c r="G65" s="42">
        <f t="shared" si="44"/>
        <v>151</v>
      </c>
      <c r="H65" s="42">
        <f t="shared" si="44"/>
        <v>78</v>
      </c>
      <c r="I65" s="42">
        <f t="shared" si="44"/>
        <v>73</v>
      </c>
      <c r="J65" s="42">
        <f t="shared" si="44"/>
        <v>145</v>
      </c>
      <c r="K65" s="42">
        <f t="shared" si="44"/>
        <v>69</v>
      </c>
      <c r="L65" s="42">
        <f t="shared" si="44"/>
        <v>76</v>
      </c>
      <c r="M65" s="42">
        <f t="shared" si="44"/>
        <v>136</v>
      </c>
      <c r="N65" s="42">
        <f t="shared" si="44"/>
        <v>65</v>
      </c>
      <c r="O65" s="42">
        <f t="shared" si="44"/>
        <v>71</v>
      </c>
      <c r="P65" s="42">
        <f t="shared" si="44"/>
        <v>9</v>
      </c>
      <c r="Q65" s="42">
        <f t="shared" si="44"/>
        <v>4</v>
      </c>
      <c r="R65" s="42">
        <f t="shared" si="44"/>
        <v>5</v>
      </c>
      <c r="S65" s="42">
        <f t="shared" si="44"/>
        <v>148</v>
      </c>
      <c r="T65" s="42">
        <f t="shared" si="44"/>
        <v>86</v>
      </c>
      <c r="U65" s="42">
        <f t="shared" si="44"/>
        <v>62</v>
      </c>
      <c r="V65" s="42">
        <f t="shared" si="44"/>
        <v>134</v>
      </c>
      <c r="W65" s="42">
        <f t="shared" si="44"/>
        <v>78</v>
      </c>
      <c r="X65" s="42">
        <f t="shared" si="44"/>
        <v>56</v>
      </c>
      <c r="Y65" s="42">
        <f t="shared" si="44"/>
        <v>10</v>
      </c>
      <c r="Z65" s="42">
        <f t="shared" si="44"/>
        <v>5</v>
      </c>
      <c r="AA65" s="42">
        <f t="shared" si="44"/>
        <v>5</v>
      </c>
      <c r="AB65" s="42">
        <f t="shared" si="44"/>
        <v>4</v>
      </c>
      <c r="AC65" s="42">
        <f t="shared" si="44"/>
        <v>3</v>
      </c>
      <c r="AD65" s="42">
        <f t="shared" si="44"/>
        <v>1</v>
      </c>
    </row>
    <row r="66" spans="1:30" s="78" customFormat="1" ht="15" customHeight="1" x14ac:dyDescent="0.15">
      <c r="A66" s="46" t="s">
        <v>67</v>
      </c>
      <c r="B66" s="48">
        <v>18</v>
      </c>
      <c r="C66" s="4">
        <v>4</v>
      </c>
      <c r="D66" s="47">
        <f t="shared" ref="D66:D71" si="45">E66+F66</f>
        <v>74</v>
      </c>
      <c r="E66" s="51">
        <f t="shared" ref="E66:F71" si="46">H66+K66+T66</f>
        <v>34</v>
      </c>
      <c r="F66" s="51">
        <f t="shared" si="46"/>
        <v>40</v>
      </c>
      <c r="G66" s="47">
        <f t="shared" ref="G66:G71" si="47">H66+I66</f>
        <v>23</v>
      </c>
      <c r="H66" s="4">
        <v>9</v>
      </c>
      <c r="I66" s="4">
        <v>14</v>
      </c>
      <c r="J66" s="47">
        <f t="shared" ref="J66:J71" si="48">K66+L66</f>
        <v>28</v>
      </c>
      <c r="K66" s="47">
        <f t="shared" ref="K66:L71" si="49">N66+Q66</f>
        <v>16</v>
      </c>
      <c r="L66" s="47">
        <f t="shared" si="49"/>
        <v>12</v>
      </c>
      <c r="M66" s="47">
        <f t="shared" ref="M66:M71" si="50">N66+O66</f>
        <v>26</v>
      </c>
      <c r="N66" s="4">
        <v>14</v>
      </c>
      <c r="O66" s="4">
        <v>12</v>
      </c>
      <c r="P66" s="47">
        <f t="shared" ref="P66:P71" si="51">Q66+R66</f>
        <v>2</v>
      </c>
      <c r="Q66" s="4">
        <v>2</v>
      </c>
      <c r="R66" s="4">
        <v>0</v>
      </c>
      <c r="S66" s="47">
        <f t="shared" ref="S66:S71" si="52">T66+U66</f>
        <v>23</v>
      </c>
      <c r="T66" s="47">
        <f t="shared" ref="T66:U71" si="53">W66+Z66+AC66</f>
        <v>9</v>
      </c>
      <c r="U66" s="47">
        <f t="shared" si="53"/>
        <v>14</v>
      </c>
      <c r="V66" s="47">
        <f t="shared" ref="V66:V71" si="54">W66+X66</f>
        <v>22</v>
      </c>
      <c r="W66" s="4">
        <v>8</v>
      </c>
      <c r="X66" s="4">
        <v>14</v>
      </c>
      <c r="Y66" s="47">
        <f t="shared" ref="Y66:Y71" si="55">Z66+AA66</f>
        <v>1</v>
      </c>
      <c r="Z66" s="4">
        <v>1</v>
      </c>
      <c r="AA66" s="4"/>
      <c r="AB66" s="47">
        <f t="shared" ref="AB66:AB71" si="56">AC66+AD66</f>
        <v>0</v>
      </c>
      <c r="AC66" s="4"/>
      <c r="AD66" s="4"/>
    </row>
    <row r="67" spans="1:30" s="78" customFormat="1" ht="15" customHeight="1" x14ac:dyDescent="0.15">
      <c r="A67" s="46" t="s">
        <v>68</v>
      </c>
      <c r="B67" s="48">
        <v>24</v>
      </c>
      <c r="C67" s="4">
        <v>7</v>
      </c>
      <c r="D67" s="47">
        <f t="shared" si="45"/>
        <v>158</v>
      </c>
      <c r="E67" s="51">
        <f t="shared" si="46"/>
        <v>80</v>
      </c>
      <c r="F67" s="51">
        <f t="shared" si="46"/>
        <v>78</v>
      </c>
      <c r="G67" s="47">
        <f t="shared" si="47"/>
        <v>54</v>
      </c>
      <c r="H67" s="4">
        <v>31</v>
      </c>
      <c r="I67" s="4">
        <v>23</v>
      </c>
      <c r="J67" s="47">
        <f t="shared" si="48"/>
        <v>51</v>
      </c>
      <c r="K67" s="47">
        <f t="shared" si="49"/>
        <v>21</v>
      </c>
      <c r="L67" s="47">
        <f t="shared" si="49"/>
        <v>30</v>
      </c>
      <c r="M67" s="47">
        <f t="shared" si="50"/>
        <v>50</v>
      </c>
      <c r="N67" s="4">
        <v>21</v>
      </c>
      <c r="O67" s="4">
        <v>29</v>
      </c>
      <c r="P67" s="47">
        <f t="shared" si="51"/>
        <v>1</v>
      </c>
      <c r="Q67" s="4"/>
      <c r="R67" s="4">
        <v>1</v>
      </c>
      <c r="S67" s="47">
        <f t="shared" si="52"/>
        <v>53</v>
      </c>
      <c r="T67" s="47">
        <f t="shared" si="53"/>
        <v>28</v>
      </c>
      <c r="U67" s="47">
        <f t="shared" si="53"/>
        <v>25</v>
      </c>
      <c r="V67" s="47">
        <f t="shared" si="54"/>
        <v>49</v>
      </c>
      <c r="W67" s="4">
        <v>27</v>
      </c>
      <c r="X67" s="4">
        <v>22</v>
      </c>
      <c r="Y67" s="47">
        <f t="shared" si="55"/>
        <v>4</v>
      </c>
      <c r="Z67" s="4">
        <v>1</v>
      </c>
      <c r="AA67" s="4">
        <v>3</v>
      </c>
      <c r="AB67" s="47">
        <f t="shared" si="56"/>
        <v>0</v>
      </c>
      <c r="AC67" s="4"/>
      <c r="AD67" s="4"/>
    </row>
    <row r="68" spans="1:30" s="78" customFormat="1" ht="15" customHeight="1" x14ac:dyDescent="0.15">
      <c r="A68" s="46" t="s">
        <v>161</v>
      </c>
      <c r="B68" s="48">
        <v>16</v>
      </c>
      <c r="C68" s="4">
        <v>3</v>
      </c>
      <c r="D68" s="47">
        <f t="shared" si="45"/>
        <v>45</v>
      </c>
      <c r="E68" s="51">
        <f t="shared" si="46"/>
        <v>21</v>
      </c>
      <c r="F68" s="51">
        <f t="shared" si="46"/>
        <v>24</v>
      </c>
      <c r="G68" s="47">
        <f t="shared" si="47"/>
        <v>16</v>
      </c>
      <c r="H68" s="4">
        <v>6</v>
      </c>
      <c r="I68" s="4">
        <v>10</v>
      </c>
      <c r="J68" s="47">
        <f t="shared" si="48"/>
        <v>16</v>
      </c>
      <c r="K68" s="47">
        <f t="shared" si="49"/>
        <v>6</v>
      </c>
      <c r="L68" s="47">
        <f t="shared" si="49"/>
        <v>10</v>
      </c>
      <c r="M68" s="47">
        <f t="shared" si="50"/>
        <v>11</v>
      </c>
      <c r="N68" s="4">
        <v>4</v>
      </c>
      <c r="O68" s="4">
        <v>7</v>
      </c>
      <c r="P68" s="47">
        <f t="shared" si="51"/>
        <v>5</v>
      </c>
      <c r="Q68" s="4">
        <v>2</v>
      </c>
      <c r="R68" s="4">
        <v>3</v>
      </c>
      <c r="S68" s="47">
        <f t="shared" si="52"/>
        <v>13</v>
      </c>
      <c r="T68" s="47">
        <f t="shared" si="53"/>
        <v>9</v>
      </c>
      <c r="U68" s="47">
        <f t="shared" si="53"/>
        <v>4</v>
      </c>
      <c r="V68" s="47">
        <f t="shared" si="54"/>
        <v>9</v>
      </c>
      <c r="W68" s="4">
        <v>6</v>
      </c>
      <c r="X68" s="4">
        <v>3</v>
      </c>
      <c r="Y68" s="47">
        <f t="shared" si="55"/>
        <v>0</v>
      </c>
      <c r="Z68" s="4">
        <v>0</v>
      </c>
      <c r="AA68" s="4">
        <v>0</v>
      </c>
      <c r="AB68" s="47">
        <f t="shared" si="56"/>
        <v>4</v>
      </c>
      <c r="AC68" s="4">
        <v>3</v>
      </c>
      <c r="AD68" s="4">
        <v>1</v>
      </c>
    </row>
    <row r="69" spans="1:30" s="78" customFormat="1" ht="15" customHeight="1" x14ac:dyDescent="0.15">
      <c r="A69" s="46" t="s">
        <v>69</v>
      </c>
      <c r="B69" s="48">
        <v>13</v>
      </c>
      <c r="C69" s="4">
        <v>3</v>
      </c>
      <c r="D69" s="47">
        <f t="shared" si="45"/>
        <v>62</v>
      </c>
      <c r="E69" s="51">
        <f t="shared" si="46"/>
        <v>35</v>
      </c>
      <c r="F69" s="51">
        <f t="shared" si="46"/>
        <v>27</v>
      </c>
      <c r="G69" s="47">
        <f t="shared" si="47"/>
        <v>23</v>
      </c>
      <c r="H69" s="4">
        <v>14</v>
      </c>
      <c r="I69" s="4">
        <v>9</v>
      </c>
      <c r="J69" s="47">
        <f t="shared" si="48"/>
        <v>14</v>
      </c>
      <c r="K69" s="47">
        <f t="shared" si="49"/>
        <v>5</v>
      </c>
      <c r="L69" s="47">
        <f t="shared" si="49"/>
        <v>9</v>
      </c>
      <c r="M69" s="47">
        <f t="shared" si="50"/>
        <v>14</v>
      </c>
      <c r="N69" s="4">
        <v>5</v>
      </c>
      <c r="O69" s="4">
        <v>9</v>
      </c>
      <c r="P69" s="47">
        <f t="shared" si="51"/>
        <v>0</v>
      </c>
      <c r="Q69" s="4"/>
      <c r="R69" s="4"/>
      <c r="S69" s="47">
        <f t="shared" si="52"/>
        <v>25</v>
      </c>
      <c r="T69" s="47">
        <f t="shared" si="53"/>
        <v>16</v>
      </c>
      <c r="U69" s="47">
        <f t="shared" si="53"/>
        <v>9</v>
      </c>
      <c r="V69" s="47">
        <f t="shared" si="54"/>
        <v>23</v>
      </c>
      <c r="W69" s="4">
        <v>15</v>
      </c>
      <c r="X69" s="4">
        <v>8</v>
      </c>
      <c r="Y69" s="47">
        <f t="shared" si="55"/>
        <v>2</v>
      </c>
      <c r="Z69" s="4">
        <v>1</v>
      </c>
      <c r="AA69" s="4">
        <v>1</v>
      </c>
      <c r="AB69" s="47">
        <f t="shared" si="56"/>
        <v>0</v>
      </c>
      <c r="AC69" s="4"/>
      <c r="AD69" s="4"/>
    </row>
    <row r="70" spans="1:30" s="78" customFormat="1" ht="15" customHeight="1" x14ac:dyDescent="0.15">
      <c r="A70" s="46" t="s">
        <v>70</v>
      </c>
      <c r="B70" s="48">
        <v>1</v>
      </c>
      <c r="C70" s="4">
        <v>0</v>
      </c>
      <c r="D70" s="47">
        <f t="shared" si="45"/>
        <v>0</v>
      </c>
      <c r="E70" s="51">
        <f t="shared" si="46"/>
        <v>0</v>
      </c>
      <c r="F70" s="51">
        <f t="shared" si="46"/>
        <v>0</v>
      </c>
      <c r="G70" s="47">
        <f t="shared" si="47"/>
        <v>0</v>
      </c>
      <c r="H70" s="4"/>
      <c r="I70" s="4"/>
      <c r="J70" s="47">
        <f t="shared" si="48"/>
        <v>0</v>
      </c>
      <c r="K70" s="47">
        <f t="shared" si="49"/>
        <v>0</v>
      </c>
      <c r="L70" s="47">
        <f t="shared" si="49"/>
        <v>0</v>
      </c>
      <c r="M70" s="47">
        <f t="shared" si="50"/>
        <v>0</v>
      </c>
      <c r="N70" s="4"/>
      <c r="O70" s="4"/>
      <c r="P70" s="47">
        <f t="shared" si="51"/>
        <v>0</v>
      </c>
      <c r="Q70" s="4"/>
      <c r="R70" s="4"/>
      <c r="S70" s="47">
        <f t="shared" si="52"/>
        <v>0</v>
      </c>
      <c r="T70" s="47">
        <f t="shared" si="53"/>
        <v>0</v>
      </c>
      <c r="U70" s="47">
        <f t="shared" si="53"/>
        <v>0</v>
      </c>
      <c r="V70" s="47">
        <f t="shared" si="54"/>
        <v>0</v>
      </c>
      <c r="W70" s="4"/>
      <c r="X70" s="4"/>
      <c r="Y70" s="47">
        <f t="shared" si="55"/>
        <v>0</v>
      </c>
      <c r="Z70" s="4"/>
      <c r="AA70" s="4"/>
      <c r="AB70" s="47">
        <f t="shared" si="56"/>
        <v>0</v>
      </c>
      <c r="AC70" s="4"/>
      <c r="AD70" s="4"/>
    </row>
    <row r="71" spans="1:30" s="78" customFormat="1" ht="15" customHeight="1" x14ac:dyDescent="0.15">
      <c r="A71" s="46" t="s">
        <v>71</v>
      </c>
      <c r="B71" s="48">
        <v>22</v>
      </c>
      <c r="C71" s="4">
        <v>6</v>
      </c>
      <c r="D71" s="47">
        <f t="shared" si="45"/>
        <v>105</v>
      </c>
      <c r="E71" s="51">
        <f t="shared" si="46"/>
        <v>63</v>
      </c>
      <c r="F71" s="51">
        <f t="shared" si="46"/>
        <v>42</v>
      </c>
      <c r="G71" s="47">
        <f t="shared" si="47"/>
        <v>35</v>
      </c>
      <c r="H71" s="4">
        <v>18</v>
      </c>
      <c r="I71" s="4">
        <v>17</v>
      </c>
      <c r="J71" s="47">
        <f t="shared" si="48"/>
        <v>36</v>
      </c>
      <c r="K71" s="47">
        <f t="shared" si="49"/>
        <v>21</v>
      </c>
      <c r="L71" s="47">
        <f t="shared" si="49"/>
        <v>15</v>
      </c>
      <c r="M71" s="47">
        <f t="shared" si="50"/>
        <v>35</v>
      </c>
      <c r="N71" s="4">
        <v>21</v>
      </c>
      <c r="O71" s="4">
        <v>14</v>
      </c>
      <c r="P71" s="47">
        <f t="shared" si="51"/>
        <v>1</v>
      </c>
      <c r="Q71" s="4"/>
      <c r="R71" s="4">
        <v>1</v>
      </c>
      <c r="S71" s="47">
        <f t="shared" si="52"/>
        <v>34</v>
      </c>
      <c r="T71" s="47">
        <f t="shared" si="53"/>
        <v>24</v>
      </c>
      <c r="U71" s="47">
        <f t="shared" si="53"/>
        <v>10</v>
      </c>
      <c r="V71" s="47">
        <f t="shared" si="54"/>
        <v>31</v>
      </c>
      <c r="W71" s="4">
        <v>22</v>
      </c>
      <c r="X71" s="4">
        <v>9</v>
      </c>
      <c r="Y71" s="47">
        <f t="shared" si="55"/>
        <v>3</v>
      </c>
      <c r="Z71" s="4">
        <v>2</v>
      </c>
      <c r="AA71" s="4">
        <v>1</v>
      </c>
      <c r="AB71" s="47">
        <f t="shared" si="56"/>
        <v>0</v>
      </c>
      <c r="AC71" s="4"/>
      <c r="AD71" s="4"/>
    </row>
    <row r="72" spans="1:30" s="27" customFormat="1" ht="15" customHeight="1" x14ac:dyDescent="0.15">
      <c r="A72" s="56" t="s">
        <v>72</v>
      </c>
      <c r="B72" s="42">
        <f t="shared" ref="B72:J72" si="57">SUM(B73:B80)</f>
        <v>73</v>
      </c>
      <c r="C72" s="42">
        <f t="shared" si="57"/>
        <v>33</v>
      </c>
      <c r="D72" s="42">
        <f t="shared" si="57"/>
        <v>621</v>
      </c>
      <c r="E72" s="42">
        <f t="shared" si="57"/>
        <v>315</v>
      </c>
      <c r="F72" s="42">
        <f t="shared" si="57"/>
        <v>306</v>
      </c>
      <c r="G72" s="42">
        <f t="shared" si="57"/>
        <v>197</v>
      </c>
      <c r="H72" s="42">
        <f t="shared" si="57"/>
        <v>102</v>
      </c>
      <c r="I72" s="42">
        <f t="shared" si="57"/>
        <v>95</v>
      </c>
      <c r="J72" s="42">
        <f t="shared" si="57"/>
        <v>196</v>
      </c>
      <c r="K72" s="42">
        <f>N72+Q72</f>
        <v>110</v>
      </c>
      <c r="L72" s="42">
        <f>O72+R72</f>
        <v>86</v>
      </c>
      <c r="M72" s="42">
        <f t="shared" ref="M72:AD72" si="58">SUM(M73:M80)</f>
        <v>168</v>
      </c>
      <c r="N72" s="42">
        <f t="shared" si="58"/>
        <v>94</v>
      </c>
      <c r="O72" s="42">
        <f t="shared" si="58"/>
        <v>74</v>
      </c>
      <c r="P72" s="42">
        <f t="shared" si="58"/>
        <v>28</v>
      </c>
      <c r="Q72" s="42">
        <f t="shared" si="58"/>
        <v>16</v>
      </c>
      <c r="R72" s="42">
        <f t="shared" si="58"/>
        <v>12</v>
      </c>
      <c r="S72" s="42">
        <f t="shared" si="58"/>
        <v>228</v>
      </c>
      <c r="T72" s="42">
        <f t="shared" si="58"/>
        <v>103</v>
      </c>
      <c r="U72" s="42">
        <f t="shared" si="58"/>
        <v>125</v>
      </c>
      <c r="V72" s="42">
        <f t="shared" si="58"/>
        <v>169</v>
      </c>
      <c r="W72" s="42">
        <f t="shared" si="58"/>
        <v>77</v>
      </c>
      <c r="X72" s="42">
        <f t="shared" si="58"/>
        <v>92</v>
      </c>
      <c r="Y72" s="42">
        <f t="shared" si="58"/>
        <v>46</v>
      </c>
      <c r="Z72" s="42">
        <f t="shared" si="58"/>
        <v>21</v>
      </c>
      <c r="AA72" s="42">
        <f t="shared" si="58"/>
        <v>25</v>
      </c>
      <c r="AB72" s="42">
        <f t="shared" si="58"/>
        <v>13</v>
      </c>
      <c r="AC72" s="42">
        <f t="shared" si="58"/>
        <v>5</v>
      </c>
      <c r="AD72" s="42">
        <f t="shared" si="58"/>
        <v>8</v>
      </c>
    </row>
    <row r="73" spans="1:30" s="78" customFormat="1" ht="15" customHeight="1" x14ac:dyDescent="0.15">
      <c r="A73" s="3" t="s">
        <v>145</v>
      </c>
      <c r="B73" s="66">
        <v>12</v>
      </c>
      <c r="C73" s="8">
        <v>6</v>
      </c>
      <c r="D73" s="53">
        <f>E73+F73</f>
        <v>110</v>
      </c>
      <c r="E73" s="51">
        <f t="shared" ref="E73:F80" si="59">H73+K73+T73</f>
        <v>61</v>
      </c>
      <c r="F73" s="51">
        <f t="shared" si="59"/>
        <v>49</v>
      </c>
      <c r="G73" s="53">
        <f t="shared" ref="G73:G80" si="60">H73+I73</f>
        <v>27</v>
      </c>
      <c r="H73" s="8">
        <v>20</v>
      </c>
      <c r="I73" s="8">
        <v>7</v>
      </c>
      <c r="J73" s="53">
        <f t="shared" ref="J73:J80" si="61">K73+L73</f>
        <v>36</v>
      </c>
      <c r="K73" s="53">
        <f t="shared" ref="K73:L80" si="62">N73+Q73</f>
        <v>19</v>
      </c>
      <c r="L73" s="53">
        <f t="shared" si="62"/>
        <v>17</v>
      </c>
      <c r="M73" s="53">
        <f t="shared" ref="M73:M80" si="63">N73+O73</f>
        <v>34</v>
      </c>
      <c r="N73" s="8">
        <v>18</v>
      </c>
      <c r="O73" s="8">
        <v>16</v>
      </c>
      <c r="P73" s="53">
        <f t="shared" ref="P73:P80" si="64">Q73+R73</f>
        <v>2</v>
      </c>
      <c r="Q73" s="8">
        <v>1</v>
      </c>
      <c r="R73" s="8">
        <v>1</v>
      </c>
      <c r="S73" s="53">
        <f t="shared" ref="S73:S80" si="65">T73+U73</f>
        <v>47</v>
      </c>
      <c r="T73" s="53">
        <f t="shared" ref="T73:U80" si="66">W73+Z73+AC73</f>
        <v>22</v>
      </c>
      <c r="U73" s="53">
        <f t="shared" si="66"/>
        <v>25</v>
      </c>
      <c r="V73" s="53">
        <f t="shared" ref="V73:V80" si="67">W73+X73</f>
        <v>38</v>
      </c>
      <c r="W73" s="8">
        <v>19</v>
      </c>
      <c r="X73" s="8">
        <v>19</v>
      </c>
      <c r="Y73" s="53">
        <f t="shared" ref="Y73:Y80" si="68">Z73+AA73</f>
        <v>7</v>
      </c>
      <c r="Z73" s="8">
        <v>3</v>
      </c>
      <c r="AA73" s="8">
        <v>4</v>
      </c>
      <c r="AB73" s="53">
        <f t="shared" ref="AB73:AB80" si="69">AC73+AD73</f>
        <v>2</v>
      </c>
      <c r="AC73" s="8">
        <v>0</v>
      </c>
      <c r="AD73" s="8">
        <v>2</v>
      </c>
    </row>
    <row r="74" spans="1:30" s="78" customFormat="1" ht="15" customHeight="1" x14ac:dyDescent="0.15">
      <c r="A74" s="3" t="s">
        <v>146</v>
      </c>
      <c r="B74" s="66">
        <v>8</v>
      </c>
      <c r="C74" s="8">
        <v>3</v>
      </c>
      <c r="D74" s="53">
        <f>E74+F74</f>
        <v>57</v>
      </c>
      <c r="E74" s="51">
        <f t="shared" si="59"/>
        <v>29</v>
      </c>
      <c r="F74" s="51">
        <f t="shared" si="59"/>
        <v>28</v>
      </c>
      <c r="G74" s="53">
        <f t="shared" si="60"/>
        <v>14</v>
      </c>
      <c r="H74" s="8">
        <v>9</v>
      </c>
      <c r="I74" s="8">
        <v>5</v>
      </c>
      <c r="J74" s="53">
        <f t="shared" si="61"/>
        <v>24</v>
      </c>
      <c r="K74" s="53">
        <f t="shared" si="62"/>
        <v>13</v>
      </c>
      <c r="L74" s="53">
        <f t="shared" si="62"/>
        <v>11</v>
      </c>
      <c r="M74" s="53">
        <f t="shared" si="63"/>
        <v>21</v>
      </c>
      <c r="N74" s="8">
        <v>10</v>
      </c>
      <c r="O74" s="8">
        <v>11</v>
      </c>
      <c r="P74" s="53">
        <f t="shared" si="64"/>
        <v>3</v>
      </c>
      <c r="Q74" s="8">
        <v>3</v>
      </c>
      <c r="R74" s="8"/>
      <c r="S74" s="53">
        <f t="shared" si="65"/>
        <v>19</v>
      </c>
      <c r="T74" s="53">
        <f t="shared" si="66"/>
        <v>7</v>
      </c>
      <c r="U74" s="53">
        <f t="shared" si="66"/>
        <v>12</v>
      </c>
      <c r="V74" s="53">
        <f t="shared" si="67"/>
        <v>19</v>
      </c>
      <c r="W74" s="8">
        <v>7</v>
      </c>
      <c r="X74" s="8">
        <v>12</v>
      </c>
      <c r="Y74" s="53">
        <f t="shared" si="68"/>
        <v>0</v>
      </c>
      <c r="Z74" s="8"/>
      <c r="AA74" s="8"/>
      <c r="AB74" s="53">
        <f t="shared" si="69"/>
        <v>0</v>
      </c>
      <c r="AC74" s="8"/>
      <c r="AD74" s="8"/>
    </row>
    <row r="75" spans="1:30" s="78" customFormat="1" ht="15" customHeight="1" x14ac:dyDescent="0.15">
      <c r="A75" s="3" t="s">
        <v>158</v>
      </c>
      <c r="B75" s="66">
        <v>7</v>
      </c>
      <c r="C75" s="8">
        <v>3</v>
      </c>
      <c r="D75" s="53">
        <f t="shared" ref="D75:D78" si="70">E75+F75</f>
        <v>73</v>
      </c>
      <c r="E75" s="51">
        <f t="shared" si="59"/>
        <v>33</v>
      </c>
      <c r="F75" s="51">
        <f t="shared" si="59"/>
        <v>40</v>
      </c>
      <c r="G75" s="53">
        <f t="shared" si="60"/>
        <v>23</v>
      </c>
      <c r="H75" s="8">
        <v>9</v>
      </c>
      <c r="I75" s="8">
        <v>14</v>
      </c>
      <c r="J75" s="53">
        <f t="shared" si="61"/>
        <v>24</v>
      </c>
      <c r="K75" s="53">
        <f t="shared" si="62"/>
        <v>13</v>
      </c>
      <c r="L75" s="53">
        <f t="shared" si="62"/>
        <v>11</v>
      </c>
      <c r="M75" s="53">
        <f t="shared" si="63"/>
        <v>22</v>
      </c>
      <c r="N75" s="8">
        <v>13</v>
      </c>
      <c r="O75" s="8">
        <v>9</v>
      </c>
      <c r="P75" s="53">
        <f t="shared" si="64"/>
        <v>2</v>
      </c>
      <c r="Q75" s="8"/>
      <c r="R75" s="8">
        <v>2</v>
      </c>
      <c r="S75" s="53">
        <f t="shared" si="65"/>
        <v>26</v>
      </c>
      <c r="T75" s="53">
        <f t="shared" si="66"/>
        <v>11</v>
      </c>
      <c r="U75" s="53">
        <f t="shared" si="66"/>
        <v>15</v>
      </c>
      <c r="V75" s="53">
        <f t="shared" si="67"/>
        <v>0</v>
      </c>
      <c r="W75" s="8"/>
      <c r="X75" s="8"/>
      <c r="Y75" s="53">
        <f t="shared" si="68"/>
        <v>26</v>
      </c>
      <c r="Z75" s="8">
        <v>11</v>
      </c>
      <c r="AA75" s="8">
        <v>15</v>
      </c>
      <c r="AB75" s="53">
        <f t="shared" si="69"/>
        <v>0</v>
      </c>
      <c r="AC75" s="8"/>
      <c r="AD75" s="8"/>
    </row>
    <row r="76" spans="1:30" s="78" customFormat="1" ht="15" customHeight="1" x14ac:dyDescent="0.15">
      <c r="A76" s="19" t="s">
        <v>144</v>
      </c>
      <c r="B76" s="66">
        <v>12</v>
      </c>
      <c r="C76" s="8">
        <v>6</v>
      </c>
      <c r="D76" s="53">
        <f t="shared" si="70"/>
        <v>113</v>
      </c>
      <c r="E76" s="51">
        <f t="shared" si="59"/>
        <v>56</v>
      </c>
      <c r="F76" s="51">
        <f t="shared" si="59"/>
        <v>57</v>
      </c>
      <c r="G76" s="53">
        <f t="shared" si="60"/>
        <v>41</v>
      </c>
      <c r="H76" s="8">
        <v>18</v>
      </c>
      <c r="I76" s="8">
        <v>23</v>
      </c>
      <c r="J76" s="53">
        <f t="shared" si="61"/>
        <v>33</v>
      </c>
      <c r="K76" s="53">
        <f t="shared" si="62"/>
        <v>21</v>
      </c>
      <c r="L76" s="53">
        <f t="shared" si="62"/>
        <v>12</v>
      </c>
      <c r="M76" s="53">
        <f t="shared" si="63"/>
        <v>30</v>
      </c>
      <c r="N76" s="8">
        <v>19</v>
      </c>
      <c r="O76" s="8">
        <v>11</v>
      </c>
      <c r="P76" s="53">
        <f t="shared" si="64"/>
        <v>3</v>
      </c>
      <c r="Q76" s="8">
        <v>2</v>
      </c>
      <c r="R76" s="8">
        <v>1</v>
      </c>
      <c r="S76" s="53">
        <f t="shared" si="65"/>
        <v>39</v>
      </c>
      <c r="T76" s="53">
        <f t="shared" si="66"/>
        <v>17</v>
      </c>
      <c r="U76" s="53">
        <f t="shared" si="66"/>
        <v>22</v>
      </c>
      <c r="V76" s="53">
        <f t="shared" si="67"/>
        <v>32</v>
      </c>
      <c r="W76" s="8">
        <v>14</v>
      </c>
      <c r="X76" s="8">
        <v>18</v>
      </c>
      <c r="Y76" s="53">
        <f t="shared" si="68"/>
        <v>4</v>
      </c>
      <c r="Z76" s="8">
        <v>2</v>
      </c>
      <c r="AA76" s="8">
        <v>2</v>
      </c>
      <c r="AB76" s="53">
        <f t="shared" si="69"/>
        <v>3</v>
      </c>
      <c r="AC76" s="8">
        <v>1</v>
      </c>
      <c r="AD76" s="8">
        <v>2</v>
      </c>
    </row>
    <row r="77" spans="1:30" s="78" customFormat="1" ht="15" customHeight="1" x14ac:dyDescent="0.15">
      <c r="A77" s="3" t="s">
        <v>150</v>
      </c>
      <c r="B77" s="66">
        <v>8</v>
      </c>
      <c r="C77" s="8">
        <v>3</v>
      </c>
      <c r="D77" s="53">
        <f t="shared" si="70"/>
        <v>49</v>
      </c>
      <c r="E77" s="51">
        <f t="shared" si="59"/>
        <v>23</v>
      </c>
      <c r="F77" s="51">
        <f t="shared" si="59"/>
        <v>26</v>
      </c>
      <c r="G77" s="53">
        <f t="shared" si="60"/>
        <v>15</v>
      </c>
      <c r="H77" s="8">
        <v>8</v>
      </c>
      <c r="I77" s="8">
        <v>7</v>
      </c>
      <c r="J77" s="53">
        <f t="shared" si="61"/>
        <v>14</v>
      </c>
      <c r="K77" s="53">
        <f t="shared" si="62"/>
        <v>7</v>
      </c>
      <c r="L77" s="53">
        <f t="shared" si="62"/>
        <v>7</v>
      </c>
      <c r="M77" s="53">
        <f t="shared" si="63"/>
        <v>12</v>
      </c>
      <c r="N77" s="8">
        <v>6</v>
      </c>
      <c r="O77" s="8">
        <v>6</v>
      </c>
      <c r="P77" s="53">
        <f t="shared" si="64"/>
        <v>2</v>
      </c>
      <c r="Q77" s="8">
        <v>1</v>
      </c>
      <c r="R77" s="8">
        <v>1</v>
      </c>
      <c r="S77" s="53">
        <f t="shared" si="65"/>
        <v>20</v>
      </c>
      <c r="T77" s="53">
        <f t="shared" si="66"/>
        <v>8</v>
      </c>
      <c r="U77" s="53">
        <f t="shared" si="66"/>
        <v>12</v>
      </c>
      <c r="V77" s="53">
        <f t="shared" si="67"/>
        <v>19</v>
      </c>
      <c r="W77" s="8">
        <v>7</v>
      </c>
      <c r="X77" s="8">
        <v>12</v>
      </c>
      <c r="Y77" s="53">
        <f t="shared" si="68"/>
        <v>1</v>
      </c>
      <c r="Z77" s="8">
        <v>1</v>
      </c>
      <c r="AA77" s="8"/>
      <c r="AB77" s="53">
        <f t="shared" si="69"/>
        <v>0</v>
      </c>
      <c r="AC77" s="8"/>
      <c r="AD77" s="8"/>
    </row>
    <row r="78" spans="1:30" s="78" customFormat="1" ht="15" customHeight="1" x14ac:dyDescent="0.15">
      <c r="A78" s="3" t="s">
        <v>151</v>
      </c>
      <c r="B78" s="66">
        <v>11</v>
      </c>
      <c r="C78" s="8">
        <v>6</v>
      </c>
      <c r="D78" s="53">
        <f t="shared" si="70"/>
        <v>112</v>
      </c>
      <c r="E78" s="51">
        <f t="shared" si="59"/>
        <v>53</v>
      </c>
      <c r="F78" s="51">
        <f t="shared" si="59"/>
        <v>59</v>
      </c>
      <c r="G78" s="53">
        <f t="shared" si="60"/>
        <v>36</v>
      </c>
      <c r="H78" s="8">
        <v>17</v>
      </c>
      <c r="I78" s="8">
        <v>19</v>
      </c>
      <c r="J78" s="53">
        <f t="shared" si="61"/>
        <v>32</v>
      </c>
      <c r="K78" s="53">
        <f t="shared" si="62"/>
        <v>15</v>
      </c>
      <c r="L78" s="53">
        <f t="shared" si="62"/>
        <v>17</v>
      </c>
      <c r="M78" s="53">
        <f t="shared" si="63"/>
        <v>31</v>
      </c>
      <c r="N78" s="8">
        <v>15</v>
      </c>
      <c r="O78" s="8">
        <v>16</v>
      </c>
      <c r="P78" s="53">
        <f t="shared" si="64"/>
        <v>1</v>
      </c>
      <c r="Q78" s="8"/>
      <c r="R78" s="8">
        <v>1</v>
      </c>
      <c r="S78" s="53">
        <f t="shared" si="65"/>
        <v>44</v>
      </c>
      <c r="T78" s="53">
        <f t="shared" si="66"/>
        <v>21</v>
      </c>
      <c r="U78" s="53">
        <f t="shared" si="66"/>
        <v>23</v>
      </c>
      <c r="V78" s="53">
        <f t="shared" si="67"/>
        <v>36</v>
      </c>
      <c r="W78" s="8">
        <v>16</v>
      </c>
      <c r="X78" s="8">
        <v>20</v>
      </c>
      <c r="Y78" s="53">
        <f t="shared" si="68"/>
        <v>3</v>
      </c>
      <c r="Z78" s="8">
        <v>2</v>
      </c>
      <c r="AA78" s="8">
        <v>1</v>
      </c>
      <c r="AB78" s="53">
        <f t="shared" si="69"/>
        <v>5</v>
      </c>
      <c r="AC78" s="8">
        <v>3</v>
      </c>
      <c r="AD78" s="8">
        <v>2</v>
      </c>
    </row>
    <row r="79" spans="1:30" s="78" customFormat="1" ht="15" customHeight="1" x14ac:dyDescent="0.15">
      <c r="A79" s="3" t="s">
        <v>152</v>
      </c>
      <c r="B79" s="66">
        <v>8</v>
      </c>
      <c r="C79" s="8">
        <v>3</v>
      </c>
      <c r="D79" s="53">
        <f>E79+F79</f>
        <v>71</v>
      </c>
      <c r="E79" s="51">
        <f t="shared" si="59"/>
        <v>43</v>
      </c>
      <c r="F79" s="51">
        <f t="shared" si="59"/>
        <v>28</v>
      </c>
      <c r="G79" s="53">
        <f t="shared" si="60"/>
        <v>22</v>
      </c>
      <c r="H79" s="8">
        <v>12</v>
      </c>
      <c r="I79" s="8">
        <v>10</v>
      </c>
      <c r="J79" s="53">
        <f t="shared" si="61"/>
        <v>20</v>
      </c>
      <c r="K79" s="53">
        <f t="shared" si="62"/>
        <v>15</v>
      </c>
      <c r="L79" s="53">
        <f t="shared" si="62"/>
        <v>5</v>
      </c>
      <c r="M79" s="53">
        <f t="shared" si="63"/>
        <v>18</v>
      </c>
      <c r="N79" s="8">
        <v>13</v>
      </c>
      <c r="O79" s="8">
        <v>5</v>
      </c>
      <c r="P79" s="53">
        <f t="shared" si="64"/>
        <v>2</v>
      </c>
      <c r="Q79" s="8">
        <v>2</v>
      </c>
      <c r="R79" s="8"/>
      <c r="S79" s="53">
        <f t="shared" si="65"/>
        <v>29</v>
      </c>
      <c r="T79" s="53">
        <f t="shared" si="66"/>
        <v>16</v>
      </c>
      <c r="U79" s="53">
        <f t="shared" si="66"/>
        <v>13</v>
      </c>
      <c r="V79" s="53">
        <f t="shared" si="67"/>
        <v>25</v>
      </c>
      <c r="W79" s="8">
        <v>14</v>
      </c>
      <c r="X79" s="8">
        <v>11</v>
      </c>
      <c r="Y79" s="53">
        <f t="shared" si="68"/>
        <v>2</v>
      </c>
      <c r="Z79" s="8">
        <v>1</v>
      </c>
      <c r="AA79" s="8">
        <v>1</v>
      </c>
      <c r="AB79" s="53">
        <f t="shared" si="69"/>
        <v>2</v>
      </c>
      <c r="AC79" s="8">
        <v>1</v>
      </c>
      <c r="AD79" s="8">
        <v>1</v>
      </c>
    </row>
    <row r="80" spans="1:30" s="78" customFormat="1" ht="15" customHeight="1" x14ac:dyDescent="0.15">
      <c r="A80" s="3" t="s">
        <v>162</v>
      </c>
      <c r="B80" s="66">
        <v>7</v>
      </c>
      <c r="C80" s="8">
        <v>3</v>
      </c>
      <c r="D80" s="53">
        <f>E80+F80</f>
        <v>36</v>
      </c>
      <c r="E80" s="51">
        <f t="shared" si="59"/>
        <v>17</v>
      </c>
      <c r="F80" s="51">
        <f t="shared" si="59"/>
        <v>19</v>
      </c>
      <c r="G80" s="53">
        <f t="shared" si="60"/>
        <v>19</v>
      </c>
      <c r="H80" s="8">
        <v>9</v>
      </c>
      <c r="I80" s="8">
        <v>10</v>
      </c>
      <c r="J80" s="53">
        <f t="shared" si="61"/>
        <v>13</v>
      </c>
      <c r="K80" s="53">
        <f t="shared" si="62"/>
        <v>7</v>
      </c>
      <c r="L80" s="53">
        <f t="shared" si="62"/>
        <v>6</v>
      </c>
      <c r="M80" s="53">
        <f t="shared" si="63"/>
        <v>0</v>
      </c>
      <c r="N80" s="8"/>
      <c r="O80" s="8"/>
      <c r="P80" s="53">
        <f t="shared" si="64"/>
        <v>13</v>
      </c>
      <c r="Q80" s="8">
        <v>7</v>
      </c>
      <c r="R80" s="8">
        <v>6</v>
      </c>
      <c r="S80" s="53">
        <f t="shared" si="65"/>
        <v>4</v>
      </c>
      <c r="T80" s="53">
        <f t="shared" si="66"/>
        <v>1</v>
      </c>
      <c r="U80" s="53">
        <f t="shared" si="66"/>
        <v>3</v>
      </c>
      <c r="V80" s="53">
        <f t="shared" si="67"/>
        <v>0</v>
      </c>
      <c r="W80" s="8"/>
      <c r="X80" s="8"/>
      <c r="Y80" s="53">
        <f t="shared" si="68"/>
        <v>3</v>
      </c>
      <c r="Z80" s="8">
        <v>1</v>
      </c>
      <c r="AA80" s="8">
        <v>2</v>
      </c>
      <c r="AB80" s="53">
        <f t="shared" si="69"/>
        <v>1</v>
      </c>
      <c r="AC80" s="8"/>
      <c r="AD80" s="8">
        <v>1</v>
      </c>
    </row>
    <row r="81" spans="1:34" s="78" customFormat="1" ht="15" customHeight="1" x14ac:dyDescent="0.15">
      <c r="A81" s="56" t="s">
        <v>73</v>
      </c>
      <c r="B81" s="42">
        <f t="shared" ref="B81:AD81" si="71">SUM(B82:B87)</f>
        <v>45</v>
      </c>
      <c r="C81" s="42">
        <f t="shared" si="71"/>
        <v>33</v>
      </c>
      <c r="D81" s="42">
        <f t="shared" si="71"/>
        <v>755</v>
      </c>
      <c r="E81" s="42">
        <f t="shared" si="71"/>
        <v>382</v>
      </c>
      <c r="F81" s="42">
        <f t="shared" si="71"/>
        <v>373</v>
      </c>
      <c r="G81" s="42">
        <f t="shared" si="71"/>
        <v>231</v>
      </c>
      <c r="H81" s="42">
        <f t="shared" si="71"/>
        <v>112</v>
      </c>
      <c r="I81" s="42">
        <f t="shared" si="71"/>
        <v>119</v>
      </c>
      <c r="J81" s="42">
        <f t="shared" si="71"/>
        <v>251</v>
      </c>
      <c r="K81" s="42">
        <f t="shared" si="71"/>
        <v>124</v>
      </c>
      <c r="L81" s="42">
        <f t="shared" si="71"/>
        <v>127</v>
      </c>
      <c r="M81" s="42">
        <f t="shared" si="71"/>
        <v>233</v>
      </c>
      <c r="N81" s="42">
        <f t="shared" si="71"/>
        <v>117</v>
      </c>
      <c r="O81" s="42">
        <f t="shared" si="71"/>
        <v>116</v>
      </c>
      <c r="P81" s="42">
        <f t="shared" si="71"/>
        <v>18</v>
      </c>
      <c r="Q81" s="42">
        <f t="shared" si="71"/>
        <v>7</v>
      </c>
      <c r="R81" s="42">
        <f t="shared" si="71"/>
        <v>11</v>
      </c>
      <c r="S81" s="42">
        <f t="shared" si="71"/>
        <v>273</v>
      </c>
      <c r="T81" s="42">
        <f t="shared" si="71"/>
        <v>146</v>
      </c>
      <c r="U81" s="42">
        <f t="shared" si="71"/>
        <v>127</v>
      </c>
      <c r="V81" s="42">
        <f t="shared" si="71"/>
        <v>235</v>
      </c>
      <c r="W81" s="42">
        <f t="shared" si="71"/>
        <v>126</v>
      </c>
      <c r="X81" s="42">
        <f t="shared" si="71"/>
        <v>109</v>
      </c>
      <c r="Y81" s="42">
        <f t="shared" si="71"/>
        <v>27</v>
      </c>
      <c r="Z81" s="42">
        <f t="shared" si="71"/>
        <v>16</v>
      </c>
      <c r="AA81" s="42">
        <f t="shared" si="71"/>
        <v>11</v>
      </c>
      <c r="AB81" s="42">
        <f t="shared" si="71"/>
        <v>11</v>
      </c>
      <c r="AC81" s="42">
        <f t="shared" si="71"/>
        <v>4</v>
      </c>
      <c r="AD81" s="42">
        <f t="shared" si="71"/>
        <v>7</v>
      </c>
      <c r="AE81" s="27"/>
      <c r="AF81" s="27"/>
      <c r="AG81" s="27"/>
      <c r="AH81" s="27"/>
    </row>
    <row r="82" spans="1:34" s="27" customFormat="1" ht="15" customHeight="1" x14ac:dyDescent="0.15">
      <c r="A82" s="81" t="s">
        <v>157</v>
      </c>
      <c r="B82" s="66">
        <v>12</v>
      </c>
      <c r="C82" s="7">
        <v>9</v>
      </c>
      <c r="D82" s="53">
        <f t="shared" ref="D82:D87" si="72">E82+F82</f>
        <v>217</v>
      </c>
      <c r="E82" s="51">
        <f t="shared" ref="E82:F87" si="73">H82+K82+T82</f>
        <v>115</v>
      </c>
      <c r="F82" s="51">
        <f t="shared" si="73"/>
        <v>102</v>
      </c>
      <c r="G82" s="53">
        <f t="shared" ref="G82:G87" si="74">H82+I82</f>
        <v>79</v>
      </c>
      <c r="H82" s="7">
        <v>42</v>
      </c>
      <c r="I82" s="7">
        <v>37</v>
      </c>
      <c r="J82" s="53">
        <f t="shared" ref="J82:J87" si="75">K82+L82</f>
        <v>79</v>
      </c>
      <c r="K82" s="53">
        <f t="shared" ref="K82:L87" si="76">N82+Q82</f>
        <v>46</v>
      </c>
      <c r="L82" s="53">
        <f t="shared" si="76"/>
        <v>33</v>
      </c>
      <c r="M82" s="53">
        <f t="shared" ref="M82:M87" si="77">N82+O82</f>
        <v>73</v>
      </c>
      <c r="N82" s="7">
        <v>43</v>
      </c>
      <c r="O82" s="7">
        <v>30</v>
      </c>
      <c r="P82" s="53">
        <f t="shared" ref="P82:P87" si="78">Q82+R82</f>
        <v>6</v>
      </c>
      <c r="Q82" s="7">
        <v>3</v>
      </c>
      <c r="R82" s="7">
        <v>3</v>
      </c>
      <c r="S82" s="53">
        <f t="shared" ref="S82:S87" si="79">T82+U82</f>
        <v>59</v>
      </c>
      <c r="T82" s="53">
        <f t="shared" ref="T82:U87" si="80">W82+Z82+AC82</f>
        <v>27</v>
      </c>
      <c r="U82" s="53">
        <f t="shared" si="80"/>
        <v>32</v>
      </c>
      <c r="V82" s="53">
        <f t="shared" ref="V82:V87" si="81">W82+X82</f>
        <v>47</v>
      </c>
      <c r="W82" s="7">
        <v>19</v>
      </c>
      <c r="X82" s="7">
        <v>28</v>
      </c>
      <c r="Y82" s="53">
        <f t="shared" ref="Y82:Y87" si="82">Z82+AA82</f>
        <v>11</v>
      </c>
      <c r="Z82" s="7">
        <v>8</v>
      </c>
      <c r="AA82" s="7">
        <v>3</v>
      </c>
      <c r="AB82" s="53">
        <f t="shared" ref="AB82:AB87" si="83">AC82+AD82</f>
        <v>1</v>
      </c>
      <c r="AC82" s="7">
        <v>0</v>
      </c>
      <c r="AD82" s="7">
        <v>1</v>
      </c>
      <c r="AE82" s="78"/>
      <c r="AF82" s="78"/>
      <c r="AG82" s="78"/>
      <c r="AH82" s="78"/>
    </row>
    <row r="83" spans="1:34" s="78" customFormat="1" ht="15" customHeight="1" x14ac:dyDescent="0.15">
      <c r="A83" s="46" t="s">
        <v>74</v>
      </c>
      <c r="B83" s="66">
        <v>7</v>
      </c>
      <c r="C83" s="7">
        <v>6</v>
      </c>
      <c r="D83" s="53">
        <f t="shared" si="72"/>
        <v>149</v>
      </c>
      <c r="E83" s="51">
        <f t="shared" si="73"/>
        <v>80</v>
      </c>
      <c r="F83" s="51">
        <f t="shared" si="73"/>
        <v>69</v>
      </c>
      <c r="G83" s="53">
        <f t="shared" si="74"/>
        <v>40</v>
      </c>
      <c r="H83" s="7">
        <v>22</v>
      </c>
      <c r="I83" s="7">
        <v>18</v>
      </c>
      <c r="J83" s="53">
        <f t="shared" si="75"/>
        <v>46</v>
      </c>
      <c r="K83" s="53">
        <f t="shared" si="76"/>
        <v>21</v>
      </c>
      <c r="L83" s="53">
        <f t="shared" si="76"/>
        <v>25</v>
      </c>
      <c r="M83" s="53">
        <f t="shared" si="77"/>
        <v>44</v>
      </c>
      <c r="N83" s="7">
        <v>20</v>
      </c>
      <c r="O83" s="7">
        <v>24</v>
      </c>
      <c r="P83" s="53">
        <f t="shared" si="78"/>
        <v>2</v>
      </c>
      <c r="Q83" s="7">
        <v>1</v>
      </c>
      <c r="R83" s="7">
        <v>1</v>
      </c>
      <c r="S83" s="53">
        <f t="shared" si="79"/>
        <v>63</v>
      </c>
      <c r="T83" s="53">
        <f t="shared" si="80"/>
        <v>37</v>
      </c>
      <c r="U83" s="53">
        <f t="shared" si="80"/>
        <v>26</v>
      </c>
      <c r="V83" s="53">
        <f t="shared" si="81"/>
        <v>55</v>
      </c>
      <c r="W83" s="7">
        <v>33</v>
      </c>
      <c r="X83" s="7">
        <v>22</v>
      </c>
      <c r="Y83" s="53">
        <f t="shared" si="82"/>
        <v>3</v>
      </c>
      <c r="Z83" s="7">
        <v>2</v>
      </c>
      <c r="AA83" s="7">
        <v>1</v>
      </c>
      <c r="AB83" s="53">
        <f t="shared" si="83"/>
        <v>5</v>
      </c>
      <c r="AC83" s="7">
        <v>2</v>
      </c>
      <c r="AD83" s="7">
        <v>3</v>
      </c>
    </row>
    <row r="84" spans="1:34" s="78" customFormat="1" ht="15" customHeight="1" x14ac:dyDescent="0.15">
      <c r="A84" s="46" t="s">
        <v>75</v>
      </c>
      <c r="B84" s="66">
        <v>5</v>
      </c>
      <c r="C84" s="7">
        <v>3</v>
      </c>
      <c r="D84" s="53">
        <f t="shared" si="72"/>
        <v>65</v>
      </c>
      <c r="E84" s="51">
        <f t="shared" si="73"/>
        <v>28</v>
      </c>
      <c r="F84" s="51">
        <f t="shared" si="73"/>
        <v>37</v>
      </c>
      <c r="G84" s="53">
        <f t="shared" si="74"/>
        <v>19</v>
      </c>
      <c r="H84" s="7">
        <v>7</v>
      </c>
      <c r="I84" s="7">
        <v>12</v>
      </c>
      <c r="J84" s="53">
        <f t="shared" si="75"/>
        <v>24</v>
      </c>
      <c r="K84" s="53">
        <f t="shared" si="76"/>
        <v>9</v>
      </c>
      <c r="L84" s="53">
        <f t="shared" si="76"/>
        <v>15</v>
      </c>
      <c r="M84" s="53">
        <f t="shared" si="77"/>
        <v>21</v>
      </c>
      <c r="N84" s="7">
        <v>9</v>
      </c>
      <c r="O84" s="7">
        <v>12</v>
      </c>
      <c r="P84" s="53">
        <f t="shared" si="78"/>
        <v>3</v>
      </c>
      <c r="Q84" s="7"/>
      <c r="R84" s="7">
        <v>3</v>
      </c>
      <c r="S84" s="53">
        <f t="shared" si="79"/>
        <v>22</v>
      </c>
      <c r="T84" s="53">
        <f t="shared" si="80"/>
        <v>12</v>
      </c>
      <c r="U84" s="53">
        <f t="shared" si="80"/>
        <v>10</v>
      </c>
      <c r="V84" s="53">
        <f t="shared" si="81"/>
        <v>20</v>
      </c>
      <c r="W84" s="7">
        <v>11</v>
      </c>
      <c r="X84" s="7">
        <v>9</v>
      </c>
      <c r="Y84" s="53">
        <f t="shared" si="82"/>
        <v>1</v>
      </c>
      <c r="Z84" s="7"/>
      <c r="AA84" s="7">
        <v>1</v>
      </c>
      <c r="AB84" s="53">
        <f t="shared" si="83"/>
        <v>1</v>
      </c>
      <c r="AC84" s="7">
        <v>1</v>
      </c>
      <c r="AD84" s="7"/>
    </row>
    <row r="85" spans="1:34" s="78" customFormat="1" ht="15" customHeight="1" x14ac:dyDescent="0.15">
      <c r="A85" s="46" t="s">
        <v>76</v>
      </c>
      <c r="B85" s="66">
        <v>7</v>
      </c>
      <c r="C85" s="7">
        <v>6</v>
      </c>
      <c r="D85" s="53">
        <f t="shared" si="72"/>
        <v>133</v>
      </c>
      <c r="E85" s="51">
        <f t="shared" si="73"/>
        <v>57</v>
      </c>
      <c r="F85" s="51">
        <f t="shared" si="73"/>
        <v>76</v>
      </c>
      <c r="G85" s="53">
        <f t="shared" si="74"/>
        <v>36</v>
      </c>
      <c r="H85" s="7">
        <v>17</v>
      </c>
      <c r="I85" s="7">
        <v>19</v>
      </c>
      <c r="J85" s="53">
        <f t="shared" si="75"/>
        <v>41</v>
      </c>
      <c r="K85" s="53">
        <f t="shared" si="76"/>
        <v>14</v>
      </c>
      <c r="L85" s="53">
        <f t="shared" si="76"/>
        <v>27</v>
      </c>
      <c r="M85" s="53">
        <f t="shared" si="77"/>
        <v>36</v>
      </c>
      <c r="N85" s="7">
        <v>11</v>
      </c>
      <c r="O85" s="7">
        <v>25</v>
      </c>
      <c r="P85" s="53">
        <f t="shared" si="78"/>
        <v>5</v>
      </c>
      <c r="Q85" s="7">
        <v>3</v>
      </c>
      <c r="R85" s="7">
        <v>2</v>
      </c>
      <c r="S85" s="53">
        <f t="shared" si="79"/>
        <v>56</v>
      </c>
      <c r="T85" s="53">
        <f t="shared" si="80"/>
        <v>26</v>
      </c>
      <c r="U85" s="53">
        <f t="shared" si="80"/>
        <v>30</v>
      </c>
      <c r="V85" s="53">
        <f t="shared" si="81"/>
        <v>47</v>
      </c>
      <c r="W85" s="7">
        <v>23</v>
      </c>
      <c r="X85" s="7">
        <v>24</v>
      </c>
      <c r="Y85" s="53">
        <f t="shared" si="82"/>
        <v>8</v>
      </c>
      <c r="Z85" s="7">
        <v>3</v>
      </c>
      <c r="AA85" s="7">
        <v>5</v>
      </c>
      <c r="AB85" s="53">
        <f t="shared" si="83"/>
        <v>1</v>
      </c>
      <c r="AC85" s="7"/>
      <c r="AD85" s="7">
        <v>1</v>
      </c>
    </row>
    <row r="86" spans="1:34" s="78" customFormat="1" ht="15" customHeight="1" x14ac:dyDescent="0.15">
      <c r="A86" s="46" t="s">
        <v>77</v>
      </c>
      <c r="B86" s="66">
        <v>7</v>
      </c>
      <c r="C86" s="7">
        <v>5</v>
      </c>
      <c r="D86" s="53">
        <f t="shared" si="72"/>
        <v>102</v>
      </c>
      <c r="E86" s="51">
        <f t="shared" si="73"/>
        <v>55</v>
      </c>
      <c r="F86" s="51">
        <f t="shared" si="73"/>
        <v>47</v>
      </c>
      <c r="G86" s="53">
        <f t="shared" si="74"/>
        <v>36</v>
      </c>
      <c r="H86" s="7">
        <v>14</v>
      </c>
      <c r="I86" s="7">
        <v>22</v>
      </c>
      <c r="J86" s="53">
        <f t="shared" si="75"/>
        <v>30</v>
      </c>
      <c r="K86" s="53">
        <f t="shared" si="76"/>
        <v>18</v>
      </c>
      <c r="L86" s="53">
        <f t="shared" si="76"/>
        <v>12</v>
      </c>
      <c r="M86" s="53">
        <f t="shared" si="77"/>
        <v>29</v>
      </c>
      <c r="N86" s="7">
        <v>18</v>
      </c>
      <c r="O86" s="7">
        <v>11</v>
      </c>
      <c r="P86" s="53">
        <f t="shared" si="78"/>
        <v>1</v>
      </c>
      <c r="Q86" s="7"/>
      <c r="R86" s="7">
        <v>1</v>
      </c>
      <c r="S86" s="53">
        <f t="shared" si="79"/>
        <v>36</v>
      </c>
      <c r="T86" s="53">
        <f t="shared" si="80"/>
        <v>23</v>
      </c>
      <c r="U86" s="53">
        <f t="shared" si="80"/>
        <v>13</v>
      </c>
      <c r="V86" s="53">
        <f t="shared" si="81"/>
        <v>31</v>
      </c>
      <c r="W86" s="7">
        <v>20</v>
      </c>
      <c r="X86" s="7">
        <v>11</v>
      </c>
      <c r="Y86" s="53">
        <f t="shared" si="82"/>
        <v>4</v>
      </c>
      <c r="Z86" s="7">
        <v>3</v>
      </c>
      <c r="AA86" s="7">
        <v>1</v>
      </c>
      <c r="AB86" s="53">
        <f t="shared" si="83"/>
        <v>1</v>
      </c>
      <c r="AC86" s="7"/>
      <c r="AD86" s="7">
        <v>1</v>
      </c>
    </row>
    <row r="87" spans="1:34" s="78" customFormat="1" ht="15" customHeight="1" x14ac:dyDescent="0.15">
      <c r="A87" s="46" t="s">
        <v>78</v>
      </c>
      <c r="B87" s="66">
        <v>7</v>
      </c>
      <c r="C87" s="7">
        <v>4</v>
      </c>
      <c r="D87" s="53">
        <f t="shared" si="72"/>
        <v>89</v>
      </c>
      <c r="E87" s="51">
        <f t="shared" si="73"/>
        <v>47</v>
      </c>
      <c r="F87" s="51">
        <f t="shared" si="73"/>
        <v>42</v>
      </c>
      <c r="G87" s="53">
        <f t="shared" si="74"/>
        <v>21</v>
      </c>
      <c r="H87" s="7">
        <v>10</v>
      </c>
      <c r="I87" s="7">
        <v>11</v>
      </c>
      <c r="J87" s="53">
        <f t="shared" si="75"/>
        <v>31</v>
      </c>
      <c r="K87" s="53">
        <f t="shared" si="76"/>
        <v>16</v>
      </c>
      <c r="L87" s="53">
        <f t="shared" si="76"/>
        <v>15</v>
      </c>
      <c r="M87" s="53">
        <f t="shared" si="77"/>
        <v>30</v>
      </c>
      <c r="N87" s="7">
        <v>16</v>
      </c>
      <c r="O87" s="7">
        <v>14</v>
      </c>
      <c r="P87" s="53">
        <f t="shared" si="78"/>
        <v>1</v>
      </c>
      <c r="Q87" s="7"/>
      <c r="R87" s="7">
        <v>1</v>
      </c>
      <c r="S87" s="53">
        <f t="shared" si="79"/>
        <v>37</v>
      </c>
      <c r="T87" s="53">
        <f t="shared" si="80"/>
        <v>21</v>
      </c>
      <c r="U87" s="53">
        <f t="shared" si="80"/>
        <v>16</v>
      </c>
      <c r="V87" s="53">
        <f t="shared" si="81"/>
        <v>35</v>
      </c>
      <c r="W87" s="7">
        <v>20</v>
      </c>
      <c r="X87" s="7">
        <v>15</v>
      </c>
      <c r="Y87" s="53">
        <f t="shared" si="82"/>
        <v>0</v>
      </c>
      <c r="Z87" s="7"/>
      <c r="AA87" s="7"/>
      <c r="AB87" s="53">
        <f t="shared" si="83"/>
        <v>2</v>
      </c>
      <c r="AC87" s="7">
        <v>1</v>
      </c>
      <c r="AD87" s="7">
        <v>1</v>
      </c>
    </row>
    <row r="88" spans="1:34" s="78" customFormat="1" ht="15" customHeight="1" x14ac:dyDescent="0.15">
      <c r="A88" s="56" t="s">
        <v>79</v>
      </c>
      <c r="B88" s="42">
        <f t="shared" ref="B88:AD88" si="84">SUM(B89:B97)</f>
        <v>85</v>
      </c>
      <c r="C88" s="42">
        <f t="shared" si="84"/>
        <v>39</v>
      </c>
      <c r="D88" s="42">
        <f t="shared" si="84"/>
        <v>874</v>
      </c>
      <c r="E88" s="42">
        <f t="shared" si="84"/>
        <v>448</v>
      </c>
      <c r="F88" s="42">
        <f t="shared" si="84"/>
        <v>426</v>
      </c>
      <c r="G88" s="42">
        <f t="shared" si="84"/>
        <v>298</v>
      </c>
      <c r="H88" s="42">
        <f t="shared" si="84"/>
        <v>148</v>
      </c>
      <c r="I88" s="42">
        <f t="shared" si="84"/>
        <v>150</v>
      </c>
      <c r="J88" s="42">
        <f t="shared" si="84"/>
        <v>263</v>
      </c>
      <c r="K88" s="42">
        <f t="shared" si="84"/>
        <v>147</v>
      </c>
      <c r="L88" s="42">
        <f t="shared" si="84"/>
        <v>116</v>
      </c>
      <c r="M88" s="42">
        <f t="shared" si="84"/>
        <v>245</v>
      </c>
      <c r="N88" s="42">
        <f t="shared" si="84"/>
        <v>138</v>
      </c>
      <c r="O88" s="42">
        <f t="shared" si="84"/>
        <v>107</v>
      </c>
      <c r="P88" s="42">
        <f t="shared" si="84"/>
        <v>18</v>
      </c>
      <c r="Q88" s="42">
        <f t="shared" si="84"/>
        <v>9</v>
      </c>
      <c r="R88" s="42">
        <f t="shared" si="84"/>
        <v>9</v>
      </c>
      <c r="S88" s="42">
        <f t="shared" si="84"/>
        <v>313</v>
      </c>
      <c r="T88" s="42">
        <f t="shared" si="84"/>
        <v>153</v>
      </c>
      <c r="U88" s="42">
        <f t="shared" si="84"/>
        <v>160</v>
      </c>
      <c r="V88" s="42">
        <f t="shared" si="84"/>
        <v>283</v>
      </c>
      <c r="W88" s="42">
        <f t="shared" si="84"/>
        <v>141</v>
      </c>
      <c r="X88" s="42">
        <f t="shared" si="84"/>
        <v>142</v>
      </c>
      <c r="Y88" s="42">
        <f t="shared" si="84"/>
        <v>23</v>
      </c>
      <c r="Z88" s="42">
        <f t="shared" si="84"/>
        <v>12</v>
      </c>
      <c r="AA88" s="42">
        <f t="shared" si="84"/>
        <v>11</v>
      </c>
      <c r="AB88" s="42">
        <f t="shared" si="84"/>
        <v>7</v>
      </c>
      <c r="AC88" s="42">
        <f t="shared" si="84"/>
        <v>0</v>
      </c>
      <c r="AD88" s="42">
        <f t="shared" si="84"/>
        <v>7</v>
      </c>
    </row>
    <row r="89" spans="1:34" s="78" customFormat="1" ht="15" customHeight="1" x14ac:dyDescent="0.15">
      <c r="A89" s="46" t="s">
        <v>80</v>
      </c>
      <c r="B89" s="83">
        <v>8</v>
      </c>
      <c r="C89" s="10">
        <v>5</v>
      </c>
      <c r="D89" s="57">
        <f t="shared" ref="D89:D97" si="85">E89+F89</f>
        <v>79</v>
      </c>
      <c r="E89" s="51">
        <f t="shared" ref="E89:F97" si="86">H89+K89+T89</f>
        <v>37</v>
      </c>
      <c r="F89" s="51">
        <f t="shared" si="86"/>
        <v>42</v>
      </c>
      <c r="G89" s="57">
        <f t="shared" ref="G89:G103" si="87">H89+I89</f>
        <v>32</v>
      </c>
      <c r="H89" s="10">
        <v>14</v>
      </c>
      <c r="I89" s="10">
        <v>18</v>
      </c>
      <c r="J89" s="57">
        <f t="shared" ref="J89:J97" si="88">K89+L89</f>
        <v>25</v>
      </c>
      <c r="K89" s="57">
        <f t="shared" ref="K89:L97" si="89">N89+Q89</f>
        <v>13</v>
      </c>
      <c r="L89" s="57">
        <f t="shared" si="89"/>
        <v>12</v>
      </c>
      <c r="M89" s="57">
        <f t="shared" ref="M89:M97" si="90">N89+O89</f>
        <v>24</v>
      </c>
      <c r="N89" s="10">
        <v>12</v>
      </c>
      <c r="O89" s="10">
        <v>12</v>
      </c>
      <c r="P89" s="57">
        <f t="shared" ref="P89:P97" si="91">Q89+R89</f>
        <v>1</v>
      </c>
      <c r="Q89" s="10">
        <v>1</v>
      </c>
      <c r="R89" s="10"/>
      <c r="S89" s="57">
        <f t="shared" ref="S89:S97" si="92">T89+U89</f>
        <v>22</v>
      </c>
      <c r="T89" s="57">
        <f t="shared" ref="T89:U97" si="93">W89+Z89+AC89</f>
        <v>10</v>
      </c>
      <c r="U89" s="57">
        <f t="shared" si="93"/>
        <v>12</v>
      </c>
      <c r="V89" s="57">
        <f t="shared" ref="V89:V97" si="94">W89+X89</f>
        <v>22</v>
      </c>
      <c r="W89" s="10">
        <v>10</v>
      </c>
      <c r="X89" s="10">
        <v>12</v>
      </c>
      <c r="Y89" s="57">
        <f t="shared" ref="Y89:Y97" si="95">Z89+AA89</f>
        <v>0</v>
      </c>
      <c r="Z89" s="10"/>
      <c r="AA89" s="10"/>
      <c r="AB89" s="57">
        <f t="shared" ref="AB89:AB97" si="96">AC89+AD89</f>
        <v>0</v>
      </c>
      <c r="AC89" s="10"/>
      <c r="AD89" s="10"/>
      <c r="AE89" s="27"/>
      <c r="AF89" s="27"/>
      <c r="AG89" s="27"/>
      <c r="AH89" s="27"/>
    </row>
    <row r="90" spans="1:34" s="27" customFormat="1" ht="15" customHeight="1" x14ac:dyDescent="0.15">
      <c r="A90" s="46" t="s">
        <v>81</v>
      </c>
      <c r="B90" s="83">
        <v>7</v>
      </c>
      <c r="C90" s="10">
        <v>4</v>
      </c>
      <c r="D90" s="57">
        <f t="shared" si="85"/>
        <v>97</v>
      </c>
      <c r="E90" s="51">
        <f t="shared" si="86"/>
        <v>58</v>
      </c>
      <c r="F90" s="51">
        <f t="shared" si="86"/>
        <v>39</v>
      </c>
      <c r="G90" s="57">
        <f t="shared" si="87"/>
        <v>32</v>
      </c>
      <c r="H90" s="10">
        <v>19</v>
      </c>
      <c r="I90" s="10">
        <v>13</v>
      </c>
      <c r="J90" s="57">
        <f t="shared" si="88"/>
        <v>29</v>
      </c>
      <c r="K90" s="57">
        <f t="shared" si="89"/>
        <v>20</v>
      </c>
      <c r="L90" s="57">
        <f t="shared" si="89"/>
        <v>9</v>
      </c>
      <c r="M90" s="57">
        <f t="shared" si="90"/>
        <v>27</v>
      </c>
      <c r="N90" s="10">
        <v>19</v>
      </c>
      <c r="O90" s="10">
        <v>8</v>
      </c>
      <c r="P90" s="57">
        <f t="shared" si="91"/>
        <v>2</v>
      </c>
      <c r="Q90" s="10">
        <v>1</v>
      </c>
      <c r="R90" s="10">
        <v>1</v>
      </c>
      <c r="S90" s="57">
        <f t="shared" si="92"/>
        <v>36</v>
      </c>
      <c r="T90" s="57">
        <f t="shared" si="93"/>
        <v>19</v>
      </c>
      <c r="U90" s="57">
        <f t="shared" si="93"/>
        <v>17</v>
      </c>
      <c r="V90" s="57">
        <f t="shared" si="94"/>
        <v>31</v>
      </c>
      <c r="W90" s="10">
        <v>17</v>
      </c>
      <c r="X90" s="10">
        <v>14</v>
      </c>
      <c r="Y90" s="57">
        <f t="shared" si="95"/>
        <v>4</v>
      </c>
      <c r="Z90" s="10">
        <v>2</v>
      </c>
      <c r="AA90" s="10">
        <v>2</v>
      </c>
      <c r="AB90" s="57">
        <f t="shared" si="96"/>
        <v>1</v>
      </c>
      <c r="AC90" s="10"/>
      <c r="AD90" s="10">
        <v>1</v>
      </c>
      <c r="AE90" s="78"/>
      <c r="AF90" s="78"/>
      <c r="AG90" s="78"/>
      <c r="AH90" s="78"/>
    </row>
    <row r="91" spans="1:34" s="78" customFormat="1" ht="15" customHeight="1" x14ac:dyDescent="0.15">
      <c r="A91" s="46" t="s">
        <v>82</v>
      </c>
      <c r="B91" s="83">
        <v>9</v>
      </c>
      <c r="C91" s="10">
        <v>4</v>
      </c>
      <c r="D91" s="57">
        <f t="shared" si="85"/>
        <v>89</v>
      </c>
      <c r="E91" s="51">
        <f t="shared" si="86"/>
        <v>49</v>
      </c>
      <c r="F91" s="51">
        <f t="shared" si="86"/>
        <v>40</v>
      </c>
      <c r="G91" s="57">
        <f t="shared" si="87"/>
        <v>37</v>
      </c>
      <c r="H91" s="10">
        <v>21</v>
      </c>
      <c r="I91" s="10">
        <v>16</v>
      </c>
      <c r="J91" s="57">
        <f t="shared" si="88"/>
        <v>25</v>
      </c>
      <c r="K91" s="57">
        <f t="shared" si="89"/>
        <v>14</v>
      </c>
      <c r="L91" s="57">
        <f t="shared" si="89"/>
        <v>11</v>
      </c>
      <c r="M91" s="57">
        <f t="shared" si="90"/>
        <v>25</v>
      </c>
      <c r="N91" s="10">
        <v>14</v>
      </c>
      <c r="O91" s="10">
        <v>11</v>
      </c>
      <c r="P91" s="57">
        <f t="shared" si="91"/>
        <v>0</v>
      </c>
      <c r="Q91" s="10"/>
      <c r="R91" s="10"/>
      <c r="S91" s="57">
        <f t="shared" si="92"/>
        <v>27</v>
      </c>
      <c r="T91" s="57">
        <f t="shared" si="93"/>
        <v>14</v>
      </c>
      <c r="U91" s="57">
        <f t="shared" si="93"/>
        <v>13</v>
      </c>
      <c r="V91" s="57">
        <f t="shared" si="94"/>
        <v>26</v>
      </c>
      <c r="W91" s="10">
        <v>14</v>
      </c>
      <c r="X91" s="10">
        <v>12</v>
      </c>
      <c r="Y91" s="57">
        <f t="shared" si="95"/>
        <v>0</v>
      </c>
      <c r="Z91" s="10"/>
      <c r="AA91" s="10"/>
      <c r="AB91" s="57">
        <f t="shared" si="96"/>
        <v>1</v>
      </c>
      <c r="AC91" s="10"/>
      <c r="AD91" s="10">
        <v>1</v>
      </c>
    </row>
    <row r="92" spans="1:34" s="78" customFormat="1" ht="15" customHeight="1" x14ac:dyDescent="0.15">
      <c r="A92" s="46" t="s">
        <v>83</v>
      </c>
      <c r="B92" s="83">
        <v>8</v>
      </c>
      <c r="C92" s="10">
        <v>5</v>
      </c>
      <c r="D92" s="57">
        <f t="shared" si="85"/>
        <v>49</v>
      </c>
      <c r="E92" s="51">
        <f t="shared" si="86"/>
        <v>26</v>
      </c>
      <c r="F92" s="51">
        <f t="shared" si="86"/>
        <v>23</v>
      </c>
      <c r="G92" s="57">
        <f t="shared" si="87"/>
        <v>19</v>
      </c>
      <c r="H92" s="10">
        <v>10</v>
      </c>
      <c r="I92" s="10">
        <v>9</v>
      </c>
      <c r="J92" s="57">
        <f t="shared" si="88"/>
        <v>14</v>
      </c>
      <c r="K92" s="57">
        <f t="shared" si="89"/>
        <v>8</v>
      </c>
      <c r="L92" s="57">
        <f t="shared" si="89"/>
        <v>6</v>
      </c>
      <c r="M92" s="57">
        <f t="shared" si="90"/>
        <v>12</v>
      </c>
      <c r="N92" s="10">
        <v>7</v>
      </c>
      <c r="O92" s="10">
        <v>5</v>
      </c>
      <c r="P92" s="57">
        <f t="shared" si="91"/>
        <v>2</v>
      </c>
      <c r="Q92" s="10">
        <v>1</v>
      </c>
      <c r="R92" s="10">
        <v>1</v>
      </c>
      <c r="S92" s="57">
        <f t="shared" si="92"/>
        <v>16</v>
      </c>
      <c r="T92" s="57">
        <f t="shared" si="93"/>
        <v>8</v>
      </c>
      <c r="U92" s="57">
        <f t="shared" si="93"/>
        <v>8</v>
      </c>
      <c r="V92" s="57">
        <f t="shared" si="94"/>
        <v>15</v>
      </c>
      <c r="W92" s="10">
        <v>7</v>
      </c>
      <c r="X92" s="10">
        <v>8</v>
      </c>
      <c r="Y92" s="57">
        <f t="shared" si="95"/>
        <v>1</v>
      </c>
      <c r="Z92" s="10">
        <v>1</v>
      </c>
      <c r="AA92" s="10"/>
      <c r="AB92" s="57">
        <f t="shared" si="96"/>
        <v>0</v>
      </c>
      <c r="AC92" s="10"/>
      <c r="AD92" s="10"/>
    </row>
    <row r="93" spans="1:34" s="78" customFormat="1" ht="15" customHeight="1" x14ac:dyDescent="0.15">
      <c r="A93" s="46" t="s">
        <v>84</v>
      </c>
      <c r="B93" s="83">
        <v>13</v>
      </c>
      <c r="C93" s="10">
        <v>6</v>
      </c>
      <c r="D93" s="57">
        <f t="shared" si="85"/>
        <v>178</v>
      </c>
      <c r="E93" s="51">
        <f t="shared" si="86"/>
        <v>90</v>
      </c>
      <c r="F93" s="51">
        <f t="shared" si="86"/>
        <v>88</v>
      </c>
      <c r="G93" s="57">
        <f t="shared" si="87"/>
        <v>66</v>
      </c>
      <c r="H93" s="10">
        <v>35</v>
      </c>
      <c r="I93" s="10">
        <v>31</v>
      </c>
      <c r="J93" s="57">
        <f t="shared" si="88"/>
        <v>46</v>
      </c>
      <c r="K93" s="57">
        <f t="shared" si="89"/>
        <v>25</v>
      </c>
      <c r="L93" s="57">
        <f t="shared" si="89"/>
        <v>21</v>
      </c>
      <c r="M93" s="57">
        <f t="shared" si="90"/>
        <v>42</v>
      </c>
      <c r="N93" s="10">
        <v>25</v>
      </c>
      <c r="O93" s="10">
        <v>17</v>
      </c>
      <c r="P93" s="57">
        <f t="shared" si="91"/>
        <v>4</v>
      </c>
      <c r="Q93" s="10"/>
      <c r="R93" s="10">
        <v>4</v>
      </c>
      <c r="S93" s="57">
        <f t="shared" si="92"/>
        <v>66</v>
      </c>
      <c r="T93" s="57">
        <f t="shared" si="93"/>
        <v>30</v>
      </c>
      <c r="U93" s="57">
        <f t="shared" si="93"/>
        <v>36</v>
      </c>
      <c r="V93" s="57">
        <f t="shared" si="94"/>
        <v>60</v>
      </c>
      <c r="W93" s="10">
        <v>27</v>
      </c>
      <c r="X93" s="10">
        <v>33</v>
      </c>
      <c r="Y93" s="57">
        <f t="shared" si="95"/>
        <v>4</v>
      </c>
      <c r="Z93" s="10">
        <v>3</v>
      </c>
      <c r="AA93" s="10">
        <v>1</v>
      </c>
      <c r="AB93" s="57">
        <f t="shared" si="96"/>
        <v>2</v>
      </c>
      <c r="AC93" s="10"/>
      <c r="AD93" s="10">
        <v>2</v>
      </c>
    </row>
    <row r="94" spans="1:34" s="78" customFormat="1" ht="15" customHeight="1" x14ac:dyDescent="0.15">
      <c r="A94" s="46" t="s">
        <v>85</v>
      </c>
      <c r="B94" s="83">
        <v>11</v>
      </c>
      <c r="C94" s="10">
        <v>3</v>
      </c>
      <c r="D94" s="57">
        <f t="shared" si="85"/>
        <v>87</v>
      </c>
      <c r="E94" s="51">
        <f t="shared" si="86"/>
        <v>47</v>
      </c>
      <c r="F94" s="51">
        <f t="shared" si="86"/>
        <v>40</v>
      </c>
      <c r="G94" s="57">
        <f t="shared" si="87"/>
        <v>27</v>
      </c>
      <c r="H94" s="10">
        <v>12</v>
      </c>
      <c r="I94" s="10">
        <v>15</v>
      </c>
      <c r="J94" s="57">
        <f t="shared" si="88"/>
        <v>25</v>
      </c>
      <c r="K94" s="57">
        <f t="shared" si="89"/>
        <v>15</v>
      </c>
      <c r="L94" s="57">
        <f t="shared" si="89"/>
        <v>10</v>
      </c>
      <c r="M94" s="57">
        <f t="shared" si="90"/>
        <v>21</v>
      </c>
      <c r="N94" s="10">
        <v>11</v>
      </c>
      <c r="O94" s="10">
        <v>10</v>
      </c>
      <c r="P94" s="57">
        <f t="shared" si="91"/>
        <v>4</v>
      </c>
      <c r="Q94" s="10">
        <v>4</v>
      </c>
      <c r="R94" s="10"/>
      <c r="S94" s="57">
        <f t="shared" si="92"/>
        <v>35</v>
      </c>
      <c r="T94" s="57">
        <f t="shared" si="93"/>
        <v>20</v>
      </c>
      <c r="U94" s="57">
        <f t="shared" si="93"/>
        <v>15</v>
      </c>
      <c r="V94" s="57">
        <f t="shared" si="94"/>
        <v>29</v>
      </c>
      <c r="W94" s="10">
        <v>18</v>
      </c>
      <c r="X94" s="10">
        <v>11</v>
      </c>
      <c r="Y94" s="57">
        <f t="shared" si="95"/>
        <v>6</v>
      </c>
      <c r="Z94" s="10">
        <v>2</v>
      </c>
      <c r="AA94" s="10">
        <v>4</v>
      </c>
      <c r="AB94" s="57">
        <f t="shared" si="96"/>
        <v>0</v>
      </c>
      <c r="AC94" s="10"/>
      <c r="AD94" s="10"/>
    </row>
    <row r="95" spans="1:34" s="78" customFormat="1" ht="15" customHeight="1" x14ac:dyDescent="0.15">
      <c r="A95" s="46" t="s">
        <v>86</v>
      </c>
      <c r="B95" s="83">
        <v>13</v>
      </c>
      <c r="C95" s="10">
        <v>6</v>
      </c>
      <c r="D95" s="57">
        <f t="shared" si="85"/>
        <v>133</v>
      </c>
      <c r="E95" s="51">
        <f t="shared" si="86"/>
        <v>69</v>
      </c>
      <c r="F95" s="51">
        <f t="shared" si="86"/>
        <v>64</v>
      </c>
      <c r="G95" s="57">
        <f t="shared" si="87"/>
        <v>43</v>
      </c>
      <c r="H95" s="10">
        <v>25</v>
      </c>
      <c r="I95" s="10">
        <v>18</v>
      </c>
      <c r="J95" s="57">
        <f t="shared" si="88"/>
        <v>49</v>
      </c>
      <c r="K95" s="57">
        <f t="shared" si="89"/>
        <v>25</v>
      </c>
      <c r="L95" s="57">
        <f t="shared" si="89"/>
        <v>24</v>
      </c>
      <c r="M95" s="57">
        <f t="shared" si="90"/>
        <v>46</v>
      </c>
      <c r="N95" s="10">
        <v>24</v>
      </c>
      <c r="O95" s="10">
        <v>22</v>
      </c>
      <c r="P95" s="57">
        <f t="shared" si="91"/>
        <v>3</v>
      </c>
      <c r="Q95" s="10">
        <v>1</v>
      </c>
      <c r="R95" s="10">
        <v>2</v>
      </c>
      <c r="S95" s="57">
        <f t="shared" si="92"/>
        <v>41</v>
      </c>
      <c r="T95" s="57">
        <f t="shared" si="93"/>
        <v>19</v>
      </c>
      <c r="U95" s="57">
        <f t="shared" si="93"/>
        <v>22</v>
      </c>
      <c r="V95" s="57">
        <f t="shared" si="94"/>
        <v>36</v>
      </c>
      <c r="W95" s="10">
        <v>16</v>
      </c>
      <c r="X95" s="10">
        <v>20</v>
      </c>
      <c r="Y95" s="57">
        <f t="shared" si="95"/>
        <v>4</v>
      </c>
      <c r="Z95" s="10">
        <v>3</v>
      </c>
      <c r="AA95" s="10">
        <v>1</v>
      </c>
      <c r="AB95" s="57">
        <f t="shared" si="96"/>
        <v>1</v>
      </c>
      <c r="AC95" s="10"/>
      <c r="AD95" s="10">
        <v>1</v>
      </c>
    </row>
    <row r="96" spans="1:34" s="78" customFormat="1" ht="15" customHeight="1" x14ac:dyDescent="0.15">
      <c r="A96" s="46" t="s">
        <v>87</v>
      </c>
      <c r="B96" s="83">
        <v>8</v>
      </c>
      <c r="C96" s="10">
        <v>3</v>
      </c>
      <c r="D96" s="57">
        <f t="shared" si="85"/>
        <v>74</v>
      </c>
      <c r="E96" s="51">
        <f t="shared" si="86"/>
        <v>35</v>
      </c>
      <c r="F96" s="51">
        <f t="shared" si="86"/>
        <v>39</v>
      </c>
      <c r="G96" s="57">
        <f t="shared" si="87"/>
        <v>17</v>
      </c>
      <c r="H96" s="10">
        <v>4</v>
      </c>
      <c r="I96" s="10">
        <v>13</v>
      </c>
      <c r="J96" s="57">
        <f t="shared" si="88"/>
        <v>22</v>
      </c>
      <c r="K96" s="57">
        <f t="shared" si="89"/>
        <v>12</v>
      </c>
      <c r="L96" s="57">
        <f t="shared" si="89"/>
        <v>10</v>
      </c>
      <c r="M96" s="57">
        <f t="shared" si="90"/>
        <v>22</v>
      </c>
      <c r="N96" s="10">
        <v>12</v>
      </c>
      <c r="O96" s="10">
        <v>10</v>
      </c>
      <c r="P96" s="57">
        <f t="shared" si="91"/>
        <v>0</v>
      </c>
      <c r="Q96" s="10"/>
      <c r="R96" s="10"/>
      <c r="S96" s="57">
        <f t="shared" si="92"/>
        <v>35</v>
      </c>
      <c r="T96" s="57">
        <f t="shared" si="93"/>
        <v>19</v>
      </c>
      <c r="U96" s="57">
        <f t="shared" si="93"/>
        <v>16</v>
      </c>
      <c r="V96" s="57">
        <f t="shared" si="94"/>
        <v>31</v>
      </c>
      <c r="W96" s="10">
        <v>18</v>
      </c>
      <c r="X96" s="10">
        <v>13</v>
      </c>
      <c r="Y96" s="57">
        <f t="shared" si="95"/>
        <v>3</v>
      </c>
      <c r="Z96" s="10">
        <v>1</v>
      </c>
      <c r="AA96" s="10">
        <v>2</v>
      </c>
      <c r="AB96" s="57">
        <f t="shared" si="96"/>
        <v>1</v>
      </c>
      <c r="AC96" s="10"/>
      <c r="AD96" s="10">
        <v>1</v>
      </c>
    </row>
    <row r="97" spans="1:34" s="78" customFormat="1" ht="15" customHeight="1" x14ac:dyDescent="0.15">
      <c r="A97" s="46" t="s">
        <v>88</v>
      </c>
      <c r="B97" s="83">
        <v>8</v>
      </c>
      <c r="C97" s="10">
        <v>3</v>
      </c>
      <c r="D97" s="57">
        <f t="shared" si="85"/>
        <v>88</v>
      </c>
      <c r="E97" s="51">
        <f t="shared" si="86"/>
        <v>37</v>
      </c>
      <c r="F97" s="51">
        <f t="shared" si="86"/>
        <v>51</v>
      </c>
      <c r="G97" s="57">
        <f t="shared" si="87"/>
        <v>25</v>
      </c>
      <c r="H97" s="10">
        <v>8</v>
      </c>
      <c r="I97" s="10">
        <v>17</v>
      </c>
      <c r="J97" s="57">
        <f t="shared" si="88"/>
        <v>28</v>
      </c>
      <c r="K97" s="57">
        <f t="shared" si="89"/>
        <v>15</v>
      </c>
      <c r="L97" s="57">
        <f t="shared" si="89"/>
        <v>13</v>
      </c>
      <c r="M97" s="57">
        <f t="shared" si="90"/>
        <v>26</v>
      </c>
      <c r="N97" s="10">
        <v>14</v>
      </c>
      <c r="O97" s="10">
        <v>12</v>
      </c>
      <c r="P97" s="57">
        <f t="shared" si="91"/>
        <v>2</v>
      </c>
      <c r="Q97" s="10">
        <v>1</v>
      </c>
      <c r="R97" s="10">
        <v>1</v>
      </c>
      <c r="S97" s="57">
        <f t="shared" si="92"/>
        <v>35</v>
      </c>
      <c r="T97" s="57">
        <f t="shared" si="93"/>
        <v>14</v>
      </c>
      <c r="U97" s="57">
        <f t="shared" si="93"/>
        <v>21</v>
      </c>
      <c r="V97" s="57">
        <f t="shared" si="94"/>
        <v>33</v>
      </c>
      <c r="W97" s="10">
        <v>14</v>
      </c>
      <c r="X97" s="10">
        <v>19</v>
      </c>
      <c r="Y97" s="57">
        <f t="shared" si="95"/>
        <v>1</v>
      </c>
      <c r="Z97" s="10"/>
      <c r="AA97" s="10">
        <v>1</v>
      </c>
      <c r="AB97" s="57">
        <f t="shared" si="96"/>
        <v>1</v>
      </c>
      <c r="AC97" s="10"/>
      <c r="AD97" s="10">
        <v>1</v>
      </c>
    </row>
    <row r="98" spans="1:34" s="78" customFormat="1" ht="15" customHeight="1" x14ac:dyDescent="0.15">
      <c r="A98" s="56" t="s">
        <v>89</v>
      </c>
      <c r="B98" s="42">
        <f t="shared" ref="B98:AD98" si="97">SUM(B99:B103)</f>
        <v>24</v>
      </c>
      <c r="C98" s="42">
        <f>SUM(C99:C103)</f>
        <v>16</v>
      </c>
      <c r="D98" s="42">
        <f t="shared" si="97"/>
        <v>105</v>
      </c>
      <c r="E98" s="42">
        <f t="shared" si="97"/>
        <v>50</v>
      </c>
      <c r="F98" s="42">
        <f t="shared" si="97"/>
        <v>55</v>
      </c>
      <c r="G98" s="42">
        <f t="shared" si="87"/>
        <v>33</v>
      </c>
      <c r="H98" s="42">
        <f t="shared" si="97"/>
        <v>18</v>
      </c>
      <c r="I98" s="42">
        <f t="shared" si="97"/>
        <v>15</v>
      </c>
      <c r="J98" s="42">
        <f t="shared" si="97"/>
        <v>29</v>
      </c>
      <c r="K98" s="42">
        <f t="shared" si="97"/>
        <v>13</v>
      </c>
      <c r="L98" s="42">
        <f t="shared" si="97"/>
        <v>16</v>
      </c>
      <c r="M98" s="42">
        <f t="shared" si="97"/>
        <v>27</v>
      </c>
      <c r="N98" s="42">
        <f t="shared" si="97"/>
        <v>13</v>
      </c>
      <c r="O98" s="42">
        <f t="shared" si="97"/>
        <v>14</v>
      </c>
      <c r="P98" s="42">
        <f>SUM(P99:P103)</f>
        <v>2</v>
      </c>
      <c r="Q98" s="42">
        <f t="shared" si="97"/>
        <v>0</v>
      </c>
      <c r="R98" s="42">
        <f t="shared" si="97"/>
        <v>2</v>
      </c>
      <c r="S98" s="42">
        <f t="shared" si="97"/>
        <v>43</v>
      </c>
      <c r="T98" s="42">
        <f t="shared" si="97"/>
        <v>19</v>
      </c>
      <c r="U98" s="42">
        <f t="shared" si="97"/>
        <v>24</v>
      </c>
      <c r="V98" s="42">
        <f t="shared" si="97"/>
        <v>36</v>
      </c>
      <c r="W98" s="42">
        <f t="shared" si="97"/>
        <v>16</v>
      </c>
      <c r="X98" s="42">
        <f t="shared" si="97"/>
        <v>20</v>
      </c>
      <c r="Y98" s="42">
        <f t="shared" si="97"/>
        <v>5</v>
      </c>
      <c r="Z98" s="42">
        <f t="shared" si="97"/>
        <v>3</v>
      </c>
      <c r="AA98" s="42">
        <f t="shared" si="97"/>
        <v>2</v>
      </c>
      <c r="AB98" s="42">
        <f t="shared" si="97"/>
        <v>2</v>
      </c>
      <c r="AC98" s="42">
        <f t="shared" si="97"/>
        <v>0</v>
      </c>
      <c r="AD98" s="42">
        <f t="shared" si="97"/>
        <v>2</v>
      </c>
    </row>
    <row r="99" spans="1:34" s="78" customFormat="1" ht="15" customHeight="1" x14ac:dyDescent="0.15">
      <c r="A99" s="58" t="s">
        <v>90</v>
      </c>
      <c r="B99" s="84">
        <v>5</v>
      </c>
      <c r="C99" s="11">
        <v>4</v>
      </c>
      <c r="D99" s="59">
        <f>E99+F99</f>
        <v>70</v>
      </c>
      <c r="E99" s="51">
        <f t="shared" ref="E99:F103" si="98">H99+K99+T99</f>
        <v>30</v>
      </c>
      <c r="F99" s="51">
        <f t="shared" si="98"/>
        <v>40</v>
      </c>
      <c r="G99" s="59">
        <f t="shared" si="87"/>
        <v>19</v>
      </c>
      <c r="H99" s="11">
        <v>10</v>
      </c>
      <c r="I99" s="11">
        <v>9</v>
      </c>
      <c r="J99" s="59">
        <f>K99+L99</f>
        <v>18</v>
      </c>
      <c r="K99" s="59">
        <f t="shared" ref="K99:L103" si="99">N99+Q99</f>
        <v>8</v>
      </c>
      <c r="L99" s="59">
        <f t="shared" si="99"/>
        <v>10</v>
      </c>
      <c r="M99" s="59">
        <f>N99+O99</f>
        <v>18</v>
      </c>
      <c r="N99" s="11">
        <v>8</v>
      </c>
      <c r="O99" s="11">
        <v>10</v>
      </c>
      <c r="P99" s="59">
        <f>Q99+R99</f>
        <v>0</v>
      </c>
      <c r="Q99" s="11">
        <v>0</v>
      </c>
      <c r="R99" s="11">
        <v>0</v>
      </c>
      <c r="S99" s="59">
        <f>T99+U99</f>
        <v>33</v>
      </c>
      <c r="T99" s="59">
        <f t="shared" ref="T99:U103" si="100">W99+Z99+AC99</f>
        <v>12</v>
      </c>
      <c r="U99" s="59">
        <f t="shared" si="100"/>
        <v>21</v>
      </c>
      <c r="V99" s="59">
        <f>W99+X99</f>
        <v>30</v>
      </c>
      <c r="W99" s="11">
        <v>12</v>
      </c>
      <c r="X99" s="11">
        <v>18</v>
      </c>
      <c r="Y99" s="59">
        <f>Z99+AA99</f>
        <v>2</v>
      </c>
      <c r="Z99" s="11">
        <v>0</v>
      </c>
      <c r="AA99" s="11">
        <v>2</v>
      </c>
      <c r="AB99" s="59">
        <f>AC99+AD99</f>
        <v>1</v>
      </c>
      <c r="AC99" s="11">
        <v>0</v>
      </c>
      <c r="AD99" s="11">
        <v>1</v>
      </c>
      <c r="AE99" s="27"/>
      <c r="AF99" s="27"/>
      <c r="AG99" s="27"/>
      <c r="AH99" s="27"/>
    </row>
    <row r="100" spans="1:34" s="27" customFormat="1" ht="15" customHeight="1" x14ac:dyDescent="0.15">
      <c r="A100" s="58" t="s">
        <v>91</v>
      </c>
      <c r="B100" s="84">
        <v>5</v>
      </c>
      <c r="C100" s="11">
        <v>3</v>
      </c>
      <c r="D100" s="59">
        <f>E100+F100</f>
        <v>1</v>
      </c>
      <c r="E100" s="51">
        <f t="shared" si="98"/>
        <v>1</v>
      </c>
      <c r="F100" s="51">
        <f t="shared" si="98"/>
        <v>0</v>
      </c>
      <c r="G100" s="59">
        <f t="shared" si="87"/>
        <v>1</v>
      </c>
      <c r="H100" s="11">
        <v>1</v>
      </c>
      <c r="I100" s="11">
        <v>0</v>
      </c>
      <c r="J100" s="59">
        <f>K100+L100</f>
        <v>0</v>
      </c>
      <c r="K100" s="59">
        <f t="shared" si="99"/>
        <v>0</v>
      </c>
      <c r="L100" s="59">
        <f t="shared" si="99"/>
        <v>0</v>
      </c>
      <c r="M100" s="59">
        <f>N100+O100</f>
        <v>0</v>
      </c>
      <c r="N100" s="11"/>
      <c r="O100" s="11"/>
      <c r="P100" s="59">
        <f>Q100+R100</f>
        <v>0</v>
      </c>
      <c r="Q100" s="11"/>
      <c r="R100" s="11"/>
      <c r="S100" s="59">
        <f>T100+U100</f>
        <v>0</v>
      </c>
      <c r="T100" s="59">
        <f t="shared" si="100"/>
        <v>0</v>
      </c>
      <c r="U100" s="59">
        <f t="shared" si="100"/>
        <v>0</v>
      </c>
      <c r="V100" s="59">
        <f>W100+X100</f>
        <v>0</v>
      </c>
      <c r="W100" s="11"/>
      <c r="X100" s="11"/>
      <c r="Y100" s="59">
        <f>Z100+AA100</f>
        <v>0</v>
      </c>
      <c r="Z100" s="11"/>
      <c r="AA100" s="11"/>
      <c r="AB100" s="59">
        <f>AC100+AD100</f>
        <v>0</v>
      </c>
      <c r="AC100" s="11"/>
      <c r="AD100" s="11"/>
      <c r="AE100" s="78"/>
      <c r="AF100" s="78"/>
      <c r="AG100" s="78"/>
      <c r="AH100" s="78"/>
    </row>
    <row r="101" spans="1:34" s="78" customFormat="1" ht="15" customHeight="1" x14ac:dyDescent="0.15">
      <c r="A101" s="58" t="s">
        <v>92</v>
      </c>
      <c r="B101" s="84">
        <v>5</v>
      </c>
      <c r="C101" s="11">
        <v>3</v>
      </c>
      <c r="D101" s="59">
        <f>E101+F101</f>
        <v>16</v>
      </c>
      <c r="E101" s="51">
        <f t="shared" si="98"/>
        <v>9</v>
      </c>
      <c r="F101" s="51">
        <f t="shared" si="98"/>
        <v>7</v>
      </c>
      <c r="G101" s="59">
        <f t="shared" si="87"/>
        <v>6</v>
      </c>
      <c r="H101" s="11">
        <v>4</v>
      </c>
      <c r="I101" s="11">
        <v>2</v>
      </c>
      <c r="J101" s="59">
        <f>K101+L101</f>
        <v>5</v>
      </c>
      <c r="K101" s="59">
        <f t="shared" si="99"/>
        <v>2</v>
      </c>
      <c r="L101" s="59">
        <f t="shared" si="99"/>
        <v>3</v>
      </c>
      <c r="M101" s="59">
        <f>N101+O101</f>
        <v>5</v>
      </c>
      <c r="N101" s="11">
        <v>2</v>
      </c>
      <c r="O101" s="11">
        <v>3</v>
      </c>
      <c r="P101" s="59">
        <f>Q101+R101</f>
        <v>0</v>
      </c>
      <c r="Q101" s="11"/>
      <c r="R101" s="11"/>
      <c r="S101" s="59">
        <f>T101+U101</f>
        <v>5</v>
      </c>
      <c r="T101" s="59">
        <f t="shared" si="100"/>
        <v>3</v>
      </c>
      <c r="U101" s="59">
        <f t="shared" si="100"/>
        <v>2</v>
      </c>
      <c r="V101" s="59">
        <f>W101+X101</f>
        <v>2</v>
      </c>
      <c r="W101" s="11">
        <v>1</v>
      </c>
      <c r="X101" s="11">
        <v>1</v>
      </c>
      <c r="Y101" s="59">
        <f>Z101+AA101</f>
        <v>2</v>
      </c>
      <c r="Z101" s="11">
        <v>2</v>
      </c>
      <c r="AA101" s="11"/>
      <c r="AB101" s="59">
        <f>AC101+AD101</f>
        <v>1</v>
      </c>
      <c r="AC101" s="11"/>
      <c r="AD101" s="11">
        <v>1</v>
      </c>
    </row>
    <row r="102" spans="1:34" s="78" customFormat="1" ht="15" customHeight="1" x14ac:dyDescent="0.15">
      <c r="A102" s="58" t="s">
        <v>93</v>
      </c>
      <c r="B102" s="84">
        <v>4</v>
      </c>
      <c r="C102" s="11">
        <v>3</v>
      </c>
      <c r="D102" s="59">
        <f>E102+F102</f>
        <v>13</v>
      </c>
      <c r="E102" s="51">
        <f t="shared" si="98"/>
        <v>8</v>
      </c>
      <c r="F102" s="51">
        <f t="shared" si="98"/>
        <v>5</v>
      </c>
      <c r="G102" s="59">
        <f t="shared" si="87"/>
        <v>5</v>
      </c>
      <c r="H102" s="11">
        <v>2</v>
      </c>
      <c r="I102" s="11">
        <v>3</v>
      </c>
      <c r="J102" s="59">
        <f>K102+L102</f>
        <v>3</v>
      </c>
      <c r="K102" s="59">
        <f t="shared" si="99"/>
        <v>2</v>
      </c>
      <c r="L102" s="59">
        <f t="shared" si="99"/>
        <v>1</v>
      </c>
      <c r="M102" s="59">
        <f>N102+O102</f>
        <v>3</v>
      </c>
      <c r="N102" s="11">
        <v>2</v>
      </c>
      <c r="O102" s="11">
        <v>1</v>
      </c>
      <c r="P102" s="59">
        <f>Q102+R102</f>
        <v>0</v>
      </c>
      <c r="Q102" s="11"/>
      <c r="R102" s="11"/>
      <c r="S102" s="59">
        <f>T102+U102</f>
        <v>5</v>
      </c>
      <c r="T102" s="59">
        <f t="shared" si="100"/>
        <v>4</v>
      </c>
      <c r="U102" s="59">
        <f t="shared" si="100"/>
        <v>1</v>
      </c>
      <c r="V102" s="59">
        <f>W102+X102</f>
        <v>4</v>
      </c>
      <c r="W102" s="11">
        <v>3</v>
      </c>
      <c r="X102" s="11">
        <v>1</v>
      </c>
      <c r="Y102" s="59">
        <f>Z102+AA102</f>
        <v>1</v>
      </c>
      <c r="Z102" s="11">
        <v>1</v>
      </c>
      <c r="AA102" s="11"/>
      <c r="AB102" s="59">
        <f>AC102+AD102</f>
        <v>0</v>
      </c>
      <c r="AC102" s="11"/>
      <c r="AD102" s="11"/>
    </row>
    <row r="103" spans="1:34" s="78" customFormat="1" ht="15" customHeight="1" x14ac:dyDescent="0.15">
      <c r="A103" s="58" t="s">
        <v>94</v>
      </c>
      <c r="B103" s="84">
        <v>5</v>
      </c>
      <c r="C103" s="11">
        <v>3</v>
      </c>
      <c r="D103" s="59">
        <f>E103+F103</f>
        <v>5</v>
      </c>
      <c r="E103" s="51">
        <f t="shared" si="98"/>
        <v>2</v>
      </c>
      <c r="F103" s="51">
        <f t="shared" si="98"/>
        <v>3</v>
      </c>
      <c r="G103" s="59">
        <f t="shared" si="87"/>
        <v>2</v>
      </c>
      <c r="H103" s="11">
        <v>1</v>
      </c>
      <c r="I103" s="11">
        <v>1</v>
      </c>
      <c r="J103" s="59">
        <f>K103+L103</f>
        <v>3</v>
      </c>
      <c r="K103" s="59">
        <f t="shared" si="99"/>
        <v>1</v>
      </c>
      <c r="L103" s="59">
        <f t="shared" si="99"/>
        <v>2</v>
      </c>
      <c r="M103" s="59">
        <f>N103+O103</f>
        <v>1</v>
      </c>
      <c r="N103" s="11">
        <v>1</v>
      </c>
      <c r="O103" s="11"/>
      <c r="P103" s="59">
        <f>Q103+R103</f>
        <v>2</v>
      </c>
      <c r="Q103" s="11"/>
      <c r="R103" s="11">
        <v>2</v>
      </c>
      <c r="S103" s="59">
        <f>T103+U103</f>
        <v>0</v>
      </c>
      <c r="T103" s="59">
        <f t="shared" si="100"/>
        <v>0</v>
      </c>
      <c r="U103" s="59">
        <f t="shared" si="100"/>
        <v>0</v>
      </c>
      <c r="V103" s="59">
        <f>W103+X103</f>
        <v>0</v>
      </c>
      <c r="W103" s="11"/>
      <c r="X103" s="11"/>
      <c r="Y103" s="59">
        <f>Z103+AA103</f>
        <v>0</v>
      </c>
      <c r="Z103" s="11"/>
      <c r="AA103" s="11"/>
      <c r="AB103" s="59">
        <f>AC103+AD103</f>
        <v>0</v>
      </c>
      <c r="AC103" s="11"/>
      <c r="AD103" s="11"/>
    </row>
    <row r="104" spans="1:34" s="78" customFormat="1" ht="15" customHeight="1" x14ac:dyDescent="0.15">
      <c r="A104" s="56" t="s">
        <v>95</v>
      </c>
      <c r="B104" s="42">
        <f t="shared" ref="B104:AD104" si="101">SUM(B105:B112)</f>
        <v>85</v>
      </c>
      <c r="C104" s="42">
        <f t="shared" si="101"/>
        <v>40</v>
      </c>
      <c r="D104" s="42">
        <f t="shared" si="101"/>
        <v>683</v>
      </c>
      <c r="E104" s="42">
        <f t="shared" si="101"/>
        <v>354</v>
      </c>
      <c r="F104" s="42">
        <f t="shared" si="101"/>
        <v>329</v>
      </c>
      <c r="G104" s="42">
        <f t="shared" si="101"/>
        <v>232</v>
      </c>
      <c r="H104" s="42">
        <f t="shared" si="101"/>
        <v>111</v>
      </c>
      <c r="I104" s="42">
        <f t="shared" si="101"/>
        <v>121</v>
      </c>
      <c r="J104" s="42">
        <f t="shared" si="101"/>
        <v>224</v>
      </c>
      <c r="K104" s="42">
        <f t="shared" si="101"/>
        <v>118</v>
      </c>
      <c r="L104" s="42">
        <f t="shared" si="101"/>
        <v>106</v>
      </c>
      <c r="M104" s="42">
        <f t="shared" si="101"/>
        <v>215</v>
      </c>
      <c r="N104" s="42">
        <f t="shared" si="101"/>
        <v>111</v>
      </c>
      <c r="O104" s="42">
        <f t="shared" si="101"/>
        <v>104</v>
      </c>
      <c r="P104" s="42">
        <f t="shared" si="101"/>
        <v>9</v>
      </c>
      <c r="Q104" s="42">
        <f t="shared" si="101"/>
        <v>7</v>
      </c>
      <c r="R104" s="42">
        <f t="shared" si="101"/>
        <v>2</v>
      </c>
      <c r="S104" s="42">
        <f t="shared" si="101"/>
        <v>227</v>
      </c>
      <c r="T104" s="42">
        <f t="shared" si="101"/>
        <v>125</v>
      </c>
      <c r="U104" s="42">
        <f t="shared" si="101"/>
        <v>102</v>
      </c>
      <c r="V104" s="42">
        <f t="shared" si="101"/>
        <v>203</v>
      </c>
      <c r="W104" s="42">
        <f t="shared" si="101"/>
        <v>112</v>
      </c>
      <c r="X104" s="42">
        <f t="shared" si="101"/>
        <v>91</v>
      </c>
      <c r="Y104" s="42">
        <f t="shared" si="101"/>
        <v>14</v>
      </c>
      <c r="Z104" s="42">
        <f t="shared" si="101"/>
        <v>8</v>
      </c>
      <c r="AA104" s="42">
        <f t="shared" si="101"/>
        <v>6</v>
      </c>
      <c r="AB104" s="42">
        <f t="shared" si="101"/>
        <v>10</v>
      </c>
      <c r="AC104" s="42">
        <f t="shared" si="101"/>
        <v>5</v>
      </c>
      <c r="AD104" s="42">
        <f t="shared" si="101"/>
        <v>5</v>
      </c>
    </row>
    <row r="105" spans="1:34" s="78" customFormat="1" ht="15" customHeight="1" x14ac:dyDescent="0.15">
      <c r="A105" s="46" t="s">
        <v>96</v>
      </c>
      <c r="B105" s="85">
        <v>19</v>
      </c>
      <c r="C105" s="12">
        <v>10</v>
      </c>
      <c r="D105" s="61">
        <f t="shared" ref="D105:D112" si="102">E105+F105</f>
        <v>207</v>
      </c>
      <c r="E105" s="51">
        <f t="shared" ref="E105:F112" si="103">H105+K105+T105</f>
        <v>101</v>
      </c>
      <c r="F105" s="51">
        <f t="shared" si="103"/>
        <v>106</v>
      </c>
      <c r="G105" s="61">
        <f t="shared" ref="G105:G112" si="104">H105+I105</f>
        <v>65</v>
      </c>
      <c r="H105" s="12">
        <v>30</v>
      </c>
      <c r="I105" s="12">
        <v>35</v>
      </c>
      <c r="J105" s="61">
        <f t="shared" ref="J105:J112" si="105">K105+L105</f>
        <v>85</v>
      </c>
      <c r="K105" s="61">
        <f t="shared" ref="K105:L112" si="106">N105+Q105</f>
        <v>40</v>
      </c>
      <c r="L105" s="61">
        <f t="shared" si="106"/>
        <v>45</v>
      </c>
      <c r="M105" s="61">
        <f t="shared" ref="M105:M112" si="107">N105+O105</f>
        <v>81</v>
      </c>
      <c r="N105" s="12">
        <v>37</v>
      </c>
      <c r="O105" s="12">
        <v>44</v>
      </c>
      <c r="P105" s="61">
        <f t="shared" ref="P105:P112" si="108">Q105+R105</f>
        <v>4</v>
      </c>
      <c r="Q105" s="12">
        <v>3</v>
      </c>
      <c r="R105" s="12">
        <v>1</v>
      </c>
      <c r="S105" s="61">
        <f t="shared" ref="S105:S112" si="109">T105+U105</f>
        <v>57</v>
      </c>
      <c r="T105" s="61">
        <f t="shared" ref="T105:U112" si="110">W105+Z105+AC105</f>
        <v>31</v>
      </c>
      <c r="U105" s="61">
        <f t="shared" si="110"/>
        <v>26</v>
      </c>
      <c r="V105" s="61">
        <f t="shared" ref="V105:V112" si="111">W105+X105</f>
        <v>52</v>
      </c>
      <c r="W105" s="12">
        <v>29</v>
      </c>
      <c r="X105" s="12">
        <v>23</v>
      </c>
      <c r="Y105" s="61">
        <f t="shared" ref="Y105:Y112" si="112">Z105+AA105</f>
        <v>3</v>
      </c>
      <c r="Z105" s="12">
        <v>2</v>
      </c>
      <c r="AA105" s="12">
        <v>1</v>
      </c>
      <c r="AB105" s="47">
        <f t="shared" ref="AB105:AB112" si="113">AC105+AD105</f>
        <v>2</v>
      </c>
      <c r="AC105" s="12">
        <v>0</v>
      </c>
      <c r="AD105" s="12">
        <v>2</v>
      </c>
      <c r="AE105" s="27"/>
      <c r="AF105" s="27"/>
      <c r="AG105" s="27"/>
      <c r="AH105" s="27"/>
    </row>
    <row r="106" spans="1:34" s="27" customFormat="1" ht="15" customHeight="1" x14ac:dyDescent="0.15">
      <c r="A106" s="46" t="s">
        <v>97</v>
      </c>
      <c r="B106" s="85">
        <v>12</v>
      </c>
      <c r="C106" s="12">
        <v>4</v>
      </c>
      <c r="D106" s="61">
        <f t="shared" si="102"/>
        <v>86</v>
      </c>
      <c r="E106" s="51">
        <f t="shared" si="103"/>
        <v>55</v>
      </c>
      <c r="F106" s="51">
        <f t="shared" si="103"/>
        <v>31</v>
      </c>
      <c r="G106" s="61">
        <f t="shared" si="104"/>
        <v>35</v>
      </c>
      <c r="H106" s="12">
        <v>23</v>
      </c>
      <c r="I106" s="12">
        <v>12</v>
      </c>
      <c r="J106" s="61">
        <f t="shared" si="105"/>
        <v>24</v>
      </c>
      <c r="K106" s="61">
        <f t="shared" si="106"/>
        <v>13</v>
      </c>
      <c r="L106" s="61">
        <f t="shared" si="106"/>
        <v>11</v>
      </c>
      <c r="M106" s="61">
        <f t="shared" si="107"/>
        <v>24</v>
      </c>
      <c r="N106" s="12">
        <v>13</v>
      </c>
      <c r="O106" s="12">
        <v>11</v>
      </c>
      <c r="P106" s="61">
        <f t="shared" si="108"/>
        <v>0</v>
      </c>
      <c r="Q106" s="12"/>
      <c r="R106" s="12"/>
      <c r="S106" s="61">
        <f t="shared" si="109"/>
        <v>27</v>
      </c>
      <c r="T106" s="61">
        <f t="shared" si="110"/>
        <v>19</v>
      </c>
      <c r="U106" s="61">
        <f t="shared" si="110"/>
        <v>8</v>
      </c>
      <c r="V106" s="61">
        <f t="shared" si="111"/>
        <v>24</v>
      </c>
      <c r="W106" s="12">
        <v>16</v>
      </c>
      <c r="X106" s="12">
        <v>8</v>
      </c>
      <c r="Y106" s="61">
        <f t="shared" si="112"/>
        <v>3</v>
      </c>
      <c r="Z106" s="12">
        <v>3</v>
      </c>
      <c r="AA106" s="12"/>
      <c r="AB106" s="47">
        <f t="shared" si="113"/>
        <v>0</v>
      </c>
      <c r="AC106" s="12"/>
      <c r="AD106" s="12"/>
      <c r="AE106" s="78"/>
      <c r="AF106" s="78"/>
      <c r="AG106" s="78"/>
      <c r="AH106" s="78"/>
    </row>
    <row r="107" spans="1:34" s="78" customFormat="1" ht="15" customHeight="1" x14ac:dyDescent="0.15">
      <c r="A107" s="46" t="s">
        <v>98</v>
      </c>
      <c r="B107" s="85">
        <v>8</v>
      </c>
      <c r="C107" s="12">
        <v>3</v>
      </c>
      <c r="D107" s="61">
        <f t="shared" si="102"/>
        <v>35</v>
      </c>
      <c r="E107" s="51">
        <f t="shared" si="103"/>
        <v>15</v>
      </c>
      <c r="F107" s="51">
        <f t="shared" si="103"/>
        <v>20</v>
      </c>
      <c r="G107" s="61">
        <f t="shared" si="104"/>
        <v>15</v>
      </c>
      <c r="H107" s="12">
        <v>7</v>
      </c>
      <c r="I107" s="12">
        <v>8</v>
      </c>
      <c r="J107" s="61">
        <f t="shared" si="105"/>
        <v>9</v>
      </c>
      <c r="K107" s="61">
        <f t="shared" si="106"/>
        <v>2</v>
      </c>
      <c r="L107" s="61">
        <f t="shared" si="106"/>
        <v>7</v>
      </c>
      <c r="M107" s="61">
        <f t="shared" si="107"/>
        <v>8</v>
      </c>
      <c r="N107" s="12">
        <v>2</v>
      </c>
      <c r="O107" s="12">
        <v>6</v>
      </c>
      <c r="P107" s="61">
        <f t="shared" si="108"/>
        <v>1</v>
      </c>
      <c r="Q107" s="12"/>
      <c r="R107" s="12">
        <v>1</v>
      </c>
      <c r="S107" s="61">
        <f t="shared" si="109"/>
        <v>11</v>
      </c>
      <c r="T107" s="61">
        <f t="shared" si="110"/>
        <v>6</v>
      </c>
      <c r="U107" s="61">
        <f t="shared" si="110"/>
        <v>5</v>
      </c>
      <c r="V107" s="61">
        <f t="shared" si="111"/>
        <v>9</v>
      </c>
      <c r="W107" s="12">
        <v>4</v>
      </c>
      <c r="X107" s="12">
        <v>5</v>
      </c>
      <c r="Y107" s="61">
        <f t="shared" si="112"/>
        <v>1</v>
      </c>
      <c r="Z107" s="12">
        <v>1</v>
      </c>
      <c r="AA107" s="12"/>
      <c r="AB107" s="47">
        <f t="shared" si="113"/>
        <v>1</v>
      </c>
      <c r="AC107" s="12">
        <v>1</v>
      </c>
      <c r="AD107" s="12"/>
    </row>
    <row r="108" spans="1:34" s="78" customFormat="1" ht="15" customHeight="1" x14ac:dyDescent="0.15">
      <c r="A108" s="46" t="s">
        <v>99</v>
      </c>
      <c r="B108" s="85">
        <v>6</v>
      </c>
      <c r="C108" s="12">
        <v>3</v>
      </c>
      <c r="D108" s="61">
        <f t="shared" si="102"/>
        <v>34</v>
      </c>
      <c r="E108" s="51">
        <f t="shared" si="103"/>
        <v>20</v>
      </c>
      <c r="F108" s="51">
        <f t="shared" si="103"/>
        <v>14</v>
      </c>
      <c r="G108" s="61">
        <f t="shared" si="104"/>
        <v>14</v>
      </c>
      <c r="H108" s="12">
        <v>6</v>
      </c>
      <c r="I108" s="12">
        <v>8</v>
      </c>
      <c r="J108" s="61">
        <f t="shared" si="105"/>
        <v>12</v>
      </c>
      <c r="K108" s="61">
        <f t="shared" si="106"/>
        <v>9</v>
      </c>
      <c r="L108" s="61">
        <f t="shared" si="106"/>
        <v>3</v>
      </c>
      <c r="M108" s="61">
        <f t="shared" si="107"/>
        <v>10</v>
      </c>
      <c r="N108" s="12">
        <v>7</v>
      </c>
      <c r="O108" s="12">
        <v>3</v>
      </c>
      <c r="P108" s="61">
        <f t="shared" si="108"/>
        <v>2</v>
      </c>
      <c r="Q108" s="12">
        <v>2</v>
      </c>
      <c r="R108" s="12"/>
      <c r="S108" s="61">
        <f t="shared" si="109"/>
        <v>8</v>
      </c>
      <c r="T108" s="61">
        <f t="shared" si="110"/>
        <v>5</v>
      </c>
      <c r="U108" s="61">
        <f t="shared" si="110"/>
        <v>3</v>
      </c>
      <c r="V108" s="61">
        <f t="shared" si="111"/>
        <v>8</v>
      </c>
      <c r="W108" s="12">
        <v>5</v>
      </c>
      <c r="X108" s="12">
        <v>3</v>
      </c>
      <c r="Y108" s="61">
        <f t="shared" si="112"/>
        <v>0</v>
      </c>
      <c r="Z108" s="12"/>
      <c r="AA108" s="12"/>
      <c r="AB108" s="47">
        <f t="shared" si="113"/>
        <v>0</v>
      </c>
      <c r="AC108" s="12"/>
      <c r="AD108" s="12"/>
    </row>
    <row r="109" spans="1:34" s="78" customFormat="1" ht="15" customHeight="1" x14ac:dyDescent="0.15">
      <c r="A109" s="46" t="s">
        <v>100</v>
      </c>
      <c r="B109" s="85">
        <v>11</v>
      </c>
      <c r="C109" s="12">
        <v>5</v>
      </c>
      <c r="D109" s="61">
        <f t="shared" si="102"/>
        <v>97</v>
      </c>
      <c r="E109" s="51">
        <f t="shared" si="103"/>
        <v>48</v>
      </c>
      <c r="F109" s="51">
        <f t="shared" si="103"/>
        <v>49</v>
      </c>
      <c r="G109" s="61">
        <f t="shared" si="104"/>
        <v>31</v>
      </c>
      <c r="H109" s="12">
        <v>13</v>
      </c>
      <c r="I109" s="12">
        <v>18</v>
      </c>
      <c r="J109" s="61">
        <f t="shared" si="105"/>
        <v>25</v>
      </c>
      <c r="K109" s="61">
        <f t="shared" si="106"/>
        <v>16</v>
      </c>
      <c r="L109" s="61">
        <f t="shared" si="106"/>
        <v>9</v>
      </c>
      <c r="M109" s="61">
        <f t="shared" si="107"/>
        <v>25</v>
      </c>
      <c r="N109" s="12">
        <v>16</v>
      </c>
      <c r="O109" s="12">
        <v>9</v>
      </c>
      <c r="P109" s="61">
        <f t="shared" si="108"/>
        <v>0</v>
      </c>
      <c r="Q109" s="12"/>
      <c r="R109" s="12"/>
      <c r="S109" s="61">
        <f t="shared" si="109"/>
        <v>41</v>
      </c>
      <c r="T109" s="61">
        <f t="shared" si="110"/>
        <v>19</v>
      </c>
      <c r="U109" s="61">
        <f t="shared" si="110"/>
        <v>22</v>
      </c>
      <c r="V109" s="61">
        <f t="shared" si="111"/>
        <v>38</v>
      </c>
      <c r="W109" s="12">
        <v>19</v>
      </c>
      <c r="X109" s="12">
        <v>19</v>
      </c>
      <c r="Y109" s="61">
        <f t="shared" si="112"/>
        <v>2</v>
      </c>
      <c r="Z109" s="12"/>
      <c r="AA109" s="12">
        <v>2</v>
      </c>
      <c r="AB109" s="47">
        <f t="shared" si="113"/>
        <v>1</v>
      </c>
      <c r="AC109" s="12"/>
      <c r="AD109" s="12">
        <v>1</v>
      </c>
    </row>
    <row r="110" spans="1:34" s="78" customFormat="1" ht="15" customHeight="1" x14ac:dyDescent="0.15">
      <c r="A110" s="46" t="s">
        <v>101</v>
      </c>
      <c r="B110" s="85">
        <v>17</v>
      </c>
      <c r="C110" s="12">
        <v>9</v>
      </c>
      <c r="D110" s="61">
        <f t="shared" si="102"/>
        <v>176</v>
      </c>
      <c r="E110" s="51">
        <f t="shared" si="103"/>
        <v>85</v>
      </c>
      <c r="F110" s="51">
        <f t="shared" si="103"/>
        <v>91</v>
      </c>
      <c r="G110" s="61">
        <f t="shared" si="104"/>
        <v>52</v>
      </c>
      <c r="H110" s="12">
        <v>20</v>
      </c>
      <c r="I110" s="12">
        <v>32</v>
      </c>
      <c r="J110" s="61">
        <f t="shared" si="105"/>
        <v>54</v>
      </c>
      <c r="K110" s="61">
        <f t="shared" si="106"/>
        <v>28</v>
      </c>
      <c r="L110" s="61">
        <f t="shared" si="106"/>
        <v>26</v>
      </c>
      <c r="M110" s="61">
        <f t="shared" si="107"/>
        <v>53</v>
      </c>
      <c r="N110" s="12">
        <v>27</v>
      </c>
      <c r="O110" s="12">
        <v>26</v>
      </c>
      <c r="P110" s="61">
        <f t="shared" si="108"/>
        <v>1</v>
      </c>
      <c r="Q110" s="12">
        <v>1</v>
      </c>
      <c r="R110" s="12"/>
      <c r="S110" s="61">
        <f t="shared" si="109"/>
        <v>70</v>
      </c>
      <c r="T110" s="61">
        <f t="shared" si="110"/>
        <v>37</v>
      </c>
      <c r="U110" s="61">
        <f t="shared" si="110"/>
        <v>33</v>
      </c>
      <c r="V110" s="61">
        <f t="shared" si="111"/>
        <v>62</v>
      </c>
      <c r="W110" s="12">
        <v>33</v>
      </c>
      <c r="X110" s="12">
        <v>29</v>
      </c>
      <c r="Y110" s="61">
        <f t="shared" si="112"/>
        <v>3</v>
      </c>
      <c r="Z110" s="12">
        <v>1</v>
      </c>
      <c r="AA110" s="12">
        <v>2</v>
      </c>
      <c r="AB110" s="47">
        <f t="shared" si="113"/>
        <v>5</v>
      </c>
      <c r="AC110" s="12">
        <v>3</v>
      </c>
      <c r="AD110" s="12">
        <v>2</v>
      </c>
    </row>
    <row r="111" spans="1:34" s="78" customFormat="1" ht="15" customHeight="1" x14ac:dyDescent="0.15">
      <c r="A111" s="62" t="s">
        <v>102</v>
      </c>
      <c r="B111" s="85">
        <v>5</v>
      </c>
      <c r="C111" s="12">
        <v>3</v>
      </c>
      <c r="D111" s="61">
        <f>E111+F111</f>
        <v>22</v>
      </c>
      <c r="E111" s="51">
        <f t="shared" si="103"/>
        <v>17</v>
      </c>
      <c r="F111" s="51">
        <f t="shared" si="103"/>
        <v>5</v>
      </c>
      <c r="G111" s="61">
        <f>H111+I111</f>
        <v>10</v>
      </c>
      <c r="H111" s="12">
        <v>7</v>
      </c>
      <c r="I111" s="12">
        <v>3</v>
      </c>
      <c r="J111" s="61">
        <f>K111+L111</f>
        <v>6</v>
      </c>
      <c r="K111" s="61">
        <f>N111+Q111</f>
        <v>6</v>
      </c>
      <c r="L111" s="61">
        <f>O111+R111</f>
        <v>0</v>
      </c>
      <c r="M111" s="61">
        <f>N111+O111</f>
        <v>6</v>
      </c>
      <c r="N111" s="12">
        <v>6</v>
      </c>
      <c r="O111" s="12"/>
      <c r="P111" s="61">
        <f>Q111+R111</f>
        <v>0</v>
      </c>
      <c r="Q111" s="12"/>
      <c r="R111" s="12"/>
      <c r="S111" s="61">
        <f>T111+U111</f>
        <v>6</v>
      </c>
      <c r="T111" s="61">
        <f>W111+Z111+AC111</f>
        <v>4</v>
      </c>
      <c r="U111" s="61">
        <f>X111+AA111+AD111</f>
        <v>2</v>
      </c>
      <c r="V111" s="61">
        <f>W111+X111</f>
        <v>4</v>
      </c>
      <c r="W111" s="12">
        <v>3</v>
      </c>
      <c r="X111" s="12">
        <v>1</v>
      </c>
      <c r="Y111" s="61">
        <f>Z111+AA111</f>
        <v>2</v>
      </c>
      <c r="Z111" s="12">
        <v>1</v>
      </c>
      <c r="AA111" s="12">
        <v>1</v>
      </c>
      <c r="AB111" s="47">
        <f t="shared" si="113"/>
        <v>0</v>
      </c>
      <c r="AC111" s="12"/>
      <c r="AD111" s="12"/>
    </row>
    <row r="112" spans="1:34" s="78" customFormat="1" ht="15" customHeight="1" x14ac:dyDescent="0.15">
      <c r="A112" s="62" t="s">
        <v>103</v>
      </c>
      <c r="B112" s="85">
        <v>7</v>
      </c>
      <c r="C112" s="12">
        <v>3</v>
      </c>
      <c r="D112" s="61">
        <f t="shared" si="102"/>
        <v>26</v>
      </c>
      <c r="E112" s="51">
        <f t="shared" si="103"/>
        <v>13</v>
      </c>
      <c r="F112" s="51">
        <f t="shared" si="103"/>
        <v>13</v>
      </c>
      <c r="G112" s="61">
        <f t="shared" si="104"/>
        <v>10</v>
      </c>
      <c r="H112" s="12">
        <v>5</v>
      </c>
      <c r="I112" s="12">
        <v>5</v>
      </c>
      <c r="J112" s="61">
        <f t="shared" si="105"/>
        <v>9</v>
      </c>
      <c r="K112" s="61">
        <f t="shared" si="106"/>
        <v>4</v>
      </c>
      <c r="L112" s="61">
        <f t="shared" si="106"/>
        <v>5</v>
      </c>
      <c r="M112" s="61">
        <f t="shared" si="107"/>
        <v>8</v>
      </c>
      <c r="N112" s="12">
        <v>3</v>
      </c>
      <c r="O112" s="12">
        <v>5</v>
      </c>
      <c r="P112" s="61">
        <f t="shared" si="108"/>
        <v>1</v>
      </c>
      <c r="Q112" s="12">
        <v>1</v>
      </c>
      <c r="R112" s="12"/>
      <c r="S112" s="61">
        <f t="shared" si="109"/>
        <v>7</v>
      </c>
      <c r="T112" s="61">
        <f t="shared" si="110"/>
        <v>4</v>
      </c>
      <c r="U112" s="61">
        <f t="shared" si="110"/>
        <v>3</v>
      </c>
      <c r="V112" s="61">
        <f t="shared" si="111"/>
        <v>6</v>
      </c>
      <c r="W112" s="12">
        <v>3</v>
      </c>
      <c r="X112" s="12">
        <v>3</v>
      </c>
      <c r="Y112" s="61">
        <f t="shared" si="112"/>
        <v>0</v>
      </c>
      <c r="Z112" s="12"/>
      <c r="AA112" s="12"/>
      <c r="AB112" s="47">
        <f t="shared" si="113"/>
        <v>1</v>
      </c>
      <c r="AC112" s="12">
        <v>1</v>
      </c>
      <c r="AD112" s="12"/>
    </row>
    <row r="113" spans="1:34" s="78" customFormat="1" ht="15" customHeight="1" x14ac:dyDescent="0.15">
      <c r="A113" s="41" t="s">
        <v>106</v>
      </c>
      <c r="B113" s="42">
        <f t="shared" ref="B113:AD113" si="114">SUM(B114:B118)</f>
        <v>19</v>
      </c>
      <c r="C113" s="42">
        <f t="shared" si="114"/>
        <v>14</v>
      </c>
      <c r="D113" s="42">
        <f t="shared" si="114"/>
        <v>203</v>
      </c>
      <c r="E113" s="42">
        <f t="shared" si="114"/>
        <v>101</v>
      </c>
      <c r="F113" s="42">
        <f t="shared" si="114"/>
        <v>102</v>
      </c>
      <c r="G113" s="42">
        <f t="shared" si="114"/>
        <v>79</v>
      </c>
      <c r="H113" s="42">
        <f t="shared" si="114"/>
        <v>44</v>
      </c>
      <c r="I113" s="42">
        <f t="shared" si="114"/>
        <v>35</v>
      </c>
      <c r="J113" s="42">
        <f t="shared" si="114"/>
        <v>69</v>
      </c>
      <c r="K113" s="42">
        <f t="shared" si="114"/>
        <v>34</v>
      </c>
      <c r="L113" s="42">
        <f t="shared" si="114"/>
        <v>35</v>
      </c>
      <c r="M113" s="42">
        <f t="shared" si="114"/>
        <v>64</v>
      </c>
      <c r="N113" s="42">
        <f t="shared" si="114"/>
        <v>34</v>
      </c>
      <c r="O113" s="42">
        <f t="shared" si="114"/>
        <v>30</v>
      </c>
      <c r="P113" s="42">
        <f t="shared" si="114"/>
        <v>5</v>
      </c>
      <c r="Q113" s="42">
        <f t="shared" si="114"/>
        <v>0</v>
      </c>
      <c r="R113" s="42">
        <f t="shared" si="114"/>
        <v>5</v>
      </c>
      <c r="S113" s="42">
        <f t="shared" si="114"/>
        <v>55</v>
      </c>
      <c r="T113" s="42">
        <f t="shared" si="114"/>
        <v>23</v>
      </c>
      <c r="U113" s="42">
        <f t="shared" si="114"/>
        <v>32</v>
      </c>
      <c r="V113" s="42">
        <f t="shared" si="114"/>
        <v>48</v>
      </c>
      <c r="W113" s="42">
        <f t="shared" si="114"/>
        <v>19</v>
      </c>
      <c r="X113" s="42">
        <f t="shared" si="114"/>
        <v>29</v>
      </c>
      <c r="Y113" s="42">
        <f t="shared" si="114"/>
        <v>5</v>
      </c>
      <c r="Z113" s="42">
        <f t="shared" si="114"/>
        <v>3</v>
      </c>
      <c r="AA113" s="42">
        <f t="shared" si="114"/>
        <v>2</v>
      </c>
      <c r="AB113" s="42">
        <f t="shared" si="114"/>
        <v>2</v>
      </c>
      <c r="AC113" s="42">
        <f t="shared" si="114"/>
        <v>1</v>
      </c>
      <c r="AD113" s="42">
        <f t="shared" si="114"/>
        <v>1</v>
      </c>
    </row>
    <row r="114" spans="1:34" s="78" customFormat="1" ht="15" customHeight="1" x14ac:dyDescent="0.15">
      <c r="A114" s="46" t="s">
        <v>107</v>
      </c>
      <c r="B114" s="86">
        <v>4</v>
      </c>
      <c r="C114" s="14">
        <v>3</v>
      </c>
      <c r="D114" s="65">
        <f t="shared" ref="D114:D118" si="115">E114+F114</f>
        <v>44</v>
      </c>
      <c r="E114" s="51">
        <f t="shared" ref="E114:F118" si="116">H114+K114+T114</f>
        <v>19</v>
      </c>
      <c r="F114" s="51">
        <f t="shared" si="116"/>
        <v>25</v>
      </c>
      <c r="G114" s="65">
        <f t="shared" ref="G114:G118" si="117">H114+I114</f>
        <v>21</v>
      </c>
      <c r="H114" s="15">
        <v>11</v>
      </c>
      <c r="I114" s="15">
        <v>10</v>
      </c>
      <c r="J114" s="65">
        <f t="shared" ref="J114:J118" si="118">K114+L114</f>
        <v>10</v>
      </c>
      <c r="K114" s="65">
        <f t="shared" ref="K114:L118" si="119">N114+Q114</f>
        <v>4</v>
      </c>
      <c r="L114" s="65">
        <f t="shared" si="119"/>
        <v>6</v>
      </c>
      <c r="M114" s="65">
        <f t="shared" ref="M114:M118" si="120">N114+O114</f>
        <v>7</v>
      </c>
      <c r="N114" s="15">
        <v>4</v>
      </c>
      <c r="O114" s="15">
        <v>3</v>
      </c>
      <c r="P114" s="65">
        <f t="shared" ref="P114:P118" si="121">Q114+R114</f>
        <v>3</v>
      </c>
      <c r="Q114" s="15"/>
      <c r="R114" s="15">
        <v>3</v>
      </c>
      <c r="S114" s="65">
        <f t="shared" ref="S114:S118" si="122">T114+U114</f>
        <v>13</v>
      </c>
      <c r="T114" s="65">
        <f t="shared" ref="T114:U118" si="123">W114+Z114+AC114</f>
        <v>4</v>
      </c>
      <c r="U114" s="65">
        <f t="shared" si="123"/>
        <v>9</v>
      </c>
      <c r="V114" s="65">
        <f t="shared" ref="V114:V118" si="124">W114+X114</f>
        <v>12</v>
      </c>
      <c r="W114" s="15">
        <v>4</v>
      </c>
      <c r="X114" s="15">
        <v>8</v>
      </c>
      <c r="Y114" s="65">
        <f t="shared" ref="Y114:Y118" si="125">Z114+AA114</f>
        <v>1</v>
      </c>
      <c r="Z114" s="15"/>
      <c r="AA114" s="15">
        <v>1</v>
      </c>
      <c r="AB114" s="65">
        <f t="shared" ref="AB114:AB118" si="126">AC114+AD114</f>
        <v>0</v>
      </c>
      <c r="AC114" s="15"/>
      <c r="AD114" s="15"/>
      <c r="AE114" s="27"/>
      <c r="AF114" s="27"/>
      <c r="AG114" s="27"/>
      <c r="AH114" s="27"/>
    </row>
    <row r="115" spans="1:34" s="27" customFormat="1" ht="15" customHeight="1" x14ac:dyDescent="0.15">
      <c r="A115" s="46" t="s">
        <v>108</v>
      </c>
      <c r="B115" s="86">
        <v>3</v>
      </c>
      <c r="C115" s="14">
        <v>2</v>
      </c>
      <c r="D115" s="65">
        <f t="shared" si="115"/>
        <v>28</v>
      </c>
      <c r="E115" s="51">
        <f t="shared" si="116"/>
        <v>15</v>
      </c>
      <c r="F115" s="51">
        <f t="shared" si="116"/>
        <v>13</v>
      </c>
      <c r="G115" s="65">
        <f t="shared" si="117"/>
        <v>13</v>
      </c>
      <c r="H115" s="15">
        <v>7</v>
      </c>
      <c r="I115" s="15">
        <v>6</v>
      </c>
      <c r="J115" s="65">
        <f t="shared" si="118"/>
        <v>8</v>
      </c>
      <c r="K115" s="65">
        <f t="shared" si="119"/>
        <v>3</v>
      </c>
      <c r="L115" s="65">
        <f t="shared" si="119"/>
        <v>5</v>
      </c>
      <c r="M115" s="65">
        <f t="shared" si="120"/>
        <v>8</v>
      </c>
      <c r="N115" s="15">
        <v>3</v>
      </c>
      <c r="O115" s="15">
        <v>5</v>
      </c>
      <c r="P115" s="65">
        <f t="shared" si="121"/>
        <v>0</v>
      </c>
      <c r="Q115" s="15"/>
      <c r="R115" s="15"/>
      <c r="S115" s="65">
        <f t="shared" si="122"/>
        <v>7</v>
      </c>
      <c r="T115" s="65">
        <f t="shared" si="123"/>
        <v>5</v>
      </c>
      <c r="U115" s="65">
        <f t="shared" si="123"/>
        <v>2</v>
      </c>
      <c r="V115" s="65">
        <f t="shared" si="124"/>
        <v>5</v>
      </c>
      <c r="W115" s="15">
        <v>4</v>
      </c>
      <c r="X115" s="15">
        <v>1</v>
      </c>
      <c r="Y115" s="65">
        <f t="shared" si="125"/>
        <v>0</v>
      </c>
      <c r="Z115" s="15">
        <v>0</v>
      </c>
      <c r="AA115" s="15">
        <v>0</v>
      </c>
      <c r="AB115" s="65">
        <f t="shared" si="126"/>
        <v>2</v>
      </c>
      <c r="AC115" s="15">
        <v>1</v>
      </c>
      <c r="AD115" s="15">
        <v>1</v>
      </c>
      <c r="AE115" s="78"/>
      <c r="AF115" s="78"/>
      <c r="AG115" s="78"/>
      <c r="AH115" s="78"/>
    </row>
    <row r="116" spans="1:34" s="78" customFormat="1" ht="15" customHeight="1" x14ac:dyDescent="0.15">
      <c r="A116" s="46" t="s">
        <v>109</v>
      </c>
      <c r="B116" s="86">
        <v>4</v>
      </c>
      <c r="C116" s="14">
        <v>3</v>
      </c>
      <c r="D116" s="65">
        <f t="shared" si="115"/>
        <v>45</v>
      </c>
      <c r="E116" s="51">
        <f t="shared" si="116"/>
        <v>25</v>
      </c>
      <c r="F116" s="51">
        <f t="shared" si="116"/>
        <v>20</v>
      </c>
      <c r="G116" s="65">
        <f t="shared" si="117"/>
        <v>15</v>
      </c>
      <c r="H116" s="15">
        <v>9</v>
      </c>
      <c r="I116" s="15">
        <v>6</v>
      </c>
      <c r="J116" s="65">
        <f t="shared" si="118"/>
        <v>22</v>
      </c>
      <c r="K116" s="65">
        <f t="shared" si="119"/>
        <v>13</v>
      </c>
      <c r="L116" s="65">
        <f t="shared" si="119"/>
        <v>9</v>
      </c>
      <c r="M116" s="65">
        <f t="shared" si="120"/>
        <v>22</v>
      </c>
      <c r="N116" s="15">
        <v>13</v>
      </c>
      <c r="O116" s="15">
        <v>9</v>
      </c>
      <c r="P116" s="65">
        <f t="shared" si="121"/>
        <v>0</v>
      </c>
      <c r="Q116" s="15"/>
      <c r="R116" s="15"/>
      <c r="S116" s="65">
        <f t="shared" si="122"/>
        <v>8</v>
      </c>
      <c r="T116" s="65">
        <f t="shared" si="123"/>
        <v>3</v>
      </c>
      <c r="U116" s="65">
        <f t="shared" si="123"/>
        <v>5</v>
      </c>
      <c r="V116" s="65">
        <f t="shared" si="124"/>
        <v>6</v>
      </c>
      <c r="W116" s="15">
        <v>2</v>
      </c>
      <c r="X116" s="15">
        <v>4</v>
      </c>
      <c r="Y116" s="65">
        <f t="shared" si="125"/>
        <v>2</v>
      </c>
      <c r="Z116" s="15">
        <v>1</v>
      </c>
      <c r="AA116" s="15">
        <v>1</v>
      </c>
      <c r="AB116" s="65">
        <f t="shared" si="126"/>
        <v>0</v>
      </c>
      <c r="AC116" s="15"/>
      <c r="AD116" s="15"/>
    </row>
    <row r="117" spans="1:34" s="78" customFormat="1" ht="15" customHeight="1" x14ac:dyDescent="0.15">
      <c r="A117" s="46" t="s">
        <v>110</v>
      </c>
      <c r="B117" s="86">
        <v>4</v>
      </c>
      <c r="C117" s="14">
        <v>3</v>
      </c>
      <c r="D117" s="65">
        <f t="shared" si="115"/>
        <v>53</v>
      </c>
      <c r="E117" s="51">
        <f t="shared" si="116"/>
        <v>27</v>
      </c>
      <c r="F117" s="51">
        <f t="shared" si="116"/>
        <v>26</v>
      </c>
      <c r="G117" s="65">
        <f t="shared" si="117"/>
        <v>18</v>
      </c>
      <c r="H117" s="15">
        <v>11</v>
      </c>
      <c r="I117" s="15">
        <v>7</v>
      </c>
      <c r="J117" s="65">
        <f t="shared" si="118"/>
        <v>19</v>
      </c>
      <c r="K117" s="65">
        <f t="shared" si="119"/>
        <v>9</v>
      </c>
      <c r="L117" s="65">
        <f t="shared" si="119"/>
        <v>10</v>
      </c>
      <c r="M117" s="65">
        <f t="shared" si="120"/>
        <v>18</v>
      </c>
      <c r="N117" s="15">
        <v>9</v>
      </c>
      <c r="O117" s="15">
        <v>9</v>
      </c>
      <c r="P117" s="65">
        <f t="shared" si="121"/>
        <v>1</v>
      </c>
      <c r="Q117" s="15"/>
      <c r="R117" s="15">
        <v>1</v>
      </c>
      <c r="S117" s="65">
        <f t="shared" si="122"/>
        <v>16</v>
      </c>
      <c r="T117" s="65">
        <f t="shared" si="123"/>
        <v>7</v>
      </c>
      <c r="U117" s="65">
        <f t="shared" si="123"/>
        <v>9</v>
      </c>
      <c r="V117" s="65">
        <f t="shared" si="124"/>
        <v>15</v>
      </c>
      <c r="W117" s="15">
        <v>6</v>
      </c>
      <c r="X117" s="15">
        <v>9</v>
      </c>
      <c r="Y117" s="65">
        <f t="shared" si="125"/>
        <v>1</v>
      </c>
      <c r="Z117" s="15">
        <v>1</v>
      </c>
      <c r="AA117" s="15"/>
      <c r="AB117" s="65">
        <f t="shared" si="126"/>
        <v>0</v>
      </c>
      <c r="AC117" s="15"/>
      <c r="AD117" s="15"/>
    </row>
    <row r="118" spans="1:34" s="78" customFormat="1" ht="15" customHeight="1" x14ac:dyDescent="0.15">
      <c r="A118" s="46" t="s">
        <v>143</v>
      </c>
      <c r="B118" s="86">
        <v>4</v>
      </c>
      <c r="C118" s="14">
        <v>3</v>
      </c>
      <c r="D118" s="65">
        <f t="shared" si="115"/>
        <v>33</v>
      </c>
      <c r="E118" s="51">
        <f t="shared" si="116"/>
        <v>15</v>
      </c>
      <c r="F118" s="51">
        <f t="shared" si="116"/>
        <v>18</v>
      </c>
      <c r="G118" s="65">
        <f t="shared" si="117"/>
        <v>12</v>
      </c>
      <c r="H118" s="15">
        <v>6</v>
      </c>
      <c r="I118" s="15">
        <v>6</v>
      </c>
      <c r="J118" s="65">
        <f t="shared" si="118"/>
        <v>10</v>
      </c>
      <c r="K118" s="65">
        <f t="shared" si="119"/>
        <v>5</v>
      </c>
      <c r="L118" s="65">
        <f t="shared" si="119"/>
        <v>5</v>
      </c>
      <c r="M118" s="65">
        <f t="shared" si="120"/>
        <v>9</v>
      </c>
      <c r="N118" s="15">
        <v>5</v>
      </c>
      <c r="O118" s="15">
        <v>4</v>
      </c>
      <c r="P118" s="65">
        <f t="shared" si="121"/>
        <v>1</v>
      </c>
      <c r="Q118" s="15"/>
      <c r="R118" s="15">
        <v>1</v>
      </c>
      <c r="S118" s="65">
        <f t="shared" si="122"/>
        <v>11</v>
      </c>
      <c r="T118" s="65">
        <f t="shared" si="123"/>
        <v>4</v>
      </c>
      <c r="U118" s="65">
        <f t="shared" si="123"/>
        <v>7</v>
      </c>
      <c r="V118" s="65">
        <f t="shared" si="124"/>
        <v>10</v>
      </c>
      <c r="W118" s="15">
        <v>3</v>
      </c>
      <c r="X118" s="15">
        <v>7</v>
      </c>
      <c r="Y118" s="65">
        <f t="shared" si="125"/>
        <v>1</v>
      </c>
      <c r="Z118" s="15">
        <v>1</v>
      </c>
      <c r="AA118" s="15">
        <v>0</v>
      </c>
      <c r="AB118" s="65">
        <f t="shared" si="126"/>
        <v>0</v>
      </c>
      <c r="AC118" s="15"/>
      <c r="AD118" s="15"/>
    </row>
    <row r="119" spans="1:34" s="78" customFormat="1" ht="15" customHeight="1" x14ac:dyDescent="0.15">
      <c r="A119" s="56" t="s">
        <v>111</v>
      </c>
      <c r="B119" s="42">
        <f t="shared" ref="B119:AD119" si="127">SUM(B120:B120)</f>
        <v>5</v>
      </c>
      <c r="C119" s="42">
        <f t="shared" si="127"/>
        <v>3</v>
      </c>
      <c r="D119" s="42">
        <f t="shared" si="127"/>
        <v>33</v>
      </c>
      <c r="E119" s="42">
        <f t="shared" si="127"/>
        <v>21</v>
      </c>
      <c r="F119" s="42">
        <f t="shared" si="127"/>
        <v>12</v>
      </c>
      <c r="G119" s="42">
        <f t="shared" si="127"/>
        <v>12</v>
      </c>
      <c r="H119" s="42">
        <f t="shared" si="127"/>
        <v>8</v>
      </c>
      <c r="I119" s="42">
        <f t="shared" si="127"/>
        <v>4</v>
      </c>
      <c r="J119" s="42">
        <f t="shared" si="127"/>
        <v>16</v>
      </c>
      <c r="K119" s="42">
        <f t="shared" si="127"/>
        <v>10</v>
      </c>
      <c r="L119" s="42">
        <f t="shared" si="127"/>
        <v>6</v>
      </c>
      <c r="M119" s="42">
        <f t="shared" si="127"/>
        <v>16</v>
      </c>
      <c r="N119" s="42">
        <f t="shared" si="127"/>
        <v>10</v>
      </c>
      <c r="O119" s="42">
        <f t="shared" si="127"/>
        <v>6</v>
      </c>
      <c r="P119" s="42">
        <f t="shared" si="127"/>
        <v>0</v>
      </c>
      <c r="Q119" s="42">
        <f t="shared" si="127"/>
        <v>0</v>
      </c>
      <c r="R119" s="42">
        <f t="shared" si="127"/>
        <v>0</v>
      </c>
      <c r="S119" s="42">
        <f t="shared" si="127"/>
        <v>5</v>
      </c>
      <c r="T119" s="42">
        <f t="shared" si="127"/>
        <v>3</v>
      </c>
      <c r="U119" s="42">
        <f t="shared" si="127"/>
        <v>2</v>
      </c>
      <c r="V119" s="42">
        <f t="shared" si="127"/>
        <v>5</v>
      </c>
      <c r="W119" s="42">
        <f t="shared" si="127"/>
        <v>3</v>
      </c>
      <c r="X119" s="42">
        <f t="shared" si="127"/>
        <v>2</v>
      </c>
      <c r="Y119" s="42">
        <f t="shared" si="127"/>
        <v>0</v>
      </c>
      <c r="Z119" s="42">
        <f t="shared" si="127"/>
        <v>0</v>
      </c>
      <c r="AA119" s="42">
        <f t="shared" si="127"/>
        <v>0</v>
      </c>
      <c r="AB119" s="42">
        <f t="shared" si="127"/>
        <v>0</v>
      </c>
      <c r="AC119" s="42">
        <f t="shared" si="127"/>
        <v>0</v>
      </c>
      <c r="AD119" s="42">
        <f t="shared" si="127"/>
        <v>0</v>
      </c>
    </row>
    <row r="120" spans="1:34" s="78" customFormat="1" ht="15" customHeight="1" x14ac:dyDescent="0.15">
      <c r="A120" s="46" t="s">
        <v>112</v>
      </c>
      <c r="B120" s="66">
        <v>5</v>
      </c>
      <c r="C120" s="66">
        <v>3</v>
      </c>
      <c r="D120" s="53">
        <f>E120+F120</f>
        <v>33</v>
      </c>
      <c r="E120" s="51">
        <f>H120+K120+T120</f>
        <v>21</v>
      </c>
      <c r="F120" s="51">
        <f>I120+L120+U120</f>
        <v>12</v>
      </c>
      <c r="G120" s="53">
        <f>H120+I120</f>
        <v>12</v>
      </c>
      <c r="H120" s="66">
        <v>8</v>
      </c>
      <c r="I120" s="66">
        <v>4</v>
      </c>
      <c r="J120" s="53">
        <f>K120+L120</f>
        <v>16</v>
      </c>
      <c r="K120" s="53">
        <f t="shared" ref="K120:L127" si="128">N120+Q120</f>
        <v>10</v>
      </c>
      <c r="L120" s="53">
        <f t="shared" si="128"/>
        <v>6</v>
      </c>
      <c r="M120" s="53">
        <f>N120+O120</f>
        <v>16</v>
      </c>
      <c r="N120" s="66">
        <v>10</v>
      </c>
      <c r="O120" s="66">
        <v>6</v>
      </c>
      <c r="P120" s="53">
        <f>Q120+R120</f>
        <v>0</v>
      </c>
      <c r="Q120" s="54"/>
      <c r="R120" s="54">
        <v>0</v>
      </c>
      <c r="S120" s="53">
        <f>T120+U120</f>
        <v>5</v>
      </c>
      <c r="T120" s="53">
        <f>W120+Z120+AC120</f>
        <v>3</v>
      </c>
      <c r="U120" s="53">
        <f>X120+AA120+AD120</f>
        <v>2</v>
      </c>
      <c r="V120" s="53">
        <f>W120+X120</f>
        <v>5</v>
      </c>
      <c r="W120" s="66">
        <v>3</v>
      </c>
      <c r="X120" s="66">
        <v>2</v>
      </c>
      <c r="Y120" s="53">
        <f>Z120+AA120</f>
        <v>0</v>
      </c>
      <c r="Z120" s="66"/>
      <c r="AA120" s="66"/>
      <c r="AB120" s="53">
        <f>AC120+AD120</f>
        <v>0</v>
      </c>
      <c r="AC120" s="66"/>
      <c r="AD120" s="66"/>
    </row>
    <row r="121" spans="1:34" s="27" customFormat="1" ht="15" customHeight="1" x14ac:dyDescent="0.15">
      <c r="A121" s="56" t="s">
        <v>113</v>
      </c>
      <c r="B121" s="42">
        <f t="shared" ref="B121:J121" si="129">SUM(B122:B125)</f>
        <v>23</v>
      </c>
      <c r="C121" s="42">
        <f t="shared" si="129"/>
        <v>14</v>
      </c>
      <c r="D121" s="42">
        <f t="shared" si="129"/>
        <v>195</v>
      </c>
      <c r="E121" s="42">
        <f t="shared" si="129"/>
        <v>114</v>
      </c>
      <c r="F121" s="42">
        <f t="shared" si="129"/>
        <v>81</v>
      </c>
      <c r="G121" s="42">
        <f t="shared" si="129"/>
        <v>65</v>
      </c>
      <c r="H121" s="42">
        <f t="shared" si="129"/>
        <v>38</v>
      </c>
      <c r="I121" s="42">
        <f t="shared" si="129"/>
        <v>27</v>
      </c>
      <c r="J121" s="42">
        <f t="shared" si="129"/>
        <v>65</v>
      </c>
      <c r="K121" s="42">
        <f t="shared" si="128"/>
        <v>36</v>
      </c>
      <c r="L121" s="42">
        <f t="shared" si="128"/>
        <v>29</v>
      </c>
      <c r="M121" s="42">
        <f t="shared" ref="M121:AD121" si="130">SUM(M122:M125)</f>
        <v>58</v>
      </c>
      <c r="N121" s="42">
        <f t="shared" si="130"/>
        <v>34</v>
      </c>
      <c r="O121" s="42">
        <f t="shared" si="130"/>
        <v>24</v>
      </c>
      <c r="P121" s="42">
        <f t="shared" si="130"/>
        <v>7</v>
      </c>
      <c r="Q121" s="42">
        <f t="shared" si="130"/>
        <v>2</v>
      </c>
      <c r="R121" s="42">
        <f t="shared" si="130"/>
        <v>5</v>
      </c>
      <c r="S121" s="42">
        <f t="shared" si="130"/>
        <v>65</v>
      </c>
      <c r="T121" s="42">
        <f t="shared" si="130"/>
        <v>40</v>
      </c>
      <c r="U121" s="42">
        <f t="shared" si="130"/>
        <v>25</v>
      </c>
      <c r="V121" s="42">
        <f t="shared" si="130"/>
        <v>51</v>
      </c>
      <c r="W121" s="42">
        <f t="shared" si="130"/>
        <v>34</v>
      </c>
      <c r="X121" s="42">
        <f t="shared" si="130"/>
        <v>17</v>
      </c>
      <c r="Y121" s="42">
        <f t="shared" si="130"/>
        <v>12</v>
      </c>
      <c r="Z121" s="42">
        <f t="shared" si="130"/>
        <v>5</v>
      </c>
      <c r="AA121" s="42">
        <f t="shared" si="130"/>
        <v>7</v>
      </c>
      <c r="AB121" s="42">
        <f>SUM(AB122:AB125)</f>
        <v>2</v>
      </c>
      <c r="AC121" s="42">
        <f t="shared" si="130"/>
        <v>1</v>
      </c>
      <c r="AD121" s="42">
        <f t="shared" si="130"/>
        <v>1</v>
      </c>
      <c r="AE121" s="78"/>
      <c r="AF121" s="78"/>
      <c r="AG121" s="78"/>
      <c r="AH121" s="78"/>
    </row>
    <row r="122" spans="1:34" s="78" customFormat="1" ht="15" customHeight="1" x14ac:dyDescent="0.15">
      <c r="A122" s="46" t="s">
        <v>114</v>
      </c>
      <c r="B122" s="66">
        <v>8</v>
      </c>
      <c r="C122" s="7">
        <v>4</v>
      </c>
      <c r="D122" s="53">
        <f>E122+F122</f>
        <v>96</v>
      </c>
      <c r="E122" s="51">
        <f t="shared" ref="E122:F125" si="131">H122+K122+T122</f>
        <v>56</v>
      </c>
      <c r="F122" s="51">
        <f t="shared" si="131"/>
        <v>40</v>
      </c>
      <c r="G122" s="53">
        <f>H122+I122</f>
        <v>35</v>
      </c>
      <c r="H122" s="7">
        <v>20</v>
      </c>
      <c r="I122" s="7">
        <v>15</v>
      </c>
      <c r="J122" s="53">
        <f>K122+L122</f>
        <v>31</v>
      </c>
      <c r="K122" s="53">
        <f t="shared" si="128"/>
        <v>18</v>
      </c>
      <c r="L122" s="53">
        <f t="shared" si="128"/>
        <v>13</v>
      </c>
      <c r="M122" s="53">
        <f>N122+O122</f>
        <v>25</v>
      </c>
      <c r="N122" s="7">
        <v>17</v>
      </c>
      <c r="O122" s="7">
        <v>8</v>
      </c>
      <c r="P122" s="53">
        <f>Q122+R122</f>
        <v>6</v>
      </c>
      <c r="Q122" s="7">
        <v>1</v>
      </c>
      <c r="R122" s="7">
        <v>5</v>
      </c>
      <c r="S122" s="53">
        <f>T122+U122</f>
        <v>30</v>
      </c>
      <c r="T122" s="53">
        <f t="shared" ref="T122:U125" si="132">W122+Z122+AC122</f>
        <v>18</v>
      </c>
      <c r="U122" s="53">
        <f t="shared" si="132"/>
        <v>12</v>
      </c>
      <c r="V122" s="53">
        <f>W122+X122</f>
        <v>24</v>
      </c>
      <c r="W122" s="7">
        <v>15</v>
      </c>
      <c r="X122" s="7">
        <v>9</v>
      </c>
      <c r="Y122" s="53">
        <f>Z122+AA122</f>
        <v>6</v>
      </c>
      <c r="Z122" s="7">
        <v>3</v>
      </c>
      <c r="AA122" s="7">
        <v>3</v>
      </c>
      <c r="AB122" s="53">
        <f>AC122+AD122</f>
        <v>0</v>
      </c>
      <c r="AC122" s="7">
        <v>0</v>
      </c>
      <c r="AD122" s="7">
        <v>0</v>
      </c>
    </row>
    <row r="123" spans="1:34" s="78" customFormat="1" ht="15" customHeight="1" x14ac:dyDescent="0.15">
      <c r="A123" s="46" t="s">
        <v>115</v>
      </c>
      <c r="B123" s="66">
        <v>3</v>
      </c>
      <c r="C123" s="7">
        <v>3</v>
      </c>
      <c r="D123" s="53">
        <f>E123+F123</f>
        <v>13</v>
      </c>
      <c r="E123" s="51">
        <f t="shared" si="131"/>
        <v>6</v>
      </c>
      <c r="F123" s="51">
        <f t="shared" si="131"/>
        <v>7</v>
      </c>
      <c r="G123" s="53">
        <f>H123+I123</f>
        <v>2</v>
      </c>
      <c r="H123" s="7">
        <v>0</v>
      </c>
      <c r="I123" s="7">
        <v>2</v>
      </c>
      <c r="J123" s="53">
        <f>K123+L123</f>
        <v>7</v>
      </c>
      <c r="K123" s="53">
        <f t="shared" si="128"/>
        <v>3</v>
      </c>
      <c r="L123" s="53">
        <f t="shared" si="128"/>
        <v>4</v>
      </c>
      <c r="M123" s="53">
        <f>N123+O123</f>
        <v>6</v>
      </c>
      <c r="N123" s="7">
        <v>2</v>
      </c>
      <c r="O123" s="7">
        <v>4</v>
      </c>
      <c r="P123" s="53">
        <f>Q123+R123</f>
        <v>1</v>
      </c>
      <c r="Q123" s="7">
        <v>1</v>
      </c>
      <c r="R123" s="7">
        <v>0</v>
      </c>
      <c r="S123" s="53">
        <f>T123+U123</f>
        <v>4</v>
      </c>
      <c r="T123" s="53">
        <f t="shared" si="132"/>
        <v>3</v>
      </c>
      <c r="U123" s="53">
        <f t="shared" si="132"/>
        <v>1</v>
      </c>
      <c r="V123" s="53">
        <f>W123+X123</f>
        <v>3</v>
      </c>
      <c r="W123" s="7">
        <v>2</v>
      </c>
      <c r="X123" s="7">
        <v>1</v>
      </c>
      <c r="Y123" s="53">
        <f>Z123+AA123</f>
        <v>1</v>
      </c>
      <c r="Z123" s="7">
        <v>1</v>
      </c>
      <c r="AA123" s="7"/>
      <c r="AB123" s="53">
        <f>AC123+AD123</f>
        <v>0</v>
      </c>
      <c r="AC123" s="7">
        <v>0</v>
      </c>
      <c r="AD123" s="7">
        <v>0</v>
      </c>
    </row>
    <row r="124" spans="1:34" s="78" customFormat="1" ht="15" customHeight="1" x14ac:dyDescent="0.15">
      <c r="A124" s="46" t="s">
        <v>116</v>
      </c>
      <c r="B124" s="66">
        <v>5</v>
      </c>
      <c r="C124" s="7">
        <v>3</v>
      </c>
      <c r="D124" s="53">
        <f>E124+F124</f>
        <v>20</v>
      </c>
      <c r="E124" s="51">
        <f t="shared" si="131"/>
        <v>14</v>
      </c>
      <c r="F124" s="51">
        <f t="shared" si="131"/>
        <v>6</v>
      </c>
      <c r="G124" s="53">
        <f>H124+I124</f>
        <v>7</v>
      </c>
      <c r="H124" s="7">
        <v>5</v>
      </c>
      <c r="I124" s="7">
        <v>2</v>
      </c>
      <c r="J124" s="53">
        <f>K124+L124</f>
        <v>7</v>
      </c>
      <c r="K124" s="53">
        <f t="shared" si="128"/>
        <v>5</v>
      </c>
      <c r="L124" s="53">
        <f t="shared" si="128"/>
        <v>2</v>
      </c>
      <c r="M124" s="53">
        <f>N124+O124</f>
        <v>7</v>
      </c>
      <c r="N124" s="7">
        <v>5</v>
      </c>
      <c r="O124" s="7">
        <v>2</v>
      </c>
      <c r="P124" s="53">
        <f>Q124+R124</f>
        <v>0</v>
      </c>
      <c r="Q124" s="7"/>
      <c r="R124" s="7"/>
      <c r="S124" s="53">
        <f>T124+U124</f>
        <v>6</v>
      </c>
      <c r="T124" s="53">
        <f t="shared" si="132"/>
        <v>4</v>
      </c>
      <c r="U124" s="53">
        <f t="shared" si="132"/>
        <v>2</v>
      </c>
      <c r="V124" s="53">
        <f>W124+X124</f>
        <v>6</v>
      </c>
      <c r="W124" s="7">
        <v>4</v>
      </c>
      <c r="X124" s="7">
        <v>2</v>
      </c>
      <c r="Y124" s="53">
        <f>Z124+AA124</f>
        <v>0</v>
      </c>
      <c r="Z124" s="7"/>
      <c r="AA124" s="7"/>
      <c r="AB124" s="53">
        <f>AC124+AD124</f>
        <v>0</v>
      </c>
      <c r="AC124" s="7"/>
      <c r="AD124" s="7"/>
      <c r="AF124" s="27"/>
      <c r="AG124" s="27"/>
      <c r="AH124" s="27"/>
    </row>
    <row r="125" spans="1:34" s="27" customFormat="1" ht="15" customHeight="1" x14ac:dyDescent="0.15">
      <c r="A125" s="46" t="s">
        <v>117</v>
      </c>
      <c r="B125" s="66">
        <v>7</v>
      </c>
      <c r="C125" s="7">
        <v>4</v>
      </c>
      <c r="D125" s="53">
        <f>E125+F125</f>
        <v>66</v>
      </c>
      <c r="E125" s="51">
        <f t="shared" si="131"/>
        <v>38</v>
      </c>
      <c r="F125" s="51">
        <f t="shared" si="131"/>
        <v>28</v>
      </c>
      <c r="G125" s="53">
        <f>H125+I125</f>
        <v>21</v>
      </c>
      <c r="H125" s="7">
        <v>13</v>
      </c>
      <c r="I125" s="7">
        <v>8</v>
      </c>
      <c r="J125" s="53">
        <f>K125+L125</f>
        <v>20</v>
      </c>
      <c r="K125" s="53">
        <f t="shared" si="128"/>
        <v>10</v>
      </c>
      <c r="L125" s="53">
        <f t="shared" si="128"/>
        <v>10</v>
      </c>
      <c r="M125" s="53">
        <f>N125+O125</f>
        <v>20</v>
      </c>
      <c r="N125" s="7">
        <v>10</v>
      </c>
      <c r="O125" s="7">
        <v>10</v>
      </c>
      <c r="P125" s="53">
        <f>Q125+R125</f>
        <v>0</v>
      </c>
      <c r="Q125" s="7">
        <v>0</v>
      </c>
      <c r="R125" s="7">
        <v>0</v>
      </c>
      <c r="S125" s="53">
        <f>T125+U125</f>
        <v>25</v>
      </c>
      <c r="T125" s="53">
        <f t="shared" si="132"/>
        <v>15</v>
      </c>
      <c r="U125" s="53">
        <f t="shared" si="132"/>
        <v>10</v>
      </c>
      <c r="V125" s="53">
        <f>W125+X125</f>
        <v>18</v>
      </c>
      <c r="W125" s="7">
        <v>13</v>
      </c>
      <c r="X125" s="7">
        <v>5</v>
      </c>
      <c r="Y125" s="53">
        <f>Z125+AA125</f>
        <v>5</v>
      </c>
      <c r="Z125" s="7">
        <v>1</v>
      </c>
      <c r="AA125" s="7">
        <v>4</v>
      </c>
      <c r="AB125" s="53">
        <f>AC125+AD125</f>
        <v>2</v>
      </c>
      <c r="AC125" s="7">
        <v>1</v>
      </c>
      <c r="AD125" s="7">
        <v>1</v>
      </c>
      <c r="AE125" s="78"/>
      <c r="AF125" s="78"/>
      <c r="AG125" s="78"/>
      <c r="AH125" s="78"/>
    </row>
    <row r="126" spans="1:34" s="78" customFormat="1" ht="15" customHeight="1" x14ac:dyDescent="0.15">
      <c r="A126" s="56" t="s">
        <v>118</v>
      </c>
      <c r="B126" s="42">
        <f t="shared" ref="B126:J126" si="133">SUM(B127:B127)</f>
        <v>15</v>
      </c>
      <c r="C126" s="42">
        <f t="shared" si="133"/>
        <v>6</v>
      </c>
      <c r="D126" s="42">
        <f t="shared" si="133"/>
        <v>107</v>
      </c>
      <c r="E126" s="42">
        <f t="shared" si="133"/>
        <v>62</v>
      </c>
      <c r="F126" s="42">
        <f t="shared" si="133"/>
        <v>45</v>
      </c>
      <c r="G126" s="42">
        <f t="shared" si="133"/>
        <v>34</v>
      </c>
      <c r="H126" s="42">
        <f t="shared" si="133"/>
        <v>20</v>
      </c>
      <c r="I126" s="42">
        <f t="shared" si="133"/>
        <v>14</v>
      </c>
      <c r="J126" s="42">
        <f t="shared" si="133"/>
        <v>39</v>
      </c>
      <c r="K126" s="42">
        <f t="shared" si="128"/>
        <v>28</v>
      </c>
      <c r="L126" s="42">
        <f t="shared" si="128"/>
        <v>11</v>
      </c>
      <c r="M126" s="42">
        <f t="shared" ref="M126:AD126" si="134">SUM(M127:M127)</f>
        <v>0</v>
      </c>
      <c r="N126" s="42">
        <f t="shared" si="134"/>
        <v>0</v>
      </c>
      <c r="O126" s="42">
        <f t="shared" si="134"/>
        <v>0</v>
      </c>
      <c r="P126" s="42">
        <f t="shared" si="134"/>
        <v>39</v>
      </c>
      <c r="Q126" s="42">
        <f t="shared" si="134"/>
        <v>28</v>
      </c>
      <c r="R126" s="42">
        <f t="shared" si="134"/>
        <v>11</v>
      </c>
      <c r="S126" s="42">
        <f t="shared" si="134"/>
        <v>34</v>
      </c>
      <c r="T126" s="42">
        <f t="shared" si="134"/>
        <v>14</v>
      </c>
      <c r="U126" s="42">
        <f t="shared" si="134"/>
        <v>20</v>
      </c>
      <c r="V126" s="42">
        <f t="shared" si="134"/>
        <v>0</v>
      </c>
      <c r="W126" s="42">
        <f t="shared" si="134"/>
        <v>0</v>
      </c>
      <c r="X126" s="42">
        <f t="shared" si="134"/>
        <v>0</v>
      </c>
      <c r="Y126" s="42">
        <f t="shared" si="134"/>
        <v>0</v>
      </c>
      <c r="Z126" s="42">
        <f t="shared" si="134"/>
        <v>0</v>
      </c>
      <c r="AA126" s="42">
        <f t="shared" si="134"/>
        <v>0</v>
      </c>
      <c r="AB126" s="42">
        <f t="shared" si="134"/>
        <v>34</v>
      </c>
      <c r="AC126" s="42">
        <f t="shared" si="134"/>
        <v>14</v>
      </c>
      <c r="AD126" s="42">
        <f t="shared" si="134"/>
        <v>20</v>
      </c>
    </row>
    <row r="127" spans="1:34" s="78" customFormat="1" ht="15" customHeight="1" x14ac:dyDescent="0.15">
      <c r="A127" s="46" t="s">
        <v>163</v>
      </c>
      <c r="B127" s="68">
        <v>15</v>
      </c>
      <c r="C127" s="16">
        <v>6</v>
      </c>
      <c r="D127" s="67">
        <f>E127+F127</f>
        <v>107</v>
      </c>
      <c r="E127" s="51">
        <f t="shared" ref="E127:F127" si="135">H127+K127+T127</f>
        <v>62</v>
      </c>
      <c r="F127" s="51">
        <f t="shared" si="135"/>
        <v>45</v>
      </c>
      <c r="G127" s="67">
        <f>H127+I127</f>
        <v>34</v>
      </c>
      <c r="H127" s="16">
        <v>20</v>
      </c>
      <c r="I127" s="16">
        <v>14</v>
      </c>
      <c r="J127" s="67">
        <f>K127+L127</f>
        <v>39</v>
      </c>
      <c r="K127" s="67">
        <f t="shared" si="128"/>
        <v>28</v>
      </c>
      <c r="L127" s="67">
        <f t="shared" si="128"/>
        <v>11</v>
      </c>
      <c r="M127" s="67">
        <f>N127+O127</f>
        <v>0</v>
      </c>
      <c r="N127" s="16"/>
      <c r="O127" s="16"/>
      <c r="P127" s="67">
        <f>Q127+R127</f>
        <v>39</v>
      </c>
      <c r="Q127" s="16">
        <v>28</v>
      </c>
      <c r="R127" s="16">
        <v>11</v>
      </c>
      <c r="S127" s="67">
        <f>T127+U127</f>
        <v>34</v>
      </c>
      <c r="T127" s="67">
        <f>W127+Z127+AC127</f>
        <v>14</v>
      </c>
      <c r="U127" s="67">
        <f>X127+AA127+AD127</f>
        <v>20</v>
      </c>
      <c r="V127" s="67">
        <f>W127+X127</f>
        <v>0</v>
      </c>
      <c r="W127" s="16"/>
      <c r="X127" s="16"/>
      <c r="Y127" s="67">
        <f>Z127+AA127</f>
        <v>0</v>
      </c>
      <c r="Z127" s="16"/>
      <c r="AA127" s="16"/>
      <c r="AB127" s="67">
        <f>AC127+AD127</f>
        <v>34</v>
      </c>
      <c r="AC127" s="68">
        <v>14</v>
      </c>
      <c r="AD127" s="68">
        <v>20</v>
      </c>
    </row>
    <row r="128" spans="1:34" s="78" customFormat="1" ht="15" customHeight="1" x14ac:dyDescent="0.15">
      <c r="A128" s="56" t="s">
        <v>119</v>
      </c>
      <c r="B128" s="42">
        <f>SUM(B129:B130)</f>
        <v>29</v>
      </c>
      <c r="C128" s="42">
        <f t="shared" ref="C128:AD128" si="136">SUM(C129:C130)</f>
        <v>13</v>
      </c>
      <c r="D128" s="42">
        <f>SUM(D129:D130)</f>
        <v>246</v>
      </c>
      <c r="E128" s="42">
        <f t="shared" si="136"/>
        <v>116</v>
      </c>
      <c r="F128" s="42">
        <f>SUM(F129:F130)</f>
        <v>130</v>
      </c>
      <c r="G128" s="42">
        <f t="shared" si="136"/>
        <v>72</v>
      </c>
      <c r="H128" s="42">
        <f t="shared" si="136"/>
        <v>37</v>
      </c>
      <c r="I128" s="42">
        <f t="shared" si="136"/>
        <v>35</v>
      </c>
      <c r="J128" s="42">
        <f t="shared" si="136"/>
        <v>89</v>
      </c>
      <c r="K128" s="42">
        <f t="shared" si="136"/>
        <v>48</v>
      </c>
      <c r="L128" s="42">
        <f t="shared" si="136"/>
        <v>41</v>
      </c>
      <c r="M128" s="42">
        <f t="shared" si="136"/>
        <v>87</v>
      </c>
      <c r="N128" s="42">
        <f t="shared" si="136"/>
        <v>46</v>
      </c>
      <c r="O128" s="42">
        <f t="shared" si="136"/>
        <v>41</v>
      </c>
      <c r="P128" s="42">
        <f t="shared" si="136"/>
        <v>2</v>
      </c>
      <c r="Q128" s="42">
        <f t="shared" si="136"/>
        <v>2</v>
      </c>
      <c r="R128" s="42">
        <f t="shared" si="136"/>
        <v>0</v>
      </c>
      <c r="S128" s="42">
        <f t="shared" si="136"/>
        <v>85</v>
      </c>
      <c r="T128" s="42">
        <f t="shared" si="136"/>
        <v>31</v>
      </c>
      <c r="U128" s="42">
        <f t="shared" si="136"/>
        <v>54</v>
      </c>
      <c r="V128" s="42">
        <f t="shared" si="136"/>
        <v>78</v>
      </c>
      <c r="W128" s="42">
        <f t="shared" si="136"/>
        <v>29</v>
      </c>
      <c r="X128" s="42">
        <f t="shared" si="136"/>
        <v>49</v>
      </c>
      <c r="Y128" s="42">
        <f t="shared" si="136"/>
        <v>5</v>
      </c>
      <c r="Z128" s="42">
        <f t="shared" si="136"/>
        <v>1</v>
      </c>
      <c r="AA128" s="42">
        <f t="shared" si="136"/>
        <v>4</v>
      </c>
      <c r="AB128" s="42">
        <f t="shared" si="136"/>
        <v>2</v>
      </c>
      <c r="AC128" s="42">
        <f t="shared" si="136"/>
        <v>1</v>
      </c>
      <c r="AD128" s="42">
        <f t="shared" si="136"/>
        <v>1</v>
      </c>
      <c r="AE128" s="27"/>
    </row>
    <row r="129" spans="1:34" s="78" customFormat="1" ht="15" customHeight="1" x14ac:dyDescent="0.15">
      <c r="A129" s="46" t="s">
        <v>120</v>
      </c>
      <c r="B129" s="87">
        <v>13</v>
      </c>
      <c r="C129" s="16">
        <v>6</v>
      </c>
      <c r="D129" s="69">
        <f>E129+F129</f>
        <v>100</v>
      </c>
      <c r="E129" s="51">
        <f t="shared" ref="E129:F130" si="137">H129+K129+T129</f>
        <v>47</v>
      </c>
      <c r="F129" s="51">
        <f t="shared" si="137"/>
        <v>53</v>
      </c>
      <c r="G129" s="69">
        <f>H129+I129</f>
        <v>31</v>
      </c>
      <c r="H129" s="16">
        <v>16</v>
      </c>
      <c r="I129" s="16">
        <v>15</v>
      </c>
      <c r="J129" s="69">
        <f>K129+L129</f>
        <v>35</v>
      </c>
      <c r="K129" s="69">
        <f>N129+Q129</f>
        <v>17</v>
      </c>
      <c r="L129" s="69">
        <f>O129+R129</f>
        <v>18</v>
      </c>
      <c r="M129" s="69">
        <f>N129+O129</f>
        <v>34</v>
      </c>
      <c r="N129" s="16">
        <v>16</v>
      </c>
      <c r="O129" s="16">
        <v>18</v>
      </c>
      <c r="P129" s="69">
        <f>Q129+R129</f>
        <v>1</v>
      </c>
      <c r="Q129" s="16">
        <v>1</v>
      </c>
      <c r="R129" s="16">
        <v>0</v>
      </c>
      <c r="S129" s="69">
        <f>T129+U129</f>
        <v>34</v>
      </c>
      <c r="T129" s="69">
        <f>W129+Z129+AC129</f>
        <v>14</v>
      </c>
      <c r="U129" s="69">
        <f>X129+AA129+AD129</f>
        <v>20</v>
      </c>
      <c r="V129" s="69">
        <f>W129+X129</f>
        <v>32</v>
      </c>
      <c r="W129" s="16">
        <v>13</v>
      </c>
      <c r="X129" s="16">
        <v>19</v>
      </c>
      <c r="Y129" s="69">
        <f>Z129+AA129</f>
        <v>1</v>
      </c>
      <c r="Z129" s="16"/>
      <c r="AA129" s="16">
        <v>1</v>
      </c>
      <c r="AB129" s="69">
        <f>AC129+AD129</f>
        <v>1</v>
      </c>
      <c r="AC129" s="16">
        <v>1</v>
      </c>
      <c r="AD129" s="16"/>
      <c r="AF129" s="27"/>
      <c r="AG129" s="27"/>
      <c r="AH129" s="27"/>
    </row>
    <row r="130" spans="1:34" s="27" customFormat="1" ht="15" customHeight="1" x14ac:dyDescent="0.15">
      <c r="A130" s="46" t="s">
        <v>121</v>
      </c>
      <c r="B130" s="87">
        <v>16</v>
      </c>
      <c r="C130" s="16">
        <v>7</v>
      </c>
      <c r="D130" s="69">
        <f>E130+F130</f>
        <v>146</v>
      </c>
      <c r="E130" s="51">
        <f t="shared" si="137"/>
        <v>69</v>
      </c>
      <c r="F130" s="51">
        <f t="shared" si="137"/>
        <v>77</v>
      </c>
      <c r="G130" s="69">
        <f>H130+I130</f>
        <v>41</v>
      </c>
      <c r="H130" s="16">
        <v>21</v>
      </c>
      <c r="I130" s="16">
        <v>20</v>
      </c>
      <c r="J130" s="69">
        <f>K130+L130</f>
        <v>54</v>
      </c>
      <c r="K130" s="69">
        <f>N130+Q130</f>
        <v>31</v>
      </c>
      <c r="L130" s="69">
        <f>O130+R130</f>
        <v>23</v>
      </c>
      <c r="M130" s="69">
        <f>N130+O130</f>
        <v>53</v>
      </c>
      <c r="N130" s="16">
        <v>30</v>
      </c>
      <c r="O130" s="16">
        <v>23</v>
      </c>
      <c r="P130" s="69">
        <f>Q130+R130</f>
        <v>1</v>
      </c>
      <c r="Q130" s="16">
        <v>1</v>
      </c>
      <c r="R130" s="16">
        <v>0</v>
      </c>
      <c r="S130" s="69">
        <f>T130+U130</f>
        <v>51</v>
      </c>
      <c r="T130" s="69">
        <f>W130+Z130+AC130</f>
        <v>17</v>
      </c>
      <c r="U130" s="69">
        <f>X130+AA130+AD130</f>
        <v>34</v>
      </c>
      <c r="V130" s="69">
        <f>W130+X130</f>
        <v>46</v>
      </c>
      <c r="W130" s="16">
        <v>16</v>
      </c>
      <c r="X130" s="16">
        <v>30</v>
      </c>
      <c r="Y130" s="69">
        <f>Z130+AA130</f>
        <v>4</v>
      </c>
      <c r="Z130" s="16">
        <v>1</v>
      </c>
      <c r="AA130" s="16">
        <v>3</v>
      </c>
      <c r="AB130" s="69">
        <f>AC130+AD130</f>
        <v>1</v>
      </c>
      <c r="AC130" s="16">
        <v>0</v>
      </c>
      <c r="AD130" s="16">
        <v>1</v>
      </c>
      <c r="AE130" s="78"/>
      <c r="AF130" s="78"/>
      <c r="AG130" s="78"/>
      <c r="AH130" s="78"/>
    </row>
    <row r="131" spans="1:34" s="78" customFormat="1" ht="15" customHeight="1" x14ac:dyDescent="0.15">
      <c r="A131" s="56" t="s">
        <v>122</v>
      </c>
      <c r="B131" s="42">
        <f>SUM(B132)</f>
        <v>5</v>
      </c>
      <c r="C131" s="42">
        <f t="shared" ref="C131:AD131" si="138">SUM(C132)</f>
        <v>3</v>
      </c>
      <c r="D131" s="47">
        <f>SUM(D132)</f>
        <v>57</v>
      </c>
      <c r="E131" s="42">
        <f t="shared" si="138"/>
        <v>27</v>
      </c>
      <c r="F131" s="42">
        <f t="shared" si="138"/>
        <v>30</v>
      </c>
      <c r="G131" s="47">
        <f t="shared" si="138"/>
        <v>17</v>
      </c>
      <c r="H131" s="42">
        <f t="shared" si="138"/>
        <v>7</v>
      </c>
      <c r="I131" s="42">
        <f t="shared" si="138"/>
        <v>10</v>
      </c>
      <c r="J131" s="42">
        <f t="shared" si="138"/>
        <v>22</v>
      </c>
      <c r="K131" s="42">
        <f t="shared" si="138"/>
        <v>10</v>
      </c>
      <c r="L131" s="42">
        <f t="shared" si="138"/>
        <v>12</v>
      </c>
      <c r="M131" s="42">
        <f t="shared" si="138"/>
        <v>19</v>
      </c>
      <c r="N131" s="42">
        <f t="shared" si="138"/>
        <v>8</v>
      </c>
      <c r="O131" s="42">
        <f t="shared" si="138"/>
        <v>11</v>
      </c>
      <c r="P131" s="42">
        <f t="shared" si="138"/>
        <v>3</v>
      </c>
      <c r="Q131" s="42">
        <f t="shared" si="138"/>
        <v>2</v>
      </c>
      <c r="R131" s="42">
        <f t="shared" si="138"/>
        <v>1</v>
      </c>
      <c r="S131" s="42">
        <f t="shared" si="138"/>
        <v>18</v>
      </c>
      <c r="T131" s="42">
        <f t="shared" si="138"/>
        <v>10</v>
      </c>
      <c r="U131" s="42">
        <f t="shared" si="138"/>
        <v>8</v>
      </c>
      <c r="V131" s="42">
        <f t="shared" si="138"/>
        <v>17</v>
      </c>
      <c r="W131" s="42">
        <f t="shared" si="138"/>
        <v>10</v>
      </c>
      <c r="X131" s="42">
        <f t="shared" si="138"/>
        <v>7</v>
      </c>
      <c r="Y131" s="42">
        <f t="shared" si="138"/>
        <v>1</v>
      </c>
      <c r="Z131" s="42">
        <f t="shared" si="138"/>
        <v>0</v>
      </c>
      <c r="AA131" s="42">
        <f t="shared" si="138"/>
        <v>1</v>
      </c>
      <c r="AB131" s="42">
        <f t="shared" si="138"/>
        <v>0</v>
      </c>
      <c r="AC131" s="42">
        <f t="shared" si="138"/>
        <v>0</v>
      </c>
      <c r="AD131" s="42">
        <f t="shared" si="138"/>
        <v>0</v>
      </c>
      <c r="AE131" s="27"/>
    </row>
    <row r="132" spans="1:34" s="78" customFormat="1" ht="15" customHeight="1" x14ac:dyDescent="0.15">
      <c r="A132" s="46" t="s">
        <v>123</v>
      </c>
      <c r="B132" s="72">
        <v>5</v>
      </c>
      <c r="C132" s="17">
        <v>3</v>
      </c>
      <c r="D132" s="70">
        <f>E132+F132</f>
        <v>57</v>
      </c>
      <c r="E132" s="51">
        <f>H132+K132+T132</f>
        <v>27</v>
      </c>
      <c r="F132" s="51">
        <f>I132+L132+U132</f>
        <v>30</v>
      </c>
      <c r="G132" s="70">
        <f>H132+I132</f>
        <v>17</v>
      </c>
      <c r="H132" s="17">
        <v>7</v>
      </c>
      <c r="I132" s="17">
        <v>10</v>
      </c>
      <c r="J132" s="70">
        <f>K132+L132</f>
        <v>22</v>
      </c>
      <c r="K132" s="70">
        <f>N132+Q132</f>
        <v>10</v>
      </c>
      <c r="L132" s="70">
        <f>O132+R132</f>
        <v>12</v>
      </c>
      <c r="M132" s="70">
        <f>N132+O132</f>
        <v>19</v>
      </c>
      <c r="N132" s="17">
        <v>8</v>
      </c>
      <c r="O132" s="17">
        <v>11</v>
      </c>
      <c r="P132" s="70">
        <f>Q132+R132</f>
        <v>3</v>
      </c>
      <c r="Q132" s="71">
        <v>2</v>
      </c>
      <c r="R132" s="71">
        <v>1</v>
      </c>
      <c r="S132" s="70">
        <f>T132+U132</f>
        <v>18</v>
      </c>
      <c r="T132" s="70">
        <f>W132+Z132+AC132</f>
        <v>10</v>
      </c>
      <c r="U132" s="70">
        <f>X132+AA132+AD132</f>
        <v>8</v>
      </c>
      <c r="V132" s="70">
        <f>W132+X132</f>
        <v>17</v>
      </c>
      <c r="W132" s="17">
        <v>10</v>
      </c>
      <c r="X132" s="17">
        <v>7</v>
      </c>
      <c r="Y132" s="70">
        <f>Z132+AA132</f>
        <v>1</v>
      </c>
      <c r="Z132" s="17">
        <v>0</v>
      </c>
      <c r="AA132" s="17">
        <v>1</v>
      </c>
      <c r="AB132" s="70">
        <f>AC132+AD132</f>
        <v>0</v>
      </c>
      <c r="AC132" s="72">
        <v>0</v>
      </c>
      <c r="AD132" s="72">
        <v>0</v>
      </c>
      <c r="AF132" s="27"/>
      <c r="AG132" s="27"/>
      <c r="AH132" s="27"/>
    </row>
    <row r="133" spans="1:34" s="27" customFormat="1" ht="15" customHeight="1" x14ac:dyDescent="0.15">
      <c r="A133" s="56" t="s">
        <v>124</v>
      </c>
      <c r="B133" s="42">
        <f>SUM(B134:B135)</f>
        <v>6</v>
      </c>
      <c r="C133" s="42">
        <f>SUM(C134:C135)</f>
        <v>6</v>
      </c>
      <c r="D133" s="42">
        <f>SUM(D134:D135)</f>
        <v>23</v>
      </c>
      <c r="E133" s="42">
        <f t="shared" ref="E133:F135" si="139">H133+K133+T133</f>
        <v>10</v>
      </c>
      <c r="F133" s="42">
        <f t="shared" si="139"/>
        <v>13</v>
      </c>
      <c r="G133" s="42">
        <f>SUM(G134:G135)</f>
        <v>7</v>
      </c>
      <c r="H133" s="42">
        <f>SUM(H134:H135)</f>
        <v>4</v>
      </c>
      <c r="I133" s="42">
        <f>SUM(I134:I135)</f>
        <v>3</v>
      </c>
      <c r="J133" s="42">
        <f>SUM(J134:J135)</f>
        <v>7</v>
      </c>
      <c r="K133" s="42">
        <f t="shared" ref="K133:L137" si="140">N133+Q133</f>
        <v>2</v>
      </c>
      <c r="L133" s="42">
        <f t="shared" si="140"/>
        <v>5</v>
      </c>
      <c r="M133" s="42">
        <f t="shared" ref="M133:AD133" si="141">SUM(M134:M135)</f>
        <v>6</v>
      </c>
      <c r="N133" s="42">
        <f t="shared" si="141"/>
        <v>1</v>
      </c>
      <c r="O133" s="42">
        <f t="shared" si="141"/>
        <v>5</v>
      </c>
      <c r="P133" s="42">
        <f t="shared" si="141"/>
        <v>1</v>
      </c>
      <c r="Q133" s="42">
        <f t="shared" si="141"/>
        <v>1</v>
      </c>
      <c r="R133" s="42">
        <f t="shared" si="141"/>
        <v>0</v>
      </c>
      <c r="S133" s="42">
        <f t="shared" si="141"/>
        <v>9</v>
      </c>
      <c r="T133" s="42">
        <f t="shared" si="141"/>
        <v>4</v>
      </c>
      <c r="U133" s="42">
        <f t="shared" si="141"/>
        <v>5</v>
      </c>
      <c r="V133" s="42">
        <f t="shared" si="141"/>
        <v>6</v>
      </c>
      <c r="W133" s="42">
        <f t="shared" si="141"/>
        <v>4</v>
      </c>
      <c r="X133" s="42">
        <f t="shared" si="141"/>
        <v>2</v>
      </c>
      <c r="Y133" s="42">
        <f t="shared" si="141"/>
        <v>0</v>
      </c>
      <c r="Z133" s="42">
        <f t="shared" si="141"/>
        <v>0</v>
      </c>
      <c r="AA133" s="42">
        <f t="shared" si="141"/>
        <v>0</v>
      </c>
      <c r="AB133" s="42">
        <f t="shared" si="141"/>
        <v>3</v>
      </c>
      <c r="AC133" s="42">
        <f t="shared" si="141"/>
        <v>0</v>
      </c>
      <c r="AD133" s="42">
        <f t="shared" si="141"/>
        <v>3</v>
      </c>
      <c r="AE133" s="78"/>
      <c r="AF133" s="78"/>
      <c r="AG133" s="78"/>
      <c r="AH133" s="78"/>
    </row>
    <row r="134" spans="1:34" s="78" customFormat="1" ht="15" customHeight="1" x14ac:dyDescent="0.15">
      <c r="A134" s="46" t="s">
        <v>125</v>
      </c>
      <c r="B134" s="66">
        <v>3</v>
      </c>
      <c r="C134" s="16">
        <v>3</v>
      </c>
      <c r="D134" s="53">
        <f>E134+F134</f>
        <v>8</v>
      </c>
      <c r="E134" s="51">
        <f t="shared" si="139"/>
        <v>4</v>
      </c>
      <c r="F134" s="51">
        <f t="shared" si="139"/>
        <v>4</v>
      </c>
      <c r="G134" s="53">
        <f>H134+I134</f>
        <v>3</v>
      </c>
      <c r="H134" s="16">
        <v>2</v>
      </c>
      <c r="I134" s="16">
        <v>1</v>
      </c>
      <c r="J134" s="53">
        <f>K134+L134</f>
        <v>0</v>
      </c>
      <c r="K134" s="53">
        <f t="shared" si="140"/>
        <v>0</v>
      </c>
      <c r="L134" s="53">
        <f t="shared" si="140"/>
        <v>0</v>
      </c>
      <c r="M134" s="53">
        <f>N134+O134</f>
        <v>0</v>
      </c>
      <c r="N134" s="16">
        <v>0</v>
      </c>
      <c r="O134" s="16">
        <v>0</v>
      </c>
      <c r="P134" s="53">
        <f>Q134+R134</f>
        <v>0</v>
      </c>
      <c r="Q134" s="73">
        <v>0</v>
      </c>
      <c r="R134" s="73">
        <v>0</v>
      </c>
      <c r="S134" s="53">
        <f>T134+U134</f>
        <v>5</v>
      </c>
      <c r="T134" s="53">
        <f>W134+Z134+AC134</f>
        <v>2</v>
      </c>
      <c r="U134" s="53">
        <f>X134+AA134+AD134</f>
        <v>3</v>
      </c>
      <c r="V134" s="53">
        <f>W134+X134</f>
        <v>2</v>
      </c>
      <c r="W134" s="16">
        <v>2</v>
      </c>
      <c r="X134" s="16">
        <v>0</v>
      </c>
      <c r="Y134" s="53">
        <f>Z134+AA134</f>
        <v>0</v>
      </c>
      <c r="Z134" s="73"/>
      <c r="AA134" s="73"/>
      <c r="AB134" s="53">
        <f>AC134+AD134</f>
        <v>3</v>
      </c>
      <c r="AC134" s="16">
        <v>0</v>
      </c>
      <c r="AD134" s="16">
        <v>3</v>
      </c>
      <c r="AE134" s="27"/>
    </row>
    <row r="135" spans="1:34" s="78" customFormat="1" ht="15" customHeight="1" x14ac:dyDescent="0.15">
      <c r="A135" s="46" t="s">
        <v>126</v>
      </c>
      <c r="B135" s="66">
        <v>3</v>
      </c>
      <c r="C135" s="16">
        <v>3</v>
      </c>
      <c r="D135" s="53">
        <f>E135+F135</f>
        <v>15</v>
      </c>
      <c r="E135" s="51">
        <f t="shared" si="139"/>
        <v>6</v>
      </c>
      <c r="F135" s="51">
        <f t="shared" si="139"/>
        <v>9</v>
      </c>
      <c r="G135" s="53">
        <f>H135+I135</f>
        <v>4</v>
      </c>
      <c r="H135" s="16">
        <v>2</v>
      </c>
      <c r="I135" s="16">
        <v>2</v>
      </c>
      <c r="J135" s="53">
        <f>K135+L135</f>
        <v>7</v>
      </c>
      <c r="K135" s="53">
        <f t="shared" si="140"/>
        <v>2</v>
      </c>
      <c r="L135" s="53">
        <f t="shared" si="140"/>
        <v>5</v>
      </c>
      <c r="M135" s="53">
        <f>N135+O135</f>
        <v>6</v>
      </c>
      <c r="N135" s="16">
        <v>1</v>
      </c>
      <c r="O135" s="16">
        <v>5</v>
      </c>
      <c r="P135" s="53">
        <f>Q135+R135</f>
        <v>1</v>
      </c>
      <c r="Q135" s="73">
        <v>1</v>
      </c>
      <c r="R135" s="73">
        <v>0</v>
      </c>
      <c r="S135" s="53">
        <f>T135+U135</f>
        <v>4</v>
      </c>
      <c r="T135" s="53">
        <f>W135+Z135+AC135</f>
        <v>2</v>
      </c>
      <c r="U135" s="53">
        <f>X135+AA135+AD135</f>
        <v>2</v>
      </c>
      <c r="V135" s="53">
        <f>W135+X135</f>
        <v>4</v>
      </c>
      <c r="W135" s="16">
        <v>2</v>
      </c>
      <c r="X135" s="16">
        <v>2</v>
      </c>
      <c r="Y135" s="53">
        <f>Z135+AA135</f>
        <v>0</v>
      </c>
      <c r="Z135" s="73"/>
      <c r="AA135" s="73"/>
      <c r="AB135" s="53">
        <f>AC135+AD135</f>
        <v>0</v>
      </c>
      <c r="AC135" s="16"/>
      <c r="AD135" s="16"/>
      <c r="AF135" s="27"/>
      <c r="AG135" s="27"/>
      <c r="AH135" s="27"/>
    </row>
    <row r="136" spans="1:34" s="27" customFormat="1" ht="15" customHeight="1" x14ac:dyDescent="0.15">
      <c r="A136" s="56" t="s">
        <v>127</v>
      </c>
      <c r="B136" s="42">
        <f t="shared" ref="B136:J136" si="142">SUM(B137:B137)</f>
        <v>6</v>
      </c>
      <c r="C136" s="42">
        <f t="shared" si="142"/>
        <v>4</v>
      </c>
      <c r="D136" s="42">
        <f t="shared" si="142"/>
        <v>41</v>
      </c>
      <c r="E136" s="42">
        <f t="shared" si="142"/>
        <v>18</v>
      </c>
      <c r="F136" s="42">
        <f t="shared" si="142"/>
        <v>23</v>
      </c>
      <c r="G136" s="42">
        <f t="shared" si="142"/>
        <v>13</v>
      </c>
      <c r="H136" s="42">
        <f t="shared" si="142"/>
        <v>6</v>
      </c>
      <c r="I136" s="42">
        <f t="shared" si="142"/>
        <v>7</v>
      </c>
      <c r="J136" s="42">
        <f t="shared" si="142"/>
        <v>13</v>
      </c>
      <c r="K136" s="42">
        <f t="shared" si="140"/>
        <v>7</v>
      </c>
      <c r="L136" s="42">
        <f t="shared" si="140"/>
        <v>6</v>
      </c>
      <c r="M136" s="42">
        <f t="shared" ref="M136:AD136" si="143">SUM(M137:M137)</f>
        <v>13</v>
      </c>
      <c r="N136" s="42">
        <f t="shared" si="143"/>
        <v>7</v>
      </c>
      <c r="O136" s="42">
        <f t="shared" si="143"/>
        <v>6</v>
      </c>
      <c r="P136" s="42">
        <f t="shared" si="143"/>
        <v>0</v>
      </c>
      <c r="Q136" s="42">
        <f t="shared" si="143"/>
        <v>0</v>
      </c>
      <c r="R136" s="42">
        <f t="shared" si="143"/>
        <v>0</v>
      </c>
      <c r="S136" s="42">
        <f t="shared" si="143"/>
        <v>15</v>
      </c>
      <c r="T136" s="42">
        <f t="shared" si="143"/>
        <v>5</v>
      </c>
      <c r="U136" s="42">
        <f t="shared" si="143"/>
        <v>10</v>
      </c>
      <c r="V136" s="42">
        <f t="shared" si="143"/>
        <v>14</v>
      </c>
      <c r="W136" s="42">
        <f t="shared" si="143"/>
        <v>5</v>
      </c>
      <c r="X136" s="42">
        <f t="shared" si="143"/>
        <v>9</v>
      </c>
      <c r="Y136" s="42">
        <f t="shared" si="143"/>
        <v>1</v>
      </c>
      <c r="Z136" s="42">
        <f t="shared" si="143"/>
        <v>0</v>
      </c>
      <c r="AA136" s="42">
        <f t="shared" si="143"/>
        <v>1</v>
      </c>
      <c r="AB136" s="42">
        <f t="shared" si="143"/>
        <v>0</v>
      </c>
      <c r="AC136" s="42">
        <f t="shared" si="143"/>
        <v>0</v>
      </c>
      <c r="AD136" s="42">
        <f t="shared" si="143"/>
        <v>0</v>
      </c>
      <c r="AF136" s="78"/>
      <c r="AG136" s="78"/>
      <c r="AH136" s="78"/>
    </row>
    <row r="137" spans="1:34" s="27" customFormat="1" ht="15" customHeight="1" x14ac:dyDescent="0.15">
      <c r="A137" s="46" t="s">
        <v>128</v>
      </c>
      <c r="B137" s="48">
        <v>6</v>
      </c>
      <c r="C137" s="17">
        <v>4</v>
      </c>
      <c r="D137" s="47">
        <f>E137+F137</f>
        <v>41</v>
      </c>
      <c r="E137" s="51">
        <f>H137+K137+T137</f>
        <v>18</v>
      </c>
      <c r="F137" s="51">
        <f>I137+L137+U137</f>
        <v>23</v>
      </c>
      <c r="G137" s="47">
        <f>H137+I137</f>
        <v>13</v>
      </c>
      <c r="H137" s="17">
        <v>6</v>
      </c>
      <c r="I137" s="17">
        <v>7</v>
      </c>
      <c r="J137" s="47">
        <f>K137+L137</f>
        <v>13</v>
      </c>
      <c r="K137" s="47">
        <f t="shared" si="140"/>
        <v>7</v>
      </c>
      <c r="L137" s="47">
        <f t="shared" si="140"/>
        <v>6</v>
      </c>
      <c r="M137" s="47">
        <f>N137+O137</f>
        <v>13</v>
      </c>
      <c r="N137" s="17">
        <v>7</v>
      </c>
      <c r="O137" s="17">
        <v>6</v>
      </c>
      <c r="P137" s="47">
        <f>Q137+R137</f>
        <v>0</v>
      </c>
      <c r="Q137" s="17"/>
      <c r="R137" s="17"/>
      <c r="S137" s="47">
        <f>T137+U137</f>
        <v>15</v>
      </c>
      <c r="T137" s="47">
        <f>W137+Z137+AC137</f>
        <v>5</v>
      </c>
      <c r="U137" s="47">
        <f>X137+AA137+AD137</f>
        <v>10</v>
      </c>
      <c r="V137" s="47">
        <f>W137+X137</f>
        <v>14</v>
      </c>
      <c r="W137" s="17">
        <v>5</v>
      </c>
      <c r="X137" s="17">
        <v>9</v>
      </c>
      <c r="Y137" s="47">
        <f>Z137+AA137</f>
        <v>1</v>
      </c>
      <c r="Z137" s="17"/>
      <c r="AA137" s="17">
        <v>1</v>
      </c>
      <c r="AB137" s="47">
        <f>AC137+AD137</f>
        <v>0</v>
      </c>
      <c r="AC137" s="17"/>
      <c r="AD137" s="17"/>
      <c r="AE137" s="78"/>
      <c r="AF137" s="78"/>
      <c r="AG137" s="78"/>
      <c r="AH137" s="78"/>
    </row>
    <row r="138" spans="1:34" s="78" customFormat="1" ht="15" customHeight="1" x14ac:dyDescent="0.15">
      <c r="A138" s="74"/>
      <c r="B138" s="49"/>
      <c r="C138" s="49"/>
      <c r="D138" s="49"/>
      <c r="E138" s="48"/>
      <c r="F138" s="48"/>
      <c r="G138" s="48"/>
      <c r="H138" s="49"/>
      <c r="I138" s="49"/>
      <c r="J138" s="49"/>
      <c r="K138" s="48"/>
      <c r="L138" s="48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27"/>
    </row>
    <row r="139" spans="1:34" s="78" customFormat="1" ht="15" customHeight="1" x14ac:dyDescent="0.15">
      <c r="A139" s="75" t="s">
        <v>129</v>
      </c>
      <c r="B139" s="45"/>
      <c r="C139" s="45"/>
      <c r="D139" s="45"/>
      <c r="E139" s="44"/>
      <c r="F139" s="44"/>
      <c r="G139" s="44"/>
      <c r="H139" s="45"/>
      <c r="I139" s="45"/>
      <c r="J139" s="45"/>
      <c r="K139" s="44"/>
      <c r="L139" s="44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F139" s="27"/>
      <c r="AG139" s="27"/>
      <c r="AH139" s="27"/>
    </row>
    <row r="140" spans="1:34" s="27" customFormat="1" ht="15" customHeight="1" x14ac:dyDescent="0.15">
      <c r="A140" s="56" t="s">
        <v>19</v>
      </c>
      <c r="B140" s="42">
        <f t="shared" ref="B140:AD140" si="144">SUM(B141:B146)</f>
        <v>57</v>
      </c>
      <c r="C140" s="42">
        <f t="shared" si="144"/>
        <v>25</v>
      </c>
      <c r="D140" s="42">
        <f t="shared" si="144"/>
        <v>451</v>
      </c>
      <c r="E140" s="42">
        <f t="shared" si="144"/>
        <v>238</v>
      </c>
      <c r="F140" s="42">
        <f t="shared" si="144"/>
        <v>213</v>
      </c>
      <c r="G140" s="42">
        <f t="shared" si="144"/>
        <v>139</v>
      </c>
      <c r="H140" s="42">
        <f t="shared" si="144"/>
        <v>69</v>
      </c>
      <c r="I140" s="42">
        <f t="shared" si="144"/>
        <v>70</v>
      </c>
      <c r="J140" s="42">
        <f t="shared" si="144"/>
        <v>152</v>
      </c>
      <c r="K140" s="42">
        <f t="shared" si="144"/>
        <v>78</v>
      </c>
      <c r="L140" s="42">
        <f t="shared" si="144"/>
        <v>74</v>
      </c>
      <c r="M140" s="42">
        <f t="shared" si="144"/>
        <v>148</v>
      </c>
      <c r="N140" s="42">
        <f t="shared" si="144"/>
        <v>75</v>
      </c>
      <c r="O140" s="42">
        <f t="shared" si="144"/>
        <v>73</v>
      </c>
      <c r="P140" s="42">
        <f t="shared" si="144"/>
        <v>4</v>
      </c>
      <c r="Q140" s="42">
        <f t="shared" si="144"/>
        <v>3</v>
      </c>
      <c r="R140" s="42">
        <f t="shared" si="144"/>
        <v>1</v>
      </c>
      <c r="S140" s="42">
        <f t="shared" si="144"/>
        <v>160</v>
      </c>
      <c r="T140" s="42">
        <f t="shared" si="144"/>
        <v>91</v>
      </c>
      <c r="U140" s="42">
        <f t="shared" si="144"/>
        <v>69</v>
      </c>
      <c r="V140" s="42">
        <f t="shared" si="144"/>
        <v>153</v>
      </c>
      <c r="W140" s="42">
        <f t="shared" si="144"/>
        <v>86</v>
      </c>
      <c r="X140" s="42">
        <f t="shared" si="144"/>
        <v>67</v>
      </c>
      <c r="Y140" s="42">
        <f t="shared" si="144"/>
        <v>6</v>
      </c>
      <c r="Z140" s="42">
        <f t="shared" si="144"/>
        <v>4</v>
      </c>
      <c r="AA140" s="42">
        <f t="shared" si="144"/>
        <v>2</v>
      </c>
      <c r="AB140" s="42">
        <f t="shared" si="144"/>
        <v>1</v>
      </c>
      <c r="AC140" s="42">
        <f t="shared" si="144"/>
        <v>1</v>
      </c>
      <c r="AD140" s="42">
        <f t="shared" si="144"/>
        <v>0</v>
      </c>
      <c r="AE140" s="78"/>
      <c r="AF140" s="78"/>
      <c r="AG140" s="78"/>
      <c r="AH140" s="78"/>
    </row>
    <row r="141" spans="1:34" s="78" customFormat="1" ht="15" customHeight="1" x14ac:dyDescent="0.15">
      <c r="A141" s="46" t="s">
        <v>130</v>
      </c>
      <c r="B141" s="48">
        <v>4</v>
      </c>
      <c r="C141" s="48">
        <v>3</v>
      </c>
      <c r="D141" s="47">
        <f t="shared" ref="D141:D146" si="145">E141+F141</f>
        <v>19</v>
      </c>
      <c r="E141" s="51">
        <f t="shared" ref="E141:F146" si="146">H141+K141+T141</f>
        <v>12</v>
      </c>
      <c r="F141" s="51">
        <f t="shared" si="146"/>
        <v>7</v>
      </c>
      <c r="G141" s="47">
        <f t="shared" ref="G141:G146" si="147">H141+I141</f>
        <v>6</v>
      </c>
      <c r="H141" s="48">
        <v>3</v>
      </c>
      <c r="I141" s="48">
        <v>3</v>
      </c>
      <c r="J141" s="47">
        <f t="shared" ref="J141:J146" si="148">K141+L141</f>
        <v>7</v>
      </c>
      <c r="K141" s="47">
        <f t="shared" ref="K141:L146" si="149">N141+Q141</f>
        <v>5</v>
      </c>
      <c r="L141" s="47">
        <f t="shared" si="149"/>
        <v>2</v>
      </c>
      <c r="M141" s="47">
        <f t="shared" ref="M141:M146" si="150">N141+O141</f>
        <v>7</v>
      </c>
      <c r="N141" s="48">
        <v>5</v>
      </c>
      <c r="O141" s="48">
        <v>2</v>
      </c>
      <c r="P141" s="47">
        <f t="shared" ref="P141:P146" si="151">Q141+R141</f>
        <v>0</v>
      </c>
      <c r="Q141" s="48"/>
      <c r="R141" s="48"/>
      <c r="S141" s="47">
        <f t="shared" ref="S141:S146" si="152">T141+U141</f>
        <v>6</v>
      </c>
      <c r="T141" s="47">
        <f t="shared" ref="T141:U146" si="153">W141+Z141+AC141</f>
        <v>4</v>
      </c>
      <c r="U141" s="47">
        <f t="shared" si="153"/>
        <v>2</v>
      </c>
      <c r="V141" s="47">
        <f t="shared" ref="V141:V146" si="154">W141+X141</f>
        <v>6</v>
      </c>
      <c r="W141" s="48">
        <v>4</v>
      </c>
      <c r="X141" s="48">
        <v>2</v>
      </c>
      <c r="Y141" s="47">
        <f t="shared" ref="Y141:Y146" si="155">Z141+AA141</f>
        <v>0</v>
      </c>
      <c r="Z141" s="48"/>
      <c r="AA141" s="48"/>
      <c r="AB141" s="47">
        <f t="shared" ref="AB141:AB146" si="156">AC141+AD141</f>
        <v>0</v>
      </c>
      <c r="AC141" s="48"/>
      <c r="AD141" s="48"/>
      <c r="AE141" s="79"/>
    </row>
    <row r="142" spans="1:34" s="78" customFormat="1" ht="15" customHeight="1" x14ac:dyDescent="0.15">
      <c r="A142" s="46" t="s">
        <v>131</v>
      </c>
      <c r="B142" s="48">
        <v>4</v>
      </c>
      <c r="C142" s="48">
        <v>4</v>
      </c>
      <c r="D142" s="47">
        <f t="shared" si="145"/>
        <v>22</v>
      </c>
      <c r="E142" s="51">
        <f t="shared" si="146"/>
        <v>10</v>
      </c>
      <c r="F142" s="51">
        <f t="shared" si="146"/>
        <v>12</v>
      </c>
      <c r="G142" s="47">
        <f t="shared" si="147"/>
        <v>6</v>
      </c>
      <c r="H142" s="48">
        <v>3</v>
      </c>
      <c r="I142" s="48">
        <v>3</v>
      </c>
      <c r="J142" s="47">
        <f t="shared" si="148"/>
        <v>8</v>
      </c>
      <c r="K142" s="47">
        <f t="shared" si="149"/>
        <v>1</v>
      </c>
      <c r="L142" s="47">
        <f t="shared" si="149"/>
        <v>7</v>
      </c>
      <c r="M142" s="47">
        <f t="shared" si="150"/>
        <v>8</v>
      </c>
      <c r="N142" s="48">
        <v>1</v>
      </c>
      <c r="O142" s="48">
        <v>7</v>
      </c>
      <c r="P142" s="47">
        <f t="shared" si="151"/>
        <v>0</v>
      </c>
      <c r="Q142" s="48"/>
      <c r="R142" s="48"/>
      <c r="S142" s="47">
        <f t="shared" si="152"/>
        <v>8</v>
      </c>
      <c r="T142" s="47">
        <f t="shared" si="153"/>
        <v>6</v>
      </c>
      <c r="U142" s="47">
        <f t="shared" si="153"/>
        <v>2</v>
      </c>
      <c r="V142" s="47">
        <f t="shared" si="154"/>
        <v>7</v>
      </c>
      <c r="W142" s="48">
        <v>5</v>
      </c>
      <c r="X142" s="48">
        <v>2</v>
      </c>
      <c r="Y142" s="47">
        <f t="shared" si="155"/>
        <v>1</v>
      </c>
      <c r="Z142" s="48">
        <v>1</v>
      </c>
      <c r="AA142" s="48"/>
      <c r="AB142" s="47">
        <f t="shared" si="156"/>
        <v>0</v>
      </c>
      <c r="AC142" s="48"/>
      <c r="AD142" s="48"/>
      <c r="AE142" s="27"/>
      <c r="AF142" s="79"/>
      <c r="AG142" s="79"/>
      <c r="AH142" s="79"/>
    </row>
    <row r="143" spans="1:34" s="79" customFormat="1" ht="15" customHeight="1" x14ac:dyDescent="0.15">
      <c r="A143" s="46" t="s">
        <v>132</v>
      </c>
      <c r="B143" s="48">
        <v>13</v>
      </c>
      <c r="C143" s="48">
        <v>6</v>
      </c>
      <c r="D143" s="47">
        <f t="shared" si="145"/>
        <v>127</v>
      </c>
      <c r="E143" s="51">
        <f t="shared" si="146"/>
        <v>69</v>
      </c>
      <c r="F143" s="51">
        <f t="shared" si="146"/>
        <v>58</v>
      </c>
      <c r="G143" s="47">
        <f t="shared" si="147"/>
        <v>33</v>
      </c>
      <c r="H143" s="48">
        <v>12</v>
      </c>
      <c r="I143" s="48">
        <v>21</v>
      </c>
      <c r="J143" s="47">
        <f t="shared" si="148"/>
        <v>41</v>
      </c>
      <c r="K143" s="47">
        <f t="shared" si="149"/>
        <v>23</v>
      </c>
      <c r="L143" s="47">
        <f t="shared" si="149"/>
        <v>18</v>
      </c>
      <c r="M143" s="47">
        <f t="shared" si="150"/>
        <v>40</v>
      </c>
      <c r="N143" s="48">
        <v>22</v>
      </c>
      <c r="O143" s="48">
        <v>18</v>
      </c>
      <c r="P143" s="47">
        <f t="shared" si="151"/>
        <v>1</v>
      </c>
      <c r="Q143" s="48">
        <v>1</v>
      </c>
      <c r="R143" s="48"/>
      <c r="S143" s="47">
        <f t="shared" si="152"/>
        <v>53</v>
      </c>
      <c r="T143" s="47">
        <f t="shared" si="153"/>
        <v>34</v>
      </c>
      <c r="U143" s="47">
        <f t="shared" si="153"/>
        <v>19</v>
      </c>
      <c r="V143" s="47">
        <f t="shared" si="154"/>
        <v>50</v>
      </c>
      <c r="W143" s="48">
        <v>33</v>
      </c>
      <c r="X143" s="48">
        <v>17</v>
      </c>
      <c r="Y143" s="47">
        <f t="shared" si="155"/>
        <v>3</v>
      </c>
      <c r="Z143" s="48">
        <v>1</v>
      </c>
      <c r="AA143" s="48">
        <v>2</v>
      </c>
      <c r="AB143" s="47">
        <f t="shared" si="156"/>
        <v>0</v>
      </c>
      <c r="AC143" s="48"/>
      <c r="AD143" s="48"/>
      <c r="AE143" s="27"/>
      <c r="AF143" s="27"/>
      <c r="AG143" s="27"/>
      <c r="AH143" s="27"/>
    </row>
    <row r="144" spans="1:34" s="27" customFormat="1" ht="15" customHeight="1" x14ac:dyDescent="0.15">
      <c r="A144" s="46" t="s">
        <v>133</v>
      </c>
      <c r="B144" s="48">
        <v>7</v>
      </c>
      <c r="C144" s="48">
        <v>3</v>
      </c>
      <c r="D144" s="47">
        <f t="shared" si="145"/>
        <v>47</v>
      </c>
      <c r="E144" s="51">
        <f t="shared" si="146"/>
        <v>28</v>
      </c>
      <c r="F144" s="51">
        <f t="shared" si="146"/>
        <v>19</v>
      </c>
      <c r="G144" s="47">
        <f t="shared" si="147"/>
        <v>18</v>
      </c>
      <c r="H144" s="48">
        <v>12</v>
      </c>
      <c r="I144" s="48">
        <v>6</v>
      </c>
      <c r="J144" s="47">
        <f t="shared" si="148"/>
        <v>15</v>
      </c>
      <c r="K144" s="47">
        <f t="shared" si="149"/>
        <v>6</v>
      </c>
      <c r="L144" s="47">
        <f t="shared" si="149"/>
        <v>9</v>
      </c>
      <c r="M144" s="47">
        <f t="shared" si="150"/>
        <v>14</v>
      </c>
      <c r="N144" s="48">
        <v>5</v>
      </c>
      <c r="O144" s="48">
        <v>9</v>
      </c>
      <c r="P144" s="47">
        <f t="shared" si="151"/>
        <v>1</v>
      </c>
      <c r="Q144" s="48">
        <v>1</v>
      </c>
      <c r="R144" s="48"/>
      <c r="S144" s="47">
        <f t="shared" si="152"/>
        <v>14</v>
      </c>
      <c r="T144" s="47">
        <f t="shared" si="153"/>
        <v>10</v>
      </c>
      <c r="U144" s="47">
        <f t="shared" si="153"/>
        <v>4</v>
      </c>
      <c r="V144" s="47">
        <f t="shared" si="154"/>
        <v>14</v>
      </c>
      <c r="W144" s="48">
        <v>10</v>
      </c>
      <c r="X144" s="48">
        <v>4</v>
      </c>
      <c r="Y144" s="47">
        <f t="shared" si="155"/>
        <v>0</v>
      </c>
      <c r="Z144" s="48"/>
      <c r="AA144" s="48"/>
      <c r="AB144" s="47">
        <f t="shared" si="156"/>
        <v>0</v>
      </c>
      <c r="AC144" s="48"/>
      <c r="AD144" s="48"/>
      <c r="AE144" s="78"/>
    </row>
    <row r="145" spans="1:34" s="78" customFormat="1" ht="15" customHeight="1" x14ac:dyDescent="0.15">
      <c r="A145" s="46" t="s">
        <v>134</v>
      </c>
      <c r="B145" s="48">
        <v>11</v>
      </c>
      <c r="C145" s="48">
        <v>5</v>
      </c>
      <c r="D145" s="47">
        <f t="shared" si="145"/>
        <v>109</v>
      </c>
      <c r="E145" s="51">
        <f t="shared" si="146"/>
        <v>54</v>
      </c>
      <c r="F145" s="51">
        <f t="shared" si="146"/>
        <v>55</v>
      </c>
      <c r="G145" s="47">
        <f t="shared" si="147"/>
        <v>34</v>
      </c>
      <c r="H145" s="48">
        <v>18</v>
      </c>
      <c r="I145" s="48">
        <v>16</v>
      </c>
      <c r="J145" s="47">
        <f t="shared" si="148"/>
        <v>40</v>
      </c>
      <c r="K145" s="47">
        <f t="shared" si="149"/>
        <v>21</v>
      </c>
      <c r="L145" s="47">
        <f t="shared" si="149"/>
        <v>19</v>
      </c>
      <c r="M145" s="47">
        <f t="shared" si="150"/>
        <v>39</v>
      </c>
      <c r="N145" s="48">
        <v>21</v>
      </c>
      <c r="O145" s="48">
        <v>18</v>
      </c>
      <c r="P145" s="47">
        <f t="shared" si="151"/>
        <v>1</v>
      </c>
      <c r="Q145" s="48"/>
      <c r="R145" s="48">
        <v>1</v>
      </c>
      <c r="S145" s="47">
        <f t="shared" si="152"/>
        <v>35</v>
      </c>
      <c r="T145" s="47">
        <f t="shared" si="153"/>
        <v>15</v>
      </c>
      <c r="U145" s="47">
        <f t="shared" si="153"/>
        <v>20</v>
      </c>
      <c r="V145" s="47">
        <f t="shared" si="154"/>
        <v>34</v>
      </c>
      <c r="W145" s="48">
        <v>14</v>
      </c>
      <c r="X145" s="48">
        <v>20</v>
      </c>
      <c r="Y145" s="47">
        <f t="shared" si="155"/>
        <v>0</v>
      </c>
      <c r="Z145" s="48"/>
      <c r="AA145" s="48"/>
      <c r="AB145" s="47">
        <f t="shared" si="156"/>
        <v>1</v>
      </c>
      <c r="AC145" s="48">
        <v>1</v>
      </c>
      <c r="AD145" s="48"/>
    </row>
    <row r="146" spans="1:34" s="78" customFormat="1" ht="15" customHeight="1" x14ac:dyDescent="0.15">
      <c r="A146" s="81" t="s">
        <v>153</v>
      </c>
      <c r="B146" s="48">
        <v>18</v>
      </c>
      <c r="C146" s="48">
        <v>4</v>
      </c>
      <c r="D146" s="47">
        <f t="shared" si="145"/>
        <v>127</v>
      </c>
      <c r="E146" s="51">
        <f t="shared" si="146"/>
        <v>65</v>
      </c>
      <c r="F146" s="51">
        <f t="shared" si="146"/>
        <v>62</v>
      </c>
      <c r="G146" s="47">
        <f t="shared" si="147"/>
        <v>42</v>
      </c>
      <c r="H146" s="48">
        <v>21</v>
      </c>
      <c r="I146" s="48">
        <v>21</v>
      </c>
      <c r="J146" s="47">
        <f t="shared" si="148"/>
        <v>41</v>
      </c>
      <c r="K146" s="47">
        <f t="shared" si="149"/>
        <v>22</v>
      </c>
      <c r="L146" s="47">
        <f t="shared" si="149"/>
        <v>19</v>
      </c>
      <c r="M146" s="47">
        <f t="shared" si="150"/>
        <v>40</v>
      </c>
      <c r="N146" s="48">
        <v>21</v>
      </c>
      <c r="O146" s="48">
        <v>19</v>
      </c>
      <c r="P146" s="47">
        <f t="shared" si="151"/>
        <v>1</v>
      </c>
      <c r="Q146" s="48">
        <v>1</v>
      </c>
      <c r="R146" s="48">
        <v>0</v>
      </c>
      <c r="S146" s="47">
        <f t="shared" si="152"/>
        <v>44</v>
      </c>
      <c r="T146" s="47">
        <f t="shared" si="153"/>
        <v>22</v>
      </c>
      <c r="U146" s="47">
        <f t="shared" si="153"/>
        <v>22</v>
      </c>
      <c r="V146" s="47">
        <f t="shared" si="154"/>
        <v>42</v>
      </c>
      <c r="W146" s="48">
        <v>20</v>
      </c>
      <c r="X146" s="48">
        <v>22</v>
      </c>
      <c r="Y146" s="47">
        <f t="shared" si="155"/>
        <v>2</v>
      </c>
      <c r="Z146" s="48">
        <v>2</v>
      </c>
      <c r="AA146" s="48"/>
      <c r="AB146" s="47">
        <f t="shared" si="156"/>
        <v>0</v>
      </c>
      <c r="AC146" s="48"/>
      <c r="AD146" s="48">
        <v>0</v>
      </c>
    </row>
    <row r="147" spans="1:34" s="78" customFormat="1" ht="15" customHeight="1" x14ac:dyDescent="0.15">
      <c r="A147" s="56" t="s">
        <v>48</v>
      </c>
      <c r="B147" s="42">
        <f t="shared" ref="B147:AD147" si="157">SUM(B148:B148)</f>
        <v>9</v>
      </c>
      <c r="C147" s="42">
        <f t="shared" si="157"/>
        <v>6</v>
      </c>
      <c r="D147" s="42">
        <f t="shared" si="157"/>
        <v>183</v>
      </c>
      <c r="E147" s="42">
        <f t="shared" si="157"/>
        <v>99</v>
      </c>
      <c r="F147" s="42">
        <f t="shared" si="157"/>
        <v>84</v>
      </c>
      <c r="G147" s="42">
        <f t="shared" si="157"/>
        <v>58</v>
      </c>
      <c r="H147" s="42">
        <f t="shared" si="157"/>
        <v>29</v>
      </c>
      <c r="I147" s="42">
        <f t="shared" si="157"/>
        <v>29</v>
      </c>
      <c r="J147" s="42">
        <f t="shared" si="157"/>
        <v>58</v>
      </c>
      <c r="K147" s="42">
        <f t="shared" si="157"/>
        <v>37</v>
      </c>
      <c r="L147" s="42">
        <f t="shared" si="157"/>
        <v>21</v>
      </c>
      <c r="M147" s="42">
        <f t="shared" si="157"/>
        <v>55</v>
      </c>
      <c r="N147" s="42">
        <f t="shared" si="157"/>
        <v>36</v>
      </c>
      <c r="O147" s="42">
        <f t="shared" si="157"/>
        <v>19</v>
      </c>
      <c r="P147" s="42">
        <f t="shared" si="157"/>
        <v>3</v>
      </c>
      <c r="Q147" s="42">
        <f t="shared" si="157"/>
        <v>1</v>
      </c>
      <c r="R147" s="42">
        <f t="shared" si="157"/>
        <v>2</v>
      </c>
      <c r="S147" s="42">
        <f t="shared" si="157"/>
        <v>67</v>
      </c>
      <c r="T147" s="42">
        <f t="shared" si="157"/>
        <v>33</v>
      </c>
      <c r="U147" s="42">
        <f t="shared" si="157"/>
        <v>34</v>
      </c>
      <c r="V147" s="42">
        <f t="shared" si="157"/>
        <v>62</v>
      </c>
      <c r="W147" s="42">
        <f t="shared" si="157"/>
        <v>30</v>
      </c>
      <c r="X147" s="42">
        <f t="shared" si="157"/>
        <v>32</v>
      </c>
      <c r="Y147" s="42">
        <f t="shared" si="157"/>
        <v>5</v>
      </c>
      <c r="Z147" s="42">
        <f t="shared" si="157"/>
        <v>3</v>
      </c>
      <c r="AA147" s="42">
        <f t="shared" si="157"/>
        <v>2</v>
      </c>
      <c r="AB147" s="42">
        <f t="shared" si="157"/>
        <v>0</v>
      </c>
      <c r="AC147" s="42">
        <f t="shared" si="157"/>
        <v>0</v>
      </c>
      <c r="AD147" s="42">
        <f t="shared" si="157"/>
        <v>0</v>
      </c>
    </row>
    <row r="148" spans="1:34" s="78" customFormat="1" ht="15" customHeight="1" x14ac:dyDescent="0.15">
      <c r="A148" s="46" t="s">
        <v>135</v>
      </c>
      <c r="B148" s="48">
        <v>9</v>
      </c>
      <c r="C148" s="88">
        <v>6</v>
      </c>
      <c r="D148" s="47">
        <f>E148+F148</f>
        <v>183</v>
      </c>
      <c r="E148" s="51">
        <f t="shared" ref="E148:F148" si="158">H148+K148+T148</f>
        <v>99</v>
      </c>
      <c r="F148" s="51">
        <f t="shared" si="158"/>
        <v>84</v>
      </c>
      <c r="G148" s="47">
        <f>H148+I148</f>
        <v>58</v>
      </c>
      <c r="H148" s="88">
        <v>29</v>
      </c>
      <c r="I148" s="88">
        <v>29</v>
      </c>
      <c r="J148" s="47">
        <f>K148+L148</f>
        <v>58</v>
      </c>
      <c r="K148" s="47">
        <f>N148+Q148</f>
        <v>37</v>
      </c>
      <c r="L148" s="47">
        <f>O148+R148</f>
        <v>21</v>
      </c>
      <c r="M148" s="47">
        <f>N148+O148</f>
        <v>55</v>
      </c>
      <c r="N148" s="88">
        <v>36</v>
      </c>
      <c r="O148" s="88">
        <v>19</v>
      </c>
      <c r="P148" s="47">
        <f>Q148+R148</f>
        <v>3</v>
      </c>
      <c r="Q148" s="88">
        <v>1</v>
      </c>
      <c r="R148" s="88">
        <v>2</v>
      </c>
      <c r="S148" s="47">
        <f>T148+U148</f>
        <v>67</v>
      </c>
      <c r="T148" s="47">
        <f>W148+Z148+AC148</f>
        <v>33</v>
      </c>
      <c r="U148" s="47">
        <f>X148+AA148+AD148</f>
        <v>34</v>
      </c>
      <c r="V148" s="47">
        <f>W148+X148</f>
        <v>62</v>
      </c>
      <c r="W148" s="44">
        <v>30</v>
      </c>
      <c r="X148" s="44">
        <v>32</v>
      </c>
      <c r="Y148" s="47">
        <f>Z148+AA148</f>
        <v>5</v>
      </c>
      <c r="Z148" s="44">
        <v>3</v>
      </c>
      <c r="AA148" s="44">
        <v>2</v>
      </c>
      <c r="AB148" s="47">
        <f>AC148+AD148</f>
        <v>0</v>
      </c>
      <c r="AC148" s="88"/>
      <c r="AD148" s="88"/>
    </row>
    <row r="149" spans="1:34" s="78" customFormat="1" ht="15" customHeight="1" x14ac:dyDescent="0.15">
      <c r="A149" s="56" t="s">
        <v>72</v>
      </c>
      <c r="B149" s="42">
        <f t="shared" ref="B149:AD149" si="159">SUM(B150:B154)</f>
        <v>47</v>
      </c>
      <c r="C149" s="42">
        <f t="shared" si="159"/>
        <v>26</v>
      </c>
      <c r="D149" s="42">
        <f t="shared" si="159"/>
        <v>604</v>
      </c>
      <c r="E149" s="42">
        <f t="shared" si="159"/>
        <v>292</v>
      </c>
      <c r="F149" s="42">
        <f t="shared" si="159"/>
        <v>312</v>
      </c>
      <c r="G149" s="42">
        <f t="shared" si="159"/>
        <v>162</v>
      </c>
      <c r="H149" s="42">
        <f t="shared" si="159"/>
        <v>81</v>
      </c>
      <c r="I149" s="42">
        <f t="shared" si="159"/>
        <v>81</v>
      </c>
      <c r="J149" s="42">
        <f t="shared" si="159"/>
        <v>204</v>
      </c>
      <c r="K149" s="42">
        <f t="shared" si="159"/>
        <v>102</v>
      </c>
      <c r="L149" s="42">
        <f t="shared" si="159"/>
        <v>102</v>
      </c>
      <c r="M149" s="42">
        <f t="shared" si="159"/>
        <v>199</v>
      </c>
      <c r="N149" s="42">
        <f t="shared" si="159"/>
        <v>100</v>
      </c>
      <c r="O149" s="42">
        <f t="shared" si="159"/>
        <v>99</v>
      </c>
      <c r="P149" s="42">
        <f t="shared" si="159"/>
        <v>5</v>
      </c>
      <c r="Q149" s="42">
        <f t="shared" si="159"/>
        <v>2</v>
      </c>
      <c r="R149" s="42">
        <f t="shared" si="159"/>
        <v>3</v>
      </c>
      <c r="S149" s="42">
        <f t="shared" si="159"/>
        <v>238</v>
      </c>
      <c r="T149" s="42">
        <f t="shared" si="159"/>
        <v>109</v>
      </c>
      <c r="U149" s="42">
        <f t="shared" si="159"/>
        <v>129</v>
      </c>
      <c r="V149" s="42">
        <f t="shared" si="159"/>
        <v>220</v>
      </c>
      <c r="W149" s="42">
        <f t="shared" si="159"/>
        <v>102</v>
      </c>
      <c r="X149" s="42">
        <f t="shared" si="159"/>
        <v>118</v>
      </c>
      <c r="Y149" s="42">
        <f t="shared" si="159"/>
        <v>15</v>
      </c>
      <c r="Z149" s="42">
        <f t="shared" si="159"/>
        <v>7</v>
      </c>
      <c r="AA149" s="42">
        <f t="shared" si="159"/>
        <v>8</v>
      </c>
      <c r="AB149" s="42">
        <f t="shared" si="159"/>
        <v>3</v>
      </c>
      <c r="AC149" s="42">
        <f t="shared" si="159"/>
        <v>0</v>
      </c>
      <c r="AD149" s="42">
        <f t="shared" si="159"/>
        <v>3</v>
      </c>
    </row>
    <row r="150" spans="1:34" s="78" customFormat="1" ht="15" customHeight="1" x14ac:dyDescent="0.15">
      <c r="A150" s="46" t="s">
        <v>136</v>
      </c>
      <c r="B150" s="48">
        <v>9</v>
      </c>
      <c r="C150" s="4">
        <v>5</v>
      </c>
      <c r="D150" s="47">
        <f>E150+F150</f>
        <v>105</v>
      </c>
      <c r="E150" s="51">
        <f t="shared" ref="E150:F154" si="160">H150+K150+T150</f>
        <v>53</v>
      </c>
      <c r="F150" s="51">
        <f t="shared" si="160"/>
        <v>52</v>
      </c>
      <c r="G150" s="47">
        <f>H150+I150</f>
        <v>22</v>
      </c>
      <c r="H150" s="4">
        <v>12</v>
      </c>
      <c r="I150" s="4">
        <v>10</v>
      </c>
      <c r="J150" s="47">
        <f>K150+L150</f>
        <v>41</v>
      </c>
      <c r="K150" s="47">
        <f t="shared" ref="K150:L154" si="161">N150+Q150</f>
        <v>18</v>
      </c>
      <c r="L150" s="47">
        <f t="shared" si="161"/>
        <v>23</v>
      </c>
      <c r="M150" s="47">
        <f>N150+O150</f>
        <v>40</v>
      </c>
      <c r="N150" s="48">
        <v>18</v>
      </c>
      <c r="O150" s="48">
        <v>22</v>
      </c>
      <c r="P150" s="47">
        <f>Q150+R150</f>
        <v>1</v>
      </c>
      <c r="Q150" s="4"/>
      <c r="R150" s="4">
        <v>1</v>
      </c>
      <c r="S150" s="47">
        <f>T150+U150</f>
        <v>42</v>
      </c>
      <c r="T150" s="47">
        <f t="shared" ref="T150:U154" si="162">W150+Z150+AC150</f>
        <v>23</v>
      </c>
      <c r="U150" s="47">
        <f t="shared" si="162"/>
        <v>19</v>
      </c>
      <c r="V150" s="47">
        <f>W150+X150</f>
        <v>42</v>
      </c>
      <c r="W150" s="4">
        <v>23</v>
      </c>
      <c r="X150" s="4">
        <v>19</v>
      </c>
      <c r="Y150" s="47">
        <f>Z150+AA150</f>
        <v>0</v>
      </c>
      <c r="Z150" s="4"/>
      <c r="AA150" s="4"/>
      <c r="AB150" s="47">
        <f>AC150+AD150</f>
        <v>0</v>
      </c>
      <c r="AC150" s="4"/>
      <c r="AD150" s="4"/>
      <c r="AF150" s="27"/>
      <c r="AG150" s="27"/>
      <c r="AH150" s="27"/>
    </row>
    <row r="151" spans="1:34" s="27" customFormat="1" ht="15" customHeight="1" x14ac:dyDescent="0.15">
      <c r="A151" s="46" t="s">
        <v>137</v>
      </c>
      <c r="B151" s="48">
        <v>7</v>
      </c>
      <c r="C151" s="4">
        <v>4</v>
      </c>
      <c r="D151" s="47">
        <f t="shared" ref="D151:D154" si="163">E151+F151</f>
        <v>98</v>
      </c>
      <c r="E151" s="51">
        <f t="shared" si="160"/>
        <v>50</v>
      </c>
      <c r="F151" s="51">
        <f t="shared" si="160"/>
        <v>48</v>
      </c>
      <c r="G151" s="47">
        <f>H151+I151</f>
        <v>21</v>
      </c>
      <c r="H151" s="4">
        <v>12</v>
      </c>
      <c r="I151" s="4">
        <v>9</v>
      </c>
      <c r="J151" s="47">
        <f t="shared" ref="J151:J154" si="164">K151+L151</f>
        <v>27</v>
      </c>
      <c r="K151" s="47">
        <f t="shared" si="161"/>
        <v>14</v>
      </c>
      <c r="L151" s="47">
        <f t="shared" si="161"/>
        <v>13</v>
      </c>
      <c r="M151" s="47">
        <f t="shared" ref="M151:M154" si="165">N151+O151</f>
        <v>26</v>
      </c>
      <c r="N151" s="4">
        <v>13</v>
      </c>
      <c r="O151" s="4">
        <v>13</v>
      </c>
      <c r="P151" s="47">
        <f t="shared" ref="P151:P154" si="166">Q151+R151</f>
        <v>1</v>
      </c>
      <c r="Q151" s="4">
        <v>1</v>
      </c>
      <c r="R151" s="4"/>
      <c r="S151" s="47">
        <f t="shared" ref="S151:S154" si="167">T151+U151</f>
        <v>50</v>
      </c>
      <c r="T151" s="47">
        <f t="shared" si="162"/>
        <v>24</v>
      </c>
      <c r="U151" s="47">
        <f t="shared" si="162"/>
        <v>26</v>
      </c>
      <c r="V151" s="47">
        <f t="shared" ref="V151:V154" si="168">W151+X151</f>
        <v>43</v>
      </c>
      <c r="W151" s="48">
        <v>20</v>
      </c>
      <c r="X151" s="48">
        <v>23</v>
      </c>
      <c r="Y151" s="47">
        <f t="shared" ref="Y151:Y154" si="169">Z151+AA151</f>
        <v>7</v>
      </c>
      <c r="Z151" s="48">
        <v>4</v>
      </c>
      <c r="AA151" s="48">
        <v>3</v>
      </c>
      <c r="AB151" s="47">
        <f t="shared" ref="AB151:AB154" si="170">AC151+AD151</f>
        <v>0</v>
      </c>
      <c r="AC151" s="4"/>
      <c r="AD151" s="4"/>
      <c r="AE151" s="78"/>
      <c r="AF151" s="78"/>
      <c r="AG151" s="78"/>
      <c r="AH151" s="78"/>
    </row>
    <row r="152" spans="1:34" s="27" customFormat="1" ht="15" customHeight="1" x14ac:dyDescent="0.15">
      <c r="A152" s="46" t="s">
        <v>138</v>
      </c>
      <c r="B152" s="48">
        <v>7</v>
      </c>
      <c r="C152" s="4">
        <v>5</v>
      </c>
      <c r="D152" s="47">
        <f>E152+F152</f>
        <v>93</v>
      </c>
      <c r="E152" s="51">
        <f t="shared" si="160"/>
        <v>47</v>
      </c>
      <c r="F152" s="51">
        <f t="shared" si="160"/>
        <v>46</v>
      </c>
      <c r="G152" s="47">
        <f t="shared" ref="G152:G154" si="171">H152+I152</f>
        <v>23</v>
      </c>
      <c r="H152" s="4">
        <v>13</v>
      </c>
      <c r="I152" s="4">
        <v>10</v>
      </c>
      <c r="J152" s="47">
        <f t="shared" si="164"/>
        <v>29</v>
      </c>
      <c r="K152" s="47">
        <f t="shared" si="161"/>
        <v>13</v>
      </c>
      <c r="L152" s="47">
        <f t="shared" si="161"/>
        <v>16</v>
      </c>
      <c r="M152" s="47">
        <f t="shared" si="165"/>
        <v>29</v>
      </c>
      <c r="N152" s="4">
        <v>13</v>
      </c>
      <c r="O152" s="4">
        <v>16</v>
      </c>
      <c r="P152" s="47">
        <f t="shared" si="166"/>
        <v>0</v>
      </c>
      <c r="Q152" s="4"/>
      <c r="R152" s="4"/>
      <c r="S152" s="47">
        <f t="shared" si="167"/>
        <v>41</v>
      </c>
      <c r="T152" s="47">
        <f t="shared" si="162"/>
        <v>21</v>
      </c>
      <c r="U152" s="47">
        <f t="shared" si="162"/>
        <v>20</v>
      </c>
      <c r="V152" s="47">
        <f t="shared" si="168"/>
        <v>35</v>
      </c>
      <c r="W152" s="48">
        <v>19</v>
      </c>
      <c r="X152" s="48">
        <v>16</v>
      </c>
      <c r="Y152" s="47">
        <f t="shared" si="169"/>
        <v>4</v>
      </c>
      <c r="Z152" s="48">
        <v>2</v>
      </c>
      <c r="AA152" s="48">
        <v>2</v>
      </c>
      <c r="AB152" s="47">
        <f t="shared" si="170"/>
        <v>2</v>
      </c>
      <c r="AC152" s="4"/>
      <c r="AD152" s="4">
        <v>2</v>
      </c>
      <c r="AE152" s="78"/>
      <c r="AF152" s="78"/>
      <c r="AG152" s="78"/>
      <c r="AH152" s="78"/>
    </row>
    <row r="153" spans="1:34" s="27" customFormat="1" ht="15" customHeight="1" x14ac:dyDescent="0.15">
      <c r="A153" s="81" t="s">
        <v>166</v>
      </c>
      <c r="B153" s="48">
        <v>10</v>
      </c>
      <c r="C153" s="48">
        <v>7</v>
      </c>
      <c r="D153" s="47">
        <f>E153+F153</f>
        <v>163</v>
      </c>
      <c r="E153" s="51">
        <f>H153+K153+T153</f>
        <v>73</v>
      </c>
      <c r="F153" s="51">
        <f>I153+L153+U153</f>
        <v>90</v>
      </c>
      <c r="G153" s="47">
        <f>H153+I153</f>
        <v>44</v>
      </c>
      <c r="H153" s="48">
        <v>23</v>
      </c>
      <c r="I153" s="48">
        <v>21</v>
      </c>
      <c r="J153" s="47">
        <f>K153+L153</f>
        <v>63</v>
      </c>
      <c r="K153" s="47">
        <f>N153+Q153</f>
        <v>32</v>
      </c>
      <c r="L153" s="47">
        <f>O153+R153</f>
        <v>31</v>
      </c>
      <c r="M153" s="47">
        <f>N153+O153</f>
        <v>61</v>
      </c>
      <c r="N153" s="48">
        <v>31</v>
      </c>
      <c r="O153" s="48">
        <v>30</v>
      </c>
      <c r="P153" s="47">
        <f>Q153+R153</f>
        <v>2</v>
      </c>
      <c r="Q153" s="48">
        <v>1</v>
      </c>
      <c r="R153" s="48">
        <v>1</v>
      </c>
      <c r="S153" s="47">
        <f>T153+U153</f>
        <v>56</v>
      </c>
      <c r="T153" s="47">
        <f>W153+Z153+AC153</f>
        <v>18</v>
      </c>
      <c r="U153" s="47">
        <f>X153+AA153+AD153</f>
        <v>38</v>
      </c>
      <c r="V153" s="47">
        <f>W153+X153</f>
        <v>52</v>
      </c>
      <c r="W153" s="48">
        <v>17</v>
      </c>
      <c r="X153" s="48">
        <v>35</v>
      </c>
      <c r="Y153" s="47">
        <f>Z153+AA153</f>
        <v>3</v>
      </c>
      <c r="Z153" s="48">
        <v>1</v>
      </c>
      <c r="AA153" s="48">
        <v>2</v>
      </c>
      <c r="AB153" s="47">
        <f>AC153+AD153</f>
        <v>1</v>
      </c>
      <c r="AC153" s="48"/>
      <c r="AD153" s="48">
        <v>1</v>
      </c>
      <c r="AE153" s="78"/>
      <c r="AF153" s="78"/>
      <c r="AG153" s="78"/>
      <c r="AH153" s="78"/>
    </row>
    <row r="154" spans="1:34" s="78" customFormat="1" ht="15" customHeight="1" x14ac:dyDescent="0.15">
      <c r="A154" s="76" t="s">
        <v>148</v>
      </c>
      <c r="B154" s="89">
        <v>14</v>
      </c>
      <c r="C154" s="4">
        <v>5</v>
      </c>
      <c r="D154" s="47">
        <f t="shared" si="163"/>
        <v>145</v>
      </c>
      <c r="E154" s="51">
        <f t="shared" si="160"/>
        <v>69</v>
      </c>
      <c r="F154" s="51">
        <f t="shared" si="160"/>
        <v>76</v>
      </c>
      <c r="G154" s="47">
        <f t="shared" si="171"/>
        <v>52</v>
      </c>
      <c r="H154" s="48">
        <v>21</v>
      </c>
      <c r="I154" s="48">
        <v>31</v>
      </c>
      <c r="J154" s="47">
        <f t="shared" si="164"/>
        <v>44</v>
      </c>
      <c r="K154" s="47">
        <f t="shared" si="161"/>
        <v>25</v>
      </c>
      <c r="L154" s="47">
        <f t="shared" si="161"/>
        <v>19</v>
      </c>
      <c r="M154" s="47">
        <f t="shared" si="165"/>
        <v>43</v>
      </c>
      <c r="N154" s="4">
        <v>25</v>
      </c>
      <c r="O154" s="4">
        <v>18</v>
      </c>
      <c r="P154" s="47">
        <f t="shared" si="166"/>
        <v>1</v>
      </c>
      <c r="Q154" s="4"/>
      <c r="R154" s="4">
        <v>1</v>
      </c>
      <c r="S154" s="47">
        <f t="shared" si="167"/>
        <v>49</v>
      </c>
      <c r="T154" s="47">
        <f t="shared" si="162"/>
        <v>23</v>
      </c>
      <c r="U154" s="47">
        <f t="shared" si="162"/>
        <v>26</v>
      </c>
      <c r="V154" s="47">
        <f t="shared" si="168"/>
        <v>48</v>
      </c>
      <c r="W154" s="48">
        <v>23</v>
      </c>
      <c r="X154" s="48">
        <v>25</v>
      </c>
      <c r="Y154" s="47">
        <f t="shared" si="169"/>
        <v>1</v>
      </c>
      <c r="Z154" s="4"/>
      <c r="AA154" s="48">
        <v>1</v>
      </c>
      <c r="AB154" s="47">
        <f t="shared" si="170"/>
        <v>0</v>
      </c>
      <c r="AC154" s="4"/>
      <c r="AD154" s="4"/>
      <c r="AE154" s="27"/>
    </row>
    <row r="155" spans="1:34" s="78" customFormat="1" ht="15" customHeight="1" x14ac:dyDescent="0.15">
      <c r="A155" s="41" t="s">
        <v>89</v>
      </c>
      <c r="B155" s="42">
        <f t="shared" ref="B155:AD155" si="172">SUM(B156:B157)</f>
        <v>50</v>
      </c>
      <c r="C155" s="42">
        <f t="shared" si="172"/>
        <v>12</v>
      </c>
      <c r="D155" s="42">
        <f>SUM(D156:D157)</f>
        <v>272</v>
      </c>
      <c r="E155" s="42">
        <f t="shared" si="172"/>
        <v>123</v>
      </c>
      <c r="F155" s="42">
        <f t="shared" si="172"/>
        <v>149</v>
      </c>
      <c r="G155" s="42">
        <f t="shared" si="172"/>
        <v>92</v>
      </c>
      <c r="H155" s="42">
        <f t="shared" si="172"/>
        <v>38</v>
      </c>
      <c r="I155" s="42">
        <f t="shared" si="172"/>
        <v>54</v>
      </c>
      <c r="J155" s="42">
        <f t="shared" si="172"/>
        <v>90</v>
      </c>
      <c r="K155" s="42">
        <f t="shared" si="172"/>
        <v>43</v>
      </c>
      <c r="L155" s="42">
        <f t="shared" si="172"/>
        <v>47</v>
      </c>
      <c r="M155" s="42">
        <f t="shared" si="172"/>
        <v>85</v>
      </c>
      <c r="N155" s="42">
        <f t="shared" si="172"/>
        <v>43</v>
      </c>
      <c r="O155" s="42">
        <f t="shared" si="172"/>
        <v>42</v>
      </c>
      <c r="P155" s="42">
        <f t="shared" si="172"/>
        <v>5</v>
      </c>
      <c r="Q155" s="42">
        <f t="shared" si="172"/>
        <v>0</v>
      </c>
      <c r="R155" s="42">
        <f t="shared" si="172"/>
        <v>5</v>
      </c>
      <c r="S155" s="42">
        <f t="shared" si="172"/>
        <v>90</v>
      </c>
      <c r="T155" s="42">
        <f t="shared" si="172"/>
        <v>42</v>
      </c>
      <c r="U155" s="42">
        <f t="shared" si="172"/>
        <v>48</v>
      </c>
      <c r="V155" s="42">
        <f t="shared" si="172"/>
        <v>81</v>
      </c>
      <c r="W155" s="42">
        <f t="shared" si="172"/>
        <v>37</v>
      </c>
      <c r="X155" s="42">
        <f t="shared" si="172"/>
        <v>44</v>
      </c>
      <c r="Y155" s="42">
        <f t="shared" si="172"/>
        <v>8</v>
      </c>
      <c r="Z155" s="42">
        <f t="shared" si="172"/>
        <v>5</v>
      </c>
      <c r="AA155" s="42">
        <f t="shared" si="172"/>
        <v>3</v>
      </c>
      <c r="AB155" s="42">
        <f t="shared" si="172"/>
        <v>1</v>
      </c>
      <c r="AC155" s="42">
        <f t="shared" si="172"/>
        <v>0</v>
      </c>
      <c r="AD155" s="42">
        <f t="shared" si="172"/>
        <v>1</v>
      </c>
      <c r="AF155" s="27"/>
      <c r="AG155" s="27"/>
      <c r="AH155" s="27"/>
    </row>
    <row r="156" spans="1:34" s="27" customFormat="1" ht="15" customHeight="1" x14ac:dyDescent="0.15">
      <c r="A156" s="46" t="s">
        <v>164</v>
      </c>
      <c r="B156" s="84">
        <v>28</v>
      </c>
      <c r="C156" s="90">
        <v>6</v>
      </c>
      <c r="D156" s="59">
        <f>E156+F156</f>
        <v>103</v>
      </c>
      <c r="E156" s="51">
        <f t="shared" ref="E156:F157" si="173">H156+K156+T156</f>
        <v>53</v>
      </c>
      <c r="F156" s="51">
        <f t="shared" si="173"/>
        <v>50</v>
      </c>
      <c r="G156" s="59">
        <f>H156+I156</f>
        <v>42</v>
      </c>
      <c r="H156" s="90">
        <v>21</v>
      </c>
      <c r="I156" s="90">
        <v>21</v>
      </c>
      <c r="J156" s="59">
        <f>K156+L156</f>
        <v>32</v>
      </c>
      <c r="K156" s="59">
        <f>N156+Q156</f>
        <v>18</v>
      </c>
      <c r="L156" s="59">
        <f>O156+R156</f>
        <v>14</v>
      </c>
      <c r="M156" s="59">
        <f>N156+O156</f>
        <v>29</v>
      </c>
      <c r="N156" s="90">
        <v>18</v>
      </c>
      <c r="O156" s="90">
        <v>11</v>
      </c>
      <c r="P156" s="59">
        <f>Q156+R156</f>
        <v>3</v>
      </c>
      <c r="Q156" s="90"/>
      <c r="R156" s="90">
        <v>3</v>
      </c>
      <c r="S156" s="59">
        <f>T156+U156</f>
        <v>29</v>
      </c>
      <c r="T156" s="59">
        <f>W156+Z156+AC156</f>
        <v>14</v>
      </c>
      <c r="U156" s="59">
        <f>X156+AA156+AD156</f>
        <v>15</v>
      </c>
      <c r="V156" s="59">
        <f>W156+X156</f>
        <v>25</v>
      </c>
      <c r="W156" s="91">
        <v>12</v>
      </c>
      <c r="X156" s="91">
        <v>13</v>
      </c>
      <c r="Y156" s="59">
        <f>Z156+AA156</f>
        <v>3</v>
      </c>
      <c r="Z156" s="91">
        <v>2</v>
      </c>
      <c r="AA156" s="91">
        <v>1</v>
      </c>
      <c r="AB156" s="59">
        <f>AC156+AD156</f>
        <v>1</v>
      </c>
      <c r="AC156" s="60"/>
      <c r="AD156" s="60">
        <v>1</v>
      </c>
      <c r="AE156" s="78"/>
      <c r="AF156" s="78"/>
      <c r="AG156" s="78"/>
      <c r="AH156" s="78"/>
    </row>
    <row r="157" spans="1:34" s="78" customFormat="1" ht="15" customHeight="1" x14ac:dyDescent="0.15">
      <c r="A157" s="46" t="s">
        <v>139</v>
      </c>
      <c r="B157" s="84">
        <v>22</v>
      </c>
      <c r="C157" s="90">
        <v>6</v>
      </c>
      <c r="D157" s="59">
        <f>E157+F157</f>
        <v>169</v>
      </c>
      <c r="E157" s="51">
        <f t="shared" si="173"/>
        <v>70</v>
      </c>
      <c r="F157" s="51">
        <f t="shared" si="173"/>
        <v>99</v>
      </c>
      <c r="G157" s="59">
        <f>H157+I157</f>
        <v>50</v>
      </c>
      <c r="H157" s="90">
        <v>17</v>
      </c>
      <c r="I157" s="90">
        <v>33</v>
      </c>
      <c r="J157" s="59">
        <f>K157+L157</f>
        <v>58</v>
      </c>
      <c r="K157" s="59">
        <f>N157+Q157</f>
        <v>25</v>
      </c>
      <c r="L157" s="59">
        <f>O157+R157</f>
        <v>33</v>
      </c>
      <c r="M157" s="59">
        <f>N157+O157</f>
        <v>56</v>
      </c>
      <c r="N157" s="90">
        <v>25</v>
      </c>
      <c r="O157" s="90">
        <v>31</v>
      </c>
      <c r="P157" s="59">
        <f>Q157+R157</f>
        <v>2</v>
      </c>
      <c r="Q157" s="90"/>
      <c r="R157" s="90">
        <v>2</v>
      </c>
      <c r="S157" s="59">
        <f>T157+U157</f>
        <v>61</v>
      </c>
      <c r="T157" s="59">
        <f>W157+Z157+AC157</f>
        <v>28</v>
      </c>
      <c r="U157" s="59">
        <f>X157+AA157+AD157</f>
        <v>33</v>
      </c>
      <c r="V157" s="59">
        <f>W157+X157</f>
        <v>56</v>
      </c>
      <c r="W157" s="91">
        <v>25</v>
      </c>
      <c r="X157" s="91">
        <v>31</v>
      </c>
      <c r="Y157" s="59">
        <f>Z157+AA157</f>
        <v>5</v>
      </c>
      <c r="Z157" s="91">
        <v>3</v>
      </c>
      <c r="AA157" s="91">
        <v>2</v>
      </c>
      <c r="AB157" s="59">
        <f>AC157+AD157</f>
        <v>0</v>
      </c>
      <c r="AC157" s="60"/>
      <c r="AD157" s="60"/>
    </row>
    <row r="158" spans="1:34" s="78" customFormat="1" ht="15" customHeight="1" x14ac:dyDescent="0.15">
      <c r="A158" s="56" t="s">
        <v>104</v>
      </c>
      <c r="B158" s="42">
        <f t="shared" ref="B158:AD158" si="174">SUM(B159:B161)</f>
        <v>29</v>
      </c>
      <c r="C158" s="42">
        <f t="shared" si="174"/>
        <v>16</v>
      </c>
      <c r="D158" s="42">
        <f t="shared" si="174"/>
        <v>325</v>
      </c>
      <c r="E158" s="42">
        <f t="shared" si="174"/>
        <v>178</v>
      </c>
      <c r="F158" s="42">
        <f t="shared" si="174"/>
        <v>147</v>
      </c>
      <c r="G158" s="42">
        <f t="shared" si="174"/>
        <v>102</v>
      </c>
      <c r="H158" s="42">
        <f t="shared" si="174"/>
        <v>49</v>
      </c>
      <c r="I158" s="42">
        <f t="shared" si="174"/>
        <v>53</v>
      </c>
      <c r="J158" s="42">
        <f t="shared" si="174"/>
        <v>82</v>
      </c>
      <c r="K158" s="42">
        <f t="shared" si="174"/>
        <v>43</v>
      </c>
      <c r="L158" s="42">
        <f t="shared" si="174"/>
        <v>39</v>
      </c>
      <c r="M158" s="42">
        <f t="shared" si="174"/>
        <v>77</v>
      </c>
      <c r="N158" s="42">
        <f t="shared" si="174"/>
        <v>40</v>
      </c>
      <c r="O158" s="42">
        <f t="shared" si="174"/>
        <v>37</v>
      </c>
      <c r="P158" s="42">
        <f t="shared" si="174"/>
        <v>5</v>
      </c>
      <c r="Q158" s="42">
        <f t="shared" si="174"/>
        <v>3</v>
      </c>
      <c r="R158" s="42">
        <f t="shared" si="174"/>
        <v>2</v>
      </c>
      <c r="S158" s="42">
        <f t="shared" si="174"/>
        <v>141</v>
      </c>
      <c r="T158" s="42">
        <f t="shared" si="174"/>
        <v>86</v>
      </c>
      <c r="U158" s="42">
        <f t="shared" si="174"/>
        <v>55</v>
      </c>
      <c r="V158" s="42">
        <f t="shared" si="174"/>
        <v>135</v>
      </c>
      <c r="W158" s="42">
        <f t="shared" si="174"/>
        <v>81</v>
      </c>
      <c r="X158" s="42">
        <f t="shared" si="174"/>
        <v>54</v>
      </c>
      <c r="Y158" s="42">
        <f t="shared" si="174"/>
        <v>5</v>
      </c>
      <c r="Z158" s="42">
        <f t="shared" si="174"/>
        <v>5</v>
      </c>
      <c r="AA158" s="42">
        <f t="shared" si="174"/>
        <v>0</v>
      </c>
      <c r="AB158" s="42">
        <f t="shared" si="174"/>
        <v>1</v>
      </c>
      <c r="AC158" s="42">
        <f t="shared" si="174"/>
        <v>0</v>
      </c>
      <c r="AD158" s="42">
        <f t="shared" si="174"/>
        <v>1</v>
      </c>
    </row>
    <row r="159" spans="1:34" s="78" customFormat="1" ht="15" customHeight="1" x14ac:dyDescent="0.15">
      <c r="A159" s="46" t="s">
        <v>140</v>
      </c>
      <c r="B159" s="48">
        <v>10</v>
      </c>
      <c r="C159" s="88">
        <v>6</v>
      </c>
      <c r="D159" s="47">
        <f>E159+F159</f>
        <v>135</v>
      </c>
      <c r="E159" s="51">
        <f t="shared" ref="E159:F161" si="175">H159+K159+T159</f>
        <v>66</v>
      </c>
      <c r="F159" s="51">
        <f t="shared" si="175"/>
        <v>69</v>
      </c>
      <c r="G159" s="47">
        <f>H159+I159</f>
        <v>41</v>
      </c>
      <c r="H159" s="88">
        <v>18</v>
      </c>
      <c r="I159" s="88">
        <v>23</v>
      </c>
      <c r="J159" s="47">
        <f>K159+L159</f>
        <v>39</v>
      </c>
      <c r="K159" s="47">
        <f t="shared" ref="K159:L161" si="176">N159+Q159</f>
        <v>16</v>
      </c>
      <c r="L159" s="47">
        <f t="shared" si="176"/>
        <v>23</v>
      </c>
      <c r="M159" s="47">
        <f>N159+O159</f>
        <v>39</v>
      </c>
      <c r="N159" s="88">
        <v>16</v>
      </c>
      <c r="O159" s="88">
        <v>23</v>
      </c>
      <c r="P159" s="47">
        <f>Q159+R159</f>
        <v>0</v>
      </c>
      <c r="Q159" s="88"/>
      <c r="R159" s="88"/>
      <c r="S159" s="47">
        <f>T159+U159</f>
        <v>55</v>
      </c>
      <c r="T159" s="47">
        <f t="shared" ref="T159:U161" si="177">W159+Z159+AC159</f>
        <v>32</v>
      </c>
      <c r="U159" s="47">
        <f t="shared" si="177"/>
        <v>23</v>
      </c>
      <c r="V159" s="47">
        <f>W159+X159</f>
        <v>52</v>
      </c>
      <c r="W159" s="44">
        <v>30</v>
      </c>
      <c r="X159" s="88">
        <v>22</v>
      </c>
      <c r="Y159" s="47">
        <f>Z159+AA159</f>
        <v>2</v>
      </c>
      <c r="Z159" s="44">
        <v>2</v>
      </c>
      <c r="AA159" s="88"/>
      <c r="AB159" s="47">
        <f>AC159+AD159</f>
        <v>1</v>
      </c>
      <c r="AC159" s="60"/>
      <c r="AD159" s="60">
        <v>1</v>
      </c>
      <c r="AF159" s="27"/>
      <c r="AG159" s="27"/>
      <c r="AH159" s="27"/>
    </row>
    <row r="160" spans="1:34" s="78" customFormat="1" ht="15" customHeight="1" x14ac:dyDescent="0.15">
      <c r="A160" s="81" t="s">
        <v>154</v>
      </c>
      <c r="B160" s="48">
        <v>10</v>
      </c>
      <c r="C160" s="88">
        <v>5</v>
      </c>
      <c r="D160" s="47">
        <f t="shared" ref="D160" si="178">E160+F160</f>
        <v>111</v>
      </c>
      <c r="E160" s="51">
        <f t="shared" si="175"/>
        <v>65</v>
      </c>
      <c r="F160" s="51">
        <f t="shared" si="175"/>
        <v>46</v>
      </c>
      <c r="G160" s="47">
        <f t="shared" ref="G160" si="179">H160+I160</f>
        <v>31</v>
      </c>
      <c r="H160" s="88">
        <v>15</v>
      </c>
      <c r="I160" s="88">
        <v>16</v>
      </c>
      <c r="J160" s="47">
        <f t="shared" ref="J160" si="180">K160+L160</f>
        <v>24</v>
      </c>
      <c r="K160" s="47">
        <f t="shared" si="176"/>
        <v>16</v>
      </c>
      <c r="L160" s="47">
        <f t="shared" si="176"/>
        <v>8</v>
      </c>
      <c r="M160" s="47">
        <f t="shared" ref="M160" si="181">N160+O160</f>
        <v>21</v>
      </c>
      <c r="N160" s="88">
        <v>14</v>
      </c>
      <c r="O160" s="88">
        <v>7</v>
      </c>
      <c r="P160" s="47">
        <f t="shared" ref="P160" si="182">Q160+R160</f>
        <v>3</v>
      </c>
      <c r="Q160" s="88">
        <v>2</v>
      </c>
      <c r="R160" s="88">
        <v>1</v>
      </c>
      <c r="S160" s="47">
        <f t="shared" ref="S160" si="183">T160+U160</f>
        <v>56</v>
      </c>
      <c r="T160" s="47">
        <f t="shared" si="177"/>
        <v>34</v>
      </c>
      <c r="U160" s="47">
        <f t="shared" si="177"/>
        <v>22</v>
      </c>
      <c r="V160" s="47">
        <f t="shared" ref="V160" si="184">W160+X160</f>
        <v>53</v>
      </c>
      <c r="W160" s="44">
        <v>31</v>
      </c>
      <c r="X160" s="88">
        <v>22</v>
      </c>
      <c r="Y160" s="47">
        <f t="shared" ref="Y160" si="185">Z160+AA160</f>
        <v>3</v>
      </c>
      <c r="Z160" s="44">
        <v>3</v>
      </c>
      <c r="AA160" s="88"/>
      <c r="AB160" s="47">
        <f t="shared" ref="AB160" si="186">AC160+AD160</f>
        <v>0</v>
      </c>
      <c r="AC160" s="60"/>
      <c r="AD160" s="60"/>
      <c r="AF160" s="27"/>
      <c r="AG160" s="27"/>
      <c r="AH160" s="27"/>
    </row>
    <row r="161" spans="1:34" s="78" customFormat="1" ht="15" customHeight="1" x14ac:dyDescent="0.15">
      <c r="A161" s="81" t="s">
        <v>155</v>
      </c>
      <c r="B161" s="48">
        <v>9</v>
      </c>
      <c r="C161" s="4">
        <v>5</v>
      </c>
      <c r="D161" s="47">
        <f>E161+F161</f>
        <v>79</v>
      </c>
      <c r="E161" s="51">
        <f t="shared" si="175"/>
        <v>47</v>
      </c>
      <c r="F161" s="51">
        <f t="shared" si="175"/>
        <v>32</v>
      </c>
      <c r="G161" s="47">
        <f>H161+I161</f>
        <v>30</v>
      </c>
      <c r="H161" s="4">
        <v>16</v>
      </c>
      <c r="I161" s="4">
        <v>14</v>
      </c>
      <c r="J161" s="47">
        <f>K161+L161</f>
        <v>19</v>
      </c>
      <c r="K161" s="47">
        <f t="shared" si="176"/>
        <v>11</v>
      </c>
      <c r="L161" s="47">
        <f t="shared" si="176"/>
        <v>8</v>
      </c>
      <c r="M161" s="47">
        <f>N161+O161</f>
        <v>17</v>
      </c>
      <c r="N161" s="4">
        <v>10</v>
      </c>
      <c r="O161" s="4">
        <v>7</v>
      </c>
      <c r="P161" s="47">
        <f>Q161+R161</f>
        <v>2</v>
      </c>
      <c r="Q161" s="4">
        <v>1</v>
      </c>
      <c r="R161" s="4">
        <v>1</v>
      </c>
      <c r="S161" s="47">
        <f>T161+U161</f>
        <v>30</v>
      </c>
      <c r="T161" s="47">
        <f t="shared" si="177"/>
        <v>20</v>
      </c>
      <c r="U161" s="47">
        <f t="shared" si="177"/>
        <v>10</v>
      </c>
      <c r="V161" s="47">
        <f>W161+X161</f>
        <v>30</v>
      </c>
      <c r="W161" s="4">
        <v>20</v>
      </c>
      <c r="X161" s="4">
        <v>10</v>
      </c>
      <c r="Y161" s="47">
        <f>Z161+AA161</f>
        <v>0</v>
      </c>
      <c r="Z161" s="4"/>
      <c r="AA161" s="4"/>
      <c r="AB161" s="47">
        <f>AC161+AD161</f>
        <v>0</v>
      </c>
      <c r="AC161" s="60"/>
      <c r="AD161" s="60"/>
      <c r="AF161" s="27"/>
      <c r="AG161" s="27"/>
      <c r="AH161" s="27"/>
    </row>
    <row r="162" spans="1:34" s="78" customFormat="1" ht="15" customHeight="1" x14ac:dyDescent="0.15">
      <c r="A162" s="56" t="s">
        <v>105</v>
      </c>
      <c r="B162" s="42">
        <f t="shared" ref="B162:AD162" si="187">SUM(B163:B164)</f>
        <v>5</v>
      </c>
      <c r="C162" s="42">
        <f t="shared" si="187"/>
        <v>4</v>
      </c>
      <c r="D162" s="42">
        <f>SUM(D163:D164)</f>
        <v>11</v>
      </c>
      <c r="E162" s="42">
        <f t="shared" si="187"/>
        <v>6</v>
      </c>
      <c r="F162" s="42">
        <f t="shared" si="187"/>
        <v>5</v>
      </c>
      <c r="G162" s="42">
        <f t="shared" si="187"/>
        <v>6</v>
      </c>
      <c r="H162" s="42">
        <f t="shared" si="187"/>
        <v>3</v>
      </c>
      <c r="I162" s="42">
        <f t="shared" si="187"/>
        <v>3</v>
      </c>
      <c r="J162" s="42">
        <f t="shared" si="187"/>
        <v>3</v>
      </c>
      <c r="K162" s="42">
        <f t="shared" si="187"/>
        <v>2</v>
      </c>
      <c r="L162" s="42">
        <f t="shared" si="187"/>
        <v>1</v>
      </c>
      <c r="M162" s="42">
        <f t="shared" si="187"/>
        <v>3</v>
      </c>
      <c r="N162" s="42">
        <f t="shared" si="187"/>
        <v>2</v>
      </c>
      <c r="O162" s="42">
        <f t="shared" si="187"/>
        <v>1</v>
      </c>
      <c r="P162" s="42">
        <f t="shared" si="187"/>
        <v>0</v>
      </c>
      <c r="Q162" s="42">
        <f t="shared" si="187"/>
        <v>0</v>
      </c>
      <c r="R162" s="42">
        <f t="shared" si="187"/>
        <v>0</v>
      </c>
      <c r="S162" s="42">
        <f t="shared" si="187"/>
        <v>2</v>
      </c>
      <c r="T162" s="42">
        <f t="shared" si="187"/>
        <v>1</v>
      </c>
      <c r="U162" s="42">
        <f>SUM(U163:U164)</f>
        <v>1</v>
      </c>
      <c r="V162" s="42">
        <f t="shared" si="187"/>
        <v>0</v>
      </c>
      <c r="W162" s="42">
        <f t="shared" si="187"/>
        <v>0</v>
      </c>
      <c r="X162" s="42">
        <f t="shared" si="187"/>
        <v>0</v>
      </c>
      <c r="Y162" s="42">
        <f t="shared" si="187"/>
        <v>1</v>
      </c>
      <c r="Z162" s="42">
        <f t="shared" si="187"/>
        <v>0</v>
      </c>
      <c r="AA162" s="42">
        <f t="shared" si="187"/>
        <v>1</v>
      </c>
      <c r="AB162" s="42">
        <f t="shared" si="187"/>
        <v>1</v>
      </c>
      <c r="AC162" s="42">
        <f t="shared" si="187"/>
        <v>1</v>
      </c>
      <c r="AD162" s="42">
        <f t="shared" si="187"/>
        <v>0</v>
      </c>
      <c r="AE162" s="27"/>
    </row>
    <row r="163" spans="1:34" s="78" customFormat="1" ht="15" customHeight="1" x14ac:dyDescent="0.15">
      <c r="A163" s="46" t="s">
        <v>141</v>
      </c>
      <c r="B163" s="77">
        <v>5</v>
      </c>
      <c r="C163" s="13">
        <v>4</v>
      </c>
      <c r="D163" s="63">
        <f>E163+F163</f>
        <v>11</v>
      </c>
      <c r="E163" s="51">
        <f t="shared" ref="E163:F164" si="188">H163+K163+T163</f>
        <v>6</v>
      </c>
      <c r="F163" s="51">
        <f t="shared" si="188"/>
        <v>5</v>
      </c>
      <c r="G163" s="63">
        <f>H163+I163</f>
        <v>6</v>
      </c>
      <c r="H163" s="64">
        <v>3</v>
      </c>
      <c r="I163" s="64">
        <v>3</v>
      </c>
      <c r="J163" s="63">
        <f>K163+L163</f>
        <v>3</v>
      </c>
      <c r="K163" s="63">
        <f>N163+Q163</f>
        <v>2</v>
      </c>
      <c r="L163" s="63">
        <f>O163+R163</f>
        <v>1</v>
      </c>
      <c r="M163" s="63">
        <f>N163+O163</f>
        <v>3</v>
      </c>
      <c r="N163" s="64">
        <v>2</v>
      </c>
      <c r="O163" s="64">
        <v>1</v>
      </c>
      <c r="P163" s="63">
        <f>Q163+R163</f>
        <v>0</v>
      </c>
      <c r="Q163" s="64"/>
      <c r="R163" s="64"/>
      <c r="S163" s="63">
        <f>T163+U163</f>
        <v>2</v>
      </c>
      <c r="T163" s="63">
        <f>W163+Z163+AC163</f>
        <v>1</v>
      </c>
      <c r="U163" s="63">
        <f>X163+AA163+AD163</f>
        <v>1</v>
      </c>
      <c r="V163" s="63">
        <f>W163+X163</f>
        <v>0</v>
      </c>
      <c r="W163" s="64"/>
      <c r="X163" s="64"/>
      <c r="Y163" s="63">
        <f>Z163+AA163</f>
        <v>1</v>
      </c>
      <c r="Z163" s="64"/>
      <c r="AA163" s="64">
        <v>1</v>
      </c>
      <c r="AB163" s="63">
        <f>AC163+AD163</f>
        <v>1</v>
      </c>
      <c r="AC163" s="77">
        <v>1</v>
      </c>
      <c r="AD163" s="77"/>
      <c r="AF163" s="27"/>
      <c r="AG163" s="27"/>
      <c r="AH163" s="27"/>
    </row>
    <row r="164" spans="1:34" s="27" customFormat="1" ht="15" customHeight="1" x14ac:dyDescent="0.15">
      <c r="A164" s="46" t="s">
        <v>142</v>
      </c>
      <c r="B164" s="77"/>
      <c r="C164" s="77"/>
      <c r="D164" s="63">
        <f>E164+F164</f>
        <v>0</v>
      </c>
      <c r="E164" s="51">
        <f t="shared" si="188"/>
        <v>0</v>
      </c>
      <c r="F164" s="51">
        <f t="shared" si="188"/>
        <v>0</v>
      </c>
      <c r="G164" s="63">
        <f>H164+I164</f>
        <v>0</v>
      </c>
      <c r="H164" s="64"/>
      <c r="I164" s="64"/>
      <c r="J164" s="63">
        <f>K164+L164</f>
        <v>0</v>
      </c>
      <c r="K164" s="63">
        <f>N164+Q164</f>
        <v>0</v>
      </c>
      <c r="L164" s="63">
        <f>O164+R164</f>
        <v>0</v>
      </c>
      <c r="M164" s="63">
        <f>N164+O164</f>
        <v>0</v>
      </c>
      <c r="N164" s="64"/>
      <c r="O164" s="64"/>
      <c r="P164" s="63">
        <f>Q164+R164</f>
        <v>0</v>
      </c>
      <c r="Q164" s="64"/>
      <c r="R164" s="64"/>
      <c r="S164" s="63">
        <f>T164+U164</f>
        <v>0</v>
      </c>
      <c r="T164" s="63">
        <f>W164+Z164+AC164</f>
        <v>0</v>
      </c>
      <c r="U164" s="63">
        <f>X164+AA164+AD164</f>
        <v>0</v>
      </c>
      <c r="V164" s="63">
        <f>W164+X164</f>
        <v>0</v>
      </c>
      <c r="W164" s="64"/>
      <c r="X164" s="64"/>
      <c r="Y164" s="63">
        <f>Z164+AA164</f>
        <v>0</v>
      </c>
      <c r="Z164" s="64"/>
      <c r="AA164" s="64"/>
      <c r="AB164" s="63">
        <f>AC164+AD164</f>
        <v>0</v>
      </c>
      <c r="AC164" s="77"/>
      <c r="AD164" s="77"/>
      <c r="AE164" s="78"/>
      <c r="AF164" s="78"/>
      <c r="AG164" s="78"/>
      <c r="AH164" s="78"/>
    </row>
    <row r="165" spans="1:34" s="78" customFormat="1" ht="15" customHeight="1" x14ac:dyDescent="0.15">
      <c r="A165" s="27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</row>
    <row r="166" spans="1:34" s="78" customFormat="1" ht="15" customHeight="1" x14ac:dyDescent="0.15">
      <c r="A166" s="27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27"/>
    </row>
    <row r="167" spans="1:34" s="78" customFormat="1" ht="15" customHeight="1" x14ac:dyDescent="0.15">
      <c r="A167" s="27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F167" s="27"/>
      <c r="AG167" s="27"/>
      <c r="AH167" s="27"/>
    </row>
    <row r="168" spans="1:34" s="27" customFormat="1" ht="15" customHeight="1" x14ac:dyDescent="0.15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78"/>
      <c r="AF168" s="78"/>
      <c r="AG168" s="78"/>
      <c r="AH168" s="78"/>
    </row>
    <row r="169" spans="1:34" s="78" customFormat="1" ht="15" customHeight="1" x14ac:dyDescent="0.15">
      <c r="A169" s="27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79"/>
    </row>
    <row r="170" spans="1:34" s="78" customFormat="1" ht="15" customHeight="1" x14ac:dyDescent="0.15">
      <c r="A170" s="27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79"/>
      <c r="AF170" s="79"/>
      <c r="AG170" s="79"/>
      <c r="AH170" s="79"/>
    </row>
    <row r="171" spans="1:34" s="79" customFormat="1" ht="15" customHeight="1" x14ac:dyDescent="0.15">
      <c r="A171" s="27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</row>
    <row r="172" spans="1:34" s="79" customFormat="1" ht="15" customHeight="1" x14ac:dyDescent="0.15">
      <c r="A172" s="27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</row>
    <row r="173" spans="1:34" s="79" customFormat="1" ht="15" customHeight="1" x14ac:dyDescent="0.15">
      <c r="A173" s="27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</row>
    <row r="174" spans="1:34" s="79" customFormat="1" ht="15" customHeight="1" x14ac:dyDescent="0.15">
      <c r="A174" s="27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</row>
    <row r="175" spans="1:34" s="79" customFormat="1" ht="15" customHeight="1" x14ac:dyDescent="0.15">
      <c r="A175" s="27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</row>
    <row r="176" spans="1:34" s="79" customFormat="1" ht="15" customHeight="1" x14ac:dyDescent="0.15">
      <c r="A176" s="27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</row>
    <row r="177" spans="1:30" s="79" customFormat="1" ht="15" customHeight="1" x14ac:dyDescent="0.15">
      <c r="A177" s="27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</row>
    <row r="178" spans="1:30" s="79" customFormat="1" ht="15" customHeight="1" x14ac:dyDescent="0.15">
      <c r="A178" s="27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</row>
    <row r="179" spans="1:30" s="79" customFormat="1" ht="15" customHeight="1" x14ac:dyDescent="0.15">
      <c r="A179" s="27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</row>
    <row r="180" spans="1:30" s="79" customFormat="1" ht="15" customHeight="1" x14ac:dyDescent="0.15">
      <c r="A180" s="27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</row>
    <row r="181" spans="1:30" s="79" customFormat="1" ht="15" customHeight="1" x14ac:dyDescent="0.15">
      <c r="A181" s="27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</row>
    <row r="182" spans="1:30" s="79" customFormat="1" ht="15" customHeight="1" x14ac:dyDescent="0.15">
      <c r="A182" s="27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</row>
    <row r="183" spans="1:30" s="79" customFormat="1" ht="15" customHeight="1" x14ac:dyDescent="0.15">
      <c r="A183" s="27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</row>
    <row r="184" spans="1:30" s="79" customFormat="1" ht="15" customHeight="1" x14ac:dyDescent="0.15">
      <c r="A184" s="27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</row>
    <row r="185" spans="1:30" s="79" customFormat="1" ht="15" customHeight="1" x14ac:dyDescent="0.15">
      <c r="A185" s="27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</row>
    <row r="186" spans="1:30" s="79" customFormat="1" ht="15" customHeight="1" x14ac:dyDescent="0.15">
      <c r="A186" s="27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</row>
    <row r="187" spans="1:30" s="79" customFormat="1" ht="15" customHeight="1" x14ac:dyDescent="0.15">
      <c r="A187" s="27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</row>
    <row r="188" spans="1:30" s="79" customFormat="1" ht="15" customHeight="1" x14ac:dyDescent="0.15">
      <c r="A188" s="27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</row>
    <row r="189" spans="1:30" s="79" customFormat="1" ht="15" customHeight="1" x14ac:dyDescent="0.15">
      <c r="A189" s="27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</row>
    <row r="190" spans="1:30" s="79" customFormat="1" ht="15" customHeight="1" x14ac:dyDescent="0.15">
      <c r="A190" s="27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</row>
    <row r="191" spans="1:30" s="79" customFormat="1" ht="15" customHeight="1" x14ac:dyDescent="0.15">
      <c r="A191" s="27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</row>
    <row r="192" spans="1:30" s="79" customFormat="1" ht="15" customHeight="1" x14ac:dyDescent="0.15">
      <c r="A192" s="27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</row>
    <row r="193" spans="1:30" s="79" customFormat="1" ht="15" customHeight="1" x14ac:dyDescent="0.15">
      <c r="A193" s="27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</row>
    <row r="194" spans="1:30" s="79" customFormat="1" ht="15" customHeight="1" x14ac:dyDescent="0.15">
      <c r="A194" s="27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</row>
    <row r="195" spans="1:30" s="79" customFormat="1" ht="15" customHeight="1" x14ac:dyDescent="0.15">
      <c r="A195" s="27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</row>
    <row r="196" spans="1:30" s="79" customFormat="1" ht="15" customHeight="1" x14ac:dyDescent="0.15">
      <c r="A196" s="27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</row>
    <row r="197" spans="1:30" s="79" customFormat="1" ht="15" customHeight="1" x14ac:dyDescent="0.15">
      <c r="A197" s="27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</row>
    <row r="198" spans="1:30" s="79" customFormat="1" ht="15" customHeight="1" x14ac:dyDescent="0.15">
      <c r="A198" s="27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</row>
    <row r="199" spans="1:30" s="79" customFormat="1" ht="15" customHeight="1" x14ac:dyDescent="0.15">
      <c r="A199" s="27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</row>
    <row r="200" spans="1:30" s="79" customFormat="1" ht="15" customHeight="1" x14ac:dyDescent="0.15">
      <c r="A200" s="27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</row>
    <row r="201" spans="1:30" s="79" customFormat="1" ht="15" customHeight="1" x14ac:dyDescent="0.15">
      <c r="A201" s="27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</row>
    <row r="202" spans="1:30" s="79" customFormat="1" ht="15" customHeight="1" x14ac:dyDescent="0.15">
      <c r="A202" s="27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</row>
    <row r="203" spans="1:30" s="79" customFormat="1" ht="15" customHeight="1" x14ac:dyDescent="0.15">
      <c r="A203" s="27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</row>
    <row r="204" spans="1:30" s="79" customFormat="1" ht="15" customHeight="1" x14ac:dyDescent="0.15">
      <c r="A204" s="27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</row>
    <row r="205" spans="1:30" s="79" customFormat="1" ht="15" customHeight="1" x14ac:dyDescent="0.15">
      <c r="A205" s="27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</row>
    <row r="206" spans="1:30" s="79" customFormat="1" ht="15" customHeight="1" x14ac:dyDescent="0.15">
      <c r="A206" s="27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</row>
    <row r="207" spans="1:30" s="79" customFormat="1" ht="15" customHeight="1" x14ac:dyDescent="0.15">
      <c r="A207" s="27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</row>
    <row r="208" spans="1:30" s="79" customFormat="1" ht="15" customHeight="1" x14ac:dyDescent="0.15">
      <c r="A208" s="27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</row>
    <row r="209" spans="1:30" s="79" customFormat="1" ht="15" customHeight="1" x14ac:dyDescent="0.15">
      <c r="A209" s="27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</row>
    <row r="210" spans="1:30" ht="15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1:30" ht="1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1:30" ht="1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1:30" ht="1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1:30" ht="1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1:30" ht="1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1:30" ht="1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1:30" ht="15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1:30" ht="15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1:29" ht="1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1:29" ht="15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1:29" ht="15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1:29" ht="15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1:29" ht="15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1:29" ht="15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1:29" ht="15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1:29" ht="15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1:29" ht="15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1:29" ht="15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spans="1:29" ht="15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1:29" ht="15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1:29" ht="15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1:29" ht="15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1:29" ht="15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1:29" ht="15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1:29" ht="15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1:29" ht="15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1:29" ht="13.9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1:29" ht="13.9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1:29" ht="13.9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1:29" ht="13.9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1:29" ht="13.9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1:29" ht="13.9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1:29" ht="13.9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1:29" ht="13.9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1:29" ht="13.9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1:29" ht="13.9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1:29" ht="13.9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1:29" ht="13.9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spans="1:29" ht="13.9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1:29" ht="13.9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1:29" ht="13.9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1:29" ht="13.9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1:29" ht="13.9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1:29" ht="13.9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1:29" ht="13.9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1:29" ht="13.9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1:29" ht="13.9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1:29" ht="13.9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1:29" ht="13.9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1:29" ht="13.9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1:29" ht="13.9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1:29" ht="13.9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1:29" ht="13.9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1:29" ht="13.9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1:29" ht="13.9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1:29" ht="13.9" customHeight="1" x14ac:dyDescent="0.1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1:29" ht="13.9" customHeight="1" x14ac:dyDescent="0.1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1:29" ht="13.9" customHeight="1" x14ac:dyDescent="0.1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spans="1:29" ht="13.9" customHeight="1" x14ac:dyDescent="0.1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1:29" ht="13.9" customHeight="1" x14ac:dyDescent="0.1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spans="1:29" ht="13.9" customHeight="1" x14ac:dyDescent="0.1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spans="1:29" ht="13.9" customHeight="1" x14ac:dyDescent="0.1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spans="1:29" ht="13.9" customHeight="1" x14ac:dyDescent="0.1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spans="1:29" ht="13.9" customHeight="1" x14ac:dyDescent="0.1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spans="1:29" ht="13.9" customHeight="1" x14ac:dyDescent="0.1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spans="1:29" ht="13.9" customHeight="1" x14ac:dyDescent="0.1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spans="1:29" ht="13.9" customHeight="1" x14ac:dyDescent="0.1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spans="1:29" ht="13.9" customHeight="1" x14ac:dyDescent="0.1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spans="1:29" ht="13.9" customHeight="1" x14ac:dyDescent="0.1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spans="1:29" ht="13.9" customHeight="1" x14ac:dyDescent="0.1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spans="1:29" ht="13.9" customHeight="1" x14ac:dyDescent="0.1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spans="1:29" ht="13.9" customHeight="1" x14ac:dyDescent="0.1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spans="1:29" ht="13.9" customHeight="1" x14ac:dyDescent="0.1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spans="1:29" ht="13.9" customHeight="1" x14ac:dyDescent="0.1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spans="1:29" ht="13.9" customHeight="1" x14ac:dyDescent="0.1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spans="1:29" ht="13.9" customHeight="1" x14ac:dyDescent="0.1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spans="1:29" ht="13.9" customHeight="1" x14ac:dyDescent="0.1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spans="1:29" ht="13.9" customHeight="1" x14ac:dyDescent="0.1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spans="1:29" ht="13.9" customHeight="1" x14ac:dyDescent="0.1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spans="1:29" ht="13.9" customHeight="1" x14ac:dyDescent="0.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spans="1:29" ht="13.9" customHeight="1" x14ac:dyDescent="0.1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spans="1:29" ht="13.9" customHeight="1" x14ac:dyDescent="0.1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spans="1:29" ht="13.9" customHeight="1" x14ac:dyDescent="0.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spans="1:29" ht="13.9" customHeight="1" x14ac:dyDescent="0.1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spans="1:29" ht="13.9" customHeight="1" x14ac:dyDescent="0.1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spans="1:29" ht="13.9" customHeight="1" x14ac:dyDescent="0.1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spans="1:29" ht="13.9" customHeight="1" x14ac:dyDescent="0.1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spans="1:29" ht="13.9" customHeight="1" x14ac:dyDescent="0.1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spans="1:29" ht="13.9" customHeight="1" x14ac:dyDescent="0.1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spans="1:29" ht="13.9" customHeight="1" x14ac:dyDescent="0.1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spans="1:29" ht="13.9" customHeight="1" x14ac:dyDescent="0.1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spans="1:29" ht="13.9" customHeight="1" x14ac:dyDescent="0.1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spans="1:29" ht="13.9" customHeight="1" x14ac:dyDescent="0.1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spans="1:29" ht="13.9" customHeight="1" x14ac:dyDescent="0.1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spans="1:29" ht="13.9" customHeight="1" x14ac:dyDescent="0.1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spans="1:29" ht="13.9" customHeight="1" x14ac:dyDescent="0.1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spans="1:29" ht="13.9" customHeight="1" x14ac:dyDescent="0.1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spans="1:29" ht="13.9" customHeight="1" x14ac:dyDescent="0.1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spans="1:29" ht="13.9" customHeight="1" x14ac:dyDescent="0.1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spans="1:29" ht="13.9" customHeight="1" x14ac:dyDescent="0.1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spans="1:29" ht="13.9" customHeight="1" x14ac:dyDescent="0.1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spans="1:29" ht="13.9" customHeight="1" x14ac:dyDescent="0.1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spans="1:29" ht="13.9" customHeight="1" x14ac:dyDescent="0.1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spans="1:29" ht="13.9" customHeight="1" x14ac:dyDescent="0.1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spans="1:29" ht="13.9" customHeight="1" x14ac:dyDescent="0.1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spans="1:29" ht="13.9" customHeight="1" x14ac:dyDescent="0.1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spans="1:29" ht="13.9" customHeight="1" x14ac:dyDescent="0.1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spans="1:29" ht="13.9" customHeight="1" x14ac:dyDescent="0.1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spans="1:29" ht="13.9" customHeight="1" x14ac:dyDescent="0.1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spans="1:29" ht="13.9" customHeight="1" x14ac:dyDescent="0.1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spans="1:29" ht="13.9" customHeight="1" x14ac:dyDescent="0.1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spans="1:29" ht="13.9" customHeight="1" x14ac:dyDescent="0.1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spans="1:29" ht="13.9" customHeight="1" x14ac:dyDescent="0.1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spans="1:29" ht="13.9" customHeight="1" x14ac:dyDescent="0.1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spans="1:29" ht="13.9" customHeight="1" x14ac:dyDescent="0.1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spans="1:29" ht="13.9" customHeight="1" x14ac:dyDescent="0.1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spans="1:29" ht="13.9" customHeight="1" x14ac:dyDescent="0.1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spans="1:29" ht="13.9" customHeight="1" x14ac:dyDescent="0.1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spans="1:29" ht="13.9" customHeight="1" x14ac:dyDescent="0.1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spans="1:29" ht="13.9" customHeight="1" x14ac:dyDescent="0.1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spans="1:29" x14ac:dyDescent="0.1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spans="1:29" x14ac:dyDescent="0.1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spans="1:29" x14ac:dyDescent="0.1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spans="1:29" x14ac:dyDescent="0.1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spans="1:29" x14ac:dyDescent="0.1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spans="1:29" x14ac:dyDescent="0.1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spans="1:29" x14ac:dyDescent="0.1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spans="1:29" x14ac:dyDescent="0.1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</sheetData>
  <mergeCells count="1">
    <mergeCell ref="B3:B5"/>
  </mergeCells>
  <phoneticPr fontId="2"/>
  <pageMargins left="0.59055118110236227" right="0.59055118110236227" top="0.59055118110236227" bottom="0.59055118110236227" header="0.31496062992125984" footer="0.31496062992125984"/>
  <pageSetup paperSize="9" scale="91" fitToHeight="6" orientation="landscape" r:id="rId1"/>
  <headerFooter alignWithMargins="0"/>
  <rowBreaks count="5" manualBreakCount="5">
    <brk id="34" max="29" man="1"/>
    <brk id="64" max="29" man="1"/>
    <brk id="97" max="29" man="1"/>
    <brk id="120" max="29" man="1"/>
    <brk id="138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2023-04-17T00:13:07Z</dcterms:modified>
</cp:coreProperties>
</file>