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<sst xmlns="http://schemas.openxmlformats.org/spreadsheetml/2006/main" count="844" uniqueCount="844">
  <si>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医療法人社団昴会湖東記念病院</t>
  </si>
  <si>
    <t>〒527-0134 滋賀県 東近江市平松町２－１</t>
  </si>
  <si>
    <t>病棟の建築時期と構造</t>
  </si>
  <si>
    <t>建物情報＼病棟名</t>
  </si>
  <si>
    <t>A</t>
  </si>
  <si>
    <t>B</t>
  </si>
  <si>
    <t>C</t>
  </si>
  <si>
    <t>様式１病院病棟票(1)</t>
  </si>
  <si>
    <t>建築時期</t>
  </si>
  <si>
    <t>2000</t>
  </si>
  <si>
    <t>2014</t>
  </si>
  <si>
    <t>構造</t>
  </si>
  <si>
    <t>鉄筋コンクリート造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</si>
  <si>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</si>
  <si>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</si>
  <si>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</si>
  <si>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</si>
  <si>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</si>
  <si>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</si>
  <si>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</si>
  <si>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</si>
  <si>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</si>
  <si>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</si>
  <si>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</si>
  <si>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</si>
  <si>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</si>
  <si>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</si>
  <si>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</si>
  <si>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</si>
  <si>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</si>
  <si>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</si>
  <si>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</si>
  <si>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</si>
  <si>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</si>
  <si>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</si>
  <si>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</si>
  <si>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</si>
  <si>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</si>
  <si>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</si>
  <si>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</si>
  <si>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</si>
  <si>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</si>
  <si>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</si>
  <si>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</si>
  <si>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</si>
  <si>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</si>
  <si>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</si>
  <si>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</si>
  <si>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</si>
  <si>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</si>
  <si>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</si>
  <si>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</si>
  <si>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</si>
  <si>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</si>
  <si>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</si>
  <si>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</si>
  <si>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</si>
  <si>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</si>
  <si>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</si>
  <si>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</si>
  <si>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</si>
  <si>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</si>
  <si>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</si>
  <si>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</si>
  <si>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</si>
  <si>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</si>
  <si>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</si>
  <si>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</si>
  <si>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</si>
  <si>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</si>
  <si>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</si>
  <si>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</si>
  <si>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</si>
  <si>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</si>
  <si>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</si>
  <si>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</si>
  <si>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</si>
  <si>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</si>
  <si>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</si>
  <si>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</si>
  <si>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</si>
  <si>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</si>
  <si>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</si>
  <si>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</si>
  <si>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</si>
  <si>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</si>
  <si>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</si>
  <si>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</si>
  <si>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</si>
  <si>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</si>
  <si>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</si>
  <si>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</si>
  <si>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</si>
  <si>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</si>
  <si>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</si>
  <si>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</si>
  <si>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</si>
  <si>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</si>
  <si>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</si>
  <si>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</si>
  <si>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</si>
  <si>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</si>
  <si>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</si>
  <si>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</si>
  <si>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</si>
  <si>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</si>
  <si>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</si>
  <si>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</si>
  <si>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</si>
  <si>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</si>
  <si>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循環器内科</t>
  </si>
  <si>
    <t>様式１病院施設票(43)-2</t>
  </si>
  <si>
    <t>整形外科</t>
  </si>
  <si>
    <t>心臓血管外科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</si>
  <si>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</si>
  <si>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</si>
  <si>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</si>
  <si>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</si>
  <si>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</si>
  <si>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</si>
  <si>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</si>
  <si>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</si>
  <si>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</si>
  <si>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</si>
  <si>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</si>
  <si>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</si>
  <si>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</si>
  <si>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</si>
  <si>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</si>
  <si>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</si>
  <si>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</si>
  <si>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</si>
  <si>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</si>
  <si>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</si>
  <si>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</si>
  <si>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</si>
  <si>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</si>
  <si>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</si>
  <si>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</si>
  <si>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</si>
  <si>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</si>
  <si>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</si>
  <si>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</si>
  <si>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</si>
  <si>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</si>
  <si>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</si>
  <si>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</si>
  <si>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</si>
  <si>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</si>
  <si>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</si>
  <si>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</si>
  <si>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</si>
  <si>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</si>
  <si>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</si>
  <si>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</si>
  <si>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</si>
  <si>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</si>
  <si>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</si>
  <si>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</si>
  <si>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</si>
  <si>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</si>
  <si>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</si>
  <si>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</si>
  <si>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</si>
  <si>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</si>
  <si>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</si>
  <si>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</si>
  <si>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</si>
  <si>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</si>
  <si>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</si>
  <si>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</si>
  <si>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</si>
  <si>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</si>
  <si>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</si>
  <si>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</si>
  <si>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</si>
  <si>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</si>
  <si>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</si>
  <si>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</si>
  <si>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</si>
  <si>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</si>
  <si>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</si>
  <si>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</si>
  <si>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</si>
  <si>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</si>
  <si>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</si>
  <si>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</si>
  <si>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</si>
  <si>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</si>
  <si>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</si>
  <si>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</si>
  <si>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</si>
  <si>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</si>
  <si>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</si>
  <si>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</si>
  <si>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</si>
  <si>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</si>
  <si>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</si>
  <si>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</si>
  <si>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</si>
  <si>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</si>
  <si>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</si>
  <si>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</si>
  <si>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</si>
  <si>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</si>
  <si>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</si>
  <si>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</si>
  <si>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</si>
  <si>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</si>
  <si>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</si>
  <si>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</si>
  <si>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</si>
  <si>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</si>
  <si>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</si>
  <si>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</si>
  <si>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</si>
  <si>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</si>
  <si>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</si>
  <si>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</si>
  <si>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</si>
  <si>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</si>
  <si>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</si>
  <si>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</si>
  <si>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</si>
  <si>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</si>
  <si>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</si>
  <si>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</si>
  <si>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</si>
  <si>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</si>
  <si>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</si>
  <si>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</si>
  <si>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</si>
  <si>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</si>
  <si>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</si>
  <si>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</si>
  <si>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</si>
  <si>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</si>
  <si>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</si>
  <si>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</si>
  <si>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</si>
  <si>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</si>
  <si>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</si>
  <si>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</si>
  <si>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</si>
  <si>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</si>
  <si>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</si>
  <si>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</si>
  <si>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</si>
  <si>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</si>
  <si>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</si>
  <si>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</si>
  <si>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</si>
  <si>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</si>
  <si>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</si>
  <si>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</si>
  <si>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</si>
  <si>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</si>
  <si>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</si>
  <si>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</si>
  <si>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</si>
  <si>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</si>
  <si>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</si>
  <si>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</si>
  <si>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</si>
  <si>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</si>
  <si>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</si>
  <si>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</si>
  <si>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</si>
  <si>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</si>
  <si>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</si>
  <si>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</si>
  <si>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</si>
  <si>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</si>
  <si>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</si>
  <si>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</si>
  <si>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</si>
  <si>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3</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</si>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</sst>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12</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16</v>
      </c>
      <c r="J17" s="399"/>
      <c r="K17" s="399"/>
      <c r="L17" s="20" t="s">
        <v>17</v>
      </c>
      <c r="M17" s="20"/>
      <c r="N17" s="20" t="s">
        <v>17</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18</v>
      </c>
      <c r="J18" s="399"/>
      <c r="K18" s="399"/>
      <c r="L18" s="20"/>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19</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t="s">
        <v>17</v>
      </c>
      <c r="M28" s="20"/>
      <c r="N28" s="20" t="s">
        <v>17</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18</v>
      </c>
      <c r="J29" s="302"/>
      <c r="K29" s="303"/>
      <c r="L29" s="20"/>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16</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50</v>
      </c>
      <c r="M104" s="248">
        <v>45</v>
      </c>
      <c r="N104" s="192">
        <v>34</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34</v>
      </c>
      <c r="M106" s="192">
        <v>43</v>
      </c>
      <c r="N106" s="192">
        <v>32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50</v>
      </c>
      <c r="M107" s="192">
        <v>45</v>
      </c>
      <c r="N107" s="192">
        <v>34</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110</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112</v>
      </c>
      <c r="M127" s="253" t="s">
        <v>112</v>
      </c>
      <c r="N127" s="253" t="s">
        <v>113</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115</v>
      </c>
      <c r="M128" s="253" t="s">
        <v>110</v>
      </c>
      <c r="N128" s="253" t="s">
        <v>109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121</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122</v>
      </c>
      <c r="F137" s="292"/>
      <c r="G137" s="292"/>
      <c r="H137" s="293"/>
      <c r="I137" s="361"/>
      <c r="J137" s="81"/>
      <c r="K137" s="82"/>
      <c r="L137" s="80">
        <v>50</v>
      </c>
      <c r="M137" s="253">
        <v>45</v>
      </c>
      <c r="N137" s="253">
        <v>34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38</v>
      </c>
      <c r="M138" s="253" t="s">
        <v>38</v>
      </c>
      <c r="N138" s="253" t="s">
        <v>38</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124</v>
      </c>
      <c r="D140" s="299"/>
      <c r="E140" s="299"/>
      <c r="F140" s="299"/>
      <c r="G140" s="299"/>
      <c r="H140" s="300"/>
      <c r="I140" s="361"/>
      <c r="J140" s="81"/>
      <c r="K140" s="82"/>
      <c r="L140" s="80" t="s">
        <v>38</v>
      </c>
      <c r="M140" s="253" t="s">
        <v>38</v>
      </c>
      <c r="N140" s="253" t="s">
        <v>38</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122</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26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8.7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17</v>
      </c>
      <c r="M191" s="255">
        <v>14</v>
      </c>
      <c r="N191" s="255">
        <v>15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2.2</v>
      </c>
      <c r="M192" s="255">
        <v>2.7</v>
      </c>
      <c r="N192" s="255">
        <v>1.4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0</v>
      </c>
      <c r="M193" s="255">
        <v>2</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0.9</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6</v>
      </c>
      <c r="M195" s="255">
        <v>5</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1.6</v>
      </c>
      <c r="M196" s="255">
        <v>3.5</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0</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2.8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8</v>
      </c>
      <c r="M219" s="108">
        <v>2</v>
      </c>
      <c r="N219" s="108">
        <v>2</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0.8</v>
      </c>
      <c r="M220" s="109">
        <v>8.4</v>
      </c>
      <c r="N220" s="109">
        <v>0.8</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0</v>
      </c>
      <c r="M221" s="108">
        <v>1</v>
      </c>
      <c r="N221" s="108">
        <v>0</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1.6</v>
      </c>
      <c r="N222" s="109">
        <v>0</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1</v>
      </c>
      <c r="M223" s="108">
        <v>1</v>
      </c>
      <c r="N223" s="108">
        <v>0</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3.6</v>
      </c>
      <c r="N224" s="109">
        <v>0</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5</v>
      </c>
      <c r="N227" s="108">
        <v>0</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1</v>
      </c>
      <c r="N229" s="108">
        <v>0</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0</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5</v>
      </c>
      <c r="N233" s="108">
        <v>0</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8</v>
      </c>
      <c r="N235" s="108">
        <v>0</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2</v>
      </c>
      <c r="N237" s="108">
        <v>0</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3</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t="s">
        <v>275</v>
      </c>
      <c r="M291" s="257" t="s">
        <v>275</v>
      </c>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t="s">
        <v>276</v>
      </c>
      <c r="M292" s="257" t="s">
        <v>276</v>
      </c>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t="s">
        <v>275</v>
      </c>
      <c r="M294" s="257" t="s">
        <v>275</v>
      </c>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t="s">
        <v>276</v>
      </c>
      <c r="M295" s="257" t="s">
        <v>276</v>
      </c>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50" t="s">
        <v>282</v>
      </c>
      <c r="D314" s="298" t="s">
        <v>283</v>
      </c>
      <c r="E314" s="299"/>
      <c r="F314" s="299"/>
      <c r="G314" s="299"/>
      <c r="H314" s="300"/>
      <c r="I314" s="279" t="s">
        <v>284</v>
      </c>
      <c r="J314" s="105">
        <f ref="J314:J319" t="shared" si="46">IF(SUM(L314:BS314)=0,IF(COUNTIF(L314:BS314,"未確認")&gt;0,"未確認",IF(COUNTIF(L314:BS314,"~*")&gt;0,"*",SUM(L314:BS314))),SUM(L314:BS314))</f>
        <v>0</v>
      </c>
      <c r="K314" s="66" t="str">
        <f ref="K314:K319" t="shared" si="47">IF(OR(COUNTIF(L314:BS314,"未確認")&gt;0,COUNTIF(L314:BS314,"~*")&gt;0),"※","")</f>
      </c>
      <c r="L314" s="108">
        <v>85</v>
      </c>
      <c r="M314" s="255">
        <v>73</v>
      </c>
      <c r="N314" s="255">
        <v>897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51"/>
      <c r="D315" s="352"/>
      <c r="E315" s="291" t="s">
        <v>286</v>
      </c>
      <c r="F315" s="292"/>
      <c r="G315" s="292"/>
      <c r="H315" s="293"/>
      <c r="I315" s="326"/>
      <c r="J315" s="105">
        <f t="shared" si="46"/>
        <v>0</v>
      </c>
      <c r="K315" s="66" t="str">
        <f t="shared" si="47"/>
      </c>
      <c r="L315" s="108">
        <v>37</v>
      </c>
      <c r="M315" s="255">
        <v>41</v>
      </c>
      <c r="N315" s="255">
        <v>593</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51"/>
      <c r="D316" s="353"/>
      <c r="E316" s="291" t="s">
        <v>288</v>
      </c>
      <c r="F316" s="292"/>
      <c r="G316" s="292"/>
      <c r="H316" s="293"/>
      <c r="I316" s="326"/>
      <c r="J316" s="105">
        <f t="shared" si="46"/>
        <v>0</v>
      </c>
      <c r="K316" s="66" t="str">
        <f t="shared" si="47"/>
      </c>
      <c r="L316" s="108">
        <v>30</v>
      </c>
      <c r="M316" s="255">
        <v>25</v>
      </c>
      <c r="N316" s="255">
        <v>42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51"/>
      <c r="D317" s="354"/>
      <c r="E317" s="291" t="s">
        <v>290</v>
      </c>
      <c r="F317" s="292"/>
      <c r="G317" s="292"/>
      <c r="H317" s="293"/>
      <c r="I317" s="326"/>
      <c r="J317" s="105">
        <f t="shared" si="46"/>
        <v>0</v>
      </c>
      <c r="K317" s="66" t="str">
        <f t="shared" si="47"/>
      </c>
      <c r="L317" s="108">
        <v>18</v>
      </c>
      <c r="M317" s="255">
        <v>7</v>
      </c>
      <c r="N317" s="255">
        <v>262</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51"/>
      <c r="D318" s="291" t="s">
        <v>292</v>
      </c>
      <c r="E318" s="292"/>
      <c r="F318" s="292"/>
      <c r="G318" s="292"/>
      <c r="H318" s="293"/>
      <c r="I318" s="326"/>
      <c r="J318" s="105">
        <f t="shared" si="46"/>
        <v>0</v>
      </c>
      <c r="K318" s="66" t="str">
        <f t="shared" si="47"/>
      </c>
      <c r="L318" s="108">
        <v>1007</v>
      </c>
      <c r="M318" s="255">
        <v>1202</v>
      </c>
      <c r="N318" s="255">
        <v>7576</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51"/>
      <c r="D319" s="291" t="s">
        <v>294</v>
      </c>
      <c r="E319" s="292"/>
      <c r="F319" s="292"/>
      <c r="G319" s="292"/>
      <c r="H319" s="293"/>
      <c r="I319" s="327"/>
      <c r="J319" s="105">
        <f t="shared" si="46"/>
        <v>0</v>
      </c>
      <c r="K319" s="66" t="str">
        <f t="shared" si="47"/>
      </c>
      <c r="L319" s="108">
        <v>81</v>
      </c>
      <c r="M319" s="255">
        <v>70</v>
      </c>
      <c r="N319" s="255">
        <v>911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50" t="s">
        <v>282</v>
      </c>
      <c r="D327" s="291" t="s">
        <v>283</v>
      </c>
      <c r="E327" s="292"/>
      <c r="F327" s="292"/>
      <c r="G327" s="292"/>
      <c r="H327" s="293"/>
      <c r="I327" s="279" t="s">
        <v>297</v>
      </c>
      <c r="J327" s="105">
        <f>IF(SUM(L327:BS327)=0,IF(COUNTIF(L327:BS327,"未確認")&gt;0,"未確認",IF(COUNTIF(L327:BS327,"~*")&gt;0,"*",SUM(L327:BS327))),SUM(L327:BS327))</f>
        <v>0</v>
      </c>
      <c r="K327" s="66" t="str">
        <f>IF(OR(COUNTIF(L327:BS327,"未確認")&gt;0,COUNTIF(L327:BS327,"~*")&gt;0),"※","")</f>
      </c>
      <c r="L327" s="108">
        <v>85</v>
      </c>
      <c r="M327" s="255">
        <v>73</v>
      </c>
      <c r="N327" s="255">
        <v>897</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50"/>
      <c r="D328" s="368" t="s">
        <v>299</v>
      </c>
      <c r="E328" s="364" t="s">
        <v>300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v>
      </c>
      <c r="M328" s="255">
        <v>17</v>
      </c>
      <c r="N328" s="255">
        <v>22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50"/>
      <c r="D329" s="350"/>
      <c r="E329" s="291" t="s">
        <v>302</v>
      </c>
      <c r="F329" s="292"/>
      <c r="G329" s="292"/>
      <c r="H329" s="293"/>
      <c r="I329" s="339"/>
      <c r="J329" s="105">
        <f t="shared" si="50"/>
        <v>0</v>
      </c>
      <c r="K329" s="66" t="str">
        <f t="shared" si="51"/>
      </c>
      <c r="L329" s="108">
        <v>72</v>
      </c>
      <c r="M329" s="255">
        <v>51</v>
      </c>
      <c r="N329" s="255">
        <v>814</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50"/>
      <c r="D330" s="350"/>
      <c r="E330" s="291" t="s">
        <v>304</v>
      </c>
      <c r="F330" s="292"/>
      <c r="G330" s="292"/>
      <c r="H330" s="293"/>
      <c r="I330" s="339"/>
      <c r="J330" s="105">
        <f t="shared" si="50"/>
        <v>0</v>
      </c>
      <c r="K330" s="66" t="str">
        <f t="shared" si="51"/>
      </c>
      <c r="L330" s="108">
        <v>5</v>
      </c>
      <c r="M330" s="255">
        <v>0</v>
      </c>
      <c r="N330" s="255">
        <v>35</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50"/>
      <c r="D331" s="350"/>
      <c r="E331" s="282" t="s">
        <v>306</v>
      </c>
      <c r="F331" s="283"/>
      <c r="G331" s="283"/>
      <c r="H331" s="284"/>
      <c r="I331" s="339"/>
      <c r="J331" s="105">
        <f t="shared" si="50"/>
        <v>0</v>
      </c>
      <c r="K331" s="66" t="str">
        <f t="shared" si="51"/>
      </c>
      <c r="L331" s="108">
        <v>4</v>
      </c>
      <c r="M331" s="255">
        <v>5</v>
      </c>
      <c r="N331" s="255">
        <v>26</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50"/>
      <c r="D332" s="350"/>
      <c r="E332" s="282" t="s">
        <v>308</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50"/>
      <c r="D333" s="350"/>
      <c r="E333" s="291" t="s">
        <v>310</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50"/>
      <c r="D334" s="369"/>
      <c r="E334" s="298" t="s">
        <v>196</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50"/>
      <c r="D335" s="291" t="s">
        <v>294</v>
      </c>
      <c r="E335" s="292"/>
      <c r="F335" s="292"/>
      <c r="G335" s="292"/>
      <c r="H335" s="293"/>
      <c r="I335" s="339"/>
      <c r="J335" s="105">
        <f t="shared" si="50"/>
        <v>0</v>
      </c>
      <c r="K335" s="66" t="str">
        <f t="shared" si="51"/>
      </c>
      <c r="L335" s="108">
        <v>81</v>
      </c>
      <c r="M335" s="255">
        <v>70</v>
      </c>
      <c r="N335" s="255">
        <v>911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50"/>
      <c r="D336" s="368" t="s">
        <v>314</v>
      </c>
      <c r="E336" s="364" t="s">
        <v>315</v>
      </c>
      <c r="F336" s="370"/>
      <c r="G336" s="370"/>
      <c r="H336" s="365"/>
      <c r="I336" s="339"/>
      <c r="J336" s="105">
        <f t="shared" si="50"/>
        <v>0</v>
      </c>
      <c r="K336" s="66" t="str">
        <f t="shared" si="51"/>
      </c>
      <c r="L336" s="108">
        <v>7</v>
      </c>
      <c r="M336" s="255">
        <v>2</v>
      </c>
      <c r="N336" s="255">
        <v>53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50"/>
      <c r="D337" s="350"/>
      <c r="E337" s="291" t="s">
        <v>317</v>
      </c>
      <c r="F337" s="292"/>
      <c r="G337" s="292"/>
      <c r="H337" s="293"/>
      <c r="I337" s="339"/>
      <c r="J337" s="105">
        <f t="shared" si="50"/>
        <v>0</v>
      </c>
      <c r="K337" s="66" t="str">
        <f t="shared" si="51"/>
      </c>
      <c r="L337" s="108">
        <v>56</v>
      </c>
      <c r="M337" s="255">
        <v>59</v>
      </c>
      <c r="N337" s="255">
        <v>799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50"/>
      <c r="D338" s="350"/>
      <c r="E338" s="291" t="s">
        <v>319</v>
      </c>
      <c r="F338" s="292"/>
      <c r="G338" s="292"/>
      <c r="H338" s="293"/>
      <c r="I338" s="339"/>
      <c r="J338" s="105">
        <f t="shared" si="50"/>
        <v>0</v>
      </c>
      <c r="K338" s="66" t="str">
        <f t="shared" si="51"/>
      </c>
      <c r="L338" s="108">
        <v>12</v>
      </c>
      <c r="M338" s="255">
        <v>4</v>
      </c>
      <c r="N338" s="255">
        <v>31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50"/>
      <c r="D339" s="350"/>
      <c r="E339" s="291" t="s">
        <v>321</v>
      </c>
      <c r="F339" s="292"/>
      <c r="G339" s="292"/>
      <c r="H339" s="293"/>
      <c r="I339" s="339"/>
      <c r="J339" s="105">
        <f t="shared" si="50"/>
        <v>0</v>
      </c>
      <c r="K339" s="66" t="str">
        <f t="shared" si="51"/>
      </c>
      <c r="L339" s="108">
        <v>0</v>
      </c>
      <c r="M339" s="255">
        <v>1</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50"/>
      <c r="D340" s="350"/>
      <c r="E340" s="291" t="s">
        <v>323</v>
      </c>
      <c r="F340" s="292"/>
      <c r="G340" s="292"/>
      <c r="H340" s="293"/>
      <c r="I340" s="339"/>
      <c r="J340" s="105">
        <f t="shared" si="50"/>
        <v>0</v>
      </c>
      <c r="K340" s="66" t="str">
        <f t="shared" si="51"/>
      </c>
      <c r="L340" s="108">
        <v>1</v>
      </c>
      <c r="M340" s="255">
        <v>1</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50"/>
      <c r="D341" s="350"/>
      <c r="E341" s="282" t="s">
        <v>325</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50"/>
      <c r="D342" s="350"/>
      <c r="E342" s="291" t="s">
        <v>327</v>
      </c>
      <c r="F342" s="292"/>
      <c r="G342" s="292"/>
      <c r="H342" s="293"/>
      <c r="I342" s="339"/>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50"/>
      <c r="D343" s="350"/>
      <c r="E343" s="291" t="s">
        <v>329</v>
      </c>
      <c r="F343" s="292"/>
      <c r="G343" s="292"/>
      <c r="H343" s="293"/>
      <c r="I343" s="339"/>
      <c r="J343" s="105">
        <f t="shared" si="50"/>
        <v>0</v>
      </c>
      <c r="K343" s="66" t="str">
        <f t="shared" si="51"/>
      </c>
      <c r="L343" s="108">
        <v>5</v>
      </c>
      <c r="M343" s="255">
        <v>3</v>
      </c>
      <c r="N343" s="255">
        <v>25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50"/>
      <c r="D344" s="350"/>
      <c r="E344" s="291" t="s">
        <v>196</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8" t="s">
        <v>333</v>
      </c>
      <c r="D352" s="299"/>
      <c r="E352" s="299"/>
      <c r="F352" s="299"/>
      <c r="G352" s="299"/>
      <c r="H352" s="300"/>
      <c r="I352" s="279" t="s">
        <v>334</v>
      </c>
      <c r="J352" s="143">
        <f>IF(SUM(L352:BS352)=0,IF(COUNTIF(L352:BS352,"未確認")&gt;0,"未確認",IF(COUNTIF(L352:BS352,"~*")&gt;0,"*",SUM(L352:BS352))),SUM(L352:BS352))</f>
        <v>0</v>
      </c>
      <c r="K352" s="144" t="str">
        <f>IF(OR(COUNTIF(L352:BS352,"未確認")&gt;0,COUNTIF(L352:BS352,"~*")&gt;0),"※","")</f>
      </c>
      <c r="L352" s="108">
        <v>74</v>
      </c>
      <c r="M352" s="255">
        <v>68</v>
      </c>
      <c r="N352" s="255">
        <v>858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7" t="s">
        <v>336</v>
      </c>
      <c r="F353" s="348"/>
      <c r="G353" s="348"/>
      <c r="H353" s="349"/>
      <c r="I353" s="339"/>
      <c r="J353" s="143">
        <f>IF(SUM(L353:BS353)=0,IF(COUNTIF(L353:BS353,"未確認")&gt;0,"未確認",IF(COUNTIF(L353:BS353,"~*")&gt;0,"*",SUM(L353:BS353))),SUM(L353:BS353))</f>
        <v>0</v>
      </c>
      <c r="K353" s="144" t="str">
        <f>IF(OR(COUNTIF(L353:BS353,"未確認")&gt;0,COUNTIF(L353:BS353,"~*")&gt;0),"※","")</f>
      </c>
      <c r="L353" s="108">
        <v>74</v>
      </c>
      <c r="M353" s="255">
        <v>63</v>
      </c>
      <c r="N353" s="255">
        <v>843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7" t="s">
        <v>338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2</v>
      </c>
      <c r="N354" s="255">
        <v>4</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7" t="s">
        <v>340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3</v>
      </c>
      <c r="N355" s="255">
        <v>11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7" t="s">
        <v>342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44" t="s">
        <v>346</v>
      </c>
      <c r="D365" s="345"/>
      <c r="E365" s="345"/>
      <c r="F365" s="345"/>
      <c r="G365" s="345"/>
      <c r="H365" s="346"/>
      <c r="I365" s="279" t="s">
        <v>347</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91" t="s">
        <v>349</v>
      </c>
      <c r="F366" s="292"/>
      <c r="G366" s="292"/>
      <c r="H366" s="293"/>
      <c r="I366" s="280"/>
      <c r="J366" s="143">
        <v>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91" t="s">
        <v>351</v>
      </c>
      <c r="F367" s="292"/>
      <c r="G367" s="292"/>
      <c r="H367" s="293"/>
      <c r="I367" s="280"/>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6" t="s">
        <v>353</v>
      </c>
      <c r="D368" s="337"/>
      <c r="E368" s="337"/>
      <c r="F368" s="337"/>
      <c r="G368" s="337"/>
      <c r="H368" s="338"/>
      <c r="I368" s="280"/>
      <c r="J368" s="143">
        <v>10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91" t="s">
        <v>355</v>
      </c>
      <c r="F369" s="292"/>
      <c r="G369" s="292"/>
      <c r="H369" s="293"/>
      <c r="I369" s="280"/>
      <c r="J369" s="143">
        <v>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91" t="s">
        <v>357</v>
      </c>
      <c r="F370" s="292"/>
      <c r="G370" s="292"/>
      <c r="H370" s="293"/>
      <c r="I370" s="281"/>
      <c r="J370" s="143">
        <v>3</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16</v>
      </c>
      <c r="M389" s="250" t="s">
        <v>18</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120</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900</v>
      </c>
      <c r="M390" s="259">
        <v>1087</v>
      </c>
      <c r="N390" s="259">
        <v>1072</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361</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362</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363</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364</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365</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366</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367</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368</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369</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370</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371</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372</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373</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407</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408</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409</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410</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411</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412</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413</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414</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121</v>
      </c>
      <c r="D445" s="283"/>
      <c r="E445" s="283"/>
      <c r="F445" s="283"/>
      <c r="G445" s="283"/>
      <c r="H445" s="284"/>
      <c r="I445" s="390"/>
      <c r="J445" s="195" t="str">
        <f t="shared" si="61"/>
        <v>未確認</v>
      </c>
      <c r="K445" s="196" t="str">
        <f t="shared" si="62"/>
        <v>※</v>
      </c>
      <c r="L445" s="94">
        <v>0</v>
      </c>
      <c r="M445" s="259">
        <v>91</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415</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416</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417</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418</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419</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420</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421</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422</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424</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295</v>
      </c>
      <c r="M473" s="259">
        <v>271</v>
      </c>
      <c r="N473" s="259">
        <v>603</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442</v>
      </c>
      <c r="M474" s="259" t="s">
        <v>442</v>
      </c>
      <c r="N474" s="259" t="s">
        <v>442</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34"/>
      <c r="E475" s="291" t="s">
        <v>444</v>
      </c>
      <c r="F475" s="292"/>
      <c r="G475" s="292"/>
      <c r="H475" s="293"/>
      <c r="I475" s="296"/>
      <c r="J475" s="93" t="str">
        <f t="shared" si="70"/>
        <v>未確認</v>
      </c>
      <c r="K475" s="152" t="str">
        <f t="shared" si="69"/>
        <v>※</v>
      </c>
      <c r="L475" s="94" t="s">
        <v>442</v>
      </c>
      <c r="M475" s="259" t="s">
        <v>442</v>
      </c>
      <c r="N475" s="259" t="s">
        <v>442</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34"/>
      <c r="E476" s="291" t="s">
        <v>446</v>
      </c>
      <c r="F476" s="292"/>
      <c r="G476" s="292"/>
      <c r="H476" s="293"/>
      <c r="I476" s="296"/>
      <c r="J476" s="93" t="str">
        <f t="shared" si="70"/>
        <v>未確認</v>
      </c>
      <c r="K476" s="152" t="str">
        <f t="shared" si="69"/>
        <v>※</v>
      </c>
      <c r="L476" s="94">
        <v>244</v>
      </c>
      <c r="M476" s="259" t="s">
        <v>442</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34"/>
      <c r="E477" s="291" t="s">
        <v>448</v>
      </c>
      <c r="F477" s="292"/>
      <c r="G477" s="292"/>
      <c r="H477" s="293"/>
      <c r="I477" s="296"/>
      <c r="J477" s="93" t="str">
        <f t="shared" si="70"/>
        <v>未確認</v>
      </c>
      <c r="K477" s="152" t="str">
        <f t="shared" si="69"/>
        <v>※</v>
      </c>
      <c r="L477" s="94" t="s">
        <v>442</v>
      </c>
      <c r="M477" s="259" t="s">
        <v>442</v>
      </c>
      <c r="N477" s="259" t="s">
        <v>442</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34"/>
      <c r="E478" s="291" t="s">
        <v>450</v>
      </c>
      <c r="F478" s="292"/>
      <c r="G478" s="292"/>
      <c r="H478" s="293"/>
      <c r="I478" s="296"/>
      <c r="J478" s="93" t="str">
        <f t="shared" si="70"/>
        <v>未確認</v>
      </c>
      <c r="K478" s="152" t="str">
        <f t="shared" si="69"/>
        <v>※</v>
      </c>
      <c r="L478" s="94" t="s">
        <v>442</v>
      </c>
      <c r="M478" s="259" t="s">
        <v>442</v>
      </c>
      <c r="N478" s="259" t="s">
        <v>442</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34"/>
      <c r="E479" s="291" t="s">
        <v>452</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34"/>
      <c r="E480" s="291" t="s">
        <v>454</v>
      </c>
      <c r="F480" s="292"/>
      <c r="G480" s="292"/>
      <c r="H480" s="293"/>
      <c r="I480" s="296"/>
      <c r="J480" s="93" t="str">
        <f t="shared" si="70"/>
        <v>未確認</v>
      </c>
      <c r="K480" s="152" t="str">
        <f t="shared" si="69"/>
        <v>※</v>
      </c>
      <c r="L480" s="94">
        <v>0</v>
      </c>
      <c r="M480" s="259">
        <v>0</v>
      </c>
      <c r="N480" s="259" t="s">
        <v>442</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34"/>
      <c r="E481" s="291" t="s">
        <v>456</v>
      </c>
      <c r="F481" s="292"/>
      <c r="G481" s="292"/>
      <c r="H481" s="293"/>
      <c r="I481" s="296"/>
      <c r="J481" s="93" t="str">
        <f t="shared" si="70"/>
        <v>未確認</v>
      </c>
      <c r="K481" s="152" t="str">
        <f>IF(OR(COUNTIF(L481:BS481,"未確認")&gt;0,COUNTIF(L481:BS481,"*")&gt;0),"※","")</f>
        <v>※</v>
      </c>
      <c r="L481" s="94" t="s">
        <v>442</v>
      </c>
      <c r="M481" s="259" t="s">
        <v>442</v>
      </c>
      <c r="N481" s="259">
        <v>667</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34"/>
      <c r="E482" s="291" t="s">
        <v>458</v>
      </c>
      <c r="F482" s="292"/>
      <c r="G482" s="292"/>
      <c r="H482" s="293"/>
      <c r="I482" s="296"/>
      <c r="J482" s="93" t="str">
        <f t="shared" si="70"/>
        <v>未確認</v>
      </c>
      <c r="K482" s="152" t="str">
        <f ref="K482:K501" t="shared" si="71">IF(OR(COUNTIF(L482:BS482,"未確認")&gt;0,COUNTIF(L482:BS482,"*")&gt;0),"※","")</f>
        <v>※</v>
      </c>
      <c r="L482" s="94">
        <v>0</v>
      </c>
      <c r="M482" s="259" t="s">
        <v>442</v>
      </c>
      <c r="N482" s="259" t="s">
        <v>442</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34"/>
      <c r="E483" s="291" t="s">
        <v>460</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34"/>
      <c r="E484" s="291" t="s">
        <v>462</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5"/>
      <c r="E485" s="291" t="s">
        <v>464</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8" t="s">
        <v>466</v>
      </c>
      <c r="D486" s="299"/>
      <c r="E486" s="299"/>
      <c r="F486" s="299"/>
      <c r="G486" s="299"/>
      <c r="H486" s="300"/>
      <c r="I486" s="295" t="s">
        <v>467</v>
      </c>
      <c r="J486" s="93" t="str">
        <f>IF(SUM(L486:BS486)=0,IF(COUNTIF(L486:BS486,"未確認")&gt;0,"未確認",IF(COUNTIF(L486:BS486,"~*")&gt;0,"*",SUM(L486:BS486))),SUM(L486:BS486))</f>
        <v>未確認</v>
      </c>
      <c r="K486" s="152" t="str">
        <f t="shared" si="71"/>
        <v>※</v>
      </c>
      <c r="L486" s="94" t="s">
        <v>442</v>
      </c>
      <c r="M486" s="259" t="s">
        <v>442</v>
      </c>
      <c r="N486" s="259" t="s">
        <v>442</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33" t="s">
        <v>440</v>
      </c>
      <c r="E487" s="291" t="s">
        <v>441</v>
      </c>
      <c r="F487" s="292"/>
      <c r="G487" s="292"/>
      <c r="H487" s="293"/>
      <c r="I487" s="296"/>
      <c r="J487" s="93" t="str">
        <f t="shared" si="70"/>
        <v>未確認</v>
      </c>
      <c r="K487" s="152" t="str">
        <f t="shared" si="71"/>
        <v>※</v>
      </c>
      <c r="L487" s="94" t="s">
        <v>442</v>
      </c>
      <c r="M487" s="259" t="s">
        <v>442</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34"/>
      <c r="E488" s="291" t="s">
        <v>444</v>
      </c>
      <c r="F488" s="292"/>
      <c r="G488" s="292"/>
      <c r="H488" s="293"/>
      <c r="I488" s="296"/>
      <c r="J488" s="93" t="str">
        <f t="shared" si="70"/>
        <v>未確認</v>
      </c>
      <c r="K488" s="152" t="str">
        <f t="shared" si="71"/>
        <v>※</v>
      </c>
      <c r="L488" s="94" t="s">
        <v>442</v>
      </c>
      <c r="M488" s="259" t="s">
        <v>442</v>
      </c>
      <c r="N488" s="259" t="s">
        <v>442</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34"/>
      <c r="E489" s="291" t="s">
        <v>446</v>
      </c>
      <c r="F489" s="292"/>
      <c r="G489" s="292"/>
      <c r="H489" s="293"/>
      <c r="I489" s="296"/>
      <c r="J489" s="93" t="str">
        <f t="shared" si="70"/>
        <v>未確認</v>
      </c>
      <c r="K489" s="152" t="str">
        <f t="shared" si="71"/>
        <v>※</v>
      </c>
      <c r="L489" s="94" t="s">
        <v>442</v>
      </c>
      <c r="M489" s="259" t="s">
        <v>442</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34"/>
      <c r="E490" s="291" t="s">
        <v>448</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34"/>
      <c r="E491" s="291" t="s">
        <v>450</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34"/>
      <c r="E492" s="291" t="s">
        <v>452</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34"/>
      <c r="E493" s="291" t="s">
        <v>454</v>
      </c>
      <c r="F493" s="292"/>
      <c r="G493" s="292"/>
      <c r="H493" s="293"/>
      <c r="I493" s="296"/>
      <c r="J493" s="93" t="str">
        <f t="shared" si="70"/>
        <v>未確認</v>
      </c>
      <c r="K493" s="152" t="str">
        <f t="shared" si="71"/>
        <v>※</v>
      </c>
      <c r="L493" s="94">
        <v>0</v>
      </c>
      <c r="M493" s="259">
        <v>0</v>
      </c>
      <c r="N493" s="259" t="s">
        <v>442</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34"/>
      <c r="E494" s="291" t="s">
        <v>456</v>
      </c>
      <c r="F494" s="292"/>
      <c r="G494" s="292"/>
      <c r="H494" s="293"/>
      <c r="I494" s="296"/>
      <c r="J494" s="93" t="str">
        <f t="shared" si="70"/>
        <v>未確認</v>
      </c>
      <c r="K494" s="152" t="str">
        <f t="shared" si="71"/>
        <v>※</v>
      </c>
      <c r="L494" s="94" t="s">
        <v>442</v>
      </c>
      <c r="M494" s="259">
        <v>0</v>
      </c>
      <c r="N494" s="259" t="s">
        <v>442</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34"/>
      <c r="E495" s="291" t="s">
        <v>458</v>
      </c>
      <c r="F495" s="292"/>
      <c r="G495" s="292"/>
      <c r="H495" s="293"/>
      <c r="I495" s="296"/>
      <c r="J495" s="93" t="str">
        <f t="shared" si="70"/>
        <v>未確認</v>
      </c>
      <c r="K495" s="152" t="str">
        <f t="shared" si="71"/>
        <v>※</v>
      </c>
      <c r="L495" s="94">
        <v>0</v>
      </c>
      <c r="M495" s="259" t="s">
        <v>442</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34"/>
      <c r="E496" s="291" t="s">
        <v>460</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34"/>
      <c r="E497" s="291" t="s">
        <v>462</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5"/>
      <c r="E498" s="291" t="s">
        <v>464</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480</v>
      </c>
      <c r="B499" s="118"/>
      <c r="C499" s="291" t="s">
        <v>481</v>
      </c>
      <c r="D499" s="292"/>
      <c r="E499" s="292"/>
      <c r="F499" s="292"/>
      <c r="G499" s="292"/>
      <c r="H499" s="293"/>
      <c r="I499" s="98" t="s">
        <v>482</v>
      </c>
      <c r="J499" s="93" t="str">
        <f t="shared" si="70"/>
        <v>未確認</v>
      </c>
      <c r="K499" s="152" t="str">
        <f t="shared" si="71"/>
        <v>※</v>
      </c>
      <c r="L499" s="94">
        <v>0</v>
      </c>
      <c r="M499" s="259">
        <v>0</v>
      </c>
      <c r="N499" s="259" t="s">
        <v>442</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483</v>
      </c>
      <c r="B500" s="118"/>
      <c r="C500" s="291" t="s">
        <v>484</v>
      </c>
      <c r="D500" s="292"/>
      <c r="E500" s="292"/>
      <c r="F500" s="292"/>
      <c r="G500" s="292"/>
      <c r="H500" s="293"/>
      <c r="I500" s="98" t="s">
        <v>485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486</v>
      </c>
      <c r="B501" s="118"/>
      <c r="C501" s="291" t="s">
        <v>487</v>
      </c>
      <c r="D501" s="292"/>
      <c r="E501" s="292"/>
      <c r="F501" s="292"/>
      <c r="G501" s="292"/>
      <c r="H501" s="293"/>
      <c r="I501" s="98" t="s">
        <v>488</v>
      </c>
      <c r="J501" s="93" t="str">
        <f t="shared" si="70"/>
        <v>未確認</v>
      </c>
      <c r="K501" s="152" t="str">
        <f t="shared" si="71"/>
        <v>※</v>
      </c>
      <c r="L501" s="94">
        <v>0</v>
      </c>
      <c r="M501" s="259" t="s">
        <v>442</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91" t="s">
        <v>492</v>
      </c>
      <c r="D509" s="292"/>
      <c r="E509" s="292"/>
      <c r="F509" s="292"/>
      <c r="G509" s="292"/>
      <c r="H509" s="293"/>
      <c r="I509" s="100" t="s">
        <v>493</v>
      </c>
      <c r="J509" s="93" t="str">
        <f>IF(SUM(L509:BS509)=0,IF(COUNTIF(L509:BS509,"未確認")&gt;0,"未確認",IF(COUNTIF(L509:BS509,"~*")&gt;0,"*",SUM(L509:BS509))),SUM(L509:BS509))</f>
        <v>未確認</v>
      </c>
      <c r="K509" s="152" t="str">
        <f ref="K509:K516" t="shared" si="76">IF(OR(COUNTIF(L509:BS509,"未確認")&gt;0,COUNTIF(L509:BS509,"*")&gt;0),"※","")</f>
        <v>※</v>
      </c>
      <c r="L509" s="94">
        <v>0</v>
      </c>
      <c r="M509" s="259" t="s">
        <v>442</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91" t="s">
        <v>495</v>
      </c>
      <c r="D510" s="292"/>
      <c r="E510" s="292"/>
      <c r="F510" s="292"/>
      <c r="G510" s="292"/>
      <c r="H510" s="293"/>
      <c r="I510" s="98" t="s">
        <v>496</v>
      </c>
      <c r="J510" s="93" t="str">
        <f ref="J510:J516" t="shared" si="77">IF(SUM(L510:BS510)=0,IF(COUNTIF(L510:BS510,"未確認")&gt;0,"未確認",IF(COUNTIF(L510:BS510,"~*")&gt;0,"*",SUM(L510:BS510))),SUM(L510:BS510))</f>
        <v>未確認</v>
      </c>
      <c r="K510" s="152" t="str">
        <f t="shared" si="76"/>
        <v>※</v>
      </c>
      <c r="L510" s="94" t="s">
        <v>442</v>
      </c>
      <c r="M510" s="259" t="s">
        <v>442</v>
      </c>
      <c r="N510" s="259" t="s">
        <v>442</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497</v>
      </c>
      <c r="B511" s="155"/>
      <c r="C511" s="291" t="s">
        <v>498</v>
      </c>
      <c r="D511" s="292"/>
      <c r="E511" s="292"/>
      <c r="F511" s="292"/>
      <c r="G511" s="292"/>
      <c r="H511" s="293"/>
      <c r="I511" s="98" t="s">
        <v>499</v>
      </c>
      <c r="J511" s="93" t="str">
        <f t="shared" si="77"/>
        <v>未確認</v>
      </c>
      <c r="K511" s="152" t="str">
        <f t="shared" si="76"/>
        <v>※</v>
      </c>
      <c r="L511" s="94" t="s">
        <v>442</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500</v>
      </c>
      <c r="B512" s="155"/>
      <c r="C512" s="291" t="s">
        <v>501</v>
      </c>
      <c r="D512" s="292"/>
      <c r="E512" s="292"/>
      <c r="F512" s="292"/>
      <c r="G512" s="292"/>
      <c r="H512" s="293"/>
      <c r="I512" s="98" t="s">
        <v>502</v>
      </c>
      <c r="J512" s="93" t="str">
        <f t="shared" si="77"/>
        <v>未確認</v>
      </c>
      <c r="K512" s="152" t="str">
        <f t="shared" si="76"/>
        <v>※</v>
      </c>
      <c r="L512" s="94" t="s">
        <v>442</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503</v>
      </c>
      <c r="B513" s="155"/>
      <c r="C513" s="291" t="s">
        <v>504</v>
      </c>
      <c r="D513" s="292"/>
      <c r="E513" s="292"/>
      <c r="F513" s="292"/>
      <c r="G513" s="292"/>
      <c r="H513" s="293"/>
      <c r="I513" s="98" t="s">
        <v>505</v>
      </c>
      <c r="J513" s="93" t="str">
        <f t="shared" si="77"/>
        <v>未確認</v>
      </c>
      <c r="K513" s="152" t="str">
        <f t="shared" si="76"/>
        <v>※</v>
      </c>
      <c r="L513" s="94" t="s">
        <v>442</v>
      </c>
      <c r="M513" s="259" t="s">
        <v>442</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2" t="s">
        <v>507</v>
      </c>
      <c r="D514" s="283"/>
      <c r="E514" s="283"/>
      <c r="F514" s="283"/>
      <c r="G514" s="283"/>
      <c r="H514" s="284"/>
      <c r="I514" s="98" t="s">
        <v>508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509</v>
      </c>
      <c r="B515" s="155"/>
      <c r="C515" s="291" t="s">
        <v>510</v>
      </c>
      <c r="D515" s="292"/>
      <c r="E515" s="292"/>
      <c r="F515" s="292"/>
      <c r="G515" s="292"/>
      <c r="H515" s="293"/>
      <c r="I515" s="98" t="s">
        <v>511</v>
      </c>
      <c r="J515" s="93" t="str">
        <f t="shared" si="77"/>
        <v>未確認</v>
      </c>
      <c r="K515" s="152" t="str">
        <f t="shared" si="76"/>
        <v>※</v>
      </c>
      <c r="L515" s="94">
        <v>0</v>
      </c>
      <c r="M515" s="259" t="s">
        <v>442</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91" t="s">
        <v>513</v>
      </c>
      <c r="D516" s="292"/>
      <c r="E516" s="292"/>
      <c r="F516" s="292"/>
      <c r="G516" s="292"/>
      <c r="H516" s="293"/>
      <c r="I516" s="98" t="s">
        <v>514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516</v>
      </c>
      <c r="B521" s="155"/>
      <c r="C521" s="308" t="s">
        <v>517</v>
      </c>
      <c r="D521" s="309"/>
      <c r="E521" s="309"/>
      <c r="F521" s="309"/>
      <c r="G521" s="309"/>
      <c r="H521" s="310"/>
      <c r="I521" s="98" t="s">
        <v>518</v>
      </c>
      <c r="J521" s="156" t="str">
        <f>IF(SUM(L521:BS521)=0,IF(COUNTIF(L521:BS521,"未確認")&gt;0,"未確認",IF(COUNTIF(L521:BS521,"~*")&gt;0,"*",SUM(L521:BS521))),SUM(L521:BS521))</f>
        <v>未確認</v>
      </c>
      <c r="K521" s="152" t="str">
        <f>IF(OR(COUNTIF(L521:BS521,"未確認")&gt;0,COUNTIF(L521:BS521,"*")&gt;0),"※","")</f>
        <v>※</v>
      </c>
      <c r="L521" s="94" t="s">
        <v>442</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519</v>
      </c>
      <c r="D522" s="309"/>
      <c r="E522" s="309"/>
      <c r="F522" s="309"/>
      <c r="G522" s="309"/>
      <c r="H522" s="310"/>
      <c r="I522" s="98" t="s">
        <v>520</v>
      </c>
      <c r="J522" s="156" t="str">
        <f>IF(SUM(L522:BS522)=0,IF(COUNTIF(L522:BS522,"未確認")&gt;0,"未確認",IF(COUNTIF(L522:BS522,"~*")&gt;0,"*",SUM(L522:BS522))),SUM(L522:BS522))</f>
        <v>未確認</v>
      </c>
      <c r="K522" s="152" t="str">
        <f>IF(OR(COUNTIF(L522:BS522,"未確認")&gt;0,COUNTIF(L522:BS522,"*")&gt;0),"※","")</f>
        <v>※</v>
      </c>
      <c r="L522" s="94" t="s">
        <v>442</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521</v>
      </c>
      <c r="B523" s="155"/>
      <c r="C523" s="308" t="s">
        <v>522</v>
      </c>
      <c r="D523" s="309"/>
      <c r="E523" s="309"/>
      <c r="F523" s="309"/>
      <c r="G523" s="309"/>
      <c r="H523" s="310"/>
      <c r="I523" s="98" t="s">
        <v>523</v>
      </c>
      <c r="J523" s="156" t="str">
        <f>IF(SUM(L523:BS523)=0,IF(COUNTIF(L523:BS523,"未確認")&gt;0,"未確認",IF(COUNTIF(L523:BS523,"~*")&gt;0,"*",SUM(L523:BS523))),SUM(L523:BS523))</f>
        <v>未確認</v>
      </c>
      <c r="K523" s="152" t="str">
        <f>IF(OR(COUNTIF(L523:BS523,"未確認")&gt;0,COUNTIF(L523:BS523,"*")&gt;0),"※","")</f>
        <v>※</v>
      </c>
      <c r="L523" s="94" t="s">
        <v>442</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525</v>
      </c>
      <c r="B528" s="155"/>
      <c r="C528" s="308" t="s">
        <v>526</v>
      </c>
      <c r="D528" s="309"/>
      <c r="E528" s="309"/>
      <c r="F528" s="309"/>
      <c r="G528" s="309"/>
      <c r="H528" s="310"/>
      <c r="I528" s="98" t="s">
        <v>527</v>
      </c>
      <c r="J528" s="156" t="str">
        <f>IF(SUM(L528:BS528)=0,IF(COUNTIF(L528:BS528,"未確認")&gt;0,"未確認",IF(COUNTIF(L528:BS528,"~*")&gt;0,"*",SUM(L528:BS528))),SUM(L528:BS528))</f>
        <v>未確認</v>
      </c>
      <c r="K528" s="152" t="str">
        <f>IF(OR(COUNTIF(L528:BS528,"未確認")&gt;0,COUNTIF(L528:BS528,"*")&gt;0),"※","")</f>
        <v>※</v>
      </c>
      <c r="L528" s="94">
        <v>0</v>
      </c>
      <c r="M528" s="259" t="s">
        <v>442</v>
      </c>
      <c r="N528" s="259">
        <v>381</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91" t="s">
        <v>530</v>
      </c>
      <c r="D533" s="292"/>
      <c r="E533" s="292"/>
      <c r="F533" s="292"/>
      <c r="G533" s="292"/>
      <c r="H533" s="293"/>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533</v>
      </c>
      <c r="B538" s="155"/>
      <c r="C538" s="291" t="s">
        <v>534</v>
      </c>
      <c r="D538" s="292"/>
      <c r="E538" s="292"/>
      <c r="F538" s="292"/>
      <c r="G538" s="292"/>
      <c r="H538" s="293"/>
      <c r="I538" s="98" t="s">
        <v>535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536</v>
      </c>
      <c r="B539" s="155"/>
      <c r="C539" s="291" t="s">
        <v>537</v>
      </c>
      <c r="D539" s="292"/>
      <c r="E539" s="292"/>
      <c r="F539" s="292"/>
      <c r="G539" s="292"/>
      <c r="H539" s="293"/>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91" t="s">
        <v>540</v>
      </c>
      <c r="D540" s="292"/>
      <c r="E540" s="292"/>
      <c r="F540" s="292"/>
      <c r="G540" s="292"/>
      <c r="H540" s="293"/>
      <c r="I540" s="328" t="s">
        <v>541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91" t="s">
        <v>543</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545</v>
      </c>
      <c r="B543" s="155"/>
      <c r="C543" s="291" t="s">
        <v>546</v>
      </c>
      <c r="D543" s="292"/>
      <c r="E543" s="292"/>
      <c r="F543" s="292"/>
      <c r="G543" s="292"/>
      <c r="H543" s="293"/>
      <c r="I543" s="98" t="s">
        <v>547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548</v>
      </c>
      <c r="B544" s="155"/>
      <c r="C544" s="291" t="s">
        <v>549</v>
      </c>
      <c r="D544" s="292"/>
      <c r="E544" s="292"/>
      <c r="F544" s="292"/>
      <c r="G544" s="292"/>
      <c r="H544" s="293"/>
      <c r="I544" s="98" t="s">
        <v>550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552</v>
      </c>
      <c r="C552" s="291" t="s">
        <v>553</v>
      </c>
      <c r="D552" s="292"/>
      <c r="E552" s="292"/>
      <c r="F552" s="292"/>
      <c r="G552" s="292"/>
      <c r="H552" s="293"/>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555</v>
      </c>
      <c r="B553" s="96"/>
      <c r="C553" s="291" t="s">
        <v>556</v>
      </c>
      <c r="D553" s="292"/>
      <c r="E553" s="292"/>
      <c r="F553" s="292"/>
      <c r="G553" s="292"/>
      <c r="H553" s="293"/>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558</v>
      </c>
      <c r="B554" s="96"/>
      <c r="C554" s="291" t="s">
        <v>559</v>
      </c>
      <c r="D554" s="292"/>
      <c r="E554" s="292"/>
      <c r="F554" s="292"/>
      <c r="G554" s="292"/>
      <c r="H554" s="293"/>
      <c r="I554" s="98" t="s">
        <v>560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561</v>
      </c>
      <c r="B555" s="96"/>
      <c r="C555" s="291" t="s">
        <v>562</v>
      </c>
      <c r="D555" s="292"/>
      <c r="E555" s="292"/>
      <c r="F555" s="292"/>
      <c r="G555" s="292"/>
      <c r="H555" s="293"/>
      <c r="I555" s="98" t="s">
        <v>563</v>
      </c>
      <c r="J555" s="93" t="str">
        <f t="shared" si="101"/>
        <v>未確認</v>
      </c>
      <c r="K555" s="152" t="str">
        <f t="shared" si="100"/>
        <v>※</v>
      </c>
      <c r="L555" s="94" t="s">
        <v>442</v>
      </c>
      <c r="M555" s="259">
        <v>0</v>
      </c>
      <c r="N555" s="259" t="s">
        <v>442</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564</v>
      </c>
      <c r="B556" s="96"/>
      <c r="C556" s="291" t="s">
        <v>565</v>
      </c>
      <c r="D556" s="292"/>
      <c r="E556" s="292"/>
      <c r="F556" s="292"/>
      <c r="G556" s="292"/>
      <c r="H556" s="293"/>
      <c r="I556" s="98" t="s">
        <v>566</v>
      </c>
      <c r="J556" s="93" t="str">
        <f t="shared" si="101"/>
        <v>未確認</v>
      </c>
      <c r="K556" s="152" t="str">
        <f t="shared" si="100"/>
        <v>※</v>
      </c>
      <c r="L556" s="94">
        <v>0</v>
      </c>
      <c r="M556" s="259">
        <v>0</v>
      </c>
      <c r="N556" s="259" t="s">
        <v>442</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567</v>
      </c>
      <c r="B557" s="96"/>
      <c r="C557" s="291" t="s">
        <v>568</v>
      </c>
      <c r="D557" s="292"/>
      <c r="E557" s="292"/>
      <c r="F557" s="292"/>
      <c r="G557" s="292"/>
      <c r="H557" s="293"/>
      <c r="I557" s="98" t="s">
        <v>569</v>
      </c>
      <c r="J557" s="93" t="str">
        <f t="shared" si="101"/>
        <v>未確認</v>
      </c>
      <c r="K557" s="152" t="str">
        <f t="shared" si="100"/>
        <v>※</v>
      </c>
      <c r="L557" s="94">
        <v>0</v>
      </c>
      <c r="M557" s="259">
        <v>0</v>
      </c>
      <c r="N557" s="259" t="s">
        <v>442</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91" t="s">
        <v>571</v>
      </c>
      <c r="D558" s="292"/>
      <c r="E558" s="292"/>
      <c r="F558" s="292"/>
      <c r="G558" s="292"/>
      <c r="H558" s="293"/>
      <c r="I558" s="98" t="s">
        <v>572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573</v>
      </c>
      <c r="B559" s="96"/>
      <c r="C559" s="291" t="s">
        <v>574</v>
      </c>
      <c r="D559" s="292"/>
      <c r="E559" s="292"/>
      <c r="F559" s="292"/>
      <c r="G559" s="292"/>
      <c r="H559" s="293"/>
      <c r="I559" s="98" t="s">
        <v>575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576</v>
      </c>
      <c r="B560" s="96"/>
      <c r="C560" s="282" t="s">
        <v>577</v>
      </c>
      <c r="D560" s="283"/>
      <c r="E560" s="283"/>
      <c r="F560" s="283"/>
      <c r="G560" s="283"/>
      <c r="H560" s="284"/>
      <c r="I560" s="103" t="s">
        <v>578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579</v>
      </c>
      <c r="B561" s="96"/>
      <c r="C561" s="291" t="s">
        <v>580</v>
      </c>
      <c r="D561" s="292"/>
      <c r="E561" s="292"/>
      <c r="F561" s="292"/>
      <c r="G561" s="292"/>
      <c r="H561" s="293"/>
      <c r="I561" s="103" t="s">
        <v>581</v>
      </c>
      <c r="J561" s="93" t="str">
        <f t="shared" si="101"/>
        <v>未確認</v>
      </c>
      <c r="K561" s="152" t="str">
        <f t="shared" si="100"/>
        <v>※</v>
      </c>
      <c r="L561" s="94">
        <v>0</v>
      </c>
      <c r="M561" s="259">
        <v>0</v>
      </c>
      <c r="N561" s="259" t="s">
        <v>442</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582</v>
      </c>
      <c r="B562" s="96"/>
      <c r="C562" s="291" t="s">
        <v>583</v>
      </c>
      <c r="D562" s="292"/>
      <c r="E562" s="292"/>
      <c r="F562" s="292"/>
      <c r="G562" s="292"/>
      <c r="H562" s="293"/>
      <c r="I562" s="103" t="s">
        <v>584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585</v>
      </c>
      <c r="B563" s="96"/>
      <c r="C563" s="291" t="s">
        <v>586</v>
      </c>
      <c r="D563" s="292"/>
      <c r="E563" s="292"/>
      <c r="F563" s="292"/>
      <c r="G563" s="292"/>
      <c r="H563" s="293"/>
      <c r="I563" s="103" t="s">
        <v>587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588</v>
      </c>
      <c r="B564" s="96"/>
      <c r="C564" s="291" t="s">
        <v>589</v>
      </c>
      <c r="D564" s="292"/>
      <c r="E564" s="292"/>
      <c r="F564" s="292"/>
      <c r="G564" s="292"/>
      <c r="H564" s="293"/>
      <c r="I564" s="103" t="s">
        <v>590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591</v>
      </c>
      <c r="B568" s="96"/>
      <c r="C568" s="282" t="s">
        <v>592</v>
      </c>
      <c r="D568" s="283"/>
      <c r="E568" s="283"/>
      <c r="F568" s="283"/>
      <c r="G568" s="283"/>
      <c r="H568" s="284"/>
      <c r="I568" s="269" t="s">
        <v>593</v>
      </c>
      <c r="J568" s="165"/>
      <c r="K568" s="177"/>
      <c r="L568" s="270" t="s">
        <v>594</v>
      </c>
      <c r="M568" s="271" t="s">
        <v>594</v>
      </c>
      <c r="N568" s="271" t="s">
        <v>594</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595</v>
      </c>
      <c r="D569" s="286"/>
      <c r="E569" s="286"/>
      <c r="F569" s="286"/>
      <c r="G569" s="286"/>
      <c r="H569" s="287"/>
      <c r="I569" s="279" t="s">
        <v>596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3" t="s">
        <v>598</v>
      </c>
      <c r="E570" s="324"/>
      <c r="F570" s="324"/>
      <c r="G570" s="324"/>
      <c r="H570" s="325"/>
      <c r="I570" s="326"/>
      <c r="J570" s="277"/>
      <c r="K570" s="278"/>
      <c r="L570" s="158">
        <v>54.7</v>
      </c>
      <c r="M570" s="260">
        <v>0</v>
      </c>
      <c r="N570" s="260">
        <v>78.6</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3" t="s">
        <v>600</v>
      </c>
      <c r="E571" s="324"/>
      <c r="F571" s="324"/>
      <c r="G571" s="324"/>
      <c r="H571" s="325"/>
      <c r="I571" s="326"/>
      <c r="J571" s="277"/>
      <c r="K571" s="278"/>
      <c r="L571" s="158">
        <v>35.5</v>
      </c>
      <c r="M571" s="260">
        <v>0</v>
      </c>
      <c r="N571" s="260">
        <v>46.1</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3" t="s">
        <v>602</v>
      </c>
      <c r="E572" s="324"/>
      <c r="F572" s="324"/>
      <c r="G572" s="324"/>
      <c r="H572" s="325"/>
      <c r="I572" s="326"/>
      <c r="J572" s="277"/>
      <c r="K572" s="278"/>
      <c r="L572" s="158">
        <v>28.5</v>
      </c>
      <c r="M572" s="260">
        <v>0</v>
      </c>
      <c r="N572" s="260">
        <v>18.6</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3" t="s">
        <v>604</v>
      </c>
      <c r="E573" s="324"/>
      <c r="F573" s="324"/>
      <c r="G573" s="324"/>
      <c r="H573" s="325"/>
      <c r="I573" s="326"/>
      <c r="J573" s="277"/>
      <c r="K573" s="278"/>
      <c r="L573" s="158">
        <v>20.5</v>
      </c>
      <c r="M573" s="260">
        <v>0</v>
      </c>
      <c r="N573" s="260">
        <v>31.1</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3" t="s">
        <v>606</v>
      </c>
      <c r="E574" s="324"/>
      <c r="F574" s="324"/>
      <c r="G574" s="324"/>
      <c r="H574" s="325"/>
      <c r="I574" s="326"/>
      <c r="J574" s="277"/>
      <c r="K574" s="278"/>
      <c r="L574" s="158">
        <v>26.8</v>
      </c>
      <c r="M574" s="260">
        <v>0</v>
      </c>
      <c r="N574" s="260">
        <v>29.3</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3" t="s">
        <v>608</v>
      </c>
      <c r="E575" s="324"/>
      <c r="F575" s="324"/>
      <c r="G575" s="324"/>
      <c r="H575" s="325"/>
      <c r="I575" s="326"/>
      <c r="J575" s="277"/>
      <c r="K575" s="278"/>
      <c r="L575" s="158">
        <v>50.7</v>
      </c>
      <c r="M575" s="260">
        <v>0</v>
      </c>
      <c r="N575" s="260">
        <v>51.6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3" t="s">
        <v>598</v>
      </c>
      <c r="E577" s="324"/>
      <c r="F577" s="324"/>
      <c r="G577" s="324"/>
      <c r="H577" s="325"/>
      <c r="I577" s="326"/>
      <c r="J577" s="277"/>
      <c r="K577" s="278"/>
      <c r="L577" s="158">
        <v>0</v>
      </c>
      <c r="M577" s="260">
        <v>29.7</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3" t="s">
        <v>600</v>
      </c>
      <c r="E578" s="324"/>
      <c r="F578" s="324"/>
      <c r="G578" s="324"/>
      <c r="H578" s="325"/>
      <c r="I578" s="326"/>
      <c r="J578" s="277"/>
      <c r="K578" s="278"/>
      <c r="L578" s="158">
        <v>0</v>
      </c>
      <c r="M578" s="260">
        <v>9.5</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3" t="s">
        <v>602</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3" t="s">
        <v>604</v>
      </c>
      <c r="E580" s="324"/>
      <c r="F580" s="324"/>
      <c r="G580" s="324"/>
      <c r="H580" s="325"/>
      <c r="I580" s="326"/>
      <c r="J580" s="277"/>
      <c r="K580" s="278"/>
      <c r="L580" s="158">
        <v>0</v>
      </c>
      <c r="M580" s="260">
        <v>5</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3" t="s">
        <v>606</v>
      </c>
      <c r="E581" s="324"/>
      <c r="F581" s="324"/>
      <c r="G581" s="324"/>
      <c r="H581" s="325"/>
      <c r="I581" s="326"/>
      <c r="J581" s="277"/>
      <c r="K581" s="278"/>
      <c r="L581" s="158">
        <v>0</v>
      </c>
      <c r="M581" s="260">
        <v>4.8</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3" t="s">
        <v>608</v>
      </c>
      <c r="E582" s="324"/>
      <c r="F582" s="324"/>
      <c r="G582" s="324"/>
      <c r="H582" s="325"/>
      <c r="I582" s="326"/>
      <c r="J582" s="277"/>
      <c r="K582" s="278"/>
      <c r="L582" s="158">
        <v>0</v>
      </c>
      <c r="M582" s="260">
        <v>33</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3" t="s">
        <v>598</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3" t="s">
        <v>600</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3" t="s">
        <v>602</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3" t="s">
        <v>604</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3" t="s">
        <v>606</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3" t="s">
        <v>608</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624</v>
      </c>
      <c r="C597" s="291" t="s">
        <v>625</v>
      </c>
      <c r="D597" s="292"/>
      <c r="E597" s="292"/>
      <c r="F597" s="292"/>
      <c r="G597" s="292"/>
      <c r="H597" s="293"/>
      <c r="I597" s="100" t="s">
        <v>626</v>
      </c>
      <c r="J597" s="93" t="str">
        <f>IF(SUM(L597:BS597)=0,IF(COUNTIF(L597:BS597,"未確認")&gt;0,"未確認",IF(COUNTIF(L597:BS597,"~*")&gt;0,"*",SUM(L597:BS597))),SUM(L597:BS597))</f>
        <v>未確認</v>
      </c>
      <c r="K597" s="152" t="str">
        <f>IF(OR(COUNTIF(L597:BS597,"未確認")&gt;0,COUNTIF(L597:BS597,"*")&gt;0),"※","")</f>
        <v>※</v>
      </c>
      <c r="L597" s="94" t="s">
        <v>442</v>
      </c>
      <c r="M597" s="259" t="s">
        <v>442</v>
      </c>
      <c r="N597" s="259" t="s">
        <v>442</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627</v>
      </c>
      <c r="B598" s="68"/>
      <c r="C598" s="291" t="s">
        <v>628</v>
      </c>
      <c r="D598" s="292"/>
      <c r="E598" s="292"/>
      <c r="F598" s="292"/>
      <c r="G598" s="292"/>
      <c r="H598" s="293"/>
      <c r="I598" s="100" t="s">
        <v>629</v>
      </c>
      <c r="J598" s="93" t="str">
        <f>IF(SUM(L598:BS598)=0,IF(COUNTIF(L598:BS598,"未確認")&gt;0,"未確認",IF(COUNTIF(L598:BS598,"~*")&gt;0,"*",SUM(L598:BS598))),SUM(L598:BS598))</f>
        <v>未確認</v>
      </c>
      <c r="K598" s="152" t="str">
        <f>IF(OR(COUNTIF(L598:BS598,"未確認")&gt;0,COUNTIF(L598:BS598,"*")&gt;0),"※","")</f>
        <v>※</v>
      </c>
      <c r="L598" s="94" t="s">
        <v>442</v>
      </c>
      <c r="M598" s="259" t="s">
        <v>442</v>
      </c>
      <c r="N598" s="259" t="s">
        <v>442</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91" t="s">
        <v>631</v>
      </c>
      <c r="D599" s="292"/>
      <c r="E599" s="292"/>
      <c r="F599" s="292"/>
      <c r="G599" s="292"/>
      <c r="H599" s="293"/>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633</v>
      </c>
      <c r="B600" s="68"/>
      <c r="C600" s="291" t="s">
        <v>634</v>
      </c>
      <c r="D600" s="292"/>
      <c r="E600" s="292"/>
      <c r="F600" s="292"/>
      <c r="G600" s="292"/>
      <c r="H600" s="293"/>
      <c r="I600" s="220" t="s">
        <v>635</v>
      </c>
      <c r="J600" s="93" t="str">
        <f>IF(SUM(L600:BS600)=0,IF(COUNTIF(L600:BS600,"未確認")&gt;0,"未確認",IF(COUNTIF(L600:BS600,"~*")&gt;0,"*",SUM(L600:BS600))),SUM(L600:BS600))</f>
        <v>未確認</v>
      </c>
      <c r="K600" s="152" t="str">
        <f>IF(OR(COUNTIF(L600:BS600,"未確認")&gt;0,COUNTIF(L600:BS600,"*")&gt;0),"※","")</f>
        <v>※</v>
      </c>
      <c r="L600" s="94">
        <v>202</v>
      </c>
      <c r="M600" s="259" t="s">
        <v>442</v>
      </c>
      <c r="N600" s="259" t="s">
        <v>442</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91" t="s">
        <v>637</v>
      </c>
      <c r="D601" s="292"/>
      <c r="E601" s="292"/>
      <c r="F601" s="292"/>
      <c r="G601" s="292"/>
      <c r="H601" s="293"/>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639</v>
      </c>
      <c r="B602" s="68"/>
      <c r="C602" s="285" t="s">
        <v>640</v>
      </c>
      <c r="D602" s="286"/>
      <c r="E602" s="286"/>
      <c r="F602" s="286"/>
      <c r="G602" s="286"/>
      <c r="H602" s="287"/>
      <c r="I602" s="295" t="s">
        <v>641</v>
      </c>
      <c r="J602" s="105">
        <v>384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642</v>
      </c>
      <c r="B603" s="68"/>
      <c r="C603" s="218"/>
      <c r="D603" s="219"/>
      <c r="E603" s="282" t="s">
        <v>643</v>
      </c>
      <c r="F603" s="283"/>
      <c r="G603" s="283"/>
      <c r="H603" s="284"/>
      <c r="I603" s="297"/>
      <c r="J603" s="105">
        <v>131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644</v>
      </c>
      <c r="B604" s="68"/>
      <c r="C604" s="285" t="s">
        <v>645</v>
      </c>
      <c r="D604" s="286"/>
      <c r="E604" s="286"/>
      <c r="F604" s="286"/>
      <c r="G604" s="286"/>
      <c r="H604" s="287"/>
      <c r="I604" s="279" t="s">
        <v>646</v>
      </c>
      <c r="J604" s="105">
        <v>676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647</v>
      </c>
      <c r="B605" s="68"/>
      <c r="C605" s="218"/>
      <c r="D605" s="219"/>
      <c r="E605" s="282" t="s">
        <v>643</v>
      </c>
      <c r="F605" s="283"/>
      <c r="G605" s="283"/>
      <c r="H605" s="284"/>
      <c r="I605" s="281"/>
      <c r="J605" s="105">
        <v>252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2" t="s">
        <v>649</v>
      </c>
      <c r="D606" s="283"/>
      <c r="E606" s="283"/>
      <c r="F606" s="283"/>
      <c r="G606" s="283"/>
      <c r="H606" s="284"/>
      <c r="I606" s="98" t="s">
        <v>650</v>
      </c>
      <c r="J606" s="93">
        <v>1068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651</v>
      </c>
      <c r="B607" s="68"/>
      <c r="C607" s="291" t="s">
        <v>652</v>
      </c>
      <c r="D607" s="292"/>
      <c r="E607" s="292"/>
      <c r="F607" s="292"/>
      <c r="G607" s="292"/>
      <c r="H607" s="293"/>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442</v>
      </c>
      <c r="M607" s="259" t="s">
        <v>442</v>
      </c>
      <c r="N607" s="259" t="s">
        <v>442</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654</v>
      </c>
      <c r="B608" s="68"/>
      <c r="C608" s="291" t="s">
        <v>655</v>
      </c>
      <c r="D608" s="292"/>
      <c r="E608" s="292"/>
      <c r="F608" s="292"/>
      <c r="G608" s="292"/>
      <c r="H608" s="293"/>
      <c r="I608" s="98" t="s">
        <v>656</v>
      </c>
      <c r="J608" s="93" t="str">
        <f t="shared" si="108"/>
        <v>未確認</v>
      </c>
      <c r="K608" s="152" t="str">
        <f t="shared" si="109"/>
        <v>※</v>
      </c>
      <c r="L608" s="94">
        <v>0</v>
      </c>
      <c r="M608" s="259">
        <v>0</v>
      </c>
      <c r="N608" s="259" t="s">
        <v>442</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657</v>
      </c>
      <c r="B609" s="68"/>
      <c r="C609" s="291" t="s">
        <v>658</v>
      </c>
      <c r="D609" s="292"/>
      <c r="E609" s="292"/>
      <c r="F609" s="292"/>
      <c r="G609" s="292"/>
      <c r="H609" s="293"/>
      <c r="I609" s="98" t="s">
        <v>659</v>
      </c>
      <c r="J609" s="93" t="str">
        <f t="shared" si="108"/>
        <v>未確認</v>
      </c>
      <c r="K609" s="152" t="str">
        <f t="shared" si="109"/>
        <v>※</v>
      </c>
      <c r="L609" s="94" t="s">
        <v>442</v>
      </c>
      <c r="M609" s="259" t="s">
        <v>442</v>
      </c>
      <c r="N609" s="259" t="s">
        <v>442</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660</v>
      </c>
      <c r="B610" s="68"/>
      <c r="C610" s="291" t="s">
        <v>661</v>
      </c>
      <c r="D610" s="292"/>
      <c r="E610" s="292"/>
      <c r="F610" s="292"/>
      <c r="G610" s="292"/>
      <c r="H610" s="293"/>
      <c r="I610" s="98" t="s">
        <v>662</v>
      </c>
      <c r="J610" s="93" t="str">
        <f t="shared" si="108"/>
        <v>未確認</v>
      </c>
      <c r="K610" s="152" t="str">
        <f t="shared" si="109"/>
        <v>※</v>
      </c>
      <c r="L610" s="94" t="s">
        <v>442</v>
      </c>
      <c r="M610" s="259">
        <v>0</v>
      </c>
      <c r="N610" s="259" t="s">
        <v>442</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91" t="s">
        <v>664</v>
      </c>
      <c r="D611" s="292"/>
      <c r="E611" s="292"/>
      <c r="F611" s="292"/>
      <c r="G611" s="292"/>
      <c r="H611" s="293"/>
      <c r="I611" s="160" t="s">
        <v>665</v>
      </c>
      <c r="J611" s="93" t="str">
        <f t="shared" si="108"/>
        <v>未確認</v>
      </c>
      <c r="K611" s="152" t="str">
        <f t="shared" si="109"/>
        <v>※</v>
      </c>
      <c r="L611" s="94">
        <v>0</v>
      </c>
      <c r="M611" s="259">
        <v>0</v>
      </c>
      <c r="N611" s="259" t="s">
        <v>442</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666</v>
      </c>
      <c r="B612" s="68"/>
      <c r="C612" s="291" t="s">
        <v>667</v>
      </c>
      <c r="D612" s="292"/>
      <c r="E612" s="292"/>
      <c r="F612" s="292"/>
      <c r="G612" s="292"/>
      <c r="H612" s="293"/>
      <c r="I612" s="98" t="s">
        <v>668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2" t="s">
        <v>671</v>
      </c>
      <c r="D620" s="283"/>
      <c r="E620" s="283"/>
      <c r="F620" s="283"/>
      <c r="G620" s="283"/>
      <c r="H620" s="284"/>
      <c r="I620" s="320" t="s">
        <v>672</v>
      </c>
      <c r="J620" s="93" t="str">
        <f>IF(SUM(L620:BS620)=0,IF(COUNTIF(L620:BS620,"未確認")&gt;0,"未確認",IF(COUNTIF(L620:BS620,"~*")&gt;0,"*",SUM(L620:BS620))),SUM(L620:BS620))</f>
        <v>未確認</v>
      </c>
      <c r="K620" s="152" t="str">
        <f ref="K620:K631" t="shared" si="114">IF(OR(COUNTIF(L620:BS620,"未確認")&gt;0,COUNTIF(L620:BS620,"*")&gt;0),"※","")</f>
        <v>※</v>
      </c>
      <c r="L620" s="94" t="s">
        <v>442</v>
      </c>
      <c r="M620" s="259">
        <v>249</v>
      </c>
      <c r="N620" s="259" t="s">
        <v>442</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2" t="s">
        <v>674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2" t="s">
        <v>676</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677</v>
      </c>
      <c r="B623" s="92"/>
      <c r="C623" s="282" t="s">
        <v>678</v>
      </c>
      <c r="D623" s="283"/>
      <c r="E623" s="283"/>
      <c r="F623" s="283"/>
      <c r="G623" s="283"/>
      <c r="H623" s="284"/>
      <c r="I623" s="274" t="s">
        <v>679</v>
      </c>
      <c r="J623" s="93" t="str">
        <f t="shared" si="115"/>
        <v>未確認</v>
      </c>
      <c r="K623" s="152" t="str">
        <f t="shared" si="114"/>
        <v>※</v>
      </c>
      <c r="L623" s="94" t="s">
        <v>442</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t="s">
        <v>442</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91" t="s">
        <v>682</v>
      </c>
      <c r="D625" s="292"/>
      <c r="E625" s="292"/>
      <c r="F625" s="292"/>
      <c r="G625" s="292"/>
      <c r="H625" s="293"/>
      <c r="I625" s="98" t="s">
        <v>683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684</v>
      </c>
      <c r="B626" s="92"/>
      <c r="C626" s="282" t="s">
        <v>685</v>
      </c>
      <c r="D626" s="283"/>
      <c r="E626" s="283"/>
      <c r="F626" s="283"/>
      <c r="G626" s="283"/>
      <c r="H626" s="284"/>
      <c r="I626" s="103" t="s">
        <v>686</v>
      </c>
      <c r="J626" s="93" t="str">
        <f t="shared" si="115"/>
        <v>未確認</v>
      </c>
      <c r="K626" s="152" t="str">
        <f t="shared" si="114"/>
        <v>※</v>
      </c>
      <c r="L626" s="94">
        <v>0</v>
      </c>
      <c r="M626" s="259">
        <v>89</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2" t="s">
        <v>688</v>
      </c>
      <c r="D627" s="283"/>
      <c r="E627" s="283"/>
      <c r="F627" s="283"/>
      <c r="G627" s="283"/>
      <c r="H627" s="284"/>
      <c r="I627" s="103" t="s">
        <v>689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690</v>
      </c>
      <c r="B628" s="96"/>
      <c r="C628" s="291" t="s">
        <v>691</v>
      </c>
      <c r="D628" s="292"/>
      <c r="E628" s="292"/>
      <c r="F628" s="292"/>
      <c r="G628" s="292"/>
      <c r="H628" s="293"/>
      <c r="I628" s="98" t="s">
        <v>692</v>
      </c>
      <c r="J628" s="93" t="str">
        <f t="shared" si="115"/>
        <v>未確認</v>
      </c>
      <c r="K628" s="152" t="str">
        <f t="shared" si="114"/>
        <v>※</v>
      </c>
      <c r="L628" s="94" t="s">
        <v>442</v>
      </c>
      <c r="M628" s="259" t="s">
        <v>442</v>
      </c>
      <c r="N628" s="259" t="s">
        <v>442</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2" t="s">
        <v>694</v>
      </c>
      <c r="D629" s="283"/>
      <c r="E629" s="283"/>
      <c r="F629" s="283"/>
      <c r="G629" s="283"/>
      <c r="H629" s="284"/>
      <c r="I629" s="98" t="s">
        <v>695</v>
      </c>
      <c r="J629" s="93" t="str">
        <f t="shared" si="115"/>
        <v>未確認</v>
      </c>
      <c r="K629" s="152" t="str">
        <f t="shared" si="114"/>
        <v>※</v>
      </c>
      <c r="L629" s="94" t="s">
        <v>442</v>
      </c>
      <c r="M629" s="259" t="s">
        <v>442</v>
      </c>
      <c r="N629" s="259" t="s">
        <v>442</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696</v>
      </c>
      <c r="B630" s="96"/>
      <c r="C630" s="291" t="s">
        <v>697</v>
      </c>
      <c r="D630" s="292"/>
      <c r="E630" s="292"/>
      <c r="F630" s="292"/>
      <c r="G630" s="292"/>
      <c r="H630" s="293"/>
      <c r="I630" s="98" t="s">
        <v>698</v>
      </c>
      <c r="J630" s="93" t="str">
        <f t="shared" si="115"/>
        <v>未確認</v>
      </c>
      <c r="K630" s="152" t="str">
        <f t="shared" si="114"/>
        <v>※</v>
      </c>
      <c r="L630" s="94" t="s">
        <v>442</v>
      </c>
      <c r="M630" s="259" t="s">
        <v>442</v>
      </c>
      <c r="N630" s="259">
        <v>193</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91" t="s">
        <v>700</v>
      </c>
      <c r="D631" s="292"/>
      <c r="E631" s="292"/>
      <c r="F631" s="292"/>
      <c r="G631" s="292"/>
      <c r="H631" s="293"/>
      <c r="I631" s="98" t="s">
        <v>701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703</v>
      </c>
      <c r="B639" s="92"/>
      <c r="C639" s="291" t="s">
        <v>704</v>
      </c>
      <c r="D639" s="292"/>
      <c r="E639" s="292"/>
      <c r="F639" s="292"/>
      <c r="G639" s="292"/>
      <c r="H639" s="293"/>
      <c r="I639" s="98" t="s">
        <v>705</v>
      </c>
      <c r="J639" s="93" t="str">
        <f>IF(SUM(L639:BS639)=0,IF(COUNTIF(L639:BS639,"未確認")&gt;0,"未確認",IF(COUNTIF(L639:BS639,"~*")&gt;0,"*",SUM(L639:BS639))),SUM(L639:BS639))</f>
        <v>未確認</v>
      </c>
      <c r="K639" s="152" t="str">
        <f ref="K639:K646" t="shared" si="120">IF(OR(COUNTIF(L639:BS639,"未確認")&gt;0,COUNTIF(L639:BS639,"*")&gt;0),"※","")</f>
        <v>※</v>
      </c>
      <c r="L639" s="94" t="s">
        <v>442</v>
      </c>
      <c r="M639" s="259" t="s">
        <v>442</v>
      </c>
      <c r="N639" s="259" t="s">
        <v>442</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706</v>
      </c>
      <c r="B640" s="96"/>
      <c r="C640" s="291" t="s">
        <v>707</v>
      </c>
      <c r="D640" s="292"/>
      <c r="E640" s="292"/>
      <c r="F640" s="292"/>
      <c r="G640" s="292"/>
      <c r="H640" s="293"/>
      <c r="I640" s="98" t="s">
        <v>708</v>
      </c>
      <c r="J640" s="93" t="str">
        <f ref="J640:J646" t="shared" si="121">IF(SUM(L640:BS640)=0,IF(COUNTIF(L640:BS640,"未確認")&gt;0,"未確認",IF(COUNTIF(L640:BS640,"~*")&gt;0,"*",SUM(L640:BS640))),SUM(L640:BS640))</f>
        <v>未確認</v>
      </c>
      <c r="K640" s="152" t="str">
        <f t="shared" si="120"/>
        <v>※</v>
      </c>
      <c r="L640" s="94">
        <v>627</v>
      </c>
      <c r="M640" s="259" t="s">
        <v>442</v>
      </c>
      <c r="N640" s="259">
        <v>785</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709</v>
      </c>
      <c r="B641" s="96"/>
      <c r="C641" s="291" t="s">
        <v>710</v>
      </c>
      <c r="D641" s="292"/>
      <c r="E641" s="292"/>
      <c r="F641" s="292"/>
      <c r="G641" s="292"/>
      <c r="H641" s="293"/>
      <c r="I641" s="98" t="s">
        <v>711</v>
      </c>
      <c r="J641" s="93" t="str">
        <f t="shared" si="121"/>
        <v>未確認</v>
      </c>
      <c r="K641" s="152" t="str">
        <f t="shared" si="120"/>
        <v>※</v>
      </c>
      <c r="L641" s="94">
        <v>270</v>
      </c>
      <c r="M641" s="259" t="s">
        <v>442</v>
      </c>
      <c r="N641" s="259">
        <v>270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712</v>
      </c>
      <c r="B642" s="96"/>
      <c r="C642" s="282" t="s">
        <v>713</v>
      </c>
      <c r="D642" s="283"/>
      <c r="E642" s="283"/>
      <c r="F642" s="283"/>
      <c r="G642" s="283"/>
      <c r="H642" s="284"/>
      <c r="I642" s="98" t="s">
        <v>714</v>
      </c>
      <c r="J642" s="93" t="str">
        <f t="shared" si="121"/>
        <v>未確認</v>
      </c>
      <c r="K642" s="152" t="str">
        <f t="shared" si="120"/>
        <v>※</v>
      </c>
      <c r="L642" s="94" t="s">
        <v>442</v>
      </c>
      <c r="M642" s="259">
        <v>0</v>
      </c>
      <c r="N642" s="259" t="s">
        <v>442</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91" t="s">
        <v>716</v>
      </c>
      <c r="D643" s="292"/>
      <c r="E643" s="292"/>
      <c r="F643" s="292"/>
      <c r="G643" s="292"/>
      <c r="H643" s="293"/>
      <c r="I643" s="98" t="s">
        <v>717</v>
      </c>
      <c r="J643" s="93" t="str">
        <f t="shared" si="121"/>
        <v>未確認</v>
      </c>
      <c r="K643" s="152" t="str">
        <f t="shared" si="120"/>
        <v>※</v>
      </c>
      <c r="L643" s="94" t="s">
        <v>442</v>
      </c>
      <c r="M643" s="259" t="s">
        <v>442</v>
      </c>
      <c r="N643" s="259" t="s">
        <v>442</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718</v>
      </c>
      <c r="B644" s="96"/>
      <c r="C644" s="291" t="s">
        <v>719</v>
      </c>
      <c r="D644" s="292"/>
      <c r="E644" s="292"/>
      <c r="F644" s="292"/>
      <c r="G644" s="292"/>
      <c r="H644" s="293"/>
      <c r="I644" s="98" t="s">
        <v>720</v>
      </c>
      <c r="J644" s="93" t="str">
        <f t="shared" si="121"/>
        <v>未確認</v>
      </c>
      <c r="K644" s="152" t="str">
        <f t="shared" si="120"/>
        <v>※</v>
      </c>
      <c r="L644" s="94" t="s">
        <v>442</v>
      </c>
      <c r="M644" s="259" t="s">
        <v>442</v>
      </c>
      <c r="N644" s="259" t="s">
        <v>442</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721</v>
      </c>
      <c r="B645" s="96"/>
      <c r="C645" s="291" t="s">
        <v>722</v>
      </c>
      <c r="D645" s="292"/>
      <c r="E645" s="292"/>
      <c r="F645" s="292"/>
      <c r="G645" s="292"/>
      <c r="H645" s="293"/>
      <c r="I645" s="98" t="s">
        <v>723</v>
      </c>
      <c r="J645" s="93" t="str">
        <f t="shared" si="121"/>
        <v>未確認</v>
      </c>
      <c r="K645" s="152" t="str">
        <f t="shared" si="120"/>
        <v>※</v>
      </c>
      <c r="L645" s="94">
        <v>0</v>
      </c>
      <c r="M645" s="259" t="s">
        <v>442</v>
      </c>
      <c r="N645" s="259" t="s">
        <v>442</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2" t="s">
        <v>725</v>
      </c>
      <c r="D646" s="283"/>
      <c r="E646" s="283"/>
      <c r="F646" s="283"/>
      <c r="G646" s="283"/>
      <c r="H646" s="284"/>
      <c r="I646" s="98" t="s">
        <v>726</v>
      </c>
      <c r="J646" s="93" t="str">
        <f t="shared" si="121"/>
        <v>未確認</v>
      </c>
      <c r="K646" s="152" t="str">
        <f t="shared" si="120"/>
        <v>※</v>
      </c>
      <c r="L646" s="94" t="s">
        <v>442</v>
      </c>
      <c r="M646" s="259" t="s">
        <v>442</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8" t="s">
        <v>729</v>
      </c>
      <c r="D654" s="299"/>
      <c r="E654" s="299"/>
      <c r="F654" s="299"/>
      <c r="G654" s="299"/>
      <c r="H654" s="300"/>
      <c r="I654" s="98" t="s">
        <v>730</v>
      </c>
      <c r="J654" s="93" t="str">
        <f>IF(SUM(L654:BS654)=0,IF(COUNTIF(L654:BS654,"未確認")&gt;0,"未確認",IF(COUNTIF(L654:BS654,"~*")&gt;0,"*",SUM(L654:BS654))),SUM(L654:BS654))</f>
        <v>未確認</v>
      </c>
      <c r="K654" s="152" t="str">
        <f ref="K654:K668" t="shared" si="126">IF(OR(COUNTIF(L654:BS654,"未確認")&gt;0,COUNTIF(L654:BS654,"*")&gt;0),"※","")</f>
        <v>※</v>
      </c>
      <c r="L654" s="94">
        <v>324</v>
      </c>
      <c r="M654" s="259" t="s">
        <v>442</v>
      </c>
      <c r="N654" s="259">
        <v>492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731</v>
      </c>
      <c r="B655" s="68"/>
      <c r="C655" s="139"/>
      <c r="D655" s="163"/>
      <c r="E655" s="291" t="s">
        <v>732</v>
      </c>
      <c r="F655" s="292"/>
      <c r="G655" s="292"/>
      <c r="H655" s="293"/>
      <c r="I655" s="98" t="s">
        <v>733</v>
      </c>
      <c r="J655" s="93" t="str">
        <f ref="J655:J668" t="shared" si="127">IF(SUM(L655:BS655)=0,IF(COUNTIF(L655:BS655,"未確認")&gt;0,"未確認",IF(COUNTIF(L655:BS655,"~*")&gt;0,"*",SUM(L655:BS655))),SUM(L655:BS655))</f>
        <v>未確認</v>
      </c>
      <c r="K655" s="152" t="str">
        <f t="shared" si="126"/>
        <v>※</v>
      </c>
      <c r="L655" s="94" t="s">
        <v>442</v>
      </c>
      <c r="M655" s="259" t="s">
        <v>442</v>
      </c>
      <c r="N655" s="259">
        <v>477</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734</v>
      </c>
      <c r="B656" s="68"/>
      <c r="C656" s="139"/>
      <c r="D656" s="163"/>
      <c r="E656" s="291" t="s">
        <v>735</v>
      </c>
      <c r="F656" s="292"/>
      <c r="G656" s="292"/>
      <c r="H656" s="293"/>
      <c r="I656" s="98" t="s">
        <v>736</v>
      </c>
      <c r="J656" s="93" t="str">
        <f t="shared" si="127"/>
        <v>未確認</v>
      </c>
      <c r="K656" s="152" t="str">
        <f t="shared" si="126"/>
        <v>※</v>
      </c>
      <c r="L656" s="94">
        <v>287</v>
      </c>
      <c r="M656" s="259" t="s">
        <v>442</v>
      </c>
      <c r="N656" s="259" t="s">
        <v>442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737</v>
      </c>
      <c r="B657" s="68"/>
      <c r="C657" s="221"/>
      <c r="D657" s="222"/>
      <c r="E657" s="291" t="s">
        <v>738</v>
      </c>
      <c r="F657" s="292"/>
      <c r="G657" s="292"/>
      <c r="H657" s="293"/>
      <c r="I657" s="98" t="s">
        <v>739</v>
      </c>
      <c r="J657" s="93" t="str">
        <f t="shared" si="127"/>
        <v>未確認</v>
      </c>
      <c r="K657" s="152" t="str">
        <f t="shared" si="126"/>
        <v>※</v>
      </c>
      <c r="L657" s="94" t="s">
        <v>442</v>
      </c>
      <c r="M657" s="259" t="s">
        <v>442</v>
      </c>
      <c r="N657" s="259" t="s">
        <v>442</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91" t="s">
        <v>741</v>
      </c>
      <c r="F658" s="292"/>
      <c r="G658" s="292"/>
      <c r="H658" s="293"/>
      <c r="I658" s="98" t="s">
        <v>742</v>
      </c>
      <c r="J658" s="93" t="str">
        <f t="shared" si="127"/>
        <v>未確認</v>
      </c>
      <c r="K658" s="152" t="str">
        <f t="shared" si="126"/>
        <v>※</v>
      </c>
      <c r="L658" s="94" t="s">
        <v>442</v>
      </c>
      <c r="M658" s="259" t="s">
        <v>442</v>
      </c>
      <c r="N658" s="259" t="s">
        <v>442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743</v>
      </c>
      <c r="B659" s="68"/>
      <c r="C659" s="139"/>
      <c r="D659" s="163"/>
      <c r="E659" s="291" t="s">
        <v>744</v>
      </c>
      <c r="F659" s="292"/>
      <c r="G659" s="292"/>
      <c r="H659" s="293"/>
      <c r="I659" s="98" t="s">
        <v>745</v>
      </c>
      <c r="J659" s="93" t="str">
        <f t="shared" si="127"/>
        <v>未確認</v>
      </c>
      <c r="K659" s="152" t="str">
        <f t="shared" si="126"/>
        <v>※</v>
      </c>
      <c r="L659" s="94">
        <v>0</v>
      </c>
      <c r="M659" s="259" t="s">
        <v>442</v>
      </c>
      <c r="N659" s="259" t="s">
        <v>442</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746</v>
      </c>
      <c r="B660" s="68"/>
      <c r="C660" s="139"/>
      <c r="D660" s="163"/>
      <c r="E660" s="291" t="s">
        <v>747</v>
      </c>
      <c r="F660" s="292"/>
      <c r="G660" s="292"/>
      <c r="H660" s="293"/>
      <c r="I660" s="98" t="s">
        <v>748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749</v>
      </c>
      <c r="B661" s="68"/>
      <c r="C661" s="139"/>
      <c r="D661" s="163"/>
      <c r="E661" s="291" t="s">
        <v>750</v>
      </c>
      <c r="F661" s="292"/>
      <c r="G661" s="292"/>
      <c r="H661" s="293"/>
      <c r="I661" s="98" t="s">
        <v>751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752</v>
      </c>
      <c r="B662" s="68"/>
      <c r="C662" s="141"/>
      <c r="D662" s="164"/>
      <c r="E662" s="291" t="s">
        <v>753</v>
      </c>
      <c r="F662" s="292"/>
      <c r="G662" s="292"/>
      <c r="H662" s="293"/>
      <c r="I662" s="98" t="s">
        <v>754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755</v>
      </c>
      <c r="B663" s="68"/>
      <c r="C663" s="291" t="s">
        <v>756</v>
      </c>
      <c r="D663" s="292"/>
      <c r="E663" s="292"/>
      <c r="F663" s="292"/>
      <c r="G663" s="292"/>
      <c r="H663" s="293"/>
      <c r="I663" s="98" t="s">
        <v>757</v>
      </c>
      <c r="J663" s="93" t="str">
        <f t="shared" si="127"/>
        <v>未確認</v>
      </c>
      <c r="K663" s="152" t="str">
        <f t="shared" si="126"/>
        <v>※</v>
      </c>
      <c r="L663" s="94">
        <v>286</v>
      </c>
      <c r="M663" s="259" t="s">
        <v>442</v>
      </c>
      <c r="N663" s="259">
        <v>470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2" t="s">
        <v>759</v>
      </c>
      <c r="D664" s="283"/>
      <c r="E664" s="283"/>
      <c r="F664" s="283"/>
      <c r="G664" s="283"/>
      <c r="H664" s="284"/>
      <c r="I664" s="103" t="s">
        <v>760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761</v>
      </c>
      <c r="B665" s="68"/>
      <c r="C665" s="291" t="s">
        <v>762</v>
      </c>
      <c r="D665" s="292"/>
      <c r="E665" s="292"/>
      <c r="F665" s="292"/>
      <c r="G665" s="292"/>
      <c r="H665" s="293"/>
      <c r="I665" s="98" t="s">
        <v>763</v>
      </c>
      <c r="J665" s="93" t="str">
        <f t="shared" si="127"/>
        <v>未確認</v>
      </c>
      <c r="K665" s="152" t="str">
        <f t="shared" si="126"/>
        <v>※</v>
      </c>
      <c r="L665" s="94">
        <v>244</v>
      </c>
      <c r="M665" s="259" t="s">
        <v>442</v>
      </c>
      <c r="N665" s="259">
        <v>437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764</v>
      </c>
      <c r="B666" s="68"/>
      <c r="C666" s="291" t="s">
        <v>765</v>
      </c>
      <c r="D666" s="292"/>
      <c r="E666" s="292"/>
      <c r="F666" s="292"/>
      <c r="G666" s="292"/>
      <c r="H666" s="293"/>
      <c r="I666" s="98" t="s">
        <v>766</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767</v>
      </c>
      <c r="B667" s="68"/>
      <c r="C667" s="282" t="s">
        <v>768</v>
      </c>
      <c r="D667" s="283"/>
      <c r="E667" s="283"/>
      <c r="F667" s="283"/>
      <c r="G667" s="283"/>
      <c r="H667" s="284"/>
      <c r="I667" s="98" t="s">
        <v>769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91" t="s">
        <v>771</v>
      </c>
      <c r="D668" s="292"/>
      <c r="E668" s="292"/>
      <c r="F668" s="292"/>
      <c r="G668" s="292"/>
      <c r="H668" s="293"/>
      <c r="I668" s="98" t="s">
        <v>772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773</v>
      </c>
      <c r="B675" s="68"/>
      <c r="C675" s="282" t="s">
        <v>774</v>
      </c>
      <c r="D675" s="283"/>
      <c r="E675" s="283"/>
      <c r="F675" s="283"/>
      <c r="G675" s="283"/>
      <c r="H675" s="284"/>
      <c r="I675" s="103" t="s">
        <v>775</v>
      </c>
      <c r="J675" s="165"/>
      <c r="K675" s="166"/>
      <c r="L675" s="80" t="s">
        <v>38</v>
      </c>
      <c r="M675" s="253" t="s">
        <v>38</v>
      </c>
      <c r="N675" s="253" t="s">
        <v>38</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776</v>
      </c>
      <c r="B676" s="68"/>
      <c r="C676" s="282" t="s">
        <v>777</v>
      </c>
      <c r="D676" s="283"/>
      <c r="E676" s="283"/>
      <c r="F676" s="283"/>
      <c r="G676" s="283"/>
      <c r="H676" s="284"/>
      <c r="I676" s="103" t="s">
        <v>778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779</v>
      </c>
      <c r="B677" s="68"/>
      <c r="C677" s="282" t="s">
        <v>780</v>
      </c>
      <c r="D677" s="283"/>
      <c r="E677" s="283"/>
      <c r="F677" s="283"/>
      <c r="G677" s="283"/>
      <c r="H677" s="284"/>
      <c r="I677" s="103" t="s">
        <v>781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5" t="s">
        <v>783</v>
      </c>
      <c r="D678" s="286"/>
      <c r="E678" s="286"/>
      <c r="F678" s="286"/>
      <c r="G678" s="286"/>
      <c r="H678" s="287"/>
      <c r="I678" s="279" t="s">
        <v>784</v>
      </c>
      <c r="J678" s="165"/>
      <c r="K678" s="166"/>
      <c r="L678" s="225">
        <v>74</v>
      </c>
      <c r="M678" s="253">
        <v>68</v>
      </c>
      <c r="N678" s="253">
        <v>858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785</v>
      </c>
      <c r="B679" s="68"/>
      <c r="C679" s="168"/>
      <c r="D679" s="169"/>
      <c r="E679" s="285" t="s">
        <v>786</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787</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788</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789</v>
      </c>
      <c r="B682" s="68"/>
      <c r="C682" s="170"/>
      <c r="D682" s="268"/>
      <c r="E682" s="288"/>
      <c r="F682" s="289"/>
      <c r="G682" s="267"/>
      <c r="H682" s="235" t="s">
        <v>790</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791</v>
      </c>
      <c r="B683" s="68"/>
      <c r="C683" s="285" t="s">
        <v>792</v>
      </c>
      <c r="D683" s="286"/>
      <c r="E683" s="286"/>
      <c r="F683" s="286"/>
      <c r="G683" s="290"/>
      <c r="H683" s="287"/>
      <c r="I683" s="274" t="s">
        <v>793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2" t="s">
        <v>795</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796</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797</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798</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799</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800</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801</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802</v>
      </c>
      <c r="B691" s="68"/>
      <c r="C691" s="282" t="s">
        <v>803</v>
      </c>
      <c r="D691" s="283"/>
      <c r="E691" s="283"/>
      <c r="F691" s="283"/>
      <c r="G691" s="283"/>
      <c r="H691" s="284"/>
      <c r="I691" s="273" t="s">
        <v>804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805</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806</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807</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809</v>
      </c>
      <c r="B702" s="96"/>
      <c r="C702" s="282" t="s">
        <v>810</v>
      </c>
      <c r="D702" s="283"/>
      <c r="E702" s="283"/>
      <c r="F702" s="283"/>
      <c r="G702" s="283"/>
      <c r="H702" s="284"/>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91" t="s">
        <v>813</v>
      </c>
      <c r="D703" s="292"/>
      <c r="E703" s="292"/>
      <c r="F703" s="292"/>
      <c r="G703" s="292"/>
      <c r="H703" s="293"/>
      <c r="I703" s="98" t="s">
        <v>814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91" t="s">
        <v>816</v>
      </c>
      <c r="D704" s="292"/>
      <c r="E704" s="292"/>
      <c r="F704" s="292"/>
      <c r="G704" s="292"/>
      <c r="H704" s="293"/>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819</v>
      </c>
      <c r="B712" s="92"/>
      <c r="C712" s="291" t="s">
        <v>820</v>
      </c>
      <c r="D712" s="292"/>
      <c r="E712" s="292"/>
      <c r="F712" s="292"/>
      <c r="G712" s="292"/>
      <c r="H712" s="293"/>
      <c r="I712" s="98" t="s">
        <v>821</v>
      </c>
      <c r="J712" s="93" t="str">
        <f>IF(SUM(L712:BS712)=0,IF(COUNTIF(L712:BS712,"未確認")&gt;0,"未確認",IF(COUNTIF(L712:BS712,"~*")&gt;0,"*",SUM(L712:BS712))),SUM(L712:BS712))</f>
        <v>未確認</v>
      </c>
      <c r="K712" s="152" t="str">
        <f>IF(OR(COUNTIF(L712:BS712,"未確認")&gt;0,COUNTIF(L712:BS712,"*")&gt;0),"※","")</f>
        <v>※</v>
      </c>
      <c r="L712" s="94" t="s">
        <v>442</v>
      </c>
      <c r="M712" s="259" t="s">
        <v>442</v>
      </c>
      <c r="N712" s="259" t="s">
        <v>442</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822</v>
      </c>
      <c r="B713" s="96"/>
      <c r="C713" s="291" t="s">
        <v>823</v>
      </c>
      <c r="D713" s="292"/>
      <c r="E713" s="292"/>
      <c r="F713" s="292"/>
      <c r="G713" s="292"/>
      <c r="H713" s="293"/>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825</v>
      </c>
      <c r="B714" s="96"/>
      <c r="C714" s="282" t="s">
        <v>826</v>
      </c>
      <c r="D714" s="283"/>
      <c r="E714" s="283"/>
      <c r="F714" s="283"/>
      <c r="G714" s="283"/>
      <c r="H714" s="284"/>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828</v>
      </c>
      <c r="B715" s="96"/>
      <c r="C715" s="291" t="s">
        <v>829</v>
      </c>
      <c r="D715" s="292"/>
      <c r="E715" s="292"/>
      <c r="F715" s="292"/>
      <c r="G715" s="292"/>
      <c r="H715" s="293"/>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832</v>
      </c>
      <c r="B724" s="92"/>
      <c r="C724" s="291" t="s">
        <v>833</v>
      </c>
      <c r="D724" s="292"/>
      <c r="E724" s="292"/>
      <c r="F724" s="292"/>
      <c r="G724" s="292"/>
      <c r="H724" s="293"/>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835</v>
      </c>
      <c r="B725" s="96"/>
      <c r="C725" s="291" t="s">
        <v>836</v>
      </c>
      <c r="D725" s="292"/>
      <c r="E725" s="292"/>
      <c r="F725" s="292"/>
      <c r="G725" s="292"/>
      <c r="H725" s="293"/>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838</v>
      </c>
      <c r="B726" s="96"/>
      <c r="C726" s="282" t="s">
        <v>839</v>
      </c>
      <c r="D726" s="283"/>
      <c r="E726" s="283"/>
      <c r="F726" s="283"/>
      <c r="G726" s="283"/>
      <c r="H726" s="284"/>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841</v>
      </c>
      <c r="B727" s="96"/>
      <c r="C727" s="282" t="s">
        <v>842</v>
      </c>
      <c r="D727" s="283"/>
      <c r="E727" s="283"/>
      <c r="F727" s="283"/>
      <c r="G727" s="283"/>
      <c r="H727" s="284"/>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2022-03-24T04:26:58Z</dcterms:created>
  <dcterms:modified xsi:type="dcterms:W3CDTF">2022-03-24T04:26:58Z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