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<sst xmlns="http://schemas.openxmlformats.org/spreadsheetml/2006/main" count="836" uniqueCount="836">
  <si>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独立行政法人国立病院機構紫香楽病院</t>
  </si>
  <si>
    <t>〒529-1803 滋賀県 甲賀市信楽町９９７番地</t>
  </si>
  <si>
    <t>病棟の建築時期と構造</t>
  </si>
  <si>
    <t>建物情報＼病棟名</t>
  </si>
  <si>
    <t>1階病棟</t>
  </si>
  <si>
    <t>2階病棟</t>
  </si>
  <si>
    <t>3階病棟</t>
  </si>
  <si>
    <t>様式１病院病棟票(1)</t>
  </si>
  <si>
    <t>建築時期</t>
  </si>
  <si>
    <t>2013</t>
  </si>
  <si>
    <t>構造</t>
  </si>
  <si>
    <t>-</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</si>
  <si>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</si>
  <si>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</si>
  <si>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</si>
  <si>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</si>
  <si>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</si>
  <si>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</si>
  <si>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</si>
  <si>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</si>
  <si>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</si>
  <si>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</si>
  <si>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</si>
  <si>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</si>
  <si>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</si>
  <si>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</si>
  <si>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</si>
  <si>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</si>
  <si>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</si>
  <si>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</si>
  <si>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</si>
  <si>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</si>
  <si>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</si>
  <si>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</si>
  <si>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</si>
  <si>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</si>
  <si>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</si>
  <si>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</si>
  <si>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</si>
  <si>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</si>
  <si>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</si>
  <si>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</si>
  <si>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</si>
  <si>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</si>
  <si>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</si>
  <si>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</si>
  <si>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</si>
  <si>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</si>
  <si>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</si>
  <si>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</si>
  <si>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</si>
  <si>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</si>
  <si>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</si>
  <si>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</si>
  <si>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</si>
  <si>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</si>
  <si>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</si>
  <si>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</si>
  <si>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</si>
  <si>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</si>
  <si>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</si>
  <si>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</si>
  <si>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</si>
  <si>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</si>
  <si>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</si>
  <si>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</si>
  <si>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</si>
  <si>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</si>
  <si>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</si>
  <si>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</si>
  <si>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</si>
  <si>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</si>
  <si>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</si>
  <si>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</si>
  <si>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</si>
  <si>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</si>
  <si>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</si>
  <si>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</si>
  <si>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</si>
  <si>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独立行政法人国立病院機構</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</si>
  <si>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</si>
  <si>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</si>
  <si>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</si>
  <si>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</si>
  <si>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</si>
  <si>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</si>
  <si>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</si>
  <si>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</si>
  <si>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</si>
  <si>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</si>
  <si>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</si>
  <si>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</si>
  <si>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</si>
  <si>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</si>
  <si>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</si>
  <si>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</si>
  <si>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</si>
  <si>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</si>
  <si>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</si>
  <si>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</si>
  <si>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</si>
  <si>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</si>
  <si>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小児科</t>
  </si>
  <si>
    <t>複数の診療科で活用</t>
  </si>
  <si>
    <t>様式１病院施設票(43)-1</t>
  </si>
  <si>
    <t>複数ある場合、上位３つ</t>
  </si>
  <si>
    <t>外科</t>
  </si>
  <si>
    <t>様式１病院施設票(43)-2</t>
  </si>
  <si>
    <t>神経内科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</si>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</sst>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7</v>
      </c>
      <c r="B10" s="13"/>
      <c r="C10" s="15"/>
      <c r="D10" s="15"/>
      <c r="E10" s="15"/>
      <c r="F10" s="15"/>
      <c r="G10" s="15"/>
      <c r="H10" s="16"/>
      <c r="I10" s="399" t="s">
        <v>8</v>
      </c>
      <c r="J10" s="399"/>
      <c r="K10" s="399"/>
      <c r="L10" s="20" t="s">
        <v>9</v>
      </c>
      <c r="M10" s="20" t="s">
        <v>9</v>
      </c>
      <c r="N10" s="20" t="s">
        <v>9</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7</v>
      </c>
      <c r="B11" s="19"/>
      <c r="C11" s="15"/>
      <c r="D11" s="15"/>
      <c r="E11" s="15"/>
      <c r="F11" s="15"/>
      <c r="G11" s="15"/>
      <c r="H11" s="16"/>
      <c r="I11" s="399" t="s">
        <v>10</v>
      </c>
      <c r="J11" s="399"/>
      <c r="K11" s="399"/>
      <c r="L11" s="20" t="s">
        <v>11</v>
      </c>
      <c r="M11" s="20" t="s">
        <v>11</v>
      </c>
      <c r="N11" s="20" t="s">
        <v>11</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13</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7</v>
      </c>
      <c r="B17" s="13"/>
      <c r="C17" s="15"/>
      <c r="D17" s="15"/>
      <c r="E17" s="15"/>
      <c r="F17" s="15"/>
      <c r="G17" s="15"/>
      <c r="H17" s="16"/>
      <c r="I17" s="399" t="s">
        <v>14</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7</v>
      </c>
      <c r="B18" s="19"/>
      <c r="C18" s="15"/>
      <c r="D18" s="15"/>
      <c r="E18" s="15"/>
      <c r="F18" s="15"/>
      <c r="G18" s="15"/>
      <c r="H18" s="16"/>
      <c r="I18" s="399" t="s">
        <v>15</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7</v>
      </c>
      <c r="B19" s="19"/>
      <c r="C19" s="15"/>
      <c r="D19" s="15"/>
      <c r="E19" s="15"/>
      <c r="F19" s="15"/>
      <c r="G19" s="15"/>
      <c r="H19" s="16"/>
      <c r="I19" s="399" t="s">
        <v>16</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7</v>
      </c>
      <c r="B20" s="13"/>
      <c r="C20" s="15"/>
      <c r="D20" s="15"/>
      <c r="E20" s="15"/>
      <c r="F20" s="15"/>
      <c r="G20" s="15"/>
      <c r="H20" s="16"/>
      <c r="I20" s="399" t="s">
        <v>17</v>
      </c>
      <c r="J20" s="399"/>
      <c r="K20" s="399"/>
      <c r="L20" s="21" t="s">
        <v>18</v>
      </c>
      <c r="M20" s="21" t="s">
        <v>18</v>
      </c>
      <c r="N20" s="21" t="s">
        <v>18</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7</v>
      </c>
      <c r="B21" s="13"/>
      <c r="C21" s="15"/>
      <c r="D21" s="15"/>
      <c r="E21" s="15"/>
      <c r="F21" s="15"/>
      <c r="G21" s="15"/>
      <c r="H21" s="16"/>
      <c r="I21" s="399" t="s">
        <v>19</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7</v>
      </c>
      <c r="B22" s="13"/>
      <c r="C22" s="15"/>
      <c r="D22" s="15"/>
      <c r="E22" s="15"/>
      <c r="F22" s="15"/>
      <c r="G22" s="15"/>
      <c r="H22" s="16"/>
      <c r="I22" s="399" t="s">
        <v>20</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13</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1" t="s">
        <v>14</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1" t="s">
        <v>15</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1" t="s">
        <v>16</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1" t="s">
        <v>17</v>
      </c>
      <c r="J31" s="302"/>
      <c r="K31" s="303"/>
      <c r="L31" s="21" t="s">
        <v>18</v>
      </c>
      <c r="M31" s="21" t="s">
        <v>18</v>
      </c>
      <c r="N31" s="21" t="s">
        <v>18</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3" t="s">
        <v>23</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3" t="s">
        <v>24</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3" t="s">
        <v>25</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6" t="s">
        <v>20</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27</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1" t="s">
        <v>29</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1" t="s">
        <v>30</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1" t="s">
        <v>31</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1" t="s">
        <v>32</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13</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3" t="s">
        <v>14</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3" t="s">
        <v>15</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3" t="s">
        <v>16</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3" t="s">
        <v>23</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3" t="s">
        <v>24</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3" t="s">
        <v>25</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6" t="s">
        <v>20</v>
      </c>
      <c r="J57" s="316"/>
      <c r="K57" s="316"/>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6" t="s">
        <v>35</v>
      </c>
      <c r="J58" s="316"/>
      <c r="K58" s="316"/>
      <c r="L58" s="21" t="s">
        <v>11</v>
      </c>
      <c r="M58" s="21" t="s">
        <v>11</v>
      </c>
      <c r="N58" s="21" t="s">
        <v>11</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17</v>
      </c>
      <c r="M95" s="249" t="s">
        <v>17</v>
      </c>
      <c r="N95" s="249" t="s">
        <v>17</v>
      </c>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60</v>
      </c>
      <c r="M104" s="248">
        <v>60</v>
      </c>
      <c r="N104" s="192">
        <v>60</v>
      </c>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59</v>
      </c>
      <c r="M106" s="192">
        <v>53</v>
      </c>
      <c r="N106" s="192">
        <v>53</v>
      </c>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60</v>
      </c>
      <c r="M107" s="192">
        <v>60</v>
      </c>
      <c r="N107" s="192">
        <v>60</v>
      </c>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0</v>
      </c>
      <c r="M109" s="192">
        <v>0</v>
      </c>
      <c r="N109" s="192">
        <v>0</v>
      </c>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v>0</v>
      </c>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0</v>
      </c>
      <c r="M111" s="192">
        <v>0</v>
      </c>
      <c r="N111" s="192">
        <v>0</v>
      </c>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0</v>
      </c>
      <c r="M112" s="192">
        <v>0</v>
      </c>
      <c r="N112" s="192">
        <v>0</v>
      </c>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v>0</v>
      </c>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0</v>
      </c>
      <c r="M114" s="192">
        <v>0</v>
      </c>
      <c r="N114" s="192">
        <v>0</v>
      </c>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0</v>
      </c>
      <c r="M115" s="192">
        <v>0</v>
      </c>
      <c r="N115" s="192">
        <v>0</v>
      </c>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v>0</v>
      </c>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11</v>
      </c>
      <c r="M117" s="191" t="s">
        <v>11</v>
      </c>
      <c r="N117" s="191" t="s">
        <v>11</v>
      </c>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103</v>
      </c>
      <c r="N125" s="253" t="s">
        <v>103</v>
      </c>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8" t="s">
        <v>105</v>
      </c>
      <c r="F126" s="299"/>
      <c r="G126" s="299"/>
      <c r="H126" s="300"/>
      <c r="I126" s="296"/>
      <c r="J126" s="81"/>
      <c r="K126" s="82"/>
      <c r="L126" s="253" t="s">
        <v>11</v>
      </c>
      <c r="M126" s="253" t="s">
        <v>102</v>
      </c>
      <c r="N126" s="253" t="s">
        <v>106</v>
      </c>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62"/>
      <c r="F127" s="395"/>
      <c r="G127" s="395"/>
      <c r="H127" s="363"/>
      <c r="I127" s="296"/>
      <c r="J127" s="81"/>
      <c r="K127" s="82"/>
      <c r="L127" s="253" t="s">
        <v>11</v>
      </c>
      <c r="M127" s="253" t="s">
        <v>108</v>
      </c>
      <c r="N127" s="253" t="s">
        <v>108</v>
      </c>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64"/>
      <c r="F128" s="370"/>
      <c r="G128" s="370"/>
      <c r="H128" s="365"/>
      <c r="I128" s="297"/>
      <c r="J128" s="83"/>
      <c r="K128" s="84"/>
      <c r="L128" s="253" t="s">
        <v>11</v>
      </c>
      <c r="M128" s="253" t="s">
        <v>11</v>
      </c>
      <c r="N128" s="253" t="s">
        <v>110</v>
      </c>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8" t="s">
        <v>113</v>
      </c>
      <c r="D136" s="299"/>
      <c r="E136" s="299"/>
      <c r="F136" s="299"/>
      <c r="G136" s="299"/>
      <c r="H136" s="300"/>
      <c r="I136" s="361" t="s">
        <v>114</v>
      </c>
      <c r="J136" s="87"/>
      <c r="K136" s="79"/>
      <c r="L136" s="80" t="s">
        <v>115</v>
      </c>
      <c r="M136" s="253" t="s">
        <v>11</v>
      </c>
      <c r="N136" s="253" t="s">
        <v>11</v>
      </c>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91" t="s">
        <v>116</v>
      </c>
      <c r="F137" s="292"/>
      <c r="G137" s="292"/>
      <c r="H137" s="293"/>
      <c r="I137" s="361"/>
      <c r="J137" s="81"/>
      <c r="K137" s="82"/>
      <c r="L137" s="80">
        <v>60</v>
      </c>
      <c r="M137" s="253">
        <v>0</v>
      </c>
      <c r="N137" s="253">
        <v>0</v>
      </c>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8" t="s">
        <v>118</v>
      </c>
      <c r="D138" s="299"/>
      <c r="E138" s="299"/>
      <c r="F138" s="299"/>
      <c r="G138" s="299"/>
      <c r="H138" s="300"/>
      <c r="I138" s="361"/>
      <c r="J138" s="81"/>
      <c r="K138" s="82"/>
      <c r="L138" s="80" t="s">
        <v>11</v>
      </c>
      <c r="M138" s="253" t="s">
        <v>11</v>
      </c>
      <c r="N138" s="253" t="s">
        <v>11</v>
      </c>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91" t="s">
        <v>116</v>
      </c>
      <c r="F139" s="292"/>
      <c r="G139" s="292"/>
      <c r="H139" s="293"/>
      <c r="I139" s="361"/>
      <c r="J139" s="81"/>
      <c r="K139" s="82"/>
      <c r="L139" s="80">
        <v>0</v>
      </c>
      <c r="M139" s="253">
        <v>0</v>
      </c>
      <c r="N139" s="253">
        <v>0</v>
      </c>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8" t="s">
        <v>118</v>
      </c>
      <c r="D140" s="299"/>
      <c r="E140" s="299"/>
      <c r="F140" s="299"/>
      <c r="G140" s="299"/>
      <c r="H140" s="300"/>
      <c r="I140" s="361"/>
      <c r="J140" s="81"/>
      <c r="K140" s="82"/>
      <c r="L140" s="80" t="s">
        <v>11</v>
      </c>
      <c r="M140" s="253" t="s">
        <v>11</v>
      </c>
      <c r="N140" s="253" t="s">
        <v>11</v>
      </c>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91" t="s">
        <v>116</v>
      </c>
      <c r="F141" s="292"/>
      <c r="G141" s="292"/>
      <c r="H141" s="293"/>
      <c r="I141" s="361"/>
      <c r="J141" s="81"/>
      <c r="K141" s="82"/>
      <c r="L141" s="80">
        <v>0</v>
      </c>
      <c r="M141" s="253">
        <v>0</v>
      </c>
      <c r="N141" s="253">
        <v>0</v>
      </c>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2" t="s">
        <v>121</v>
      </c>
      <c r="D142" s="283"/>
      <c r="E142" s="283"/>
      <c r="F142" s="283"/>
      <c r="G142" s="283"/>
      <c r="H142" s="284"/>
      <c r="I142" s="361"/>
      <c r="J142" s="83"/>
      <c r="K142" s="84"/>
      <c r="L142" s="80">
        <v>0</v>
      </c>
      <c r="M142" s="253">
        <v>0</v>
      </c>
      <c r="N142" s="253">
        <v>0</v>
      </c>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91" t="s">
        <v>122</v>
      </c>
      <c r="D150" s="292"/>
      <c r="E150" s="292"/>
      <c r="F150" s="292"/>
      <c r="G150" s="292"/>
      <c r="H150" s="293"/>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91" t="s">
        <v>129</v>
      </c>
      <c r="D158" s="292"/>
      <c r="E158" s="292"/>
      <c r="F158" s="292"/>
      <c r="G158" s="292"/>
      <c r="H158" s="293"/>
      <c r="I158" s="380"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91" t="s">
        <v>133</v>
      </c>
      <c r="D159" s="292"/>
      <c r="E159" s="292"/>
      <c r="F159" s="292"/>
      <c r="G159" s="292"/>
      <c r="H159" s="293"/>
      <c r="I159" s="381"/>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10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31</v>
      </c>
      <c r="M191" s="255">
        <v>27</v>
      </c>
      <c r="N191" s="255">
        <v>29</v>
      </c>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0.8</v>
      </c>
      <c r="M192" s="255">
        <v>1.4</v>
      </c>
      <c r="N192" s="255">
        <v>0.8</v>
      </c>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2</v>
      </c>
      <c r="M193" s="255">
        <v>0</v>
      </c>
      <c r="N193" s="255">
        <v>2</v>
      </c>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0.5</v>
      </c>
      <c r="M194" s="255">
        <v>0.8</v>
      </c>
      <c r="N194" s="255">
        <v>0</v>
      </c>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2</v>
      </c>
      <c r="M195" s="255">
        <v>5</v>
      </c>
      <c r="N195" s="255">
        <v>0</v>
      </c>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0.4</v>
      </c>
      <c r="M196" s="255">
        <v>0.8</v>
      </c>
      <c r="N196" s="255">
        <v>0.8</v>
      </c>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v>0</v>
      </c>
      <c r="N197" s="255">
        <v>0</v>
      </c>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v>0</v>
      </c>
      <c r="N198" s="255">
        <v>0</v>
      </c>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0</v>
      </c>
      <c r="M199" s="255">
        <v>0</v>
      </c>
      <c r="N199" s="255">
        <v>0</v>
      </c>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v>0</v>
      </c>
      <c r="N200" s="255">
        <v>0</v>
      </c>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0</v>
      </c>
      <c r="M201" s="255">
        <v>0</v>
      </c>
      <c r="N201" s="255">
        <v>0</v>
      </c>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v>0</v>
      </c>
      <c r="N202" s="255">
        <v>0</v>
      </c>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0</v>
      </c>
      <c r="M203" s="255">
        <v>0</v>
      </c>
      <c r="N203" s="255">
        <v>0</v>
      </c>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v>0</v>
      </c>
      <c r="N204" s="255">
        <v>0</v>
      </c>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0</v>
      </c>
      <c r="M205" s="255">
        <v>0</v>
      </c>
      <c r="N205" s="255">
        <v>0</v>
      </c>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v>
      </c>
      <c r="M206" s="255">
        <v>0</v>
      </c>
      <c r="N206" s="255">
        <v>0</v>
      </c>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0.8</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0</v>
      </c>
      <c r="M211" s="255">
        <v>0</v>
      </c>
      <c r="N211" s="255">
        <v>0</v>
      </c>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v>0</v>
      </c>
      <c r="N212" s="255">
        <v>0</v>
      </c>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0</v>
      </c>
      <c r="M213" s="255">
        <v>0</v>
      </c>
      <c r="N213" s="255">
        <v>0</v>
      </c>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v>0</v>
      </c>
      <c r="N214" s="255">
        <v>0</v>
      </c>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1</v>
      </c>
      <c r="M219" s="108">
        <v>1</v>
      </c>
      <c r="N219" s="108">
        <v>3</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2.6</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0</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0</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6</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2</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2</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4</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2</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205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206</v>
      </c>
      <c r="B247" s="118"/>
      <c r="C247" s="371" t="s">
        <v>207</v>
      </c>
      <c r="D247" s="371"/>
      <c r="E247" s="371"/>
      <c r="F247" s="335"/>
      <c r="G247" s="341" t="s">
        <v>156</v>
      </c>
      <c r="H247" s="215" t="s">
        <v>208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206</v>
      </c>
      <c r="B248" s="118"/>
      <c r="C248" s="341"/>
      <c r="D248" s="341"/>
      <c r="E248" s="341"/>
      <c r="F248" s="342"/>
      <c r="G248" s="341"/>
      <c r="H248" s="215" t="s">
        <v>209</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210</v>
      </c>
      <c r="B249" s="118"/>
      <c r="C249" s="341"/>
      <c r="D249" s="341"/>
      <c r="E249" s="341"/>
      <c r="F249" s="342"/>
      <c r="G249" s="341" t="s">
        <v>211</v>
      </c>
      <c r="H249" s="215" t="s">
        <v>208</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210</v>
      </c>
      <c r="B250" s="118"/>
      <c r="C250" s="341"/>
      <c r="D250" s="341"/>
      <c r="E250" s="341"/>
      <c r="F250" s="342"/>
      <c r="G250" s="342"/>
      <c r="H250" s="215" t="s">
        <v>209</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212</v>
      </c>
      <c r="B251" s="118"/>
      <c r="C251" s="341"/>
      <c r="D251" s="341"/>
      <c r="E251" s="341"/>
      <c r="F251" s="342"/>
      <c r="G251" s="341" t="s">
        <v>213</v>
      </c>
      <c r="H251" s="215" t="s">
        <v>208</v>
      </c>
      <c r="I251" s="296"/>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212</v>
      </c>
      <c r="B252" s="118"/>
      <c r="C252" s="341"/>
      <c r="D252" s="341"/>
      <c r="E252" s="341"/>
      <c r="F252" s="342"/>
      <c r="G252" s="342"/>
      <c r="H252" s="215" t="s">
        <v>209</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214</v>
      </c>
      <c r="B253" s="118"/>
      <c r="C253" s="341"/>
      <c r="D253" s="341"/>
      <c r="E253" s="341"/>
      <c r="F253" s="342"/>
      <c r="G253" s="355" t="s">
        <v>215</v>
      </c>
      <c r="H253" s="215" t="s">
        <v>208</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214</v>
      </c>
      <c r="B254" s="118"/>
      <c r="C254" s="341"/>
      <c r="D254" s="341"/>
      <c r="E254" s="341"/>
      <c r="F254" s="342"/>
      <c r="G254" s="342"/>
      <c r="H254" s="215" t="s">
        <v>209</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216</v>
      </c>
      <c r="B255" s="118"/>
      <c r="C255" s="341"/>
      <c r="D255" s="341"/>
      <c r="E255" s="341"/>
      <c r="F255" s="342"/>
      <c r="G255" s="341" t="s">
        <v>217</v>
      </c>
      <c r="H255" s="215" t="s">
        <v>208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216</v>
      </c>
      <c r="B256" s="118"/>
      <c r="C256" s="341"/>
      <c r="D256" s="341"/>
      <c r="E256" s="341"/>
      <c r="F256" s="342"/>
      <c r="G256" s="342"/>
      <c r="H256" s="215" t="s">
        <v>209</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218</v>
      </c>
      <c r="B257" s="118"/>
      <c r="C257" s="341"/>
      <c r="D257" s="341"/>
      <c r="E257" s="341"/>
      <c r="F257" s="342"/>
      <c r="G257" s="341" t="s">
        <v>189</v>
      </c>
      <c r="H257" s="215" t="s">
        <v>208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218</v>
      </c>
      <c r="B258" s="118"/>
      <c r="C258" s="341"/>
      <c r="D258" s="341"/>
      <c r="E258" s="341"/>
      <c r="F258" s="342"/>
      <c r="G258" s="342"/>
      <c r="H258" s="215" t="s">
        <v>209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220</v>
      </c>
      <c r="B266" s="1"/>
      <c r="C266" s="298" t="s">
        <v>221</v>
      </c>
      <c r="D266" s="300"/>
      <c r="E266" s="366" t="s">
        <v>222</v>
      </c>
      <c r="F266" s="367"/>
      <c r="G266" s="291" t="s">
        <v>223</v>
      </c>
      <c r="H266" s="293"/>
      <c r="I266" s="295" t="s">
        <v>224</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225</v>
      </c>
      <c r="B267" s="118"/>
      <c r="C267" s="362"/>
      <c r="D267" s="363"/>
      <c r="E267" s="367"/>
      <c r="F267" s="367"/>
      <c r="G267" s="291" t="s">
        <v>226</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227</v>
      </c>
      <c r="B268" s="118"/>
      <c r="C268" s="362"/>
      <c r="D268" s="363"/>
      <c r="E268" s="367"/>
      <c r="F268" s="367"/>
      <c r="G268" s="291" t="s">
        <v>228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229</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230</v>
      </c>
      <c r="B270" s="118"/>
      <c r="C270" s="298" t="s">
        <v>231</v>
      </c>
      <c r="D270" s="372"/>
      <c r="E270" s="291" t="s">
        <v>232</v>
      </c>
      <c r="F270" s="292"/>
      <c r="G270" s="292"/>
      <c r="H270" s="293"/>
      <c r="I270" s="295" t="s">
        <v>233</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234</v>
      </c>
      <c r="B271" s="118"/>
      <c r="C271" s="373"/>
      <c r="D271" s="374"/>
      <c r="E271" s="291" t="s">
        <v>235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236</v>
      </c>
      <c r="B272" s="118"/>
      <c r="C272" s="375"/>
      <c r="D272" s="376"/>
      <c r="E272" s="291" t="s">
        <v>237</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238</v>
      </c>
      <c r="B273" s="118"/>
      <c r="C273" s="298" t="s">
        <v>189</v>
      </c>
      <c r="D273" s="372"/>
      <c r="E273" s="291" t="s">
        <v>239</v>
      </c>
      <c r="F273" s="292"/>
      <c r="G273" s="292"/>
      <c r="H273" s="293"/>
      <c r="I273" s="98" t="s">
        <v>240</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241</v>
      </c>
      <c r="B274" s="118"/>
      <c r="C274" s="373"/>
      <c r="D274" s="374"/>
      <c r="E274" s="291" t="s">
        <v>242</v>
      </c>
      <c r="F274" s="292"/>
      <c r="G274" s="292"/>
      <c r="H274" s="293"/>
      <c r="I274" s="279" t="s">
        <v>243</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244</v>
      </c>
      <c r="B275" s="118"/>
      <c r="C275" s="373"/>
      <c r="D275" s="374"/>
      <c r="E275" s="291" t="s">
        <v>245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246</v>
      </c>
      <c r="B276" s="118"/>
      <c r="C276" s="373"/>
      <c r="D276" s="374"/>
      <c r="E276" s="291" t="s">
        <v>247</v>
      </c>
      <c r="F276" s="292"/>
      <c r="G276" s="292"/>
      <c r="H276" s="293"/>
      <c r="I276" s="98" t="s">
        <v>248</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249</v>
      </c>
      <c r="B277" s="118"/>
      <c r="C277" s="373"/>
      <c r="D277" s="374"/>
      <c r="E277" s="291" t="s">
        <v>250</v>
      </c>
      <c r="F277" s="292"/>
      <c r="G277" s="292"/>
      <c r="H277" s="293"/>
      <c r="I277" s="98" t="s">
        <v>251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252</v>
      </c>
      <c r="B278" s="118"/>
      <c r="C278" s="373"/>
      <c r="D278" s="374"/>
      <c r="E278" s="291" t="s">
        <v>253</v>
      </c>
      <c r="F278" s="292"/>
      <c r="G278" s="292"/>
      <c r="H278" s="293"/>
      <c r="I278" s="98" t="s">
        <v>254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255</v>
      </c>
      <c r="B279" s="118"/>
      <c r="C279" s="373"/>
      <c r="D279" s="374"/>
      <c r="E279" s="291" t="s">
        <v>256</v>
      </c>
      <c r="F279" s="292"/>
      <c r="G279" s="292"/>
      <c r="H279" s="293"/>
      <c r="I279" s="98" t="s">
        <v>257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258</v>
      </c>
      <c r="B280" s="118"/>
      <c r="C280" s="373"/>
      <c r="D280" s="374"/>
      <c r="E280" s="291" t="s">
        <v>259</v>
      </c>
      <c r="F280" s="292"/>
      <c r="G280" s="292"/>
      <c r="H280" s="293"/>
      <c r="I280" s="98" t="s">
        <v>260</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261</v>
      </c>
      <c r="B281" s="118"/>
      <c r="C281" s="373"/>
      <c r="D281" s="374"/>
      <c r="E281" s="291" t="s">
        <v>262</v>
      </c>
      <c r="F281" s="292"/>
      <c r="G281" s="292"/>
      <c r="H281" s="293"/>
      <c r="I281" s="98" t="s">
        <v>263</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264</v>
      </c>
      <c r="B282" s="118"/>
      <c r="C282" s="375"/>
      <c r="D282" s="376"/>
      <c r="E282" s="291" t="s">
        <v>265</v>
      </c>
      <c r="F282" s="292"/>
      <c r="G282" s="292"/>
      <c r="H282" s="293"/>
      <c r="I282" s="98" t="s">
        <v>266</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267</v>
      </c>
      <c r="D291" s="286"/>
      <c r="E291" s="286"/>
      <c r="F291" s="286"/>
      <c r="G291" s="286"/>
      <c r="H291" s="287"/>
      <c r="I291" s="361" t="s">
        <v>268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271</v>
      </c>
      <c r="C309" s="132"/>
      <c r="D309" s="132"/>
      <c r="E309" s="47"/>
      <c r="F309" s="47"/>
      <c r="G309" s="47"/>
      <c r="H309" s="48"/>
      <c r="I309" s="48"/>
      <c r="J309" s="50"/>
      <c r="K309" s="49"/>
      <c r="L309" s="133"/>
      <c r="M309" s="133"/>
      <c r="N309" s="133"/>
      <c r="O309" s="133"/>
      <c r="P309" s="133"/>
      <c r="Q309" s="133"/>
    </row>
    <row r="310" s="74" customFormat="1">
      <c r="A310" s="178"/>
      <c r="B310" s="36" t="s">
        <v>272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273</v>
      </c>
      <c r="B314" s="68"/>
      <c r="C314" s="350" t="s">
        <v>274</v>
      </c>
      <c r="D314" s="298" t="s">
        <v>275</v>
      </c>
      <c r="E314" s="299"/>
      <c r="F314" s="299"/>
      <c r="G314" s="299"/>
      <c r="H314" s="300"/>
      <c r="I314" s="279" t="s">
        <v>276</v>
      </c>
      <c r="J314" s="105">
        <f ref="J314:J319" t="shared" si="46">IF(SUM(L314:BS314)=0,IF(COUNTIF(L314:BS314,"未確認")&gt;0,"未確認",IF(COUNTIF(L314:BS314,"~*")&gt;0,"*",SUM(L314:BS314))),SUM(L314:BS314))</f>
        <v>0</v>
      </c>
      <c r="K314" s="66" t="str">
        <f ref="K314:K319" t="shared" si="47">IF(OR(COUNTIF(L314:BS314,"未確認")&gt;0,COUNTIF(L314:BS314,"~*")&gt;0),"※","")</f>
      </c>
      <c r="L314" s="108">
        <v>4</v>
      </c>
      <c r="M314" s="255">
        <v>10</v>
      </c>
      <c r="N314" s="255">
        <v>92</v>
      </c>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277</v>
      </c>
      <c r="B315" s="68"/>
      <c r="C315" s="351"/>
      <c r="D315" s="352"/>
      <c r="E315" s="291" t="s">
        <v>278</v>
      </c>
      <c r="F315" s="292"/>
      <c r="G315" s="292"/>
      <c r="H315" s="293"/>
      <c r="I315" s="326"/>
      <c r="J315" s="105">
        <f t="shared" si="46"/>
        <v>0</v>
      </c>
      <c r="K315" s="66" t="str">
        <f t="shared" si="47"/>
      </c>
      <c r="L315" s="108">
        <v>4</v>
      </c>
      <c r="M315" s="255">
        <v>7</v>
      </c>
      <c r="N315" s="255">
        <v>80</v>
      </c>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279</v>
      </c>
      <c r="B316" s="68"/>
      <c r="C316" s="351"/>
      <c r="D316" s="353"/>
      <c r="E316" s="291" t="s">
        <v>280</v>
      </c>
      <c r="F316" s="292"/>
      <c r="G316" s="292"/>
      <c r="H316" s="293"/>
      <c r="I316" s="326"/>
      <c r="J316" s="105">
        <f t="shared" si="46"/>
        <v>0</v>
      </c>
      <c r="K316" s="66" t="str">
        <f t="shared" si="47"/>
      </c>
      <c r="L316" s="108">
        <v>0</v>
      </c>
      <c r="M316" s="255">
        <v>2</v>
      </c>
      <c r="N316" s="255">
        <v>4</v>
      </c>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281</v>
      </c>
      <c r="B317" s="68"/>
      <c r="C317" s="351"/>
      <c r="D317" s="354"/>
      <c r="E317" s="291" t="s">
        <v>282</v>
      </c>
      <c r="F317" s="292"/>
      <c r="G317" s="292"/>
      <c r="H317" s="293"/>
      <c r="I317" s="326"/>
      <c r="J317" s="105">
        <f t="shared" si="46"/>
        <v>0</v>
      </c>
      <c r="K317" s="66" t="str">
        <f t="shared" si="47"/>
      </c>
      <c r="L317" s="108">
        <v>0</v>
      </c>
      <c r="M317" s="255">
        <v>1</v>
      </c>
      <c r="N317" s="255">
        <v>8</v>
      </c>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283</v>
      </c>
      <c r="B318" s="1"/>
      <c r="C318" s="351"/>
      <c r="D318" s="291" t="s">
        <v>284</v>
      </c>
      <c r="E318" s="292"/>
      <c r="F318" s="292"/>
      <c r="G318" s="292"/>
      <c r="H318" s="293"/>
      <c r="I318" s="326"/>
      <c r="J318" s="105">
        <f t="shared" si="46"/>
        <v>0</v>
      </c>
      <c r="K318" s="66" t="str">
        <f t="shared" si="47"/>
      </c>
      <c r="L318" s="108">
        <v>20930</v>
      </c>
      <c r="M318" s="255">
        <v>18511</v>
      </c>
      <c r="N318" s="255">
        <v>17357</v>
      </c>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285</v>
      </c>
      <c r="B319" s="96"/>
      <c r="C319" s="351"/>
      <c r="D319" s="291" t="s">
        <v>286</v>
      </c>
      <c r="E319" s="292"/>
      <c r="F319" s="292"/>
      <c r="G319" s="292"/>
      <c r="H319" s="293"/>
      <c r="I319" s="327"/>
      <c r="J319" s="105">
        <f t="shared" si="46"/>
        <v>0</v>
      </c>
      <c r="K319" s="66" t="str">
        <f t="shared" si="47"/>
      </c>
      <c r="L319" s="108">
        <v>8</v>
      </c>
      <c r="M319" s="255">
        <v>8</v>
      </c>
      <c r="N319" s="255">
        <v>97</v>
      </c>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288</v>
      </c>
      <c r="B327" s="96"/>
      <c r="C327" s="350" t="s">
        <v>274</v>
      </c>
      <c r="D327" s="291" t="s">
        <v>275</v>
      </c>
      <c r="E327" s="292"/>
      <c r="F327" s="292"/>
      <c r="G327" s="292"/>
      <c r="H327" s="293"/>
      <c r="I327" s="279" t="s">
        <v>289</v>
      </c>
      <c r="J327" s="105">
        <f>IF(SUM(L327:BS327)=0,IF(COUNTIF(L327:BS327,"未確認")&gt;0,"未確認",IF(COUNTIF(L327:BS327,"~*")&gt;0,"*",SUM(L327:BS327))),SUM(L327:BS327))</f>
        <v>0</v>
      </c>
      <c r="K327" s="66" t="str">
        <f>IF(OR(COUNTIF(L327:BS327,"未確認")&gt;0,COUNTIF(L327:BS327,"~*")&gt;0),"※","")</f>
      </c>
      <c r="L327" s="108">
        <v>4</v>
      </c>
      <c r="M327" s="255">
        <v>10</v>
      </c>
      <c r="N327" s="255">
        <v>92</v>
      </c>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290</v>
      </c>
      <c r="B328" s="96"/>
      <c r="C328" s="350"/>
      <c r="D328" s="368" t="s">
        <v>291</v>
      </c>
      <c r="E328" s="364" t="s">
        <v>292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0</v>
      </c>
      <c r="N328" s="255">
        <v>0</v>
      </c>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293</v>
      </c>
      <c r="B329" s="96"/>
      <c r="C329" s="350"/>
      <c r="D329" s="350"/>
      <c r="E329" s="291" t="s">
        <v>294</v>
      </c>
      <c r="F329" s="292"/>
      <c r="G329" s="292"/>
      <c r="H329" s="293"/>
      <c r="I329" s="339"/>
      <c r="J329" s="105">
        <f t="shared" si="50"/>
        <v>0</v>
      </c>
      <c r="K329" s="66" t="str">
        <f t="shared" si="51"/>
      </c>
      <c r="L329" s="108">
        <v>3</v>
      </c>
      <c r="M329" s="255">
        <v>7</v>
      </c>
      <c r="N329" s="255">
        <v>79</v>
      </c>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295</v>
      </c>
      <c r="B330" s="96"/>
      <c r="C330" s="350"/>
      <c r="D330" s="350"/>
      <c r="E330" s="291" t="s">
        <v>296</v>
      </c>
      <c r="F330" s="292"/>
      <c r="G330" s="292"/>
      <c r="H330" s="293"/>
      <c r="I330" s="339"/>
      <c r="J330" s="105">
        <f t="shared" si="50"/>
        <v>0</v>
      </c>
      <c r="K330" s="66" t="str">
        <f t="shared" si="51"/>
      </c>
      <c r="L330" s="108">
        <v>1</v>
      </c>
      <c r="M330" s="255">
        <v>2</v>
      </c>
      <c r="N330" s="255">
        <v>10</v>
      </c>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297</v>
      </c>
      <c r="B331" s="96"/>
      <c r="C331" s="350"/>
      <c r="D331" s="350"/>
      <c r="E331" s="282" t="s">
        <v>298</v>
      </c>
      <c r="F331" s="283"/>
      <c r="G331" s="283"/>
      <c r="H331" s="284"/>
      <c r="I331" s="339"/>
      <c r="J331" s="105">
        <f t="shared" si="50"/>
        <v>0</v>
      </c>
      <c r="K331" s="66" t="str">
        <f t="shared" si="51"/>
      </c>
      <c r="L331" s="108">
        <v>0</v>
      </c>
      <c r="M331" s="255">
        <v>1</v>
      </c>
      <c r="N331" s="255">
        <v>3</v>
      </c>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299</v>
      </c>
      <c r="B332" s="96"/>
      <c r="C332" s="350"/>
      <c r="D332" s="350"/>
      <c r="E332" s="282" t="s">
        <v>300</v>
      </c>
      <c r="F332" s="283"/>
      <c r="G332" s="283"/>
      <c r="H332" s="284"/>
      <c r="I332" s="339"/>
      <c r="J332" s="105">
        <f t="shared" si="50"/>
        <v>0</v>
      </c>
      <c r="K332" s="66" t="str">
        <f t="shared" si="51"/>
      </c>
      <c r="L332" s="108">
        <v>0</v>
      </c>
      <c r="M332" s="255">
        <v>0</v>
      </c>
      <c r="N332" s="255">
        <v>0</v>
      </c>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301</v>
      </c>
      <c r="B333" s="96"/>
      <c r="C333" s="350"/>
      <c r="D333" s="350"/>
      <c r="E333" s="291" t="s">
        <v>302</v>
      </c>
      <c r="F333" s="292"/>
      <c r="G333" s="292"/>
      <c r="H333" s="293"/>
      <c r="I333" s="339"/>
      <c r="J333" s="105">
        <f t="shared" si="50"/>
        <v>0</v>
      </c>
      <c r="K333" s="66" t="str">
        <f t="shared" si="51"/>
      </c>
      <c r="L333" s="108">
        <v>0</v>
      </c>
      <c r="M333" s="255">
        <v>0</v>
      </c>
      <c r="N333" s="255">
        <v>0</v>
      </c>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303</v>
      </c>
      <c r="B334" s="96"/>
      <c r="C334" s="350"/>
      <c r="D334" s="369"/>
      <c r="E334" s="298" t="s">
        <v>189</v>
      </c>
      <c r="F334" s="299"/>
      <c r="G334" s="299"/>
      <c r="H334" s="300"/>
      <c r="I334" s="339"/>
      <c r="J334" s="105">
        <f t="shared" si="50"/>
        <v>0</v>
      </c>
      <c r="K334" s="66" t="str">
        <f t="shared" si="51"/>
      </c>
      <c r="L334" s="108">
        <v>0</v>
      </c>
      <c r="M334" s="255">
        <v>0</v>
      </c>
      <c r="N334" s="255">
        <v>0</v>
      </c>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304</v>
      </c>
      <c r="B335" s="96"/>
      <c r="C335" s="350"/>
      <c r="D335" s="291" t="s">
        <v>286</v>
      </c>
      <c r="E335" s="292"/>
      <c r="F335" s="292"/>
      <c r="G335" s="292"/>
      <c r="H335" s="293"/>
      <c r="I335" s="339"/>
      <c r="J335" s="105">
        <f t="shared" si="50"/>
        <v>0</v>
      </c>
      <c r="K335" s="66" t="str">
        <f t="shared" si="51"/>
      </c>
      <c r="L335" s="108">
        <v>8</v>
      </c>
      <c r="M335" s="255">
        <v>8</v>
      </c>
      <c r="N335" s="255">
        <v>97</v>
      </c>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305</v>
      </c>
      <c r="B336" s="96"/>
      <c r="C336" s="350"/>
      <c r="D336" s="368" t="s">
        <v>306</v>
      </c>
      <c r="E336" s="364" t="s">
        <v>307</v>
      </c>
      <c r="F336" s="370"/>
      <c r="G336" s="370"/>
      <c r="H336" s="365"/>
      <c r="I336" s="339"/>
      <c r="J336" s="105">
        <f t="shared" si="50"/>
        <v>0</v>
      </c>
      <c r="K336" s="66" t="str">
        <f t="shared" si="51"/>
      </c>
      <c r="L336" s="108">
        <v>0</v>
      </c>
      <c r="M336" s="255">
        <v>0</v>
      </c>
      <c r="N336" s="255">
        <v>0</v>
      </c>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308</v>
      </c>
      <c r="B337" s="96"/>
      <c r="C337" s="350"/>
      <c r="D337" s="350"/>
      <c r="E337" s="291" t="s">
        <v>309</v>
      </c>
      <c r="F337" s="292"/>
      <c r="G337" s="292"/>
      <c r="H337" s="293"/>
      <c r="I337" s="339"/>
      <c r="J337" s="105">
        <f t="shared" si="50"/>
        <v>0</v>
      </c>
      <c r="K337" s="66" t="str">
        <f t="shared" si="51"/>
      </c>
      <c r="L337" s="108">
        <v>0</v>
      </c>
      <c r="M337" s="255">
        <v>4</v>
      </c>
      <c r="N337" s="255">
        <v>77</v>
      </c>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310</v>
      </c>
      <c r="B338" s="96"/>
      <c r="C338" s="350"/>
      <c r="D338" s="350"/>
      <c r="E338" s="291" t="s">
        <v>311</v>
      </c>
      <c r="F338" s="292"/>
      <c r="G338" s="292"/>
      <c r="H338" s="293"/>
      <c r="I338" s="339"/>
      <c r="J338" s="105">
        <f t="shared" si="50"/>
        <v>0</v>
      </c>
      <c r="K338" s="66" t="str">
        <f t="shared" si="51"/>
      </c>
      <c r="L338" s="108">
        <v>3</v>
      </c>
      <c r="M338" s="255">
        <v>1</v>
      </c>
      <c r="N338" s="255">
        <v>7</v>
      </c>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312</v>
      </c>
      <c r="B339" s="96"/>
      <c r="C339" s="350"/>
      <c r="D339" s="350"/>
      <c r="E339" s="291" t="s">
        <v>313</v>
      </c>
      <c r="F339" s="292"/>
      <c r="G339" s="292"/>
      <c r="H339" s="293"/>
      <c r="I339" s="339"/>
      <c r="J339" s="105">
        <f t="shared" si="50"/>
        <v>0</v>
      </c>
      <c r="K339" s="66" t="str">
        <f t="shared" si="51"/>
      </c>
      <c r="L339" s="108">
        <v>0</v>
      </c>
      <c r="M339" s="255">
        <v>0</v>
      </c>
      <c r="N339" s="255">
        <v>0</v>
      </c>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314</v>
      </c>
      <c r="B340" s="96"/>
      <c r="C340" s="350"/>
      <c r="D340" s="350"/>
      <c r="E340" s="291" t="s">
        <v>315</v>
      </c>
      <c r="F340" s="292"/>
      <c r="G340" s="292"/>
      <c r="H340" s="293"/>
      <c r="I340" s="339"/>
      <c r="J340" s="105">
        <f t="shared" si="50"/>
        <v>0</v>
      </c>
      <c r="K340" s="66" t="str">
        <f t="shared" si="51"/>
      </c>
      <c r="L340" s="108">
        <v>0</v>
      </c>
      <c r="M340" s="255">
        <v>0</v>
      </c>
      <c r="N340" s="255">
        <v>0</v>
      </c>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316</v>
      </c>
      <c r="B341" s="96"/>
      <c r="C341" s="350"/>
      <c r="D341" s="350"/>
      <c r="E341" s="282" t="s">
        <v>317</v>
      </c>
      <c r="F341" s="283"/>
      <c r="G341" s="283"/>
      <c r="H341" s="284"/>
      <c r="I341" s="339"/>
      <c r="J341" s="105">
        <f t="shared" si="50"/>
        <v>0</v>
      </c>
      <c r="K341" s="66" t="str">
        <f t="shared" si="51"/>
      </c>
      <c r="L341" s="108">
        <v>0</v>
      </c>
      <c r="M341" s="255">
        <v>0</v>
      </c>
      <c r="N341" s="255">
        <v>0</v>
      </c>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318</v>
      </c>
      <c r="B342" s="96"/>
      <c r="C342" s="350"/>
      <c r="D342" s="350"/>
      <c r="E342" s="291" t="s">
        <v>319</v>
      </c>
      <c r="F342" s="292"/>
      <c r="G342" s="292"/>
      <c r="H342" s="293"/>
      <c r="I342" s="339"/>
      <c r="J342" s="105">
        <f t="shared" si="50"/>
        <v>0</v>
      </c>
      <c r="K342" s="66" t="str">
        <f t="shared" si="51"/>
      </c>
      <c r="L342" s="108">
        <v>0</v>
      </c>
      <c r="M342" s="255">
        <v>0</v>
      </c>
      <c r="N342" s="255">
        <v>1</v>
      </c>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320</v>
      </c>
      <c r="B343" s="96"/>
      <c r="C343" s="350"/>
      <c r="D343" s="350"/>
      <c r="E343" s="291" t="s">
        <v>321</v>
      </c>
      <c r="F343" s="292"/>
      <c r="G343" s="292"/>
      <c r="H343" s="293"/>
      <c r="I343" s="339"/>
      <c r="J343" s="105">
        <f t="shared" si="50"/>
        <v>0</v>
      </c>
      <c r="K343" s="66" t="str">
        <f t="shared" si="51"/>
      </c>
      <c r="L343" s="108">
        <v>5</v>
      </c>
      <c r="M343" s="255">
        <v>3</v>
      </c>
      <c r="N343" s="255">
        <v>12</v>
      </c>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322</v>
      </c>
      <c r="B344" s="96"/>
      <c r="C344" s="350"/>
      <c r="D344" s="350"/>
      <c r="E344" s="291" t="s">
        <v>189</v>
      </c>
      <c r="F344" s="292"/>
      <c r="G344" s="292"/>
      <c r="H344" s="293"/>
      <c r="I344" s="340"/>
      <c r="J344" s="105">
        <f t="shared" si="50"/>
        <v>0</v>
      </c>
      <c r="K344" s="66" t="str">
        <f t="shared" si="51"/>
      </c>
      <c r="L344" s="108">
        <v>0</v>
      </c>
      <c r="M344" s="255">
        <v>0</v>
      </c>
      <c r="N344" s="255">
        <v>0</v>
      </c>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324</v>
      </c>
      <c r="B352" s="96"/>
      <c r="C352" s="298" t="s">
        <v>325</v>
      </c>
      <c r="D352" s="299"/>
      <c r="E352" s="299"/>
      <c r="F352" s="299"/>
      <c r="G352" s="299"/>
      <c r="H352" s="300"/>
      <c r="I352" s="279" t="s">
        <v>326</v>
      </c>
      <c r="J352" s="143">
        <f>IF(SUM(L352:BS352)=0,IF(COUNTIF(L352:BS352,"未確認")&gt;0,"未確認",IF(COUNTIF(L352:BS352,"~*")&gt;0,"*",SUM(L352:BS352))),SUM(L352:BS352))</f>
        <v>0</v>
      </c>
      <c r="K352" s="144" t="str">
        <f>IF(OR(COUNTIF(L352:BS352,"未確認")&gt;0,COUNTIF(L352:BS352,"~*")&gt;0),"※","")</f>
      </c>
      <c r="L352" s="108">
        <v>8</v>
      </c>
      <c r="M352" s="255">
        <v>8</v>
      </c>
      <c r="N352" s="255">
        <v>97</v>
      </c>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327</v>
      </c>
      <c r="B353" s="96"/>
      <c r="C353" s="139"/>
      <c r="D353" s="140"/>
      <c r="E353" s="347" t="s">
        <v>328</v>
      </c>
      <c r="F353" s="348"/>
      <c r="G353" s="348"/>
      <c r="H353" s="349"/>
      <c r="I353" s="339"/>
      <c r="J353" s="143">
        <f>IF(SUM(L353:BS353)=0,IF(COUNTIF(L353:BS353,"未確認")&gt;0,"未確認",IF(COUNTIF(L353:BS353,"~*")&gt;0,"*",SUM(L353:BS353))),SUM(L353:BS353))</f>
        <v>0</v>
      </c>
      <c r="K353" s="144" t="str">
        <f>IF(OR(COUNTIF(L353:BS353,"未確認")&gt;0,COUNTIF(L353:BS353,"~*")&gt;0),"※","")</f>
      </c>
      <c r="L353" s="108">
        <v>8</v>
      </c>
      <c r="M353" s="255">
        <v>7</v>
      </c>
      <c r="N353" s="255">
        <v>95</v>
      </c>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329</v>
      </c>
      <c r="B354" s="96"/>
      <c r="C354" s="139"/>
      <c r="D354" s="140"/>
      <c r="E354" s="347" t="s">
        <v>330</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v>1</v>
      </c>
      <c r="N354" s="255">
        <v>2</v>
      </c>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331</v>
      </c>
      <c r="B355" s="96"/>
      <c r="C355" s="139"/>
      <c r="D355" s="140"/>
      <c r="E355" s="347" t="s">
        <v>332</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v>0</v>
      </c>
      <c r="N355" s="255">
        <v>0</v>
      </c>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333</v>
      </c>
      <c r="B356" s="1"/>
      <c r="C356" s="141"/>
      <c r="D356" s="142"/>
      <c r="E356" s="347" t="s">
        <v>334</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v>0</v>
      </c>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335</v>
      </c>
      <c r="C360" s="85"/>
      <c r="D360" s="85"/>
      <c r="E360" s="85"/>
      <c r="F360" s="85"/>
      <c r="G360" s="85"/>
      <c r="H360" s="10"/>
      <c r="I360" s="10"/>
      <c r="J360" s="51"/>
      <c r="K360" s="24"/>
      <c r="L360" s="86"/>
      <c r="M360" s="86"/>
      <c r="N360" s="86"/>
      <c r="O360" s="86"/>
      <c r="P360" s="86"/>
      <c r="Q360" s="86"/>
    </row>
    <row r="361" s="74" customFormat="1">
      <c r="A361" s="178"/>
      <c r="B361" s="96" t="s">
        <v>336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337</v>
      </c>
      <c r="B365" s="96"/>
      <c r="C365" s="344" t="s">
        <v>338</v>
      </c>
      <c r="D365" s="345"/>
      <c r="E365" s="345"/>
      <c r="F365" s="345"/>
      <c r="G365" s="345"/>
      <c r="H365" s="346"/>
      <c r="I365" s="279" t="s">
        <v>339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340</v>
      </c>
      <c r="B366" s="96"/>
      <c r="C366" s="139"/>
      <c r="D366" s="147"/>
      <c r="E366" s="291" t="s">
        <v>341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342</v>
      </c>
      <c r="B367" s="96"/>
      <c r="C367" s="141"/>
      <c r="D367" s="148"/>
      <c r="E367" s="291" t="s">
        <v>343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344</v>
      </c>
      <c r="B368" s="96"/>
      <c r="C368" s="336" t="s">
        <v>345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346</v>
      </c>
      <c r="B369" s="96"/>
      <c r="C369" s="139"/>
      <c r="D369" s="147"/>
      <c r="E369" s="291" t="s">
        <v>347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348</v>
      </c>
      <c r="B370" s="96"/>
      <c r="C370" s="141"/>
      <c r="D370" s="148"/>
      <c r="E370" s="291" t="s">
        <v>349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350</v>
      </c>
      <c r="C385" s="150"/>
      <c r="D385" s="47"/>
      <c r="E385" s="47"/>
      <c r="F385" s="47"/>
      <c r="G385" s="47"/>
      <c r="H385" s="48"/>
      <c r="I385" s="48"/>
      <c r="J385" s="50"/>
      <c r="K385" s="49"/>
      <c r="L385" s="133"/>
      <c r="M385" s="133"/>
      <c r="N385" s="133"/>
      <c r="O385" s="133"/>
      <c r="P385" s="133"/>
      <c r="Q385" s="133"/>
    </row>
    <row r="386" s="74" customFormat="1">
      <c r="A386" s="178"/>
      <c r="B386" s="14" t="s">
        <v>351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t="s">
        <v>6</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17</v>
      </c>
      <c r="M389" s="250" t="s">
        <v>17</v>
      </c>
      <c r="N389" s="59" t="s">
        <v>17</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352</v>
      </c>
      <c r="D390" s="283"/>
      <c r="E390" s="283"/>
      <c r="F390" s="283"/>
      <c r="G390" s="283"/>
      <c r="H390" s="284"/>
      <c r="I390" s="295"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354</v>
      </c>
      <c r="D391" s="283"/>
      <c r="E391" s="283"/>
      <c r="F391" s="283"/>
      <c r="G391" s="283"/>
      <c r="H391" s="284"/>
      <c r="I391" s="390"/>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355</v>
      </c>
      <c r="D392" s="283"/>
      <c r="E392" s="283"/>
      <c r="F392" s="283"/>
      <c r="G392" s="283"/>
      <c r="H392" s="284"/>
      <c r="I392" s="390"/>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356</v>
      </c>
      <c r="D393" s="283"/>
      <c r="E393" s="283"/>
      <c r="F393" s="283"/>
      <c r="G393" s="283"/>
      <c r="H393" s="284"/>
      <c r="I393" s="390"/>
      <c r="J393" s="195" t="str">
        <f t="shared" si="59"/>
        <v>未確認</v>
      </c>
      <c r="K393" s="196" t="str">
        <f t="shared" si="60"/>
        <v>※</v>
      </c>
      <c r="L393" s="94">
        <v>0</v>
      </c>
      <c r="M393" s="259">
        <v>0</v>
      </c>
      <c r="N393" s="259">
        <v>0</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357</v>
      </c>
      <c r="D394" s="283"/>
      <c r="E394" s="283"/>
      <c r="F394" s="283"/>
      <c r="G394" s="283"/>
      <c r="H394" s="284"/>
      <c r="I394" s="390"/>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358</v>
      </c>
      <c r="D395" s="283"/>
      <c r="E395" s="283"/>
      <c r="F395" s="283"/>
      <c r="G395" s="283"/>
      <c r="H395" s="284"/>
      <c r="I395" s="390"/>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359</v>
      </c>
      <c r="D396" s="283"/>
      <c r="E396" s="283"/>
      <c r="F396" s="283"/>
      <c r="G396" s="283"/>
      <c r="H396" s="284"/>
      <c r="I396" s="390"/>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360</v>
      </c>
      <c r="D397" s="283"/>
      <c r="E397" s="283"/>
      <c r="F397" s="283"/>
      <c r="G397" s="283"/>
      <c r="H397" s="284"/>
      <c r="I397" s="390"/>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361</v>
      </c>
      <c r="D398" s="283"/>
      <c r="E398" s="283"/>
      <c r="F398" s="283"/>
      <c r="G398" s="283"/>
      <c r="H398" s="284"/>
      <c r="I398" s="390"/>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362</v>
      </c>
      <c r="D399" s="283"/>
      <c r="E399" s="283"/>
      <c r="F399" s="283"/>
      <c r="G399" s="283"/>
      <c r="H399" s="284"/>
      <c r="I399" s="390"/>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363</v>
      </c>
      <c r="D400" s="283"/>
      <c r="E400" s="283"/>
      <c r="F400" s="283"/>
      <c r="G400" s="283"/>
      <c r="H400" s="284"/>
      <c r="I400" s="390"/>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364</v>
      </c>
      <c r="D401" s="283"/>
      <c r="E401" s="283"/>
      <c r="F401" s="283"/>
      <c r="G401" s="283"/>
      <c r="H401" s="284"/>
      <c r="I401" s="390"/>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365</v>
      </c>
      <c r="D402" s="283"/>
      <c r="E402" s="283"/>
      <c r="F402" s="283"/>
      <c r="G402" s="283"/>
      <c r="H402" s="284"/>
      <c r="I402" s="390"/>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366</v>
      </c>
      <c r="D403" s="283"/>
      <c r="E403" s="283"/>
      <c r="F403" s="283"/>
      <c r="G403" s="283"/>
      <c r="H403" s="284"/>
      <c r="I403" s="390"/>
      <c r="J403" s="195" t="str">
        <f t="shared" si="59"/>
        <v>未確認</v>
      </c>
      <c r="K403" s="196" t="str">
        <f t="shared" si="60"/>
        <v>※</v>
      </c>
      <c r="L403" s="94">
        <v>0</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367</v>
      </c>
      <c r="D404" s="283"/>
      <c r="E404" s="283"/>
      <c r="F404" s="283"/>
      <c r="G404" s="283"/>
      <c r="H404" s="284"/>
      <c r="I404" s="390"/>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368</v>
      </c>
      <c r="D405" s="283"/>
      <c r="E405" s="283"/>
      <c r="F405" s="283"/>
      <c r="G405" s="283"/>
      <c r="H405" s="284"/>
      <c r="I405" s="390"/>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369</v>
      </c>
      <c r="D406" s="283"/>
      <c r="E406" s="283"/>
      <c r="F406" s="283"/>
      <c r="G406" s="283"/>
      <c r="H406" s="284"/>
      <c r="I406" s="390"/>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370</v>
      </c>
      <c r="D407" s="283"/>
      <c r="E407" s="283"/>
      <c r="F407" s="283"/>
      <c r="G407" s="283"/>
      <c r="H407" s="284"/>
      <c r="I407" s="390"/>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371</v>
      </c>
      <c r="D408" s="283"/>
      <c r="E408" s="283"/>
      <c r="F408" s="283"/>
      <c r="G408" s="283"/>
      <c r="H408" s="284"/>
      <c r="I408" s="390"/>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372</v>
      </c>
      <c r="D409" s="283"/>
      <c r="E409" s="283"/>
      <c r="F409" s="283"/>
      <c r="G409" s="283"/>
      <c r="H409" s="284"/>
      <c r="I409" s="390"/>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373</v>
      </c>
      <c r="D410" s="283"/>
      <c r="E410" s="283"/>
      <c r="F410" s="283"/>
      <c r="G410" s="283"/>
      <c r="H410" s="284"/>
      <c r="I410" s="390"/>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374</v>
      </c>
      <c r="D411" s="283"/>
      <c r="E411" s="283"/>
      <c r="F411" s="283"/>
      <c r="G411" s="283"/>
      <c r="H411" s="284"/>
      <c r="I411" s="390"/>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115</v>
      </c>
      <c r="D412" s="283"/>
      <c r="E412" s="283"/>
      <c r="F412" s="283"/>
      <c r="G412" s="283"/>
      <c r="H412" s="284"/>
      <c r="I412" s="390"/>
      <c r="J412" s="195" t="str">
        <f t="shared" si="59"/>
        <v>未確認</v>
      </c>
      <c r="K412" s="196" t="str">
        <f t="shared" si="60"/>
        <v>※</v>
      </c>
      <c r="L412" s="94">
        <v>677</v>
      </c>
      <c r="M412" s="259">
        <v>618</v>
      </c>
      <c r="N412" s="259">
        <v>605</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375</v>
      </c>
      <c r="D413" s="283"/>
      <c r="E413" s="283"/>
      <c r="F413" s="283"/>
      <c r="G413" s="283"/>
      <c r="H413" s="284"/>
      <c r="I413" s="390"/>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376</v>
      </c>
      <c r="D414" s="283"/>
      <c r="E414" s="283"/>
      <c r="F414" s="283"/>
      <c r="G414" s="283"/>
      <c r="H414" s="284"/>
      <c r="I414" s="390"/>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377</v>
      </c>
      <c r="D415" s="283"/>
      <c r="E415" s="283"/>
      <c r="F415" s="283"/>
      <c r="G415" s="283"/>
      <c r="H415" s="284"/>
      <c r="I415" s="390"/>
      <c r="J415" s="195" t="str">
        <f t="shared" si="59"/>
        <v>未確認</v>
      </c>
      <c r="K415" s="196" t="str">
        <f t="shared" si="60"/>
        <v>※</v>
      </c>
      <c r="L415" s="94">
        <v>0</v>
      </c>
      <c r="M415" s="259" t="s">
        <v>378</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379</v>
      </c>
      <c r="D416" s="283"/>
      <c r="E416" s="283"/>
      <c r="F416" s="283"/>
      <c r="G416" s="283"/>
      <c r="H416" s="284"/>
      <c r="I416" s="390"/>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380</v>
      </c>
      <c r="D417" s="283"/>
      <c r="E417" s="283"/>
      <c r="F417" s="283"/>
      <c r="G417" s="283"/>
      <c r="H417" s="284"/>
      <c r="I417" s="390"/>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381</v>
      </c>
      <c r="D418" s="283"/>
      <c r="E418" s="283"/>
      <c r="F418" s="283"/>
      <c r="G418" s="283"/>
      <c r="H418" s="284"/>
      <c r="I418" s="390"/>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382</v>
      </c>
      <c r="D419" s="283"/>
      <c r="E419" s="283"/>
      <c r="F419" s="283"/>
      <c r="G419" s="283"/>
      <c r="H419" s="284"/>
      <c r="I419" s="390"/>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383</v>
      </c>
      <c r="D420" s="283"/>
      <c r="E420" s="283"/>
      <c r="F420" s="283"/>
      <c r="G420" s="283"/>
      <c r="H420" s="284"/>
      <c r="I420" s="390"/>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384</v>
      </c>
      <c r="D421" s="283"/>
      <c r="E421" s="283"/>
      <c r="F421" s="283"/>
      <c r="G421" s="283"/>
      <c r="H421" s="284"/>
      <c r="I421" s="390"/>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385</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386</v>
      </c>
      <c r="D423" s="283"/>
      <c r="E423" s="283"/>
      <c r="F423" s="283"/>
      <c r="G423" s="283"/>
      <c r="H423" s="284"/>
      <c r="I423" s="390"/>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387</v>
      </c>
      <c r="D424" s="283"/>
      <c r="E424" s="283"/>
      <c r="F424" s="283"/>
      <c r="G424" s="283"/>
      <c r="H424" s="284"/>
      <c r="I424" s="390"/>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388</v>
      </c>
      <c r="D425" s="283"/>
      <c r="E425" s="283"/>
      <c r="F425" s="283"/>
      <c r="G425" s="283"/>
      <c r="H425" s="284"/>
      <c r="I425" s="390"/>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389</v>
      </c>
      <c r="D426" s="283"/>
      <c r="E426" s="283"/>
      <c r="F426" s="283"/>
      <c r="G426" s="283"/>
      <c r="H426" s="284"/>
      <c r="I426" s="390"/>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390</v>
      </c>
      <c r="D427" s="283"/>
      <c r="E427" s="283"/>
      <c r="F427" s="283"/>
      <c r="G427" s="283"/>
      <c r="H427" s="284"/>
      <c r="I427" s="390"/>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391</v>
      </c>
      <c r="D428" s="283"/>
      <c r="E428" s="283"/>
      <c r="F428" s="283"/>
      <c r="G428" s="283"/>
      <c r="H428" s="284"/>
      <c r="I428" s="390"/>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392</v>
      </c>
      <c r="D429" s="283"/>
      <c r="E429" s="283"/>
      <c r="F429" s="283"/>
      <c r="G429" s="283"/>
      <c r="H429" s="284"/>
      <c r="I429" s="390"/>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393</v>
      </c>
      <c r="D430" s="283"/>
      <c r="E430" s="283"/>
      <c r="F430" s="283"/>
      <c r="G430" s="283"/>
      <c r="H430" s="284"/>
      <c r="I430" s="390"/>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394</v>
      </c>
      <c r="D431" s="283"/>
      <c r="E431" s="283"/>
      <c r="F431" s="283"/>
      <c r="G431" s="283"/>
      <c r="H431" s="284"/>
      <c r="I431" s="390"/>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395</v>
      </c>
      <c r="D432" s="283"/>
      <c r="E432" s="283"/>
      <c r="F432" s="283"/>
      <c r="G432" s="283"/>
      <c r="H432" s="284"/>
      <c r="I432" s="390"/>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396</v>
      </c>
      <c r="D433" s="283"/>
      <c r="E433" s="283"/>
      <c r="F433" s="283"/>
      <c r="G433" s="283"/>
      <c r="H433" s="284"/>
      <c r="I433" s="390"/>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397</v>
      </c>
      <c r="D434" s="283"/>
      <c r="E434" s="283"/>
      <c r="F434" s="283"/>
      <c r="G434" s="283"/>
      <c r="H434" s="284"/>
      <c r="I434" s="390"/>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398</v>
      </c>
      <c r="D435" s="283"/>
      <c r="E435" s="283"/>
      <c r="F435" s="283"/>
      <c r="G435" s="283"/>
      <c r="H435" s="284"/>
      <c r="I435" s="390"/>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399</v>
      </c>
      <c r="D436" s="283"/>
      <c r="E436" s="283"/>
      <c r="F436" s="283"/>
      <c r="G436" s="283"/>
      <c r="H436" s="284"/>
      <c r="I436" s="390"/>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400</v>
      </c>
      <c r="D437" s="283"/>
      <c r="E437" s="283"/>
      <c r="F437" s="283"/>
      <c r="G437" s="283"/>
      <c r="H437" s="284"/>
      <c r="I437" s="390"/>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401</v>
      </c>
      <c r="D438" s="283"/>
      <c r="E438" s="283"/>
      <c r="F438" s="283"/>
      <c r="G438" s="283"/>
      <c r="H438" s="284"/>
      <c r="I438" s="390"/>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402</v>
      </c>
      <c r="D439" s="283"/>
      <c r="E439" s="283"/>
      <c r="F439" s="283"/>
      <c r="G439" s="283"/>
      <c r="H439" s="284"/>
      <c r="I439" s="390"/>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403</v>
      </c>
      <c r="D440" s="283"/>
      <c r="E440" s="283"/>
      <c r="F440" s="283"/>
      <c r="G440" s="283"/>
      <c r="H440" s="284"/>
      <c r="I440" s="390"/>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404</v>
      </c>
      <c r="D441" s="283"/>
      <c r="E441" s="283"/>
      <c r="F441" s="283"/>
      <c r="G441" s="283"/>
      <c r="H441" s="284"/>
      <c r="I441" s="390"/>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405</v>
      </c>
      <c r="D442" s="283"/>
      <c r="E442" s="283"/>
      <c r="F442" s="283"/>
      <c r="G442" s="283"/>
      <c r="H442" s="284"/>
      <c r="I442" s="390"/>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406</v>
      </c>
      <c r="D443" s="283"/>
      <c r="E443" s="283"/>
      <c r="F443" s="283"/>
      <c r="G443" s="283"/>
      <c r="H443" s="284"/>
      <c r="I443" s="390"/>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407</v>
      </c>
      <c r="D444" s="283"/>
      <c r="E444" s="283"/>
      <c r="F444" s="283"/>
      <c r="G444" s="283"/>
      <c r="H444" s="284"/>
      <c r="I444" s="390"/>
      <c r="J444" s="195" t="str">
        <f t="shared" si="61"/>
        <v>未確認</v>
      </c>
      <c r="K444" s="196" t="str">
        <f t="shared" si="62"/>
        <v>※</v>
      </c>
      <c r="L444" s="94">
        <v>0</v>
      </c>
      <c r="M444" s="259">
        <v>0</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408</v>
      </c>
      <c r="D445" s="283"/>
      <c r="E445" s="283"/>
      <c r="F445" s="283"/>
      <c r="G445" s="283"/>
      <c r="H445" s="284"/>
      <c r="I445" s="390"/>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409</v>
      </c>
      <c r="D446" s="283"/>
      <c r="E446" s="283"/>
      <c r="F446" s="283"/>
      <c r="G446" s="283"/>
      <c r="H446" s="284"/>
      <c r="I446" s="390"/>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410</v>
      </c>
      <c r="D447" s="283"/>
      <c r="E447" s="283"/>
      <c r="F447" s="283"/>
      <c r="G447" s="283"/>
      <c r="H447" s="284"/>
      <c r="I447" s="390"/>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411</v>
      </c>
      <c r="D448" s="283"/>
      <c r="E448" s="283"/>
      <c r="F448" s="283"/>
      <c r="G448" s="283"/>
      <c r="H448" s="284"/>
      <c r="I448" s="390"/>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412</v>
      </c>
      <c r="D449" s="283"/>
      <c r="E449" s="283"/>
      <c r="F449" s="283"/>
      <c r="G449" s="283"/>
      <c r="H449" s="284"/>
      <c r="I449" s="390"/>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413</v>
      </c>
      <c r="D450" s="283"/>
      <c r="E450" s="283"/>
      <c r="F450" s="283"/>
      <c r="G450" s="283"/>
      <c r="H450" s="284"/>
      <c r="I450" s="390"/>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414</v>
      </c>
      <c r="D451" s="283"/>
      <c r="E451" s="283"/>
      <c r="F451" s="283"/>
      <c r="G451" s="283"/>
      <c r="H451" s="284"/>
      <c r="I451" s="390"/>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415</v>
      </c>
      <c r="D452" s="283"/>
      <c r="E452" s="283"/>
      <c r="F452" s="283"/>
      <c r="G452" s="283"/>
      <c r="H452" s="284"/>
      <c r="I452" s="390"/>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416</v>
      </c>
      <c r="D453" s="283"/>
      <c r="E453" s="283"/>
      <c r="F453" s="283"/>
      <c r="G453" s="283"/>
      <c r="H453" s="284"/>
      <c r="I453" s="390"/>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417</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418</v>
      </c>
      <c r="D455" s="283"/>
      <c r="E455" s="283"/>
      <c r="F455" s="283"/>
      <c r="G455" s="283"/>
      <c r="H455" s="284"/>
      <c r="I455" s="390"/>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419</v>
      </c>
      <c r="D456" s="283"/>
      <c r="E456" s="283"/>
      <c r="F456" s="283"/>
      <c r="G456" s="283"/>
      <c r="H456" s="284"/>
      <c r="I456" s="390"/>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420</v>
      </c>
      <c r="D457" s="283"/>
      <c r="E457" s="283"/>
      <c r="F457" s="283"/>
      <c r="G457" s="283"/>
      <c r="H457" s="284"/>
      <c r="I457" s="390"/>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421</v>
      </c>
      <c r="D458" s="283"/>
      <c r="E458" s="283"/>
      <c r="F458" s="283"/>
      <c r="G458" s="283"/>
      <c r="H458" s="284"/>
      <c r="I458" s="390"/>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422</v>
      </c>
      <c r="D459" s="283"/>
      <c r="E459" s="283"/>
      <c r="F459" s="283"/>
      <c r="G459" s="283"/>
      <c r="H459" s="284"/>
      <c r="I459" s="390"/>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423</v>
      </c>
      <c r="D460" s="283"/>
      <c r="E460" s="283"/>
      <c r="F460" s="283"/>
      <c r="G460" s="283"/>
      <c r="H460" s="284"/>
      <c r="I460" s="390"/>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424</v>
      </c>
      <c r="D461" s="283"/>
      <c r="E461" s="283"/>
      <c r="F461" s="283"/>
      <c r="G461" s="283"/>
      <c r="H461" s="284"/>
      <c r="I461" s="390"/>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425</v>
      </c>
      <c r="D462" s="283"/>
      <c r="E462" s="283"/>
      <c r="F462" s="283"/>
      <c r="G462" s="283"/>
      <c r="H462" s="284"/>
      <c r="I462" s="390"/>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426</v>
      </c>
      <c r="D463" s="283"/>
      <c r="E463" s="283"/>
      <c r="F463" s="283"/>
      <c r="G463" s="283"/>
      <c r="H463" s="284"/>
      <c r="I463" s="390"/>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427</v>
      </c>
      <c r="D464" s="283"/>
      <c r="E464" s="283"/>
      <c r="F464" s="283"/>
      <c r="G464" s="283"/>
      <c r="H464" s="284"/>
      <c r="I464" s="390"/>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428</v>
      </c>
      <c r="D465" s="283"/>
      <c r="E465" s="283"/>
      <c r="F465" s="283"/>
      <c r="G465" s="283"/>
      <c r="H465" s="284"/>
      <c r="I465" s="391"/>
      <c r="J465" s="195" t="str">
        <f t="shared" si="63"/>
        <v>未確認</v>
      </c>
      <c r="K465" s="196" t="str">
        <f t="shared" si="64"/>
        <v>※</v>
      </c>
      <c r="L465" s="94">
        <v>0</v>
      </c>
      <c r="M465" s="259">
        <v>0</v>
      </c>
      <c r="N465" s="259" t="s">
        <v>378</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8" t="s">
        <v>431</v>
      </c>
      <c r="D473" s="299"/>
      <c r="E473" s="299"/>
      <c r="F473" s="299"/>
      <c r="G473" s="299"/>
      <c r="H473" s="300"/>
      <c r="I473" s="295" t="s">
        <v>432</v>
      </c>
      <c r="J473" s="93" t="str">
        <f>IF(SUM(L473:BS473)=0,IF(COUNTIF(L473:BS473,"未確認")&gt;0,"未確認",IF(COUNTIF(L473:BS473,"~*")&gt;0,"*",SUM(L473:BS473))),SUM(L473:BS473))</f>
        <v>未確認</v>
      </c>
      <c r="K473" s="152" t="str">
        <f ref="K473:K480" t="shared" si="69">IF(OR(COUNTIF(L473:BS473,"未確認")&gt;0,COUNTIF(L473:BS473,"*")&gt;0),"※","")</f>
        <v>※</v>
      </c>
      <c r="L473" s="94">
        <v>0</v>
      </c>
      <c r="M473" s="259" t="s">
        <v>378</v>
      </c>
      <c r="N473" s="259" t="s">
        <v>378</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33" t="s">
        <v>434</v>
      </c>
      <c r="E474" s="291" t="s">
        <v>435</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t="s">
        <v>378</v>
      </c>
      <c r="N474" s="259">
        <v>0</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34"/>
      <c r="E475" s="291" t="s">
        <v>437</v>
      </c>
      <c r="F475" s="292"/>
      <c r="G475" s="292"/>
      <c r="H475" s="293"/>
      <c r="I475" s="296"/>
      <c r="J475" s="93" t="str">
        <f t="shared" si="70"/>
        <v>未確認</v>
      </c>
      <c r="K475" s="152" t="str">
        <f t="shared" si="69"/>
        <v>※</v>
      </c>
      <c r="L475" s="94">
        <v>0</v>
      </c>
      <c r="M475" s="259" t="s">
        <v>378</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34"/>
      <c r="E476" s="291" t="s">
        <v>439</v>
      </c>
      <c r="F476" s="292"/>
      <c r="G476" s="292"/>
      <c r="H476" s="293"/>
      <c r="I476" s="296"/>
      <c r="J476" s="93" t="str">
        <f t="shared" si="70"/>
        <v>未確認</v>
      </c>
      <c r="K476" s="152" t="str">
        <f t="shared" si="69"/>
        <v>※</v>
      </c>
      <c r="L476" s="94">
        <v>0</v>
      </c>
      <c r="M476" s="259">
        <v>0</v>
      </c>
      <c r="N476" s="259">
        <v>0</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34"/>
      <c r="E477" s="291" t="s">
        <v>441</v>
      </c>
      <c r="F477" s="292"/>
      <c r="G477" s="292"/>
      <c r="H477" s="293"/>
      <c r="I477" s="296"/>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34"/>
      <c r="E478" s="291" t="s">
        <v>443</v>
      </c>
      <c r="F478" s="292"/>
      <c r="G478" s="292"/>
      <c r="H478" s="293"/>
      <c r="I478" s="296"/>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34"/>
      <c r="E479" s="291" t="s">
        <v>445</v>
      </c>
      <c r="F479" s="292"/>
      <c r="G479" s="292"/>
      <c r="H479" s="293"/>
      <c r="I479" s="296"/>
      <c r="J479" s="93" t="str">
        <f t="shared" si="70"/>
        <v>未確認</v>
      </c>
      <c r="K479" s="152" t="str">
        <f t="shared" si="69"/>
        <v>※</v>
      </c>
      <c r="L479" s="94">
        <v>0</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34"/>
      <c r="E480" s="291" t="s">
        <v>447</v>
      </c>
      <c r="F480" s="292"/>
      <c r="G480" s="292"/>
      <c r="H480" s="293"/>
      <c r="I480" s="296"/>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34"/>
      <c r="E481" s="291" t="s">
        <v>449</v>
      </c>
      <c r="F481" s="292"/>
      <c r="G481" s="292"/>
      <c r="H481" s="293"/>
      <c r="I481" s="296"/>
      <c r="J481" s="93" t="str">
        <f t="shared" si="70"/>
        <v>未確認</v>
      </c>
      <c r="K481" s="152" t="str">
        <f>IF(OR(COUNTIF(L481:BS481,"未確認")&gt;0,COUNTIF(L481:BS481,"*")&gt;0),"※","")</f>
        <v>※</v>
      </c>
      <c r="L481" s="94">
        <v>0</v>
      </c>
      <c r="M481" s="259" t="s">
        <v>378</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34"/>
      <c r="E482" s="291" t="s">
        <v>451</v>
      </c>
      <c r="F482" s="292"/>
      <c r="G482" s="292"/>
      <c r="H482" s="293"/>
      <c r="I482" s="296"/>
      <c r="J482" s="93" t="str">
        <f t="shared" si="70"/>
        <v>未確認</v>
      </c>
      <c r="K482" s="152" t="str">
        <f ref="K482:K501" t="shared" si="71">IF(OR(COUNTIF(L482:BS482,"未確認")&gt;0,COUNTIF(L482:BS482,"*")&gt;0),"※","")</f>
        <v>※</v>
      </c>
      <c r="L482" s="94">
        <v>0</v>
      </c>
      <c r="M482" s="259" t="s">
        <v>378</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34"/>
      <c r="E483" s="291" t="s">
        <v>453</v>
      </c>
      <c r="F483" s="292"/>
      <c r="G483" s="292"/>
      <c r="H483" s="293"/>
      <c r="I483" s="296"/>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34"/>
      <c r="E484" s="291" t="s">
        <v>455</v>
      </c>
      <c r="F484" s="292"/>
      <c r="G484" s="292"/>
      <c r="H484" s="293"/>
      <c r="I484" s="296"/>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5"/>
      <c r="E485" s="291" t="s">
        <v>457</v>
      </c>
      <c r="F485" s="292"/>
      <c r="G485" s="292"/>
      <c r="H485" s="293"/>
      <c r="I485" s="297"/>
      <c r="J485" s="93" t="str">
        <f t="shared" si="70"/>
        <v>未確認</v>
      </c>
      <c r="K485" s="152" t="str">
        <f t="shared" si="71"/>
        <v>※</v>
      </c>
      <c r="L485" s="94">
        <v>0</v>
      </c>
      <c r="M485" s="259">
        <v>0</v>
      </c>
      <c r="N485" s="259" t="s">
        <v>378</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8" t="s">
        <v>459</v>
      </c>
      <c r="D486" s="299"/>
      <c r="E486" s="299"/>
      <c r="F486" s="299"/>
      <c r="G486" s="299"/>
      <c r="H486" s="300"/>
      <c r="I486" s="295" t="s">
        <v>460</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33" t="s">
        <v>434</v>
      </c>
      <c r="E487" s="291" t="s">
        <v>435</v>
      </c>
      <c r="F487" s="292"/>
      <c r="G487" s="292"/>
      <c r="H487" s="293"/>
      <c r="I487" s="296"/>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34"/>
      <c r="E488" s="291" t="s">
        <v>437</v>
      </c>
      <c r="F488" s="292"/>
      <c r="G488" s="292"/>
      <c r="H488" s="293"/>
      <c r="I488" s="296"/>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34"/>
      <c r="E489" s="291" t="s">
        <v>439</v>
      </c>
      <c r="F489" s="292"/>
      <c r="G489" s="292"/>
      <c r="H489" s="293"/>
      <c r="I489" s="296"/>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34"/>
      <c r="E490" s="291" t="s">
        <v>441</v>
      </c>
      <c r="F490" s="292"/>
      <c r="G490" s="292"/>
      <c r="H490" s="293"/>
      <c r="I490" s="296"/>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34"/>
      <c r="E491" s="291" t="s">
        <v>443</v>
      </c>
      <c r="F491" s="292"/>
      <c r="G491" s="292"/>
      <c r="H491" s="293"/>
      <c r="I491" s="296"/>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34"/>
      <c r="E492" s="291" t="s">
        <v>445</v>
      </c>
      <c r="F492" s="292"/>
      <c r="G492" s="292"/>
      <c r="H492" s="293"/>
      <c r="I492" s="296"/>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34"/>
      <c r="E493" s="291" t="s">
        <v>447</v>
      </c>
      <c r="F493" s="292"/>
      <c r="G493" s="292"/>
      <c r="H493" s="293"/>
      <c r="I493" s="296"/>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34"/>
      <c r="E494" s="291" t="s">
        <v>449</v>
      </c>
      <c r="F494" s="292"/>
      <c r="G494" s="292"/>
      <c r="H494" s="293"/>
      <c r="I494" s="296"/>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34"/>
      <c r="E495" s="291" t="s">
        <v>451</v>
      </c>
      <c r="F495" s="292"/>
      <c r="G495" s="292"/>
      <c r="H495" s="293"/>
      <c r="I495" s="296"/>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34"/>
      <c r="E496" s="291" t="s">
        <v>453</v>
      </c>
      <c r="F496" s="292"/>
      <c r="G496" s="292"/>
      <c r="H496" s="293"/>
      <c r="I496" s="296"/>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34"/>
      <c r="E497" s="291" t="s">
        <v>455</v>
      </c>
      <c r="F497" s="292"/>
      <c r="G497" s="292"/>
      <c r="H497" s="293"/>
      <c r="I497" s="296"/>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5"/>
      <c r="E498" s="291" t="s">
        <v>457</v>
      </c>
      <c r="F498" s="292"/>
      <c r="G498" s="292"/>
      <c r="H498" s="293"/>
      <c r="I498" s="297"/>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473</v>
      </c>
      <c r="B499" s="118"/>
      <c r="C499" s="291" t="s">
        <v>474</v>
      </c>
      <c r="D499" s="292"/>
      <c r="E499" s="292"/>
      <c r="F499" s="292"/>
      <c r="G499" s="292"/>
      <c r="H499" s="293"/>
      <c r="I499" s="98" t="s">
        <v>475</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476</v>
      </c>
      <c r="B500" s="118"/>
      <c r="C500" s="291" t="s">
        <v>477</v>
      </c>
      <c r="D500" s="292"/>
      <c r="E500" s="292"/>
      <c r="F500" s="292"/>
      <c r="G500" s="292"/>
      <c r="H500" s="293"/>
      <c r="I500" s="98" t="s">
        <v>478</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479</v>
      </c>
      <c r="B501" s="118"/>
      <c r="C501" s="291" t="s">
        <v>480</v>
      </c>
      <c r="D501" s="292"/>
      <c r="E501" s="292"/>
      <c r="F501" s="292"/>
      <c r="G501" s="292"/>
      <c r="H501" s="293"/>
      <c r="I501" s="98" t="s">
        <v>481</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91" t="s">
        <v>485</v>
      </c>
      <c r="D509" s="292"/>
      <c r="E509" s="292"/>
      <c r="F509" s="292"/>
      <c r="G509" s="292"/>
      <c r="H509" s="293"/>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91" t="s">
        <v>488</v>
      </c>
      <c r="D510" s="292"/>
      <c r="E510" s="292"/>
      <c r="F510" s="292"/>
      <c r="G510" s="292"/>
      <c r="H510" s="293"/>
      <c r="I510" s="98" t="s">
        <v>489</v>
      </c>
      <c r="J510" s="93" t="str">
        <f ref="J510:J516" t="shared" si="77">IF(SUM(L510:BS510)=0,IF(COUNTIF(L510:BS510,"未確認")&gt;0,"未確認",IF(COUNTIF(L510:BS510,"~*")&gt;0,"*",SUM(L510:BS510))),SUM(L510:BS510))</f>
        <v>未確認</v>
      </c>
      <c r="K510" s="152" t="str">
        <f t="shared" si="76"/>
        <v>※</v>
      </c>
      <c r="L510" s="94" t="s">
        <v>378</v>
      </c>
      <c r="M510" s="259" t="s">
        <v>378</v>
      </c>
      <c r="N510" s="259" t="s">
        <v>378</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490</v>
      </c>
      <c r="B511" s="155"/>
      <c r="C511" s="291" t="s">
        <v>491</v>
      </c>
      <c r="D511" s="292"/>
      <c r="E511" s="292"/>
      <c r="F511" s="292"/>
      <c r="G511" s="292"/>
      <c r="H511" s="293"/>
      <c r="I511" s="98" t="s">
        <v>492</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493</v>
      </c>
      <c r="B512" s="155"/>
      <c r="C512" s="291" t="s">
        <v>494</v>
      </c>
      <c r="D512" s="292"/>
      <c r="E512" s="292"/>
      <c r="F512" s="292"/>
      <c r="G512" s="292"/>
      <c r="H512" s="293"/>
      <c r="I512" s="98" t="s">
        <v>495</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496</v>
      </c>
      <c r="B513" s="155"/>
      <c r="C513" s="291" t="s">
        <v>497</v>
      </c>
      <c r="D513" s="292"/>
      <c r="E513" s="292"/>
      <c r="F513" s="292"/>
      <c r="G513" s="292"/>
      <c r="H513" s="293"/>
      <c r="I513" s="98" t="s">
        <v>498</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2" t="s">
        <v>500</v>
      </c>
      <c r="D514" s="283"/>
      <c r="E514" s="283"/>
      <c r="F514" s="283"/>
      <c r="G514" s="283"/>
      <c r="H514" s="284"/>
      <c r="I514" s="98" t="s">
        <v>501</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502</v>
      </c>
      <c r="B515" s="155"/>
      <c r="C515" s="291" t="s">
        <v>503</v>
      </c>
      <c r="D515" s="292"/>
      <c r="E515" s="292"/>
      <c r="F515" s="292"/>
      <c r="G515" s="292"/>
      <c r="H515" s="293"/>
      <c r="I515" s="98" t="s">
        <v>504</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91" t="s">
        <v>506</v>
      </c>
      <c r="D516" s="292"/>
      <c r="E516" s="292"/>
      <c r="F516" s="292"/>
      <c r="G516" s="292"/>
      <c r="H516" s="293"/>
      <c r="I516" s="98" t="s">
        <v>507</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509</v>
      </c>
      <c r="B521" s="155"/>
      <c r="C521" s="308" t="s">
        <v>510</v>
      </c>
      <c r="D521" s="309"/>
      <c r="E521" s="309"/>
      <c r="F521" s="309"/>
      <c r="G521" s="309"/>
      <c r="H521" s="310"/>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512</v>
      </c>
      <c r="D522" s="309"/>
      <c r="E522" s="309"/>
      <c r="F522" s="309"/>
      <c r="G522" s="309"/>
      <c r="H522" s="310"/>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514</v>
      </c>
      <c r="B523" s="155"/>
      <c r="C523" s="308" t="s">
        <v>515</v>
      </c>
      <c r="D523" s="309"/>
      <c r="E523" s="309"/>
      <c r="F523" s="309"/>
      <c r="G523" s="309"/>
      <c r="H523" s="310"/>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518</v>
      </c>
      <c r="B528" s="155"/>
      <c r="C528" s="308" t="s">
        <v>519</v>
      </c>
      <c r="D528" s="309"/>
      <c r="E528" s="309"/>
      <c r="F528" s="309"/>
      <c r="G528" s="309"/>
      <c r="H528" s="310"/>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91" t="s">
        <v>523</v>
      </c>
      <c r="D533" s="292"/>
      <c r="E533" s="292"/>
      <c r="F533" s="292"/>
      <c r="G533" s="292"/>
      <c r="H533" s="293"/>
      <c r="I533" s="98" t="s">
        <v>524</v>
      </c>
      <c r="J533" s="93">
        <f>IF(SUM(L533:BS533)=0,IF(COUNTIF(L533:BS533,"未確認")&gt;0,"未確認",IF(COUNTIF(L533:BS533,"~*")&gt;0,"*",SUM(L533:BS533))),SUM(L533:BS533))</f>
        <v>0</v>
      </c>
      <c r="K533" s="152" t="str">
        <f>IF(OR(COUNTIF(L533:BS533,"未確認")&gt;0,COUNTIF(L533:BS533,"*")&gt;0),"※","")</f>
      </c>
      <c r="L533" s="94">
        <v>0</v>
      </c>
      <c r="M533" s="259">
        <v>0</v>
      </c>
      <c r="N533" s="259">
        <v>0</v>
      </c>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526</v>
      </c>
      <c r="B538" s="155"/>
      <c r="C538" s="291" t="s">
        <v>527</v>
      </c>
      <c r="D538" s="292"/>
      <c r="E538" s="292"/>
      <c r="F538" s="292"/>
      <c r="G538" s="292"/>
      <c r="H538" s="293"/>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529</v>
      </c>
      <c r="B539" s="155"/>
      <c r="C539" s="291" t="s">
        <v>530</v>
      </c>
      <c r="D539" s="292"/>
      <c r="E539" s="292"/>
      <c r="F539" s="292"/>
      <c r="G539" s="292"/>
      <c r="H539" s="293"/>
      <c r="I539" s="98" t="s">
        <v>531</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91" t="s">
        <v>533</v>
      </c>
      <c r="D540" s="292"/>
      <c r="E540" s="292"/>
      <c r="F540" s="292"/>
      <c r="G540" s="292"/>
      <c r="H540" s="293"/>
      <c r="I540" s="328" t="s">
        <v>534</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91" t="s">
        <v>536</v>
      </c>
      <c r="D541" s="292"/>
      <c r="E541" s="292"/>
      <c r="F541" s="292"/>
      <c r="G541" s="292"/>
      <c r="H541" s="293"/>
      <c r="I541" s="329"/>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537</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538</v>
      </c>
      <c r="B543" s="155"/>
      <c r="C543" s="291" t="s">
        <v>539</v>
      </c>
      <c r="D543" s="292"/>
      <c r="E543" s="292"/>
      <c r="F543" s="292"/>
      <c r="G543" s="292"/>
      <c r="H543" s="293"/>
      <c r="I543" s="98" t="s">
        <v>540</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541</v>
      </c>
      <c r="B544" s="155"/>
      <c r="C544" s="291" t="s">
        <v>542</v>
      </c>
      <c r="D544" s="292"/>
      <c r="E544" s="292"/>
      <c r="F544" s="292"/>
      <c r="G544" s="292"/>
      <c r="H544" s="293"/>
      <c r="I544" s="98" t="s">
        <v>543</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545</v>
      </c>
      <c r="C552" s="291" t="s">
        <v>546</v>
      </c>
      <c r="D552" s="292"/>
      <c r="E552" s="292"/>
      <c r="F552" s="292"/>
      <c r="G552" s="292"/>
      <c r="H552" s="293"/>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548</v>
      </c>
      <c r="B553" s="96"/>
      <c r="C553" s="291" t="s">
        <v>549</v>
      </c>
      <c r="D553" s="292"/>
      <c r="E553" s="292"/>
      <c r="F553" s="292"/>
      <c r="G553" s="292"/>
      <c r="H553" s="293"/>
      <c r="I553" s="98" t="s">
        <v>550</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551</v>
      </c>
      <c r="B554" s="96"/>
      <c r="C554" s="291" t="s">
        <v>552</v>
      </c>
      <c r="D554" s="292"/>
      <c r="E554" s="292"/>
      <c r="F554" s="292"/>
      <c r="G554" s="292"/>
      <c r="H554" s="293"/>
      <c r="I554" s="98" t="s">
        <v>553</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554</v>
      </c>
      <c r="B555" s="96"/>
      <c r="C555" s="291" t="s">
        <v>555</v>
      </c>
      <c r="D555" s="292"/>
      <c r="E555" s="292"/>
      <c r="F555" s="292"/>
      <c r="G555" s="292"/>
      <c r="H555" s="293"/>
      <c r="I555" s="98" t="s">
        <v>556</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557</v>
      </c>
      <c r="B556" s="96"/>
      <c r="C556" s="291" t="s">
        <v>558</v>
      </c>
      <c r="D556" s="292"/>
      <c r="E556" s="292"/>
      <c r="F556" s="292"/>
      <c r="G556" s="292"/>
      <c r="H556" s="293"/>
      <c r="I556" s="98" t="s">
        <v>559</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560</v>
      </c>
      <c r="B557" s="96"/>
      <c r="C557" s="291" t="s">
        <v>561</v>
      </c>
      <c r="D557" s="292"/>
      <c r="E557" s="292"/>
      <c r="F557" s="292"/>
      <c r="G557" s="292"/>
      <c r="H557" s="293"/>
      <c r="I557" s="98" t="s">
        <v>562</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91" t="s">
        <v>564</v>
      </c>
      <c r="D558" s="292"/>
      <c r="E558" s="292"/>
      <c r="F558" s="292"/>
      <c r="G558" s="292"/>
      <c r="H558" s="293"/>
      <c r="I558" s="98" t="s">
        <v>565</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566</v>
      </c>
      <c r="B559" s="96"/>
      <c r="C559" s="291" t="s">
        <v>567</v>
      </c>
      <c r="D559" s="292"/>
      <c r="E559" s="292"/>
      <c r="F559" s="292"/>
      <c r="G559" s="292"/>
      <c r="H559" s="293"/>
      <c r="I559" s="98" t="s">
        <v>568</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569</v>
      </c>
      <c r="B560" s="96"/>
      <c r="C560" s="282" t="s">
        <v>570</v>
      </c>
      <c r="D560" s="283"/>
      <c r="E560" s="283"/>
      <c r="F560" s="283"/>
      <c r="G560" s="283"/>
      <c r="H560" s="284"/>
      <c r="I560" s="103" t="s">
        <v>571</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572</v>
      </c>
      <c r="B561" s="96"/>
      <c r="C561" s="291" t="s">
        <v>573</v>
      </c>
      <c r="D561" s="292"/>
      <c r="E561" s="292"/>
      <c r="F561" s="292"/>
      <c r="G561" s="292"/>
      <c r="H561" s="293"/>
      <c r="I561" s="103" t="s">
        <v>574</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575</v>
      </c>
      <c r="B562" s="96"/>
      <c r="C562" s="291" t="s">
        <v>576</v>
      </c>
      <c r="D562" s="292"/>
      <c r="E562" s="292"/>
      <c r="F562" s="292"/>
      <c r="G562" s="292"/>
      <c r="H562" s="293"/>
      <c r="I562" s="103" t="s">
        <v>577</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578</v>
      </c>
      <c r="B563" s="96"/>
      <c r="C563" s="291" t="s">
        <v>579</v>
      </c>
      <c r="D563" s="292"/>
      <c r="E563" s="292"/>
      <c r="F563" s="292"/>
      <c r="G563" s="292"/>
      <c r="H563" s="293"/>
      <c r="I563" s="103" t="s">
        <v>580</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581</v>
      </c>
      <c r="B564" s="96"/>
      <c r="C564" s="291" t="s">
        <v>582</v>
      </c>
      <c r="D564" s="292"/>
      <c r="E564" s="292"/>
      <c r="F564" s="292"/>
      <c r="G564" s="292"/>
      <c r="H564" s="293"/>
      <c r="I564" s="103" t="s">
        <v>583</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584</v>
      </c>
      <c r="B568" s="96"/>
      <c r="C568" s="282" t="s">
        <v>585</v>
      </c>
      <c r="D568" s="283"/>
      <c r="E568" s="283"/>
      <c r="F568" s="283"/>
      <c r="G568" s="283"/>
      <c r="H568" s="284"/>
      <c r="I568" s="269" t="s">
        <v>586</v>
      </c>
      <c r="J568" s="165"/>
      <c r="K568" s="177"/>
      <c r="L568" s="270" t="s">
        <v>11</v>
      </c>
      <c r="M568" s="271" t="s">
        <v>11</v>
      </c>
      <c r="N568" s="271" t="s">
        <v>11</v>
      </c>
      <c r="O568" s="271" t="s">
        <v>11</v>
      </c>
      <c r="P568" s="271" t="s">
        <v>11</v>
      </c>
      <c r="Q568" s="271" t="s">
        <v>11</v>
      </c>
      <c r="R568" s="271" t="s">
        <v>11</v>
      </c>
      <c r="S568" s="271" t="s">
        <v>11</v>
      </c>
      <c r="T568" s="271" t="s">
        <v>11</v>
      </c>
      <c r="U568" s="271" t="s">
        <v>11</v>
      </c>
      <c r="V568" s="271" t="s">
        <v>11</v>
      </c>
      <c r="W568" s="271" t="s">
        <v>11</v>
      </c>
      <c r="X568" s="271" t="s">
        <v>11</v>
      </c>
      <c r="Y568" s="271" t="s">
        <v>11</v>
      </c>
      <c r="Z568" s="271" t="s">
        <v>11</v>
      </c>
      <c r="AA568" s="271" t="s">
        <v>11</v>
      </c>
      <c r="AB568" s="271" t="s">
        <v>11</v>
      </c>
      <c r="AC568" s="271" t="s">
        <v>11</v>
      </c>
      <c r="AD568" s="271" t="s">
        <v>11</v>
      </c>
      <c r="AE568" s="271" t="s">
        <v>11</v>
      </c>
      <c r="AF568" s="271" t="s">
        <v>11</v>
      </c>
      <c r="AG568" s="271" t="s">
        <v>11</v>
      </c>
      <c r="AH568" s="271" t="s">
        <v>11</v>
      </c>
      <c r="AI568" s="271" t="s">
        <v>11</v>
      </c>
      <c r="AJ568" s="271" t="s">
        <v>11</v>
      </c>
      <c r="AK568" s="271" t="s">
        <v>11</v>
      </c>
      <c r="AL568" s="271" t="s">
        <v>11</v>
      </c>
      <c r="AM568" s="271" t="s">
        <v>11</v>
      </c>
      <c r="AN568" s="271" t="s">
        <v>11</v>
      </c>
      <c r="AO568" s="271" t="s">
        <v>11</v>
      </c>
      <c r="AP568" s="271" t="s">
        <v>11</v>
      </c>
      <c r="AQ568" s="271" t="s">
        <v>11</v>
      </c>
      <c r="AR568" s="271" t="s">
        <v>11</v>
      </c>
      <c r="AS568" s="271" t="s">
        <v>11</v>
      </c>
      <c r="AT568" s="271" t="s">
        <v>11</v>
      </c>
      <c r="AU568" s="271" t="s">
        <v>11</v>
      </c>
      <c r="AV568" s="271" t="s">
        <v>11</v>
      </c>
      <c r="AW568" s="271" t="s">
        <v>11</v>
      </c>
      <c r="AX568" s="271" t="s">
        <v>11</v>
      </c>
      <c r="AY568" s="271" t="s">
        <v>11</v>
      </c>
      <c r="AZ568" s="271" t="s">
        <v>11</v>
      </c>
      <c r="BA568" s="271" t="s">
        <v>11</v>
      </c>
      <c r="BB568" s="271" t="s">
        <v>11</v>
      </c>
      <c r="BC568" s="271" t="s">
        <v>11</v>
      </c>
      <c r="BD568" s="271" t="s">
        <v>11</v>
      </c>
      <c r="BE568" s="271" t="s">
        <v>11</v>
      </c>
      <c r="BF568" s="271" t="s">
        <v>11</v>
      </c>
      <c r="BG568" s="271" t="s">
        <v>11</v>
      </c>
      <c r="BH568" s="271" t="s">
        <v>11</v>
      </c>
      <c r="BI568" s="271" t="s">
        <v>11</v>
      </c>
      <c r="BJ568" s="271" t="s">
        <v>11</v>
      </c>
      <c r="BK568" s="271" t="s">
        <v>11</v>
      </c>
      <c r="BL568" s="271" t="s">
        <v>11</v>
      </c>
      <c r="BM568" s="271" t="s">
        <v>11</v>
      </c>
      <c r="BN568" s="271" t="s">
        <v>11</v>
      </c>
      <c r="BO568" s="271" t="s">
        <v>11</v>
      </c>
      <c r="BP568" s="271" t="s">
        <v>11</v>
      </c>
      <c r="BQ568" s="271" t="s">
        <v>11</v>
      </c>
      <c r="BR568" s="271" t="s">
        <v>11</v>
      </c>
      <c r="BS568" s="271" t="s">
        <v>11</v>
      </c>
    </row>
    <row r="569" ht="65.1" customHeight="1" s="74" customFormat="1">
      <c r="A569" s="178"/>
      <c r="B569" s="96"/>
      <c r="C569" s="285" t="s">
        <v>587</v>
      </c>
      <c r="D569" s="286"/>
      <c r="E569" s="286"/>
      <c r="F569" s="286"/>
      <c r="G569" s="286"/>
      <c r="H569" s="287"/>
      <c r="I569" s="279" t="s">
        <v>588</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589</v>
      </c>
      <c r="B570" s="96"/>
      <c r="C570" s="157"/>
      <c r="D570" s="323" t="s">
        <v>590</v>
      </c>
      <c r="E570" s="324"/>
      <c r="F570" s="324"/>
      <c r="G570" s="324"/>
      <c r="H570" s="325"/>
      <c r="I570" s="326"/>
      <c r="J570" s="277"/>
      <c r="K570" s="278"/>
      <c r="L570" s="158">
        <v>0</v>
      </c>
      <c r="M570" s="260">
        <v>0</v>
      </c>
      <c r="N570" s="260">
        <v>0</v>
      </c>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591</v>
      </c>
      <c r="B571" s="96"/>
      <c r="C571" s="157"/>
      <c r="D571" s="323" t="s">
        <v>592</v>
      </c>
      <c r="E571" s="324"/>
      <c r="F571" s="324"/>
      <c r="G571" s="324"/>
      <c r="H571" s="325"/>
      <c r="I571" s="326"/>
      <c r="J571" s="277"/>
      <c r="K571" s="278"/>
      <c r="L571" s="158">
        <v>0</v>
      </c>
      <c r="M571" s="260">
        <v>0</v>
      </c>
      <c r="N571" s="260">
        <v>0</v>
      </c>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593</v>
      </c>
      <c r="B572" s="96"/>
      <c r="C572" s="157"/>
      <c r="D572" s="323" t="s">
        <v>594</v>
      </c>
      <c r="E572" s="324"/>
      <c r="F572" s="324"/>
      <c r="G572" s="324"/>
      <c r="H572" s="325"/>
      <c r="I572" s="326"/>
      <c r="J572" s="277"/>
      <c r="K572" s="278"/>
      <c r="L572" s="158">
        <v>0</v>
      </c>
      <c r="M572" s="260">
        <v>0</v>
      </c>
      <c r="N572" s="260">
        <v>0</v>
      </c>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595</v>
      </c>
      <c r="B573" s="96"/>
      <c r="C573" s="157"/>
      <c r="D573" s="323" t="s">
        <v>596</v>
      </c>
      <c r="E573" s="324"/>
      <c r="F573" s="324"/>
      <c r="G573" s="324"/>
      <c r="H573" s="325"/>
      <c r="I573" s="326"/>
      <c r="J573" s="277"/>
      <c r="K573" s="278"/>
      <c r="L573" s="158">
        <v>0</v>
      </c>
      <c r="M573" s="260">
        <v>0</v>
      </c>
      <c r="N573" s="260">
        <v>0</v>
      </c>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597</v>
      </c>
      <c r="B574" s="96"/>
      <c r="C574" s="157"/>
      <c r="D574" s="323" t="s">
        <v>598</v>
      </c>
      <c r="E574" s="324"/>
      <c r="F574" s="324"/>
      <c r="G574" s="324"/>
      <c r="H574" s="325"/>
      <c r="I574" s="326"/>
      <c r="J574" s="277"/>
      <c r="K574" s="278"/>
      <c r="L574" s="158">
        <v>0</v>
      </c>
      <c r="M574" s="260">
        <v>0</v>
      </c>
      <c r="N574" s="260">
        <v>0</v>
      </c>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599</v>
      </c>
      <c r="B575" s="96"/>
      <c r="C575" s="210"/>
      <c r="D575" s="323" t="s">
        <v>600</v>
      </c>
      <c r="E575" s="324"/>
      <c r="F575" s="324"/>
      <c r="G575" s="324"/>
      <c r="H575" s="325"/>
      <c r="I575" s="326"/>
      <c r="J575" s="277"/>
      <c r="K575" s="278"/>
      <c r="L575" s="158">
        <v>0</v>
      </c>
      <c r="M575" s="260">
        <v>0</v>
      </c>
      <c r="N575" s="260">
        <v>0</v>
      </c>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601</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602</v>
      </c>
      <c r="B577" s="96"/>
      <c r="C577" s="157"/>
      <c r="D577" s="323" t="s">
        <v>590</v>
      </c>
      <c r="E577" s="324"/>
      <c r="F577" s="324"/>
      <c r="G577" s="324"/>
      <c r="H577" s="325"/>
      <c r="I577" s="326"/>
      <c r="J577" s="277"/>
      <c r="K577" s="278"/>
      <c r="L577" s="158">
        <v>0</v>
      </c>
      <c r="M577" s="260">
        <v>0</v>
      </c>
      <c r="N577" s="260">
        <v>0</v>
      </c>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603</v>
      </c>
      <c r="B578" s="96"/>
      <c r="C578" s="157"/>
      <c r="D578" s="323" t="s">
        <v>592</v>
      </c>
      <c r="E578" s="324"/>
      <c r="F578" s="324"/>
      <c r="G578" s="324"/>
      <c r="H578" s="325"/>
      <c r="I578" s="326"/>
      <c r="J578" s="277"/>
      <c r="K578" s="278"/>
      <c r="L578" s="158">
        <v>0</v>
      </c>
      <c r="M578" s="260">
        <v>0</v>
      </c>
      <c r="N578" s="260">
        <v>0</v>
      </c>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604</v>
      </c>
      <c r="B579" s="96"/>
      <c r="C579" s="157"/>
      <c r="D579" s="323" t="s">
        <v>594</v>
      </c>
      <c r="E579" s="324"/>
      <c r="F579" s="324"/>
      <c r="G579" s="324"/>
      <c r="H579" s="325"/>
      <c r="I579" s="326"/>
      <c r="J579" s="277"/>
      <c r="K579" s="278"/>
      <c r="L579" s="158">
        <v>0</v>
      </c>
      <c r="M579" s="260">
        <v>0</v>
      </c>
      <c r="N579" s="260">
        <v>0</v>
      </c>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605</v>
      </c>
      <c r="B580" s="96"/>
      <c r="C580" s="157"/>
      <c r="D580" s="323" t="s">
        <v>596</v>
      </c>
      <c r="E580" s="324"/>
      <c r="F580" s="324"/>
      <c r="G580" s="324"/>
      <c r="H580" s="325"/>
      <c r="I580" s="326"/>
      <c r="J580" s="277"/>
      <c r="K580" s="278"/>
      <c r="L580" s="158">
        <v>0</v>
      </c>
      <c r="M580" s="260">
        <v>0</v>
      </c>
      <c r="N580" s="260">
        <v>0</v>
      </c>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606</v>
      </c>
      <c r="B581" s="96"/>
      <c r="C581" s="157"/>
      <c r="D581" s="323" t="s">
        <v>598</v>
      </c>
      <c r="E581" s="324"/>
      <c r="F581" s="324"/>
      <c r="G581" s="324"/>
      <c r="H581" s="325"/>
      <c r="I581" s="326"/>
      <c r="J581" s="277"/>
      <c r="K581" s="278"/>
      <c r="L581" s="158">
        <v>0</v>
      </c>
      <c r="M581" s="260">
        <v>0</v>
      </c>
      <c r="N581" s="260">
        <v>0</v>
      </c>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607</v>
      </c>
      <c r="B582" s="96"/>
      <c r="C582" s="157"/>
      <c r="D582" s="323" t="s">
        <v>600</v>
      </c>
      <c r="E582" s="324"/>
      <c r="F582" s="324"/>
      <c r="G582" s="324"/>
      <c r="H582" s="325"/>
      <c r="I582" s="326"/>
      <c r="J582" s="277"/>
      <c r="K582" s="278"/>
      <c r="L582" s="158">
        <v>0</v>
      </c>
      <c r="M582" s="260">
        <v>0</v>
      </c>
      <c r="N582" s="260">
        <v>0</v>
      </c>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608</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609</v>
      </c>
      <c r="B584" s="96"/>
      <c r="C584" s="157"/>
      <c r="D584" s="323" t="s">
        <v>590</v>
      </c>
      <c r="E584" s="324"/>
      <c r="F584" s="324"/>
      <c r="G584" s="324"/>
      <c r="H584" s="325"/>
      <c r="I584" s="326"/>
      <c r="J584" s="277"/>
      <c r="K584" s="278"/>
      <c r="L584" s="158">
        <v>0</v>
      </c>
      <c r="M584" s="260">
        <v>0</v>
      </c>
      <c r="N584" s="260">
        <v>0</v>
      </c>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610</v>
      </c>
      <c r="B585" s="96"/>
      <c r="C585" s="157"/>
      <c r="D585" s="323" t="s">
        <v>592</v>
      </c>
      <c r="E585" s="324"/>
      <c r="F585" s="324"/>
      <c r="G585" s="324"/>
      <c r="H585" s="325"/>
      <c r="I585" s="326"/>
      <c r="J585" s="277"/>
      <c r="K585" s="278"/>
      <c r="L585" s="158">
        <v>0</v>
      </c>
      <c r="M585" s="260">
        <v>0</v>
      </c>
      <c r="N585" s="260">
        <v>0</v>
      </c>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611</v>
      </c>
      <c r="B586" s="96"/>
      <c r="C586" s="157"/>
      <c r="D586" s="323" t="s">
        <v>594</v>
      </c>
      <c r="E586" s="324"/>
      <c r="F586" s="324"/>
      <c r="G586" s="324"/>
      <c r="H586" s="325"/>
      <c r="I586" s="326"/>
      <c r="J586" s="277"/>
      <c r="K586" s="278"/>
      <c r="L586" s="158">
        <v>0</v>
      </c>
      <c r="M586" s="260">
        <v>0</v>
      </c>
      <c r="N586" s="260">
        <v>0</v>
      </c>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612</v>
      </c>
      <c r="B587" s="96"/>
      <c r="C587" s="157"/>
      <c r="D587" s="323" t="s">
        <v>596</v>
      </c>
      <c r="E587" s="324"/>
      <c r="F587" s="324"/>
      <c r="G587" s="324"/>
      <c r="H587" s="325"/>
      <c r="I587" s="326"/>
      <c r="J587" s="277"/>
      <c r="K587" s="278"/>
      <c r="L587" s="158">
        <v>0</v>
      </c>
      <c r="M587" s="260">
        <v>0</v>
      </c>
      <c r="N587" s="260">
        <v>0</v>
      </c>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613</v>
      </c>
      <c r="B588" s="96"/>
      <c r="C588" s="157"/>
      <c r="D588" s="323" t="s">
        <v>598</v>
      </c>
      <c r="E588" s="324"/>
      <c r="F588" s="324"/>
      <c r="G588" s="324"/>
      <c r="H588" s="325"/>
      <c r="I588" s="326"/>
      <c r="J588" s="277"/>
      <c r="K588" s="278"/>
      <c r="L588" s="158">
        <v>0</v>
      </c>
      <c r="M588" s="260">
        <v>0</v>
      </c>
      <c r="N588" s="260">
        <v>0</v>
      </c>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614</v>
      </c>
      <c r="B589" s="96"/>
      <c r="C589" s="237"/>
      <c r="D589" s="323" t="s">
        <v>600</v>
      </c>
      <c r="E589" s="324"/>
      <c r="F589" s="324"/>
      <c r="G589" s="324"/>
      <c r="H589" s="325"/>
      <c r="I589" s="327"/>
      <c r="J589" s="277"/>
      <c r="K589" s="278"/>
      <c r="L589" s="158">
        <v>0</v>
      </c>
      <c r="M589" s="260">
        <v>0</v>
      </c>
      <c r="N589" s="260">
        <v>0</v>
      </c>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615</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616</v>
      </c>
      <c r="C597" s="291" t="s">
        <v>617</v>
      </c>
      <c r="D597" s="292"/>
      <c r="E597" s="292"/>
      <c r="F597" s="292"/>
      <c r="G597" s="292"/>
      <c r="H597" s="293"/>
      <c r="I597" s="100" t="s">
        <v>618</v>
      </c>
      <c r="J597" s="93" t="str">
        <f>IF(SUM(L597:BS597)=0,IF(COUNTIF(L597:BS597,"未確認")&gt;0,"未確認",IF(COUNTIF(L597:BS597,"~*")&gt;0,"*",SUM(L597:BS597))),SUM(L597:BS597))</f>
        <v>未確認</v>
      </c>
      <c r="K597" s="152" t="str">
        <f>IF(OR(COUNTIF(L597:BS597,"未確認")&gt;0,COUNTIF(L597:BS597,"*")&gt;0),"※","")</f>
        <v>※</v>
      </c>
      <c r="L597" s="94" t="s">
        <v>378</v>
      </c>
      <c r="M597" s="259" t="s">
        <v>378</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619</v>
      </c>
      <c r="B598" s="68"/>
      <c r="C598" s="291" t="s">
        <v>620</v>
      </c>
      <c r="D598" s="292"/>
      <c r="E598" s="292"/>
      <c r="F598" s="292"/>
      <c r="G598" s="292"/>
      <c r="H598" s="293"/>
      <c r="I598" s="100" t="s">
        <v>621</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622</v>
      </c>
      <c r="B599" s="68"/>
      <c r="C599" s="291" t="s">
        <v>623</v>
      </c>
      <c r="D599" s="292"/>
      <c r="E599" s="292"/>
      <c r="F599" s="292"/>
      <c r="G599" s="292"/>
      <c r="H599" s="293"/>
      <c r="I599" s="100" t="s">
        <v>624</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625</v>
      </c>
      <c r="B600" s="68"/>
      <c r="C600" s="291" t="s">
        <v>626</v>
      </c>
      <c r="D600" s="292"/>
      <c r="E600" s="292"/>
      <c r="F600" s="292"/>
      <c r="G600" s="292"/>
      <c r="H600" s="293"/>
      <c r="I600" s="220" t="s">
        <v>627</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628</v>
      </c>
      <c r="B601" s="68"/>
      <c r="C601" s="291" t="s">
        <v>629</v>
      </c>
      <c r="D601" s="292"/>
      <c r="E601" s="292"/>
      <c r="F601" s="292"/>
      <c r="G601" s="292"/>
      <c r="H601" s="293"/>
      <c r="I601" s="100" t="s">
        <v>630</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631</v>
      </c>
      <c r="B602" s="68"/>
      <c r="C602" s="285" t="s">
        <v>632</v>
      </c>
      <c r="D602" s="286"/>
      <c r="E602" s="286"/>
      <c r="F602" s="286"/>
      <c r="G602" s="286"/>
      <c r="H602" s="287"/>
      <c r="I602" s="295" t="s">
        <v>633</v>
      </c>
      <c r="J602" s="105">
        <v>32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634</v>
      </c>
      <c r="B603" s="68"/>
      <c r="C603" s="218"/>
      <c r="D603" s="219"/>
      <c r="E603" s="282" t="s">
        <v>635</v>
      </c>
      <c r="F603" s="283"/>
      <c r="G603" s="283"/>
      <c r="H603" s="284"/>
      <c r="I603" s="297"/>
      <c r="J603" s="105">
        <v>4</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636</v>
      </c>
      <c r="B604" s="68"/>
      <c r="C604" s="285" t="s">
        <v>637</v>
      </c>
      <c r="D604" s="286"/>
      <c r="E604" s="286"/>
      <c r="F604" s="286"/>
      <c r="G604" s="286"/>
      <c r="H604" s="287"/>
      <c r="I604" s="279" t="s">
        <v>638</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639</v>
      </c>
      <c r="B605" s="68"/>
      <c r="C605" s="218"/>
      <c r="D605" s="219"/>
      <c r="E605" s="282" t="s">
        <v>635</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640</v>
      </c>
      <c r="B606" s="68"/>
      <c r="C606" s="282" t="s">
        <v>641</v>
      </c>
      <c r="D606" s="283"/>
      <c r="E606" s="283"/>
      <c r="F606" s="283"/>
      <c r="G606" s="283"/>
      <c r="H606" s="284"/>
      <c r="I606" s="98" t="s">
        <v>642</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643</v>
      </c>
      <c r="B607" s="68"/>
      <c r="C607" s="291" t="s">
        <v>644</v>
      </c>
      <c r="D607" s="292"/>
      <c r="E607" s="292"/>
      <c r="F607" s="292"/>
      <c r="G607" s="292"/>
      <c r="H607" s="293"/>
      <c r="I607" s="98" t="s">
        <v>645</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646</v>
      </c>
      <c r="B608" s="68"/>
      <c r="C608" s="291" t="s">
        <v>647</v>
      </c>
      <c r="D608" s="292"/>
      <c r="E608" s="292"/>
      <c r="F608" s="292"/>
      <c r="G608" s="292"/>
      <c r="H608" s="293"/>
      <c r="I608" s="98" t="s">
        <v>648</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649</v>
      </c>
      <c r="B609" s="68"/>
      <c r="C609" s="291" t="s">
        <v>650</v>
      </c>
      <c r="D609" s="292"/>
      <c r="E609" s="292"/>
      <c r="F609" s="292"/>
      <c r="G609" s="292"/>
      <c r="H609" s="293"/>
      <c r="I609" s="98" t="s">
        <v>651</v>
      </c>
      <c r="J609" s="93" t="str">
        <f t="shared" si="108"/>
        <v>未確認</v>
      </c>
      <c r="K609" s="152" t="str">
        <f t="shared" si="109"/>
        <v>※</v>
      </c>
      <c r="L609" s="94">
        <v>0</v>
      </c>
      <c r="M609" s="259" t="s">
        <v>378</v>
      </c>
      <c r="N609" s="259" t="s">
        <v>378</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652</v>
      </c>
      <c r="B610" s="68"/>
      <c r="C610" s="291" t="s">
        <v>653</v>
      </c>
      <c r="D610" s="292"/>
      <c r="E610" s="292"/>
      <c r="F610" s="292"/>
      <c r="G610" s="292"/>
      <c r="H610" s="293"/>
      <c r="I610" s="98" t="s">
        <v>654</v>
      </c>
      <c r="J610" s="93" t="str">
        <f t="shared" si="108"/>
        <v>未確認</v>
      </c>
      <c r="K610" s="152" t="str">
        <f t="shared" si="109"/>
        <v>※</v>
      </c>
      <c r="L610" s="94">
        <v>0</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655</v>
      </c>
      <c r="B611" s="68"/>
      <c r="C611" s="291" t="s">
        <v>656</v>
      </c>
      <c r="D611" s="292"/>
      <c r="E611" s="292"/>
      <c r="F611" s="292"/>
      <c r="G611" s="292"/>
      <c r="H611" s="293"/>
      <c r="I611" s="160" t="s">
        <v>657</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658</v>
      </c>
      <c r="B612" s="68"/>
      <c r="C612" s="291" t="s">
        <v>659</v>
      </c>
      <c r="D612" s="292"/>
      <c r="E612" s="292"/>
      <c r="F612" s="292"/>
      <c r="G612" s="292"/>
      <c r="H612" s="293"/>
      <c r="I612" s="98" t="s">
        <v>660</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661</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662</v>
      </c>
      <c r="B620" s="92"/>
      <c r="C620" s="282" t="s">
        <v>663</v>
      </c>
      <c r="D620" s="283"/>
      <c r="E620" s="283"/>
      <c r="F620" s="283"/>
      <c r="G620" s="283"/>
      <c r="H620" s="284"/>
      <c r="I620" s="320" t="s">
        <v>664</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665</v>
      </c>
      <c r="B621" s="92"/>
      <c r="C621" s="282" t="s">
        <v>666</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667</v>
      </c>
      <c r="B622" s="92"/>
      <c r="C622" s="282" t="s">
        <v>668</v>
      </c>
      <c r="D622" s="283"/>
      <c r="E622" s="283"/>
      <c r="F622" s="283"/>
      <c r="G622" s="283"/>
      <c r="H622" s="284"/>
      <c r="I622" s="322"/>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669</v>
      </c>
      <c r="B623" s="92"/>
      <c r="C623" s="282" t="s">
        <v>670</v>
      </c>
      <c r="D623" s="283"/>
      <c r="E623" s="283"/>
      <c r="F623" s="283"/>
      <c r="G623" s="283"/>
      <c r="H623" s="284"/>
      <c r="I623" s="274" t="s">
        <v>671</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672</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673</v>
      </c>
      <c r="B625" s="92"/>
      <c r="C625" s="291" t="s">
        <v>674</v>
      </c>
      <c r="D625" s="292"/>
      <c r="E625" s="292"/>
      <c r="F625" s="292"/>
      <c r="G625" s="292"/>
      <c r="H625" s="293"/>
      <c r="I625" s="98" t="s">
        <v>675</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676</v>
      </c>
      <c r="B626" s="92"/>
      <c r="C626" s="282" t="s">
        <v>677</v>
      </c>
      <c r="D626" s="283"/>
      <c r="E626" s="283"/>
      <c r="F626" s="283"/>
      <c r="G626" s="283"/>
      <c r="H626" s="284"/>
      <c r="I626" s="103" t="s">
        <v>678</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679</v>
      </c>
      <c r="B627" s="96"/>
      <c r="C627" s="282" t="s">
        <v>680</v>
      </c>
      <c r="D627" s="283"/>
      <c r="E627" s="283"/>
      <c r="F627" s="283"/>
      <c r="G627" s="283"/>
      <c r="H627" s="284"/>
      <c r="I627" s="103" t="s">
        <v>681</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682</v>
      </c>
      <c r="B628" s="96"/>
      <c r="C628" s="291" t="s">
        <v>683</v>
      </c>
      <c r="D628" s="292"/>
      <c r="E628" s="292"/>
      <c r="F628" s="292"/>
      <c r="G628" s="292"/>
      <c r="H628" s="293"/>
      <c r="I628" s="98" t="s">
        <v>684</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685</v>
      </c>
      <c r="B629" s="96"/>
      <c r="C629" s="282" t="s">
        <v>686</v>
      </c>
      <c r="D629" s="283"/>
      <c r="E629" s="283"/>
      <c r="F629" s="283"/>
      <c r="G629" s="283"/>
      <c r="H629" s="284"/>
      <c r="I629" s="98" t="s">
        <v>687</v>
      </c>
      <c r="J629" s="93" t="str">
        <f t="shared" si="115"/>
        <v>未確認</v>
      </c>
      <c r="K629" s="152" t="str">
        <f t="shared" si="114"/>
        <v>※</v>
      </c>
      <c r="L629" s="94">
        <v>0</v>
      </c>
      <c r="M629" s="259" t="s">
        <v>378</v>
      </c>
      <c r="N629" s="259">
        <v>0</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688</v>
      </c>
      <c r="B630" s="96"/>
      <c r="C630" s="291" t="s">
        <v>689</v>
      </c>
      <c r="D630" s="292"/>
      <c r="E630" s="292"/>
      <c r="F630" s="292"/>
      <c r="G630" s="292"/>
      <c r="H630" s="293"/>
      <c r="I630" s="98" t="s">
        <v>690</v>
      </c>
      <c r="J630" s="93" t="str">
        <f t="shared" si="115"/>
        <v>未確認</v>
      </c>
      <c r="K630" s="152" t="str">
        <f t="shared" si="114"/>
        <v>※</v>
      </c>
      <c r="L630" s="94">
        <v>0</v>
      </c>
      <c r="M630" s="259" t="s">
        <v>378</v>
      </c>
      <c r="N630" s="259">
        <v>0</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691</v>
      </c>
      <c r="B631" s="96"/>
      <c r="C631" s="291" t="s">
        <v>692</v>
      </c>
      <c r="D631" s="292"/>
      <c r="E631" s="292"/>
      <c r="F631" s="292"/>
      <c r="G631" s="292"/>
      <c r="H631" s="293"/>
      <c r="I631" s="98" t="s">
        <v>693</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694</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695</v>
      </c>
      <c r="B639" s="92"/>
      <c r="C639" s="291" t="s">
        <v>696</v>
      </c>
      <c r="D639" s="292"/>
      <c r="E639" s="292"/>
      <c r="F639" s="292"/>
      <c r="G639" s="292"/>
      <c r="H639" s="293"/>
      <c r="I639" s="98" t="s">
        <v>697</v>
      </c>
      <c r="J639" s="93" t="str">
        <f>IF(SUM(L639:BS639)=0,IF(COUNTIF(L639:BS639,"未確認")&gt;0,"未確認",IF(COUNTIF(L639:BS639,"~*")&gt;0,"*",SUM(L639:BS639))),SUM(L639:BS639))</f>
        <v>未確認</v>
      </c>
      <c r="K639" s="152" t="str">
        <f ref="K639:K646" t="shared" si="120">IF(OR(COUNTIF(L639:BS639,"未確認")&gt;0,COUNTIF(L639:BS639,"*")&gt;0),"※","")</f>
        <v>※</v>
      </c>
      <c r="L639" s="94" t="s">
        <v>378</v>
      </c>
      <c r="M639" s="259">
        <v>0</v>
      </c>
      <c r="N639" s="259">
        <v>0</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698</v>
      </c>
      <c r="B640" s="96"/>
      <c r="C640" s="291" t="s">
        <v>699</v>
      </c>
      <c r="D640" s="292"/>
      <c r="E640" s="292"/>
      <c r="F640" s="292"/>
      <c r="G640" s="292"/>
      <c r="H640" s="293"/>
      <c r="I640" s="98" t="s">
        <v>700</v>
      </c>
      <c r="J640" s="93" t="str">
        <f ref="J640:J646" t="shared" si="121">IF(SUM(L640:BS640)=0,IF(COUNTIF(L640:BS640,"未確認")&gt;0,"未確認",IF(COUNTIF(L640:BS640,"~*")&gt;0,"*",SUM(L640:BS640))),SUM(L640:BS640))</f>
        <v>未確認</v>
      </c>
      <c r="K640" s="152" t="str">
        <f t="shared" si="120"/>
        <v>※</v>
      </c>
      <c r="L640" s="94">
        <v>0</v>
      </c>
      <c r="M640" s="259">
        <v>0</v>
      </c>
      <c r="N640" s="259">
        <v>0</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701</v>
      </c>
      <c r="B641" s="96"/>
      <c r="C641" s="291" t="s">
        <v>702</v>
      </c>
      <c r="D641" s="292"/>
      <c r="E641" s="292"/>
      <c r="F641" s="292"/>
      <c r="G641" s="292"/>
      <c r="H641" s="293"/>
      <c r="I641" s="98" t="s">
        <v>703</v>
      </c>
      <c r="J641" s="93" t="str">
        <f t="shared" si="121"/>
        <v>未確認</v>
      </c>
      <c r="K641" s="152" t="str">
        <f t="shared" si="120"/>
        <v>※</v>
      </c>
      <c r="L641" s="94" t="s">
        <v>378</v>
      </c>
      <c r="M641" s="259" t="s">
        <v>378</v>
      </c>
      <c r="N641" s="259" t="s">
        <v>378</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704</v>
      </c>
      <c r="B642" s="96"/>
      <c r="C642" s="282" t="s">
        <v>705</v>
      </c>
      <c r="D642" s="283"/>
      <c r="E642" s="283"/>
      <c r="F642" s="283"/>
      <c r="G642" s="283"/>
      <c r="H642" s="284"/>
      <c r="I642" s="98" t="s">
        <v>706</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707</v>
      </c>
      <c r="B643" s="96"/>
      <c r="C643" s="291" t="s">
        <v>708</v>
      </c>
      <c r="D643" s="292"/>
      <c r="E643" s="292"/>
      <c r="F643" s="292"/>
      <c r="G643" s="292"/>
      <c r="H643" s="293"/>
      <c r="I643" s="98" t="s">
        <v>709</v>
      </c>
      <c r="J643" s="93" t="str">
        <f t="shared" si="121"/>
        <v>未確認</v>
      </c>
      <c r="K643" s="152" t="str">
        <f t="shared" si="120"/>
        <v>※</v>
      </c>
      <c r="L643" s="94" t="s">
        <v>378</v>
      </c>
      <c r="M643" s="259" t="s">
        <v>378</v>
      </c>
      <c r="N643" s="259">
        <v>0</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710</v>
      </c>
      <c r="B644" s="96"/>
      <c r="C644" s="291" t="s">
        <v>711</v>
      </c>
      <c r="D644" s="292"/>
      <c r="E644" s="292"/>
      <c r="F644" s="292"/>
      <c r="G644" s="292"/>
      <c r="H644" s="293"/>
      <c r="I644" s="98" t="s">
        <v>712</v>
      </c>
      <c r="J644" s="93" t="str">
        <f t="shared" si="121"/>
        <v>未確認</v>
      </c>
      <c r="K644" s="152" t="str">
        <f t="shared" si="120"/>
        <v>※</v>
      </c>
      <c r="L644" s="94" t="s">
        <v>378</v>
      </c>
      <c r="M644" s="259" t="s">
        <v>378</v>
      </c>
      <c r="N644" s="259" t="s">
        <v>378</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713</v>
      </c>
      <c r="B645" s="96"/>
      <c r="C645" s="291" t="s">
        <v>714</v>
      </c>
      <c r="D645" s="292"/>
      <c r="E645" s="292"/>
      <c r="F645" s="292"/>
      <c r="G645" s="292"/>
      <c r="H645" s="293"/>
      <c r="I645" s="98" t="s">
        <v>715</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716</v>
      </c>
      <c r="B646" s="96"/>
      <c r="C646" s="282" t="s">
        <v>717</v>
      </c>
      <c r="D646" s="283"/>
      <c r="E646" s="283"/>
      <c r="F646" s="283"/>
      <c r="G646" s="283"/>
      <c r="H646" s="284"/>
      <c r="I646" s="98" t="s">
        <v>718</v>
      </c>
      <c r="J646" s="93" t="str">
        <f t="shared" si="121"/>
        <v>未確認</v>
      </c>
      <c r="K646" s="152" t="str">
        <f t="shared" si="120"/>
        <v>※</v>
      </c>
      <c r="L646" s="94" t="s">
        <v>378</v>
      </c>
      <c r="M646" s="259" t="s">
        <v>378</v>
      </c>
      <c r="N646" s="259" t="s">
        <v>378</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719</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720</v>
      </c>
      <c r="B654" s="92"/>
      <c r="C654" s="298" t="s">
        <v>721</v>
      </c>
      <c r="D654" s="299"/>
      <c r="E654" s="299"/>
      <c r="F654" s="299"/>
      <c r="G654" s="299"/>
      <c r="H654" s="300"/>
      <c r="I654" s="98" t="s">
        <v>722</v>
      </c>
      <c r="J654" s="93" t="str">
        <f>IF(SUM(L654:BS654)=0,IF(COUNTIF(L654:BS654,"未確認")&gt;0,"未確認",IF(COUNTIF(L654:BS654,"~*")&gt;0,"*",SUM(L654:BS654))),SUM(L654:BS654))</f>
        <v>未確認</v>
      </c>
      <c r="K654" s="152" t="str">
        <f ref="K654:K668" t="shared" si="126">IF(OR(COUNTIF(L654:BS654,"未確認")&gt;0,COUNTIF(L654:BS654,"*")&gt;0),"※","")</f>
        <v>※</v>
      </c>
      <c r="L654" s="94">
        <v>544</v>
      </c>
      <c r="M654" s="259">
        <v>323</v>
      </c>
      <c r="N654" s="259">
        <v>428</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723</v>
      </c>
      <c r="B655" s="68"/>
      <c r="C655" s="139"/>
      <c r="D655" s="163"/>
      <c r="E655" s="291" t="s">
        <v>724</v>
      </c>
      <c r="F655" s="292"/>
      <c r="G655" s="292"/>
      <c r="H655" s="293"/>
      <c r="I655" s="98" t="s">
        <v>725</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726</v>
      </c>
      <c r="B656" s="68"/>
      <c r="C656" s="139"/>
      <c r="D656" s="163"/>
      <c r="E656" s="291" t="s">
        <v>727</v>
      </c>
      <c r="F656" s="292"/>
      <c r="G656" s="292"/>
      <c r="H656" s="293"/>
      <c r="I656" s="98" t="s">
        <v>728</v>
      </c>
      <c r="J656" s="93" t="str">
        <f t="shared" si="127"/>
        <v>未確認</v>
      </c>
      <c r="K656" s="152" t="str">
        <f t="shared" si="126"/>
        <v>※</v>
      </c>
      <c r="L656" s="94">
        <v>0</v>
      </c>
      <c r="M656" s="259">
        <v>187</v>
      </c>
      <c r="N656" s="259" t="s">
        <v>378</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729</v>
      </c>
      <c r="B657" s="68"/>
      <c r="C657" s="221"/>
      <c r="D657" s="222"/>
      <c r="E657" s="291" t="s">
        <v>730</v>
      </c>
      <c r="F657" s="292"/>
      <c r="G657" s="292"/>
      <c r="H657" s="293"/>
      <c r="I657" s="98" t="s">
        <v>731</v>
      </c>
      <c r="J657" s="93" t="str">
        <f t="shared" si="127"/>
        <v>未確認</v>
      </c>
      <c r="K657" s="152" t="str">
        <f t="shared" si="126"/>
        <v>※</v>
      </c>
      <c r="L657" s="94">
        <v>0</v>
      </c>
      <c r="M657" s="259" t="s">
        <v>378</v>
      </c>
      <c r="N657" s="259">
        <v>0</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732</v>
      </c>
      <c r="B658" s="68"/>
      <c r="C658" s="221"/>
      <c r="D658" s="222"/>
      <c r="E658" s="291" t="s">
        <v>733</v>
      </c>
      <c r="F658" s="292"/>
      <c r="G658" s="292"/>
      <c r="H658" s="293"/>
      <c r="I658" s="98" t="s">
        <v>734</v>
      </c>
      <c r="J658" s="93" t="str">
        <f t="shared" si="127"/>
        <v>未確認</v>
      </c>
      <c r="K658" s="152" t="str">
        <f t="shared" si="126"/>
        <v>※</v>
      </c>
      <c r="L658" s="94">
        <v>0</v>
      </c>
      <c r="M658" s="259" t="s">
        <v>378</v>
      </c>
      <c r="N658" s="259">
        <v>0</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735</v>
      </c>
      <c r="B659" s="68"/>
      <c r="C659" s="139"/>
      <c r="D659" s="163"/>
      <c r="E659" s="291" t="s">
        <v>736</v>
      </c>
      <c r="F659" s="292"/>
      <c r="G659" s="292"/>
      <c r="H659" s="293"/>
      <c r="I659" s="98" t="s">
        <v>737</v>
      </c>
      <c r="J659" s="93" t="str">
        <f t="shared" si="127"/>
        <v>未確認</v>
      </c>
      <c r="K659" s="152" t="str">
        <f t="shared" si="126"/>
        <v>※</v>
      </c>
      <c r="L659" s="94">
        <v>0</v>
      </c>
      <c r="M659" s="259" t="s">
        <v>378</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738</v>
      </c>
      <c r="B660" s="68"/>
      <c r="C660" s="139"/>
      <c r="D660" s="163"/>
      <c r="E660" s="291" t="s">
        <v>739</v>
      </c>
      <c r="F660" s="292"/>
      <c r="G660" s="292"/>
      <c r="H660" s="293"/>
      <c r="I660" s="98" t="s">
        <v>740</v>
      </c>
      <c r="J660" s="93" t="str">
        <f t="shared" si="127"/>
        <v>未確認</v>
      </c>
      <c r="K660" s="152" t="str">
        <f t="shared" si="126"/>
        <v>※</v>
      </c>
      <c r="L660" s="94">
        <v>544</v>
      </c>
      <c r="M660" s="259" t="s">
        <v>378</v>
      </c>
      <c r="N660" s="259">
        <v>310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741</v>
      </c>
      <c r="B661" s="68"/>
      <c r="C661" s="139"/>
      <c r="D661" s="163"/>
      <c r="E661" s="291" t="s">
        <v>742</v>
      </c>
      <c r="F661" s="292"/>
      <c r="G661" s="292"/>
      <c r="H661" s="293"/>
      <c r="I661" s="98" t="s">
        <v>743</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744</v>
      </c>
      <c r="B662" s="68"/>
      <c r="C662" s="141"/>
      <c r="D662" s="164"/>
      <c r="E662" s="291" t="s">
        <v>745</v>
      </c>
      <c r="F662" s="292"/>
      <c r="G662" s="292"/>
      <c r="H662" s="293"/>
      <c r="I662" s="98" t="s">
        <v>746</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747</v>
      </c>
      <c r="B663" s="68"/>
      <c r="C663" s="291" t="s">
        <v>748</v>
      </c>
      <c r="D663" s="292"/>
      <c r="E663" s="292"/>
      <c r="F663" s="292"/>
      <c r="G663" s="292"/>
      <c r="H663" s="293"/>
      <c r="I663" s="98" t="s">
        <v>749</v>
      </c>
      <c r="J663" s="93" t="str">
        <f t="shared" si="127"/>
        <v>未確認</v>
      </c>
      <c r="K663" s="152" t="str">
        <f t="shared" si="126"/>
        <v>※</v>
      </c>
      <c r="L663" s="94">
        <v>0</v>
      </c>
      <c r="M663" s="259" t="s">
        <v>378</v>
      </c>
      <c r="N663" s="259">
        <v>0</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750</v>
      </c>
      <c r="B664" s="68"/>
      <c r="C664" s="282" t="s">
        <v>751</v>
      </c>
      <c r="D664" s="283"/>
      <c r="E664" s="283"/>
      <c r="F664" s="283"/>
      <c r="G664" s="283"/>
      <c r="H664" s="284"/>
      <c r="I664" s="103" t="s">
        <v>752</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753</v>
      </c>
      <c r="B665" s="68"/>
      <c r="C665" s="291" t="s">
        <v>754</v>
      </c>
      <c r="D665" s="292"/>
      <c r="E665" s="292"/>
      <c r="F665" s="292"/>
      <c r="G665" s="292"/>
      <c r="H665" s="293"/>
      <c r="I665" s="98" t="s">
        <v>755</v>
      </c>
      <c r="J665" s="93" t="str">
        <f t="shared" si="127"/>
        <v>未確認</v>
      </c>
      <c r="K665" s="152" t="str">
        <f t="shared" si="126"/>
        <v>※</v>
      </c>
      <c r="L665" s="94">
        <v>0</v>
      </c>
      <c r="M665" s="259" t="s">
        <v>378</v>
      </c>
      <c r="N665" s="259">
        <v>0</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756</v>
      </c>
      <c r="B666" s="68"/>
      <c r="C666" s="291" t="s">
        <v>757</v>
      </c>
      <c r="D666" s="292"/>
      <c r="E666" s="292"/>
      <c r="F666" s="292"/>
      <c r="G666" s="292"/>
      <c r="H666" s="293"/>
      <c r="I666" s="98" t="s">
        <v>758</v>
      </c>
      <c r="J666" s="93" t="str">
        <f t="shared" si="127"/>
        <v>未確認</v>
      </c>
      <c r="K666" s="152" t="str">
        <f t="shared" si="126"/>
        <v>※</v>
      </c>
      <c r="L666" s="94">
        <v>172</v>
      </c>
      <c r="M666" s="259">
        <v>0</v>
      </c>
      <c r="N666" s="259" t="s">
        <v>378</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759</v>
      </c>
      <c r="B667" s="68"/>
      <c r="C667" s="282" t="s">
        <v>760</v>
      </c>
      <c r="D667" s="283"/>
      <c r="E667" s="283"/>
      <c r="F667" s="283"/>
      <c r="G667" s="283"/>
      <c r="H667" s="284"/>
      <c r="I667" s="98" t="s">
        <v>761</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762</v>
      </c>
      <c r="B668" s="68"/>
      <c r="C668" s="291" t="s">
        <v>763</v>
      </c>
      <c r="D668" s="292"/>
      <c r="E668" s="292"/>
      <c r="F668" s="292"/>
      <c r="G668" s="292"/>
      <c r="H668" s="293"/>
      <c r="I668" s="98" t="s">
        <v>764</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765</v>
      </c>
      <c r="B675" s="68"/>
      <c r="C675" s="282" t="s">
        <v>766</v>
      </c>
      <c r="D675" s="283"/>
      <c r="E675" s="283"/>
      <c r="F675" s="283"/>
      <c r="G675" s="283"/>
      <c r="H675" s="284"/>
      <c r="I675" s="103" t="s">
        <v>767</v>
      </c>
      <c r="J675" s="165"/>
      <c r="K675" s="166"/>
      <c r="L675" s="80" t="s">
        <v>11</v>
      </c>
      <c r="M675" s="253" t="s">
        <v>11</v>
      </c>
      <c r="N675" s="253" t="s">
        <v>11</v>
      </c>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v>0</v>
      </c>
      <c r="N676" s="253">
        <v>0</v>
      </c>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v>0</v>
      </c>
      <c r="N677" s="253">
        <v>0</v>
      </c>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t="s">
        <v>378</v>
      </c>
      <c r="M678" s="253" t="s">
        <v>378</v>
      </c>
      <c r="N678" s="253">
        <v>97</v>
      </c>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v>0</v>
      </c>
      <c r="N679" s="253">
        <v>0</v>
      </c>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v>0</v>
      </c>
      <c r="N680" s="253">
        <v>0</v>
      </c>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v>0</v>
      </c>
      <c r="N681" s="253">
        <v>0</v>
      </c>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v>0</v>
      </c>
      <c r="N682" s="253">
        <v>0</v>
      </c>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v>0</v>
      </c>
      <c r="N683" s="253">
        <v>0</v>
      </c>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v>0</v>
      </c>
      <c r="N684" s="253">
        <v>0</v>
      </c>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v>0</v>
      </c>
      <c r="N685" s="253">
        <v>0</v>
      </c>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v>0</v>
      </c>
      <c r="N686" s="253">
        <v>0</v>
      </c>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v>0</v>
      </c>
      <c r="N687" s="253">
        <v>0</v>
      </c>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v>0</v>
      </c>
      <c r="N688" s="253">
        <v>0</v>
      </c>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v>0</v>
      </c>
      <c r="N689" s="253">
        <v>0</v>
      </c>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v>0</v>
      </c>
      <c r="N690" s="253">
        <v>0</v>
      </c>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v>0</v>
      </c>
      <c r="N691" s="253">
        <v>0</v>
      </c>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v>0</v>
      </c>
      <c r="N692" s="253">
        <v>0</v>
      </c>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v>0</v>
      </c>
      <c r="N693" s="253">
        <v>0</v>
      </c>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v>0</v>
      </c>
      <c r="N694" s="253">
        <v>0</v>
      </c>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677</v>
      </c>
      <c r="M713" s="259">
        <v>627</v>
      </c>
      <c r="N713" s="259">
        <v>605</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175</v>
      </c>
      <c r="M714" s="259" t="s">
        <v>378</v>
      </c>
      <c r="N714" s="259">
        <v>182</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2022-03-24T04:27:00Z</dcterms:created>
  <dcterms:modified xsi:type="dcterms:W3CDTF">2022-03-24T04:27:00Z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