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<sst xmlns="http://schemas.openxmlformats.org/spreadsheetml/2006/main" count="834" uniqueCount="834">
  <si>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医療法人阿星会甲西リハビリ病院</t>
  </si>
  <si>
    <t>〒520-3223 滋賀県 湖南市夏見１１６８番地</t>
  </si>
  <si>
    <t>病棟の建築時期と構造</t>
  </si>
  <si>
    <t>建物情報＼病棟名</t>
  </si>
  <si>
    <t>第２病棟</t>
  </si>
  <si>
    <t>第３病棟</t>
  </si>
  <si>
    <t>様式１病院病棟票(1)</t>
  </si>
  <si>
    <t>建築時期</t>
  </si>
  <si>
    <t>1999</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</si>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</sst>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t="s">
        <v>16</v>
      </c>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44</v>
      </c>
      <c r="M108" s="192">
        <v>56</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44</v>
      </c>
      <c r="M109" s="192">
        <v>56</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43</v>
      </c>
      <c r="M111" s="192">
        <v>52</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43</v>
      </c>
      <c r="M112" s="192">
        <v>52</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44</v>
      </c>
      <c r="M114" s="192">
        <v>56</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44</v>
      </c>
      <c r="M115" s="192">
        <v>56</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112</v>
      </c>
      <c r="F137" s="292"/>
      <c r="G137" s="292"/>
      <c r="H137" s="293"/>
      <c r="I137" s="361"/>
      <c r="J137" s="81"/>
      <c r="K137" s="82"/>
      <c r="L137" s="80">
        <v>44</v>
      </c>
      <c r="M137" s="253">
        <v>56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8" t="s">
        <v>114</v>
      </c>
      <c r="D138" s="299"/>
      <c r="E138" s="299"/>
      <c r="F138" s="299"/>
      <c r="G138" s="299"/>
      <c r="H138" s="300"/>
      <c r="I138" s="36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91" t="s">
        <v>112</v>
      </c>
      <c r="F139" s="292"/>
      <c r="G139" s="292"/>
      <c r="H139" s="293"/>
      <c r="I139" s="36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8" t="s">
        <v>114</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91" t="s">
        <v>112</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2" t="s">
        <v>117</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91" t="s">
        <v>118</v>
      </c>
      <c r="D150" s="292"/>
      <c r="E150" s="292"/>
      <c r="F150" s="292"/>
      <c r="G150" s="292"/>
      <c r="H150" s="293"/>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91" t="s">
        <v>125</v>
      </c>
      <c r="D158" s="292"/>
      <c r="E158" s="292"/>
      <c r="F158" s="292"/>
      <c r="G158" s="292"/>
      <c r="H158" s="293"/>
      <c r="I158" s="380"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91" t="s">
        <v>129</v>
      </c>
      <c r="D159" s="292"/>
      <c r="E159" s="292"/>
      <c r="F159" s="292"/>
      <c r="G159" s="292"/>
      <c r="H159" s="293"/>
      <c r="I159" s="381"/>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91" t="s">
        <v>131</v>
      </c>
      <c r="D160" s="292"/>
      <c r="E160" s="292"/>
      <c r="F160" s="292"/>
      <c r="G160" s="292"/>
      <c r="H160" s="293"/>
      <c r="I160" s="382"/>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16</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1.7</v>
      </c>
      <c r="M192" s="255">
        <v>1.6</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2</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9</v>
      </c>
      <c r="M195" s="255">
        <v>11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0.5</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3</v>
      </c>
      <c r="M199" s="255">
        <v>4</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2</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1</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0</v>
      </c>
      <c r="N219" s="108">
        <v>2</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2.3</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0</v>
      </c>
      <c r="N221" s="108">
        <v>0</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0.3</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37</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0.6</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0</v>
      </c>
      <c r="N227" s="108">
        <v>37</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0.6</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13</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0.6</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5</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0.6</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1</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0.4</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0</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201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71" t="s">
        <v>203</v>
      </c>
      <c r="D247" s="371"/>
      <c r="E247" s="371"/>
      <c r="F247" s="335"/>
      <c r="G247" s="341" t="s">
        <v>152</v>
      </c>
      <c r="H247" s="215" t="s">
        <v>204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41"/>
      <c r="D248" s="341"/>
      <c r="E248" s="341"/>
      <c r="F248" s="342"/>
      <c r="G248" s="341"/>
      <c r="H248" s="215" t="s">
        <v>205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41"/>
      <c r="D249" s="341"/>
      <c r="E249" s="341"/>
      <c r="F249" s="342"/>
      <c r="G249" s="341" t="s">
        <v>207</v>
      </c>
      <c r="H249" s="215" t="s">
        <v>204</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41"/>
      <c r="D250" s="341"/>
      <c r="E250" s="341"/>
      <c r="F250" s="342"/>
      <c r="G250" s="342"/>
      <c r="H250" s="215" t="s">
        <v>205</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41"/>
      <c r="D251" s="341"/>
      <c r="E251" s="341"/>
      <c r="F251" s="342"/>
      <c r="G251" s="341" t="s">
        <v>209</v>
      </c>
      <c r="H251" s="215" t="s">
        <v>204</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41"/>
      <c r="D252" s="341"/>
      <c r="E252" s="341"/>
      <c r="F252" s="342"/>
      <c r="G252" s="342"/>
      <c r="H252" s="215" t="s">
        <v>205</v>
      </c>
      <c r="I252" s="296"/>
      <c r="J252" s="199">
        <v>2.3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41"/>
      <c r="D253" s="341"/>
      <c r="E253" s="341"/>
      <c r="F253" s="342"/>
      <c r="G253" s="355" t="s">
        <v>211</v>
      </c>
      <c r="H253" s="215" t="s">
        <v>204</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41"/>
      <c r="D254" s="341"/>
      <c r="E254" s="341"/>
      <c r="F254" s="342"/>
      <c r="G254" s="342"/>
      <c r="H254" s="215" t="s">
        <v>205</v>
      </c>
      <c r="I254" s="296"/>
      <c r="J254" s="199">
        <v>2.3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41"/>
      <c r="D255" s="341"/>
      <c r="E255" s="341"/>
      <c r="F255" s="342"/>
      <c r="G255" s="341" t="s">
        <v>213</v>
      </c>
      <c r="H255" s="215" t="s">
        <v>204</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41"/>
      <c r="D256" s="341"/>
      <c r="E256" s="341"/>
      <c r="F256" s="342"/>
      <c r="G256" s="342"/>
      <c r="H256" s="215" t="s">
        <v>205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41"/>
      <c r="D257" s="341"/>
      <c r="E257" s="341"/>
      <c r="F257" s="342"/>
      <c r="G257" s="341" t="s">
        <v>185</v>
      </c>
      <c r="H257" s="215" t="s">
        <v>204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41"/>
      <c r="D258" s="341"/>
      <c r="E258" s="341"/>
      <c r="F258" s="342"/>
      <c r="G258" s="342"/>
      <c r="H258" s="215" t="s">
        <v>205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8" t="s">
        <v>217</v>
      </c>
      <c r="D266" s="300"/>
      <c r="E266" s="366" t="s">
        <v>218</v>
      </c>
      <c r="F266" s="367"/>
      <c r="G266" s="291" t="s">
        <v>219</v>
      </c>
      <c r="H266" s="293"/>
      <c r="I266" s="295"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62"/>
      <c r="D267" s="363"/>
      <c r="E267" s="367"/>
      <c r="F267" s="367"/>
      <c r="G267" s="291" t="s">
        <v>222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62"/>
      <c r="D268" s="363"/>
      <c r="E268" s="367"/>
      <c r="F268" s="367"/>
      <c r="G268" s="291" t="s">
        <v>224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8" t="s">
        <v>227</v>
      </c>
      <c r="D270" s="372"/>
      <c r="E270" s="291" t="s">
        <v>228</v>
      </c>
      <c r="F270" s="292"/>
      <c r="G270" s="292"/>
      <c r="H270" s="293"/>
      <c r="I270" s="295"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73"/>
      <c r="D271" s="374"/>
      <c r="E271" s="291" t="s">
        <v>231</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5"/>
      <c r="D272" s="376"/>
      <c r="E272" s="291" t="s">
        <v>233</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8" t="s">
        <v>185</v>
      </c>
      <c r="D273" s="372"/>
      <c r="E273" s="291" t="s">
        <v>235</v>
      </c>
      <c r="F273" s="292"/>
      <c r="G273" s="292"/>
      <c r="H273" s="293"/>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73"/>
      <c r="D274" s="374"/>
      <c r="E274" s="291" t="s">
        <v>238</v>
      </c>
      <c r="F274" s="292"/>
      <c r="G274" s="292"/>
      <c r="H274" s="293"/>
      <c r="I274" s="279"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73"/>
      <c r="D275" s="374"/>
      <c r="E275" s="291" t="s">
        <v>241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242</v>
      </c>
      <c r="B276" s="118"/>
      <c r="C276" s="373"/>
      <c r="D276" s="374"/>
      <c r="E276" s="291" t="s">
        <v>243</v>
      </c>
      <c r="F276" s="292"/>
      <c r="G276" s="292"/>
      <c r="H276" s="293"/>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245</v>
      </c>
      <c r="B277" s="118"/>
      <c r="C277" s="373"/>
      <c r="D277" s="374"/>
      <c r="E277" s="291" t="s">
        <v>246</v>
      </c>
      <c r="F277" s="292"/>
      <c r="G277" s="292"/>
      <c r="H277" s="293"/>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73"/>
      <c r="D278" s="374"/>
      <c r="E278" s="291" t="s">
        <v>249</v>
      </c>
      <c r="F278" s="292"/>
      <c r="G278" s="292"/>
      <c r="H278" s="293"/>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73"/>
      <c r="D279" s="374"/>
      <c r="E279" s="291" t="s">
        <v>252</v>
      </c>
      <c r="F279" s="292"/>
      <c r="G279" s="292"/>
      <c r="H279" s="293"/>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3"/>
      <c r="D280" s="374"/>
      <c r="E280" s="291" t="s">
        <v>255</v>
      </c>
      <c r="F280" s="292"/>
      <c r="G280" s="292"/>
      <c r="H280" s="293"/>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257</v>
      </c>
      <c r="B281" s="118"/>
      <c r="C281" s="373"/>
      <c r="D281" s="374"/>
      <c r="E281" s="291" t="s">
        <v>258</v>
      </c>
      <c r="F281" s="292"/>
      <c r="G281" s="292"/>
      <c r="H281" s="293"/>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260</v>
      </c>
      <c r="B282" s="118"/>
      <c r="C282" s="375"/>
      <c r="D282" s="376"/>
      <c r="E282" s="291" t="s">
        <v>261</v>
      </c>
      <c r="F282" s="292"/>
      <c r="G282" s="292"/>
      <c r="H282" s="293"/>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263</v>
      </c>
      <c r="D291" s="286"/>
      <c r="E291" s="286"/>
      <c r="F291" s="286"/>
      <c r="G291" s="286"/>
      <c r="H291" s="287"/>
      <c r="I291" s="36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50" t="s">
        <v>270</v>
      </c>
      <c r="D314" s="298" t="s">
        <v>271</v>
      </c>
      <c r="E314" s="299"/>
      <c r="F314" s="299"/>
      <c r="G314" s="299"/>
      <c r="H314" s="300"/>
      <c r="I314" s="279" t="s">
        <v>272</v>
      </c>
      <c r="J314" s="105">
        <f ref="J314:J319" t="shared" si="46">IF(SUM(L314:BS314)=0,IF(COUNTIF(L314:BS314,"未確認")&gt;0,"未確認",IF(COUNTIF(L314:BS314,"~*")&gt;0,"*",SUM(L314:BS314))),SUM(L314:BS314))</f>
        <v>0</v>
      </c>
      <c r="K314" s="66" t="str">
        <f ref="K314:K319" t="shared" si="47">IF(OR(COUNTIF(L314:BS314,"未確認")&gt;0,COUNTIF(L314:BS314,"~*")&gt;0),"※","")</f>
      </c>
      <c r="L314" s="108">
        <v>168</v>
      </c>
      <c r="M314" s="255">
        <v>161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51"/>
      <c r="D315" s="352"/>
      <c r="E315" s="291" t="s">
        <v>274</v>
      </c>
      <c r="F315" s="292"/>
      <c r="G315" s="292"/>
      <c r="H315" s="293"/>
      <c r="I315" s="326"/>
      <c r="J315" s="105">
        <f t="shared" si="46"/>
        <v>0</v>
      </c>
      <c r="K315" s="66" t="str">
        <f t="shared" si="47"/>
      </c>
      <c r="L315" s="108">
        <v>153</v>
      </c>
      <c r="M315" s="255">
        <v>143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51"/>
      <c r="D316" s="353"/>
      <c r="E316" s="291" t="s">
        <v>276</v>
      </c>
      <c r="F316" s="292"/>
      <c r="G316" s="292"/>
      <c r="H316" s="293"/>
      <c r="I316" s="326"/>
      <c r="J316" s="105">
        <f t="shared" si="46"/>
        <v>0</v>
      </c>
      <c r="K316" s="66" t="str">
        <f t="shared" si="47"/>
      </c>
      <c r="L316" s="108">
        <v>15</v>
      </c>
      <c r="M316" s="255">
        <v>18</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51"/>
      <c r="D317" s="354"/>
      <c r="E317" s="291" t="s">
        <v>278</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51"/>
      <c r="D318" s="291" t="s">
        <v>280</v>
      </c>
      <c r="E318" s="292"/>
      <c r="F318" s="292"/>
      <c r="G318" s="292"/>
      <c r="H318" s="293"/>
      <c r="I318" s="326"/>
      <c r="J318" s="105">
        <f t="shared" si="46"/>
        <v>0</v>
      </c>
      <c r="K318" s="66" t="str">
        <f t="shared" si="47"/>
      </c>
      <c r="L318" s="108">
        <v>13204</v>
      </c>
      <c r="M318" s="255">
        <v>14880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51"/>
      <c r="D319" s="291" t="s">
        <v>282</v>
      </c>
      <c r="E319" s="292"/>
      <c r="F319" s="292"/>
      <c r="G319" s="292"/>
      <c r="H319" s="293"/>
      <c r="I319" s="327"/>
      <c r="J319" s="105">
        <f t="shared" si="46"/>
        <v>0</v>
      </c>
      <c r="K319" s="66" t="str">
        <f t="shared" si="47"/>
      </c>
      <c r="L319" s="108">
        <v>165</v>
      </c>
      <c r="M319" s="255">
        <v>163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50" t="s">
        <v>270</v>
      </c>
      <c r="D327" s="291" t="s">
        <v>271</v>
      </c>
      <c r="E327" s="292"/>
      <c r="F327" s="292"/>
      <c r="G327" s="292"/>
      <c r="H327" s="293"/>
      <c r="I327" s="279" t="s">
        <v>285</v>
      </c>
      <c r="J327" s="105">
        <f>IF(SUM(L327:BS327)=0,IF(COUNTIF(L327:BS327,"未確認")&gt;0,"未確認",IF(COUNTIF(L327:BS327,"~*")&gt;0,"*",SUM(L327:BS327))),SUM(L327:BS327))</f>
        <v>0</v>
      </c>
      <c r="K327" s="66" t="str">
        <f>IF(OR(COUNTIF(L327:BS327,"未確認")&gt;0,COUNTIF(L327:BS327,"~*")&gt;0),"※","")</f>
      </c>
      <c r="L327" s="108">
        <v>168</v>
      </c>
      <c r="M327" s="255">
        <v>161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50"/>
      <c r="D328" s="368" t="s">
        <v>287</v>
      </c>
      <c r="E328" s="364" t="s">
        <v>288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50"/>
      <c r="D329" s="350"/>
      <c r="E329" s="291" t="s">
        <v>290</v>
      </c>
      <c r="F329" s="292"/>
      <c r="G329" s="292"/>
      <c r="H329" s="293"/>
      <c r="I329" s="339"/>
      <c r="J329" s="105">
        <f t="shared" si="50"/>
        <v>0</v>
      </c>
      <c r="K329" s="66" t="str">
        <f t="shared" si="51"/>
      </c>
      <c r="L329" s="108">
        <v>24</v>
      </c>
      <c r="M329" s="255">
        <v>36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50"/>
      <c r="D330" s="350"/>
      <c r="E330" s="291" t="s">
        <v>292</v>
      </c>
      <c r="F330" s="292"/>
      <c r="G330" s="292"/>
      <c r="H330" s="293"/>
      <c r="I330" s="339"/>
      <c r="J330" s="105">
        <f t="shared" si="50"/>
        <v>0</v>
      </c>
      <c r="K330" s="66" t="str">
        <f t="shared" si="51"/>
      </c>
      <c r="L330" s="108">
        <v>143</v>
      </c>
      <c r="M330" s="255">
        <v>124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50"/>
      <c r="D331" s="350"/>
      <c r="E331" s="282" t="s">
        <v>294</v>
      </c>
      <c r="F331" s="283"/>
      <c r="G331" s="283"/>
      <c r="H331" s="284"/>
      <c r="I331" s="339"/>
      <c r="J331" s="105">
        <f t="shared" si="50"/>
        <v>0</v>
      </c>
      <c r="K331" s="66" t="str">
        <f t="shared" si="51"/>
      </c>
      <c r="L331" s="108">
        <v>1</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50"/>
      <c r="D332" s="350"/>
      <c r="E332" s="282" t="s">
        <v>296</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50"/>
      <c r="D333" s="350"/>
      <c r="E333" s="291" t="s">
        <v>298</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50"/>
      <c r="D334" s="369"/>
      <c r="E334" s="298" t="s">
        <v>185</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50"/>
      <c r="D335" s="291" t="s">
        <v>282</v>
      </c>
      <c r="E335" s="292"/>
      <c r="F335" s="292"/>
      <c r="G335" s="292"/>
      <c r="H335" s="293"/>
      <c r="I335" s="339"/>
      <c r="J335" s="105">
        <f t="shared" si="50"/>
        <v>0</v>
      </c>
      <c r="K335" s="66" t="str">
        <f t="shared" si="51"/>
      </c>
      <c r="L335" s="108">
        <v>165</v>
      </c>
      <c r="M335" s="255">
        <v>163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50"/>
      <c r="D336" s="368" t="s">
        <v>302</v>
      </c>
      <c r="E336" s="364" t="s">
        <v>303</v>
      </c>
      <c r="F336" s="370"/>
      <c r="G336" s="370"/>
      <c r="H336" s="365"/>
      <c r="I336" s="339"/>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50"/>
      <c r="D337" s="350"/>
      <c r="E337" s="291" t="s">
        <v>305</v>
      </c>
      <c r="F337" s="292"/>
      <c r="G337" s="292"/>
      <c r="H337" s="293"/>
      <c r="I337" s="339"/>
      <c r="J337" s="105">
        <f t="shared" si="50"/>
        <v>0</v>
      </c>
      <c r="K337" s="66" t="str">
        <f t="shared" si="51"/>
      </c>
      <c r="L337" s="108">
        <v>123</v>
      </c>
      <c r="M337" s="255">
        <v>132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50"/>
      <c r="D338" s="350"/>
      <c r="E338" s="291" t="s">
        <v>307</v>
      </c>
      <c r="F338" s="292"/>
      <c r="G338" s="292"/>
      <c r="H338" s="293"/>
      <c r="I338" s="339"/>
      <c r="J338" s="105">
        <f t="shared" si="50"/>
        <v>0</v>
      </c>
      <c r="K338" s="66" t="str">
        <f t="shared" si="51"/>
      </c>
      <c r="L338" s="108">
        <v>20</v>
      </c>
      <c r="M338" s="255">
        <v>13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50"/>
      <c r="D339" s="350"/>
      <c r="E339" s="291" t="s">
        <v>309</v>
      </c>
      <c r="F339" s="292"/>
      <c r="G339" s="292"/>
      <c r="H339" s="293"/>
      <c r="I339" s="339"/>
      <c r="J339" s="105">
        <f t="shared" si="50"/>
        <v>0</v>
      </c>
      <c r="K339" s="66" t="str">
        <f t="shared" si="51"/>
      </c>
      <c r="L339" s="108">
        <v>6</v>
      </c>
      <c r="M339" s="255">
        <v>9</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50"/>
      <c r="D340" s="350"/>
      <c r="E340" s="291" t="s">
        <v>311</v>
      </c>
      <c r="F340" s="292"/>
      <c r="G340" s="292"/>
      <c r="H340" s="293"/>
      <c r="I340" s="339"/>
      <c r="J340" s="105">
        <f t="shared" si="50"/>
        <v>0</v>
      </c>
      <c r="K340" s="66" t="str">
        <f t="shared" si="51"/>
      </c>
      <c r="L340" s="108">
        <v>6</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50"/>
      <c r="D341" s="350"/>
      <c r="E341" s="282" t="s">
        <v>313</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50"/>
      <c r="D342" s="350"/>
      <c r="E342" s="291" t="s">
        <v>315</v>
      </c>
      <c r="F342" s="292"/>
      <c r="G342" s="292"/>
      <c r="H342" s="293"/>
      <c r="I342" s="339"/>
      <c r="J342" s="105">
        <f t="shared" si="50"/>
        <v>0</v>
      </c>
      <c r="K342" s="66" t="str">
        <f t="shared" si="51"/>
      </c>
      <c r="L342" s="108">
        <v>10</v>
      </c>
      <c r="M342" s="255">
        <v>5</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50"/>
      <c r="D343" s="350"/>
      <c r="E343" s="291" t="s">
        <v>317</v>
      </c>
      <c r="F343" s="292"/>
      <c r="G343" s="292"/>
      <c r="H343" s="293"/>
      <c r="I343" s="339"/>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50"/>
      <c r="D344" s="350"/>
      <c r="E344" s="291" t="s">
        <v>185</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8" t="s">
        <v>321</v>
      </c>
      <c r="D352" s="299"/>
      <c r="E352" s="299"/>
      <c r="F352" s="299"/>
      <c r="G352" s="299"/>
      <c r="H352" s="300"/>
      <c r="I352" s="279" t="s">
        <v>322</v>
      </c>
      <c r="J352" s="143">
        <f>IF(SUM(L352:BS352)=0,IF(COUNTIF(L352:BS352,"未確認")&gt;0,"未確認",IF(COUNTIF(L352:BS352,"~*")&gt;0,"*",SUM(L352:BS352))),SUM(L352:BS352))</f>
        <v>0</v>
      </c>
      <c r="K352" s="144" t="str">
        <f>IF(OR(COUNTIF(L352:BS352,"未確認")&gt;0,COUNTIF(L352:BS352,"~*")&gt;0),"※","")</f>
      </c>
      <c r="L352" s="108">
        <v>165</v>
      </c>
      <c r="M352" s="255">
        <v>163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7" t="s">
        <v>324</v>
      </c>
      <c r="F353" s="348"/>
      <c r="G353" s="348"/>
      <c r="H353" s="349"/>
      <c r="I353" s="339"/>
      <c r="J353" s="143">
        <f>IF(SUM(L353:BS353)=0,IF(COUNTIF(L353:BS353,"未確認")&gt;0,"未確認",IF(COUNTIF(L353:BS353,"~*")&gt;0,"*",SUM(L353:BS353))),SUM(L353:BS353))</f>
        <v>0</v>
      </c>
      <c r="K353" s="144" t="str">
        <f>IF(OR(COUNTIF(L353:BS353,"未確認")&gt;0,COUNTIF(L353:BS353,"~*")&gt;0),"※","")</f>
      </c>
      <c r="L353" s="108">
        <v>148</v>
      </c>
      <c r="M353" s="255">
        <v>154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7" t="s">
        <v>326</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4</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7" t="s">
        <v>328</v>
      </c>
      <c r="F355" s="348"/>
      <c r="G355" s="348"/>
      <c r="H355" s="349"/>
      <c r="I355" s="339"/>
      <c r="J355" s="143">
        <f>IF(SUM(L355:BS355)=0,IF(COUNTIF(L355:BS355,"未確認")&gt;0,"未確認",IF(COUNTIF(L355:BS355,"~*")&gt;0,"*",SUM(L355:BS355))),SUM(L355:BS355))</f>
        <v>0</v>
      </c>
      <c r="K355" s="144" t="str">
        <f>IF(OR(COUNTIF(L355:BS355,"未確認")&gt;0,COUNTIF(L355:BS355,"~*")&gt;0),"※","")</f>
      </c>
      <c r="L355" s="108">
        <v>14</v>
      </c>
      <c r="M355" s="255">
        <v>5</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7" t="s">
        <v>330</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44" t="s">
        <v>334</v>
      </c>
      <c r="D365" s="345"/>
      <c r="E365" s="345"/>
      <c r="F365" s="345"/>
      <c r="G365" s="345"/>
      <c r="H365" s="346"/>
      <c r="I365" s="279"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91" t="s">
        <v>337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91" t="s">
        <v>339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6" t="s">
        <v>341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91" t="s">
        <v>343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91" t="s">
        <v>345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348</v>
      </c>
      <c r="D390" s="283"/>
      <c r="E390" s="283"/>
      <c r="F390" s="283"/>
      <c r="G390" s="283"/>
      <c r="H390" s="284"/>
      <c r="I390" s="295"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350</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351</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352</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353</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354</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355</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356</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357</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358</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359</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360</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361</v>
      </c>
      <c r="D402" s="283"/>
      <c r="E402" s="283"/>
      <c r="F402" s="283"/>
      <c r="G402" s="283"/>
      <c r="H402" s="284"/>
      <c r="I402" s="390"/>
      <c r="J402" s="195" t="str">
        <f t="shared" si="59"/>
        <v>未確認</v>
      </c>
      <c r="K402" s="196" t="str">
        <f t="shared" si="60"/>
        <v>※</v>
      </c>
      <c r="L402" s="94" t="s">
        <v>362</v>
      </c>
      <c r="M402" s="259" t="s">
        <v>362</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363</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573</v>
      </c>
      <c r="M439" s="259">
        <v>604</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33" t="s">
        <v>431</v>
      </c>
      <c r="E474" s="291" t="s">
        <v>432</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34"/>
      <c r="E475" s="291" t="s">
        <v>434</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34"/>
      <c r="E476" s="291" t="s">
        <v>436</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34"/>
      <c r="E477" s="291" t="s">
        <v>438</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34"/>
      <c r="E478" s="291" t="s">
        <v>440</v>
      </c>
      <c r="F478" s="292"/>
      <c r="G478" s="292"/>
      <c r="H478" s="293"/>
      <c r="I478" s="296"/>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34"/>
      <c r="E479" s="291" t="s">
        <v>442</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34"/>
      <c r="E480" s="291" t="s">
        <v>444</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34"/>
      <c r="E481" s="291" t="s">
        <v>446</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34"/>
      <c r="E482" s="291" t="s">
        <v>448</v>
      </c>
      <c r="F482" s="292"/>
      <c r="G482" s="292"/>
      <c r="H482" s="293"/>
      <c r="I482" s="296"/>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34"/>
      <c r="E483" s="291" t="s">
        <v>450</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34"/>
      <c r="E484" s="291" t="s">
        <v>452</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5"/>
      <c r="E485" s="291" t="s">
        <v>454</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8" t="s">
        <v>456</v>
      </c>
      <c r="D486" s="299"/>
      <c r="E486" s="299"/>
      <c r="F486" s="299"/>
      <c r="G486" s="299"/>
      <c r="H486" s="300"/>
      <c r="I486" s="295"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33" t="s">
        <v>431</v>
      </c>
      <c r="E487" s="291" t="s">
        <v>432</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34"/>
      <c r="E488" s="291" t="s">
        <v>434</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34"/>
      <c r="E489" s="291" t="s">
        <v>436</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34"/>
      <c r="E490" s="291" t="s">
        <v>438</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34"/>
      <c r="E491" s="291" t="s">
        <v>440</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34"/>
      <c r="E492" s="291" t="s">
        <v>442</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34"/>
      <c r="E493" s="291" t="s">
        <v>444</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34"/>
      <c r="E494" s="291" t="s">
        <v>446</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34"/>
      <c r="E495" s="291" t="s">
        <v>448</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34"/>
      <c r="E496" s="291" t="s">
        <v>450</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34"/>
      <c r="E497" s="291" t="s">
        <v>452</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5"/>
      <c r="E498" s="291" t="s">
        <v>454</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470</v>
      </c>
      <c r="B499" s="118"/>
      <c r="C499" s="291" t="s">
        <v>471</v>
      </c>
      <c r="D499" s="292"/>
      <c r="E499" s="292"/>
      <c r="F499" s="292"/>
      <c r="G499" s="292"/>
      <c r="H499" s="293"/>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473</v>
      </c>
      <c r="B500" s="118"/>
      <c r="C500" s="291" t="s">
        <v>474</v>
      </c>
      <c r="D500" s="292"/>
      <c r="E500" s="292"/>
      <c r="F500" s="292"/>
      <c r="G500" s="292"/>
      <c r="H500" s="293"/>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476</v>
      </c>
      <c r="B501" s="118"/>
      <c r="C501" s="291" t="s">
        <v>477</v>
      </c>
      <c r="D501" s="292"/>
      <c r="E501" s="292"/>
      <c r="F501" s="292"/>
      <c r="G501" s="292"/>
      <c r="H501" s="293"/>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91" t="s">
        <v>482</v>
      </c>
      <c r="D509" s="292"/>
      <c r="E509" s="292"/>
      <c r="F509" s="292"/>
      <c r="G509" s="292"/>
      <c r="H509" s="293"/>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91" t="s">
        <v>485</v>
      </c>
      <c r="D510" s="292"/>
      <c r="E510" s="292"/>
      <c r="F510" s="292"/>
      <c r="G510" s="292"/>
      <c r="H510" s="293"/>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487</v>
      </c>
      <c r="B511" s="155"/>
      <c r="C511" s="291" t="s">
        <v>488</v>
      </c>
      <c r="D511" s="292"/>
      <c r="E511" s="292"/>
      <c r="F511" s="292"/>
      <c r="G511" s="292"/>
      <c r="H511" s="293"/>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490</v>
      </c>
      <c r="B512" s="155"/>
      <c r="C512" s="291" t="s">
        <v>491</v>
      </c>
      <c r="D512" s="292"/>
      <c r="E512" s="292"/>
      <c r="F512" s="292"/>
      <c r="G512" s="292"/>
      <c r="H512" s="293"/>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493</v>
      </c>
      <c r="B513" s="155"/>
      <c r="C513" s="291" t="s">
        <v>494</v>
      </c>
      <c r="D513" s="292"/>
      <c r="E513" s="292"/>
      <c r="F513" s="292"/>
      <c r="G513" s="292"/>
      <c r="H513" s="293"/>
      <c r="I513" s="98" t="s">
        <v>495</v>
      </c>
      <c r="J513" s="93" t="str">
        <f t="shared" si="77"/>
        <v>未確認</v>
      </c>
      <c r="K513" s="152" t="str">
        <f t="shared" si="76"/>
        <v>※</v>
      </c>
      <c r="L513" s="94" t="s">
        <v>362</v>
      </c>
      <c r="M513" s="259" t="s">
        <v>362</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2" t="s">
        <v>497</v>
      </c>
      <c r="D514" s="283"/>
      <c r="E514" s="283"/>
      <c r="F514" s="283"/>
      <c r="G514" s="283"/>
      <c r="H514" s="284"/>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499</v>
      </c>
      <c r="B515" s="155"/>
      <c r="C515" s="291" t="s">
        <v>500</v>
      </c>
      <c r="D515" s="292"/>
      <c r="E515" s="292"/>
      <c r="F515" s="292"/>
      <c r="G515" s="292"/>
      <c r="H515" s="293"/>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91" t="s">
        <v>503</v>
      </c>
      <c r="D516" s="292"/>
      <c r="E516" s="292"/>
      <c r="F516" s="292"/>
      <c r="G516" s="292"/>
      <c r="H516" s="293"/>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506</v>
      </c>
      <c r="B521" s="155"/>
      <c r="C521" s="308" t="s">
        <v>507</v>
      </c>
      <c r="D521" s="309"/>
      <c r="E521" s="309"/>
      <c r="F521" s="309"/>
      <c r="G521" s="309"/>
      <c r="H521" s="310"/>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509</v>
      </c>
      <c r="D522" s="309"/>
      <c r="E522" s="309"/>
      <c r="F522" s="309"/>
      <c r="G522" s="309"/>
      <c r="H522" s="310"/>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511</v>
      </c>
      <c r="B523" s="155"/>
      <c r="C523" s="308" t="s">
        <v>512</v>
      </c>
      <c r="D523" s="309"/>
      <c r="E523" s="309"/>
      <c r="F523" s="309"/>
      <c r="G523" s="309"/>
      <c r="H523" s="310"/>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515</v>
      </c>
      <c r="B528" s="155"/>
      <c r="C528" s="308" t="s">
        <v>516</v>
      </c>
      <c r="D528" s="309"/>
      <c r="E528" s="309"/>
      <c r="F528" s="309"/>
      <c r="G528" s="309"/>
      <c r="H528" s="310"/>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91" t="s">
        <v>520</v>
      </c>
      <c r="D533" s="292"/>
      <c r="E533" s="292"/>
      <c r="F533" s="292"/>
      <c r="G533" s="292"/>
      <c r="H533" s="293"/>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523</v>
      </c>
      <c r="B538" s="155"/>
      <c r="C538" s="291" t="s">
        <v>524</v>
      </c>
      <c r="D538" s="292"/>
      <c r="E538" s="292"/>
      <c r="F538" s="292"/>
      <c r="G538" s="292"/>
      <c r="H538" s="293"/>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526</v>
      </c>
      <c r="B539" s="155"/>
      <c r="C539" s="291" t="s">
        <v>527</v>
      </c>
      <c r="D539" s="292"/>
      <c r="E539" s="292"/>
      <c r="F539" s="292"/>
      <c r="G539" s="292"/>
      <c r="H539" s="293"/>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91" t="s">
        <v>530</v>
      </c>
      <c r="D540" s="292"/>
      <c r="E540" s="292"/>
      <c r="F540" s="292"/>
      <c r="G540" s="292"/>
      <c r="H540" s="293"/>
      <c r="I540" s="328"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91" t="s">
        <v>533</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534</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362</v>
      </c>
      <c r="M542" s="259" t="s">
        <v>362</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535</v>
      </c>
      <c r="B543" s="155"/>
      <c r="C543" s="291" t="s">
        <v>536</v>
      </c>
      <c r="D543" s="292"/>
      <c r="E543" s="292"/>
      <c r="F543" s="292"/>
      <c r="G543" s="292"/>
      <c r="H543" s="293"/>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538</v>
      </c>
      <c r="B544" s="155"/>
      <c r="C544" s="291" t="s">
        <v>539</v>
      </c>
      <c r="D544" s="292"/>
      <c r="E544" s="292"/>
      <c r="F544" s="292"/>
      <c r="G544" s="292"/>
      <c r="H544" s="293"/>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542</v>
      </c>
      <c r="C552" s="291" t="s">
        <v>543</v>
      </c>
      <c r="D552" s="292"/>
      <c r="E552" s="292"/>
      <c r="F552" s="292"/>
      <c r="G552" s="292"/>
      <c r="H552" s="293"/>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545</v>
      </c>
      <c r="B553" s="96"/>
      <c r="C553" s="291" t="s">
        <v>546</v>
      </c>
      <c r="D553" s="292"/>
      <c r="E553" s="292"/>
      <c r="F553" s="292"/>
      <c r="G553" s="292"/>
      <c r="H553" s="293"/>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548</v>
      </c>
      <c r="B554" s="96"/>
      <c r="C554" s="291" t="s">
        <v>549</v>
      </c>
      <c r="D554" s="292"/>
      <c r="E554" s="292"/>
      <c r="F554" s="292"/>
      <c r="G554" s="292"/>
      <c r="H554" s="293"/>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551</v>
      </c>
      <c r="B555" s="96"/>
      <c r="C555" s="291" t="s">
        <v>552</v>
      </c>
      <c r="D555" s="292"/>
      <c r="E555" s="292"/>
      <c r="F555" s="292"/>
      <c r="G555" s="292"/>
      <c r="H555" s="293"/>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554</v>
      </c>
      <c r="B556" s="96"/>
      <c r="C556" s="291" t="s">
        <v>555</v>
      </c>
      <c r="D556" s="292"/>
      <c r="E556" s="292"/>
      <c r="F556" s="292"/>
      <c r="G556" s="292"/>
      <c r="H556" s="293"/>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557</v>
      </c>
      <c r="B557" s="96"/>
      <c r="C557" s="291" t="s">
        <v>558</v>
      </c>
      <c r="D557" s="292"/>
      <c r="E557" s="292"/>
      <c r="F557" s="292"/>
      <c r="G557" s="292"/>
      <c r="H557" s="293"/>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91" t="s">
        <v>561</v>
      </c>
      <c r="D558" s="292"/>
      <c r="E558" s="292"/>
      <c r="F558" s="292"/>
      <c r="G558" s="292"/>
      <c r="H558" s="293"/>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563</v>
      </c>
      <c r="B559" s="96"/>
      <c r="C559" s="291" t="s">
        <v>564</v>
      </c>
      <c r="D559" s="292"/>
      <c r="E559" s="292"/>
      <c r="F559" s="292"/>
      <c r="G559" s="292"/>
      <c r="H559" s="293"/>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566</v>
      </c>
      <c r="B560" s="96"/>
      <c r="C560" s="282" t="s">
        <v>567</v>
      </c>
      <c r="D560" s="283"/>
      <c r="E560" s="283"/>
      <c r="F560" s="283"/>
      <c r="G560" s="283"/>
      <c r="H560" s="284"/>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569</v>
      </c>
      <c r="B561" s="96"/>
      <c r="C561" s="291" t="s">
        <v>570</v>
      </c>
      <c r="D561" s="292"/>
      <c r="E561" s="292"/>
      <c r="F561" s="292"/>
      <c r="G561" s="292"/>
      <c r="H561" s="293"/>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572</v>
      </c>
      <c r="B562" s="96"/>
      <c r="C562" s="291" t="s">
        <v>573</v>
      </c>
      <c r="D562" s="292"/>
      <c r="E562" s="292"/>
      <c r="F562" s="292"/>
      <c r="G562" s="292"/>
      <c r="H562" s="293"/>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575</v>
      </c>
      <c r="B563" s="96"/>
      <c r="C563" s="291" t="s">
        <v>576</v>
      </c>
      <c r="D563" s="292"/>
      <c r="E563" s="292"/>
      <c r="F563" s="292"/>
      <c r="G563" s="292"/>
      <c r="H563" s="293"/>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578</v>
      </c>
      <c r="B564" s="96"/>
      <c r="C564" s="291" t="s">
        <v>579</v>
      </c>
      <c r="D564" s="292"/>
      <c r="E564" s="292"/>
      <c r="F564" s="292"/>
      <c r="G564" s="292"/>
      <c r="H564" s="293"/>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581</v>
      </c>
      <c r="B568" s="96"/>
      <c r="C568" s="282" t="s">
        <v>582</v>
      </c>
      <c r="D568" s="283"/>
      <c r="E568" s="283"/>
      <c r="F568" s="283"/>
      <c r="G568" s="283"/>
      <c r="H568" s="284"/>
      <c r="I568" s="269" t="s">
        <v>583</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t="s">
        <v>362</v>
      </c>
      <c r="M630" s="259" t="s">
        <v>362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572</v>
      </c>
      <c r="M654" s="259">
        <v>603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v>306</v>
      </c>
      <c r="M656" s="259">
        <v>322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t="s">
        <v>362</v>
      </c>
      <c r="M657" s="259" t="s">
        <v>362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v>260</v>
      </c>
      <c r="M658" s="259">
        <v>252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t="s">
        <v>362</v>
      </c>
      <c r="M663" s="259" t="s">
        <v>362</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t="s">
        <v>362</v>
      </c>
      <c r="M665" s="259" t="s">
        <v>362</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t="s">
        <v>362</v>
      </c>
      <c r="M666" s="259" t="s">
        <v>362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765</v>
      </c>
      <c r="M675" s="253" t="s">
        <v>765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100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7.2</v>
      </c>
      <c r="M677" s="253">
        <v>7.4</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165</v>
      </c>
      <c r="M678" s="253">
        <v>163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117</v>
      </c>
      <c r="M679" s="253">
        <v>114</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117</v>
      </c>
      <c r="M680" s="253">
        <v>114</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94</v>
      </c>
      <c r="M681" s="253">
        <v>100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86</v>
      </c>
      <c r="M682" s="253">
        <v>92</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152</v>
      </c>
      <c r="M683" s="253">
        <v>152</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117</v>
      </c>
      <c r="M684" s="253">
        <v>117</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167</v>
      </c>
      <c r="M685" s="253">
        <v>167</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128</v>
      </c>
      <c r="M686" s="253">
        <v>128</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155</v>
      </c>
      <c r="M687" s="253">
        <v>155</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113</v>
      </c>
      <c r="M688" s="253">
        <v>113</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153</v>
      </c>
      <c r="M689" s="253">
        <v>153</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113</v>
      </c>
      <c r="M690" s="253">
        <v>113</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43.7</v>
      </c>
      <c r="M691" s="253">
        <v>43.7</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45.4</v>
      </c>
      <c r="M692" s="253">
        <v>45.4</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40.9</v>
      </c>
      <c r="M693" s="253">
        <v>40.9</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40.6</v>
      </c>
      <c r="M694" s="253">
        <v>40.6</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2022-03-24T04:27:00Z</dcterms:created>
  <dcterms:modified xsi:type="dcterms:W3CDTF">2022-03-24T04:27:00Z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