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<sst xmlns="http://schemas.openxmlformats.org/spreadsheetml/2006/main" count="841" uniqueCount="841">
  <si>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社会医療法人誠光会淡海ふれあい病院</t>
  </si>
  <si>
    <t>〒525-8585 滋賀県 草津市矢橋町1629-5</t>
  </si>
  <si>
    <t>病棟の建築時期と構造</t>
  </si>
  <si>
    <t>建物情報＼病棟名</t>
  </si>
  <si>
    <t>２Ｄ</t>
  </si>
  <si>
    <t>３Ｃ</t>
  </si>
  <si>
    <t>３Ｄ</t>
  </si>
  <si>
    <t>４Ｃ</t>
  </si>
  <si>
    <t>様式１病院病棟票(1)</t>
  </si>
  <si>
    <t>建築時期</t>
  </si>
  <si>
    <t>2020</t>
  </si>
  <si>
    <t>2002</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</si>
  <si>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</si>
  <si>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</si>
  <si>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</si>
  <si>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</si>
  <si>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</si>
  <si>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</si>
  <si>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</si>
  <si>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</si>
  <si>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</si>
  <si>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</si>
  <si>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</si>
  <si>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</si>
  <si>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</si>
  <si>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</si>
  <si>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</si>
  <si>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</si>
  <si>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</si>
  <si>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</si>
  <si>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</si>
  <si>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</si>
  <si>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</si>
  <si>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</si>
  <si>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</si>
  <si>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</si>
  <si>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</si>
  <si>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</si>
  <si>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</si>
  <si>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</si>
  <si>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</si>
  <si>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</si>
  <si>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</si>
  <si>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</si>
  <si>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</si>
  <si>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</si>
  <si>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</si>
  <si>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</si>
  <si>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</si>
  <si>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</si>
  <si>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</si>
  <si>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</si>
  <si>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</si>
  <si>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</si>
  <si>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</si>
  <si>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</si>
  <si>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</si>
  <si>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</si>
  <si>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</si>
  <si>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</si>
  <si>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</si>
  <si>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</si>
  <si>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</si>
  <si>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</si>
  <si>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</si>
  <si>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</si>
  <si>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</si>
  <si>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</si>
  <si>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</si>
  <si>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</si>
  <si>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</si>
  <si>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</si>
  <si>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</si>
  <si>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</si>
  <si>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</si>
  <si>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</si>
  <si>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</si>
  <si>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</si>
  <si>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</si>
  <si>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</si>
  <si>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</si>
  <si>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</si>
  <si>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</si>
  <si>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</si>
  <si>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</si>
  <si>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</si>
  <si>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</si>
  <si>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</si>
  <si>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</si>
  <si>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</si>
  <si>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</si>
  <si>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</si>
  <si>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</si>
  <si>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</si>
  <si>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</si>
  <si>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</si>
  <si>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</si>
  <si>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</si>
  <si>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</si>
  <si>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</si>
  <si>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</si>
  <si>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</si>
  <si>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</si>
  <si>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</si>
  <si>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</si>
  <si>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</si>
  <si>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</si>
  <si>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</si>
  <si>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</si>
  <si>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</si>
  <si>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</si>
  <si>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</si>
  <si>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</si>
  <si>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</si>
  <si>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</si>
  <si>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</si>
  <si>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</si>
  <si>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</si>
  <si>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</si>
  <si>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</si>
  <si>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</si>
  <si>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</si>
  <si>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</si>
  <si>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</si>
  <si>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</si>
  <si>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</si>
  <si>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</si>
  <si>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</si>
  <si>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</si>
  <si>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</si>
  <si>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</si>
  <si>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</si>
  <si>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</si>
  <si>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</si>
  <si>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</si>
  <si>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</si>
  <si>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</si>
  <si>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</si>
  <si>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</si>
  <si>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</si>
  <si>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</si>
  <si>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</si>
  <si>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</si>
  <si>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</si>
  <si>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</si>
  <si>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</si>
  <si>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</si>
  <si>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</si>
  <si>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</si>
  <si>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</si>
  <si>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</si>
  <si>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</si>
  <si>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</si>
  <si>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</si>
  <si>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</si>
  <si>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</si>
  <si>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</si>
  <si>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</si>
  <si>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</si>
  <si>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</si>
  <si>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</si>
  <si>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</si>
  <si>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</si>
  <si>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</si>
  <si>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</si>
  <si>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</si>
  <si>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</si>
  <si>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</si>
  <si>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</si>
  <si>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</si>
  <si>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</si>
  <si>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</si>
  <si>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</si>
  <si>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</si>
  <si>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</si>
  <si>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</si>
  <si>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</si>
  <si>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</si>
  <si>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</si>
  <si>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</si>
  <si>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</si>
  <si>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</si>
  <si>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</si>
  <si>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</si>
  <si>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</si>
  <si>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</si>
  <si>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</si>
  <si>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</si>
  <si>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</si>
  <si>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</si>
  <si>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</si>
  <si>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</si>
  <si>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</si>
  <si>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</si>
  <si>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</si>
  <si>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</si>
  <si>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</si>
  <si>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</si>
  <si>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</si>
  <si>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</si>
  <si>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</si>
  <si>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</si>
  <si>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</si>
  <si>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</si>
  <si>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</si>
  <si>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</si>
  <si>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</si>
  <si>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</si>
  <si>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</si>
  <si>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</si>
  <si>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</si>
  <si>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</si>
  <si>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</si>
  <si>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</si>
  <si>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</si>
  <si>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</si>
  <si>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</si>
  <si>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</si>
  <si>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</si>
  <si>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</si>
  <si>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</si>
  <si>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</si>
  <si>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</si>
  <si>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</si>
  <si>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</si>
  <si>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</si>
  <si>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</si>
  <si>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</si>
  <si>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</si>
  <si>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</si>
  <si>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</si>
  <si>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</si>
  <si>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</si>
  <si>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</si>
  <si>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</si>
  <si>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</si>
  <si>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</si>
  <si>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</si>
  <si>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</si>
  <si>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</si>
  <si>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</si>
  <si>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</si>
  <si>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</si>
  <si>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</si>
  <si>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</si>
  <si>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</si>
  <si>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</si>
  <si>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</si>
  <si>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</si>
  <si>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</si>
  <si>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</si>
  <si>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</si>
  <si>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</si>
  <si>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</si>
  <si>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</si>
  <si>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</si>
  <si>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</si>
  <si>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</si>
  <si>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</si>
  <si>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</si>
  <si>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</si>
  <si>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</si>
  <si>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</si>
  <si>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</si>
  <si>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</si>
  <si>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</si>
  <si>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</si>
  <si>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</si>
  <si>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</si>
  <si>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</si>
  <si>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</si>
  <si>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</si>
  <si>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</si>
  <si>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</si>
  <si>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</si>
  <si>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</si>
  <si>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</si>
  <si>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</si>
  <si>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</si>
  <si>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</si>
  <si>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</si>
  <si>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</si>
  <si>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</si>
  <si>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</si>
  <si>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</si>
  <si>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</si>
  <si>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</si>
  <si>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</si>
  <si>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</si>
  <si>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</si>
  <si>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</si>
  <si>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</si>
  <si>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</si>
  <si>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</si>
  <si>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</si>
  <si>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</si>
  <si>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</si>
  <si>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</si>
  <si>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</si>
  <si>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</si>
  <si>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</si>
  <si>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</si>
  <si>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</si>
  <si>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</si>
  <si>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</si>
  <si>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</si>
  <si>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</si>
  <si>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</si>
  <si>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</si>
  <si>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</si>
  <si>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</si>
  <si>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</si>
  <si>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</si>
  <si>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</si>
  <si>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</si>
  <si>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</si>
  <si>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</si>
  <si>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</si>
  <si>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</si>
  <si>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</si>
  <si>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</si>
  <si>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</si>
  <si>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</si>
  <si>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</si>
  <si>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</si>
  <si>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</si>
  <si>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</si>
  <si>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</si>
  <si>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</si>
  <si>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</si>
  <si>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</si>
  <si>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</si>
  <si>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</si>
  <si>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</si>
  <si>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</si>
  <si>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</si>
  <si>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</si>
  <si>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</si>
  <si>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</si>
  <si>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</si>
  <si>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</si>
  <si>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</si>
  <si>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</si>
  <si>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</si>
  <si>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</si>
  <si>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</si>
  <si>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</si>
  <si>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</si>
  <si>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</si>
  <si>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</si>
  <si>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</si>
  <si>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</si>
  <si>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</si>
  <si>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2D</t>
  </si>
  <si>
    <t>3C</t>
  </si>
  <si>
    <t>3D</t>
  </si>
  <si>
    <t>4C</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</si>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</sst>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t="s">
        <v>19</v>
      </c>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t="s">
        <v>19</v>
      </c>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18</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20</v>
      </c>
      <c r="N95" s="249" t="s">
        <v>18</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50</v>
      </c>
      <c r="M104" s="248">
        <v>0</v>
      </c>
      <c r="N104" s="192">
        <v>50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0</v>
      </c>
      <c r="N106" s="192">
        <v>50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50</v>
      </c>
      <c r="M107" s="192">
        <v>0</v>
      </c>
      <c r="N107" s="192">
        <v>50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49</v>
      </c>
      <c r="N108" s="192">
        <v>0</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49</v>
      </c>
      <c r="N109" s="192">
        <v>0</v>
      </c>
      <c r="O109" s="192">
        <v>50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49</v>
      </c>
      <c r="N111" s="192">
        <v>0</v>
      </c>
      <c r="O111" s="192">
        <v>50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49</v>
      </c>
      <c r="N112" s="192">
        <v>0</v>
      </c>
      <c r="O112" s="192">
        <v>50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49</v>
      </c>
      <c r="N114" s="192">
        <v>0</v>
      </c>
      <c r="O114" s="192">
        <v>50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49</v>
      </c>
      <c r="N115" s="192">
        <v>0</v>
      </c>
      <c r="O115" s="192">
        <v>50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115</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117</v>
      </c>
      <c r="F137" s="292"/>
      <c r="G137" s="292"/>
      <c r="H137" s="293"/>
      <c r="I137" s="361"/>
      <c r="J137" s="81"/>
      <c r="K137" s="82"/>
      <c r="L137" s="80">
        <v>50</v>
      </c>
      <c r="M137" s="253">
        <v>49</v>
      </c>
      <c r="N137" s="253">
        <v>50</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8" t="s">
        <v>119</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91" t="s">
        <v>117</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119</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117</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138</v>
      </c>
      <c r="B168" s="96"/>
      <c r="C168" s="291" t="s">
        <v>139</v>
      </c>
      <c r="D168" s="292"/>
      <c r="E168" s="292"/>
      <c r="F168" s="292"/>
      <c r="G168" s="292"/>
      <c r="H168" s="293"/>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141</v>
      </c>
      <c r="B169" s="96"/>
      <c r="C169" s="291" t="s">
        <v>142</v>
      </c>
      <c r="D169" s="292"/>
      <c r="E169" s="292"/>
      <c r="F169" s="292"/>
      <c r="G169" s="292"/>
      <c r="H169" s="293"/>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145</v>
      </c>
      <c r="B177" s="96"/>
      <c r="C177" s="291" t="s">
        <v>146</v>
      </c>
      <c r="D177" s="292"/>
      <c r="E177" s="292"/>
      <c r="F177" s="292"/>
      <c r="G177" s="292"/>
      <c r="H177" s="293"/>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149</v>
      </c>
      <c r="B178" s="96"/>
      <c r="C178" s="291" t="s">
        <v>150</v>
      </c>
      <c r="D178" s="292"/>
      <c r="E178" s="292"/>
      <c r="F178" s="292"/>
      <c r="G178" s="292"/>
      <c r="H178" s="293"/>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20</v>
      </c>
      <c r="M191" s="255">
        <v>12</v>
      </c>
      <c r="N191" s="255">
        <v>20</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1.5</v>
      </c>
      <c r="M192" s="255">
        <v>0.9</v>
      </c>
      <c r="N192" s="255">
        <v>1.2</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1</v>
      </c>
      <c r="M193" s="255">
        <v>1</v>
      </c>
      <c r="N193" s="255">
        <v>1</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1</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6</v>
      </c>
      <c r="M195" s="255">
        <v>10</v>
      </c>
      <c r="N195" s="255">
        <v>6</v>
      </c>
      <c r="O195" s="255">
        <v>5</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1</v>
      </c>
      <c r="M196" s="255">
        <v>0.2</v>
      </c>
      <c r="N196" s="255">
        <v>1.7</v>
      </c>
      <c r="O196" s="255">
        <v>0.3</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0</v>
      </c>
      <c r="M219" s="108">
        <v>2</v>
      </c>
      <c r="N219" s="108">
        <v>15</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0</v>
      </c>
      <c r="M220" s="109">
        <v>0</v>
      </c>
      <c r="N220" s="109">
        <v>2</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1</v>
      </c>
      <c r="N221" s="108">
        <v>1</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0</v>
      </c>
      <c r="M222" s="109">
        <v>0</v>
      </c>
      <c r="N222" s="109">
        <v>0.9</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0</v>
      </c>
      <c r="N223" s="108">
        <v>3</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0</v>
      </c>
      <c r="N227" s="108">
        <v>7</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0</v>
      </c>
      <c r="N229" s="108">
        <v>4</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0</v>
      </c>
      <c r="N231" s="108">
        <v>1</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5</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0</v>
      </c>
      <c r="M235" s="108">
        <v>0</v>
      </c>
      <c r="N235" s="108">
        <v>9</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0</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266</v>
      </c>
      <c r="M314" s="255">
        <v>108</v>
      </c>
      <c r="N314" s="255">
        <v>311</v>
      </c>
      <c r="O314" s="255">
        <v>83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228</v>
      </c>
      <c r="M315" s="255">
        <v>106</v>
      </c>
      <c r="N315" s="255">
        <v>283</v>
      </c>
      <c r="O315" s="255">
        <v>82</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38</v>
      </c>
      <c r="M316" s="255">
        <v>2</v>
      </c>
      <c r="N316" s="255">
        <v>28</v>
      </c>
      <c r="O316" s="255">
        <v>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7866</v>
      </c>
      <c r="M318" s="255">
        <v>8406</v>
      </c>
      <c r="N318" s="255">
        <v>7648</v>
      </c>
      <c r="O318" s="255">
        <v>8431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221</v>
      </c>
      <c r="M319" s="255">
        <v>65</v>
      </c>
      <c r="N319" s="255">
        <v>264</v>
      </c>
      <c r="O319" s="255">
        <v>40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266</v>
      </c>
      <c r="M327" s="255">
        <v>108</v>
      </c>
      <c r="N327" s="255">
        <v>311</v>
      </c>
      <c r="O327" s="255">
        <v>83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17</v>
      </c>
      <c r="N328" s="255">
        <v>0</v>
      </c>
      <c r="O328" s="255">
        <v>13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62</v>
      </c>
      <c r="M329" s="255">
        <v>2</v>
      </c>
      <c r="N329" s="255">
        <v>116</v>
      </c>
      <c r="O329" s="255">
        <v>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196</v>
      </c>
      <c r="M330" s="255">
        <v>88</v>
      </c>
      <c r="N330" s="255">
        <v>191</v>
      </c>
      <c r="O330" s="255">
        <v>63</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8</v>
      </c>
      <c r="M331" s="255">
        <v>1</v>
      </c>
      <c r="N331" s="255">
        <v>4</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221</v>
      </c>
      <c r="M335" s="255">
        <v>65</v>
      </c>
      <c r="N335" s="255">
        <v>264</v>
      </c>
      <c r="O335" s="255">
        <v>40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9</v>
      </c>
      <c r="M336" s="255">
        <v>10</v>
      </c>
      <c r="N336" s="255">
        <v>11</v>
      </c>
      <c r="O336" s="255">
        <v>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151</v>
      </c>
      <c r="M337" s="255">
        <v>2</v>
      </c>
      <c r="N337" s="255">
        <v>189</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19</v>
      </c>
      <c r="M338" s="255">
        <v>9</v>
      </c>
      <c r="N338" s="255">
        <v>22</v>
      </c>
      <c r="O338" s="255">
        <v>12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11</v>
      </c>
      <c r="M339" s="255">
        <v>0</v>
      </c>
      <c r="N339" s="255">
        <v>7</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4</v>
      </c>
      <c r="M340" s="255">
        <v>1</v>
      </c>
      <c r="N340" s="255">
        <v>9</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7</v>
      </c>
      <c r="M341" s="255">
        <v>1</v>
      </c>
      <c r="N341" s="255">
        <v>5</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4</v>
      </c>
      <c r="M342" s="255">
        <v>0</v>
      </c>
      <c r="N342" s="255">
        <v>5</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16</v>
      </c>
      <c r="M343" s="255">
        <v>42</v>
      </c>
      <c r="N343" s="255">
        <v>16</v>
      </c>
      <c r="O343" s="255">
        <v>20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212</v>
      </c>
      <c r="M352" s="255">
        <v>55</v>
      </c>
      <c r="N352" s="255">
        <v>253</v>
      </c>
      <c r="O352" s="255">
        <v>36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148</v>
      </c>
      <c r="M353" s="255">
        <v>47</v>
      </c>
      <c r="N353" s="255">
        <v>173</v>
      </c>
      <c r="O353" s="255">
        <v>27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0</v>
      </c>
      <c r="N354" s="255">
        <v>2</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50</v>
      </c>
      <c r="M355" s="255">
        <v>2</v>
      </c>
      <c r="N355" s="255">
        <v>62</v>
      </c>
      <c r="O355" s="255">
        <v>3</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10</v>
      </c>
      <c r="M356" s="255">
        <v>6</v>
      </c>
      <c r="N356" s="255">
        <v>16</v>
      </c>
      <c r="O356" s="255">
        <v>6</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353</v>
      </c>
      <c r="M388" s="249" t="s">
        <v>354</v>
      </c>
      <c r="N388" s="247" t="s">
        <v>355</v>
      </c>
      <c r="O388" s="247" t="s">
        <v>356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20</v>
      </c>
      <c r="N389" s="59" t="s">
        <v>17</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361</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362</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216</v>
      </c>
      <c r="M399" s="259">
        <v>0</v>
      </c>
      <c r="N399" s="259">
        <v>256</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220</v>
      </c>
      <c r="M400" s="259">
        <v>425</v>
      </c>
      <c r="N400" s="259">
        <v>226</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116</v>
      </c>
      <c r="D402" s="283"/>
      <c r="E402" s="283"/>
      <c r="F402" s="283"/>
      <c r="G402" s="283"/>
      <c r="H402" s="284"/>
      <c r="I402" s="390"/>
      <c r="J402" s="195" t="str">
        <f t="shared" si="59"/>
        <v>未確認</v>
      </c>
      <c r="K402" s="196" t="str">
        <f t="shared" si="60"/>
        <v>※</v>
      </c>
      <c r="L402" s="94">
        <v>0</v>
      </c>
      <c r="M402" s="259">
        <v>177</v>
      </c>
      <c r="N402" s="259">
        <v>0</v>
      </c>
      <c r="O402" s="259">
        <v>159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177</v>
      </c>
      <c r="N404" s="259">
        <v>0</v>
      </c>
      <c r="O404" s="259">
        <v>177</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115</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v>0</v>
      </c>
      <c r="M513" s="259" t="s">
        <v>502</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2" t="s">
        <v>504</v>
      </c>
      <c r="D514" s="283"/>
      <c r="E514" s="283"/>
      <c r="F514" s="283"/>
      <c r="G514" s="283"/>
      <c r="H514" s="284"/>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506</v>
      </c>
      <c r="B515" s="155"/>
      <c r="C515" s="291" t="s">
        <v>507</v>
      </c>
      <c r="D515" s="292"/>
      <c r="E515" s="292"/>
      <c r="F515" s="292"/>
      <c r="G515" s="292"/>
      <c r="H515" s="293"/>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91" t="s">
        <v>510</v>
      </c>
      <c r="D516" s="292"/>
      <c r="E516" s="292"/>
      <c r="F516" s="292"/>
      <c r="G516" s="292"/>
      <c r="H516" s="293"/>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513</v>
      </c>
      <c r="B521" s="155"/>
      <c r="C521" s="308" t="s">
        <v>514</v>
      </c>
      <c r="D521" s="309"/>
      <c r="E521" s="309"/>
      <c r="F521" s="309"/>
      <c r="G521" s="309"/>
      <c r="H521" s="310"/>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516</v>
      </c>
      <c r="D522" s="309"/>
      <c r="E522" s="309"/>
      <c r="F522" s="309"/>
      <c r="G522" s="309"/>
      <c r="H522" s="310"/>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518</v>
      </c>
      <c r="B523" s="155"/>
      <c r="C523" s="308" t="s">
        <v>519</v>
      </c>
      <c r="D523" s="309"/>
      <c r="E523" s="309"/>
      <c r="F523" s="309"/>
      <c r="G523" s="309"/>
      <c r="H523" s="310"/>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522</v>
      </c>
      <c r="B528" s="155"/>
      <c r="C528" s="308" t="s">
        <v>523</v>
      </c>
      <c r="D528" s="309"/>
      <c r="E528" s="309"/>
      <c r="F528" s="309"/>
      <c r="G528" s="309"/>
      <c r="H528" s="310"/>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91" t="s">
        <v>527</v>
      </c>
      <c r="D533" s="292"/>
      <c r="E533" s="292"/>
      <c r="F533" s="292"/>
      <c r="G533" s="292"/>
      <c r="H533" s="293"/>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530</v>
      </c>
      <c r="B538" s="155"/>
      <c r="C538" s="291" t="s">
        <v>531</v>
      </c>
      <c r="D538" s="292"/>
      <c r="E538" s="292"/>
      <c r="F538" s="292"/>
      <c r="G538" s="292"/>
      <c r="H538" s="293"/>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533</v>
      </c>
      <c r="B539" s="155"/>
      <c r="C539" s="291" t="s">
        <v>534</v>
      </c>
      <c r="D539" s="292"/>
      <c r="E539" s="292"/>
      <c r="F539" s="292"/>
      <c r="G539" s="292"/>
      <c r="H539" s="293"/>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91" t="s">
        <v>537</v>
      </c>
      <c r="D540" s="292"/>
      <c r="E540" s="292"/>
      <c r="F540" s="292"/>
      <c r="G540" s="292"/>
      <c r="H540" s="293"/>
      <c r="I540" s="328"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91" t="s">
        <v>540</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23</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542</v>
      </c>
      <c r="B543" s="155"/>
      <c r="C543" s="291" t="s">
        <v>543</v>
      </c>
      <c r="D543" s="292"/>
      <c r="E543" s="292"/>
      <c r="F543" s="292"/>
      <c r="G543" s="292"/>
      <c r="H543" s="293"/>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545</v>
      </c>
      <c r="B544" s="155"/>
      <c r="C544" s="291" t="s">
        <v>546</v>
      </c>
      <c r="D544" s="292"/>
      <c r="E544" s="292"/>
      <c r="F544" s="292"/>
      <c r="G544" s="292"/>
      <c r="H544" s="293"/>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549</v>
      </c>
      <c r="C552" s="291" t="s">
        <v>550</v>
      </c>
      <c r="D552" s="292"/>
      <c r="E552" s="292"/>
      <c r="F552" s="292"/>
      <c r="G552" s="292"/>
      <c r="H552" s="293"/>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552</v>
      </c>
      <c r="B553" s="96"/>
      <c r="C553" s="291" t="s">
        <v>553</v>
      </c>
      <c r="D553" s="292"/>
      <c r="E553" s="292"/>
      <c r="F553" s="292"/>
      <c r="G553" s="292"/>
      <c r="H553" s="293"/>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555</v>
      </c>
      <c r="B554" s="96"/>
      <c r="C554" s="291" t="s">
        <v>556</v>
      </c>
      <c r="D554" s="292"/>
      <c r="E554" s="292"/>
      <c r="F554" s="292"/>
      <c r="G554" s="292"/>
      <c r="H554" s="293"/>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558</v>
      </c>
      <c r="B555" s="96"/>
      <c r="C555" s="291" t="s">
        <v>559</v>
      </c>
      <c r="D555" s="292"/>
      <c r="E555" s="292"/>
      <c r="F555" s="292"/>
      <c r="G555" s="292"/>
      <c r="H555" s="293"/>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561</v>
      </c>
      <c r="B556" s="96"/>
      <c r="C556" s="291" t="s">
        <v>562</v>
      </c>
      <c r="D556" s="292"/>
      <c r="E556" s="292"/>
      <c r="F556" s="292"/>
      <c r="G556" s="292"/>
      <c r="H556" s="293"/>
      <c r="I556" s="98" t="s">
        <v>563</v>
      </c>
      <c r="J556" s="93" t="str">
        <f t="shared" si="101"/>
        <v>未確認</v>
      </c>
      <c r="K556" s="152" t="str">
        <f t="shared" si="100"/>
        <v>※</v>
      </c>
      <c r="L556" s="94">
        <v>0</v>
      </c>
      <c r="M556" s="259" t="s">
        <v>502</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564</v>
      </c>
      <c r="B557" s="96"/>
      <c r="C557" s="291" t="s">
        <v>565</v>
      </c>
      <c r="D557" s="292"/>
      <c r="E557" s="292"/>
      <c r="F557" s="292"/>
      <c r="G557" s="292"/>
      <c r="H557" s="293"/>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91" t="s">
        <v>568</v>
      </c>
      <c r="D558" s="292"/>
      <c r="E558" s="292"/>
      <c r="F558" s="292"/>
      <c r="G558" s="292"/>
      <c r="H558" s="293"/>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570</v>
      </c>
      <c r="B559" s="96"/>
      <c r="C559" s="291" t="s">
        <v>571</v>
      </c>
      <c r="D559" s="292"/>
      <c r="E559" s="292"/>
      <c r="F559" s="292"/>
      <c r="G559" s="292"/>
      <c r="H559" s="293"/>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573</v>
      </c>
      <c r="B560" s="96"/>
      <c r="C560" s="282" t="s">
        <v>574</v>
      </c>
      <c r="D560" s="283"/>
      <c r="E560" s="283"/>
      <c r="F560" s="283"/>
      <c r="G560" s="283"/>
      <c r="H560" s="284"/>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576</v>
      </c>
      <c r="B561" s="96"/>
      <c r="C561" s="291" t="s">
        <v>577</v>
      </c>
      <c r="D561" s="292"/>
      <c r="E561" s="292"/>
      <c r="F561" s="292"/>
      <c r="G561" s="292"/>
      <c r="H561" s="293"/>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579</v>
      </c>
      <c r="B562" s="96"/>
      <c r="C562" s="291" t="s">
        <v>580</v>
      </c>
      <c r="D562" s="292"/>
      <c r="E562" s="292"/>
      <c r="F562" s="292"/>
      <c r="G562" s="292"/>
      <c r="H562" s="293"/>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582</v>
      </c>
      <c r="B563" s="96"/>
      <c r="C563" s="291" t="s">
        <v>583</v>
      </c>
      <c r="D563" s="292"/>
      <c r="E563" s="292"/>
      <c r="F563" s="292"/>
      <c r="G563" s="292"/>
      <c r="H563" s="293"/>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585</v>
      </c>
      <c r="B564" s="96"/>
      <c r="C564" s="291" t="s">
        <v>586</v>
      </c>
      <c r="D564" s="292"/>
      <c r="E564" s="292"/>
      <c r="F564" s="292"/>
      <c r="G564" s="292"/>
      <c r="H564" s="293"/>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588</v>
      </c>
      <c r="B568" s="96"/>
      <c r="C568" s="282" t="s">
        <v>589</v>
      </c>
      <c r="D568" s="283"/>
      <c r="E568" s="283"/>
      <c r="F568" s="283"/>
      <c r="G568" s="283"/>
      <c r="H568" s="284"/>
      <c r="I568" s="269" t="s">
        <v>590</v>
      </c>
      <c r="J568" s="165"/>
      <c r="K568" s="177"/>
      <c r="L568" s="270" t="s">
        <v>591</v>
      </c>
      <c r="M568" s="271" t="s">
        <v>38</v>
      </c>
      <c r="N568" s="271" t="s">
        <v>591</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592</v>
      </c>
      <c r="D569" s="286"/>
      <c r="E569" s="286"/>
      <c r="F569" s="286"/>
      <c r="G569" s="286"/>
      <c r="H569" s="287"/>
      <c r="I569" s="279" t="s">
        <v>593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3" t="s">
        <v>595</v>
      </c>
      <c r="E570" s="324"/>
      <c r="F570" s="324"/>
      <c r="G570" s="324"/>
      <c r="H570" s="325"/>
      <c r="I570" s="326"/>
      <c r="J570" s="277"/>
      <c r="K570" s="278"/>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3" t="s">
        <v>597</v>
      </c>
      <c r="E571" s="324"/>
      <c r="F571" s="324"/>
      <c r="G571" s="324"/>
      <c r="H571" s="325"/>
      <c r="I571" s="326"/>
      <c r="J571" s="277"/>
      <c r="K571" s="278"/>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3" t="s">
        <v>599</v>
      </c>
      <c r="E572" s="324"/>
      <c r="F572" s="324"/>
      <c r="G572" s="324"/>
      <c r="H572" s="325"/>
      <c r="I572" s="326"/>
      <c r="J572" s="277"/>
      <c r="K572" s="278"/>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3" t="s">
        <v>601</v>
      </c>
      <c r="E573" s="324"/>
      <c r="F573" s="324"/>
      <c r="G573" s="324"/>
      <c r="H573" s="325"/>
      <c r="I573" s="326"/>
      <c r="J573" s="277"/>
      <c r="K573" s="278"/>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3" t="s">
        <v>603</v>
      </c>
      <c r="E574" s="324"/>
      <c r="F574" s="324"/>
      <c r="G574" s="324"/>
      <c r="H574" s="325"/>
      <c r="I574" s="326"/>
      <c r="J574" s="277"/>
      <c r="K574" s="278"/>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3" t="s">
        <v>605</v>
      </c>
      <c r="E575" s="324"/>
      <c r="F575" s="324"/>
      <c r="G575" s="324"/>
      <c r="H575" s="325"/>
      <c r="I575" s="326"/>
      <c r="J575" s="277"/>
      <c r="K575" s="278"/>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3" t="s">
        <v>595</v>
      </c>
      <c r="E577" s="324"/>
      <c r="F577" s="324"/>
      <c r="G577" s="324"/>
      <c r="H577" s="325"/>
      <c r="I577" s="326"/>
      <c r="J577" s="277"/>
      <c r="K577" s="278"/>
      <c r="L577" s="158">
        <v>19.4</v>
      </c>
      <c r="M577" s="260">
        <v>0</v>
      </c>
      <c r="N577" s="260">
        <v>13.4</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3" t="s">
        <v>597</v>
      </c>
      <c r="E578" s="324"/>
      <c r="F578" s="324"/>
      <c r="G578" s="324"/>
      <c r="H578" s="325"/>
      <c r="I578" s="326"/>
      <c r="J578" s="277"/>
      <c r="K578" s="278"/>
      <c r="L578" s="158">
        <v>8.1</v>
      </c>
      <c r="M578" s="260">
        <v>0</v>
      </c>
      <c r="N578" s="260">
        <v>4.8</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3" t="s">
        <v>599</v>
      </c>
      <c r="E579" s="324"/>
      <c r="F579" s="324"/>
      <c r="G579" s="324"/>
      <c r="H579" s="325"/>
      <c r="I579" s="326"/>
      <c r="J579" s="277"/>
      <c r="K579" s="278"/>
      <c r="L579" s="158">
        <v>7.1</v>
      </c>
      <c r="M579" s="260">
        <v>0</v>
      </c>
      <c r="N579" s="260">
        <v>4.4</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3" t="s">
        <v>601</v>
      </c>
      <c r="E580" s="324"/>
      <c r="F580" s="324"/>
      <c r="G580" s="324"/>
      <c r="H580" s="325"/>
      <c r="I580" s="326"/>
      <c r="J580" s="277"/>
      <c r="K580" s="278"/>
      <c r="L580" s="158">
        <v>3</v>
      </c>
      <c r="M580" s="260">
        <v>0</v>
      </c>
      <c r="N580" s="260">
        <v>0.1</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3" t="s">
        <v>603</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3" t="s">
        <v>605</v>
      </c>
      <c r="E582" s="324"/>
      <c r="F582" s="324"/>
      <c r="G582" s="324"/>
      <c r="H582" s="325"/>
      <c r="I582" s="326"/>
      <c r="J582" s="277"/>
      <c r="K582" s="278"/>
      <c r="L582" s="158">
        <v>7.2</v>
      </c>
      <c r="M582" s="260">
        <v>0</v>
      </c>
      <c r="N582" s="260">
        <v>4.4</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3" t="s">
        <v>595</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3" t="s">
        <v>597</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3" t="s">
        <v>599</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3" t="s">
        <v>601</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3" t="s">
        <v>603</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3" t="s">
        <v>605</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621</v>
      </c>
      <c r="C597" s="291" t="s">
        <v>622</v>
      </c>
      <c r="D597" s="292"/>
      <c r="E597" s="292"/>
      <c r="F597" s="292"/>
      <c r="G597" s="292"/>
      <c r="H597" s="293"/>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624</v>
      </c>
      <c r="B598" s="68"/>
      <c r="C598" s="291" t="s">
        <v>625</v>
      </c>
      <c r="D598" s="292"/>
      <c r="E598" s="292"/>
      <c r="F598" s="292"/>
      <c r="G598" s="292"/>
      <c r="H598" s="293"/>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91" t="s">
        <v>628</v>
      </c>
      <c r="D599" s="292"/>
      <c r="E599" s="292"/>
      <c r="F599" s="292"/>
      <c r="G599" s="292"/>
      <c r="H599" s="293"/>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630</v>
      </c>
      <c r="B600" s="68"/>
      <c r="C600" s="291" t="s">
        <v>631</v>
      </c>
      <c r="D600" s="292"/>
      <c r="E600" s="292"/>
      <c r="F600" s="292"/>
      <c r="G600" s="292"/>
      <c r="H600" s="293"/>
      <c r="I600" s="220" t="s">
        <v>632</v>
      </c>
      <c r="J600" s="93" t="str">
        <f>IF(SUM(L600:BS600)=0,IF(COUNTIF(L600:BS600,"未確認")&gt;0,"未確認",IF(COUNTIF(L600:BS600,"~*")&gt;0,"*",SUM(L600:BS600))),SUM(L600:BS600))</f>
        <v>未確認</v>
      </c>
      <c r="K600" s="152" t="str">
        <f>IF(OR(COUNTIF(L600:BS600,"未確認")&gt;0,COUNTIF(L600:BS600,"*")&gt;0),"※","")</f>
        <v>※</v>
      </c>
      <c r="L600" s="94">
        <v>0</v>
      </c>
      <c r="M600" s="259" t="s">
        <v>502</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91" t="s">
        <v>634</v>
      </c>
      <c r="D601" s="292"/>
      <c r="E601" s="292"/>
      <c r="F601" s="292"/>
      <c r="G601" s="292"/>
      <c r="H601" s="293"/>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636</v>
      </c>
      <c r="B602" s="68"/>
      <c r="C602" s="285" t="s">
        <v>637</v>
      </c>
      <c r="D602" s="286"/>
      <c r="E602" s="286"/>
      <c r="F602" s="286"/>
      <c r="G602" s="286"/>
      <c r="H602" s="287"/>
      <c r="I602" s="295" t="s">
        <v>638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639</v>
      </c>
      <c r="B603" s="68"/>
      <c r="C603" s="218"/>
      <c r="D603" s="219"/>
      <c r="E603" s="282" t="s">
        <v>640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641</v>
      </c>
      <c r="B604" s="68"/>
      <c r="C604" s="285" t="s">
        <v>642</v>
      </c>
      <c r="D604" s="286"/>
      <c r="E604" s="286"/>
      <c r="F604" s="286"/>
      <c r="G604" s="286"/>
      <c r="H604" s="287"/>
      <c r="I604" s="279" t="s">
        <v>643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644</v>
      </c>
      <c r="B605" s="68"/>
      <c r="C605" s="218"/>
      <c r="D605" s="219"/>
      <c r="E605" s="282" t="s">
        <v>640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2" t="s">
        <v>646</v>
      </c>
      <c r="D606" s="283"/>
      <c r="E606" s="283"/>
      <c r="F606" s="283"/>
      <c r="G606" s="283"/>
      <c r="H606" s="284"/>
      <c r="I606" s="98" t="s">
        <v>647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648</v>
      </c>
      <c r="B607" s="68"/>
      <c r="C607" s="291" t="s">
        <v>649</v>
      </c>
      <c r="D607" s="292"/>
      <c r="E607" s="292"/>
      <c r="F607" s="292"/>
      <c r="G607" s="292"/>
      <c r="H607" s="293"/>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651</v>
      </c>
      <c r="B608" s="68"/>
      <c r="C608" s="291" t="s">
        <v>652</v>
      </c>
      <c r="D608" s="292"/>
      <c r="E608" s="292"/>
      <c r="F608" s="292"/>
      <c r="G608" s="292"/>
      <c r="H608" s="293"/>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654</v>
      </c>
      <c r="B609" s="68"/>
      <c r="C609" s="291" t="s">
        <v>655</v>
      </c>
      <c r="D609" s="292"/>
      <c r="E609" s="292"/>
      <c r="F609" s="292"/>
      <c r="G609" s="292"/>
      <c r="H609" s="293"/>
      <c r="I609" s="98" t="s">
        <v>656</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657</v>
      </c>
      <c r="B610" s="68"/>
      <c r="C610" s="291" t="s">
        <v>658</v>
      </c>
      <c r="D610" s="292"/>
      <c r="E610" s="292"/>
      <c r="F610" s="292"/>
      <c r="G610" s="292"/>
      <c r="H610" s="293"/>
      <c r="I610" s="98" t="s">
        <v>659</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91" t="s">
        <v>661</v>
      </c>
      <c r="D611" s="292"/>
      <c r="E611" s="292"/>
      <c r="F611" s="292"/>
      <c r="G611" s="292"/>
      <c r="H611" s="293"/>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663</v>
      </c>
      <c r="B612" s="68"/>
      <c r="C612" s="291" t="s">
        <v>664</v>
      </c>
      <c r="D612" s="292"/>
      <c r="E612" s="292"/>
      <c r="F612" s="292"/>
      <c r="G612" s="292"/>
      <c r="H612" s="293"/>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2" t="s">
        <v>668</v>
      </c>
      <c r="D620" s="283"/>
      <c r="E620" s="283"/>
      <c r="F620" s="283"/>
      <c r="G620" s="283"/>
      <c r="H620" s="284"/>
      <c r="I620" s="320"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2" t="s">
        <v>671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52</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2" t="s">
        <v>673</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674</v>
      </c>
      <c r="B623" s="92"/>
      <c r="C623" s="282" t="s">
        <v>675</v>
      </c>
      <c r="D623" s="283"/>
      <c r="E623" s="283"/>
      <c r="F623" s="283"/>
      <c r="G623" s="283"/>
      <c r="H623" s="284"/>
      <c r="I623" s="274"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91" t="s">
        <v>679</v>
      </c>
      <c r="D625" s="292"/>
      <c r="E625" s="292"/>
      <c r="F625" s="292"/>
      <c r="G625" s="292"/>
      <c r="H625" s="293"/>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681</v>
      </c>
      <c r="B626" s="92"/>
      <c r="C626" s="282" t="s">
        <v>682</v>
      </c>
      <c r="D626" s="283"/>
      <c r="E626" s="283"/>
      <c r="F626" s="283"/>
      <c r="G626" s="283"/>
      <c r="H626" s="284"/>
      <c r="I626" s="103" t="s">
        <v>683</v>
      </c>
      <c r="J626" s="93" t="str">
        <f t="shared" si="115"/>
        <v>未確認</v>
      </c>
      <c r="K626" s="152" t="str">
        <f t="shared" si="114"/>
        <v>※</v>
      </c>
      <c r="L626" s="94">
        <v>0</v>
      </c>
      <c r="M626" s="259" t="s">
        <v>502</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2" t="s">
        <v>685</v>
      </c>
      <c r="D627" s="283"/>
      <c r="E627" s="283"/>
      <c r="F627" s="283"/>
      <c r="G627" s="283"/>
      <c r="H627" s="284"/>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687</v>
      </c>
      <c r="B628" s="96"/>
      <c r="C628" s="291" t="s">
        <v>688</v>
      </c>
      <c r="D628" s="292"/>
      <c r="E628" s="292"/>
      <c r="F628" s="292"/>
      <c r="G628" s="292"/>
      <c r="H628" s="293"/>
      <c r="I628" s="98" t="s">
        <v>689</v>
      </c>
      <c r="J628" s="93" t="str">
        <f t="shared" si="115"/>
        <v>未確認</v>
      </c>
      <c r="K628" s="152" t="str">
        <f t="shared" si="114"/>
        <v>※</v>
      </c>
      <c r="L628" s="94" t="s">
        <v>502</v>
      </c>
      <c r="M628" s="259" t="s">
        <v>502</v>
      </c>
      <c r="N628" s="259" t="s">
        <v>502</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2" t="s">
        <v>691</v>
      </c>
      <c r="D629" s="283"/>
      <c r="E629" s="283"/>
      <c r="F629" s="283"/>
      <c r="G629" s="283"/>
      <c r="H629" s="284"/>
      <c r="I629" s="98" t="s">
        <v>692</v>
      </c>
      <c r="J629" s="93" t="str">
        <f t="shared" si="115"/>
        <v>未確認</v>
      </c>
      <c r="K629" s="152" t="str">
        <f t="shared" si="114"/>
        <v>※</v>
      </c>
      <c r="L629" s="94" t="s">
        <v>502</v>
      </c>
      <c r="M629" s="259" t="s">
        <v>502</v>
      </c>
      <c r="N629" s="259" t="s">
        <v>502</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693</v>
      </c>
      <c r="B630" s="96"/>
      <c r="C630" s="291" t="s">
        <v>694</v>
      </c>
      <c r="D630" s="292"/>
      <c r="E630" s="292"/>
      <c r="F630" s="292"/>
      <c r="G630" s="292"/>
      <c r="H630" s="293"/>
      <c r="I630" s="98" t="s">
        <v>695</v>
      </c>
      <c r="J630" s="93" t="str">
        <f t="shared" si="115"/>
        <v>未確認</v>
      </c>
      <c r="K630" s="152" t="str">
        <f t="shared" si="114"/>
        <v>※</v>
      </c>
      <c r="L630" s="94" t="s">
        <v>502</v>
      </c>
      <c r="M630" s="259">
        <v>99</v>
      </c>
      <c r="N630" s="259" t="s">
        <v>502</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91" t="s">
        <v>697</v>
      </c>
      <c r="D631" s="292"/>
      <c r="E631" s="292"/>
      <c r="F631" s="292"/>
      <c r="G631" s="292"/>
      <c r="H631" s="293"/>
      <c r="I631" s="98" t="s">
        <v>698</v>
      </c>
      <c r="J631" s="93" t="str">
        <f t="shared" si="115"/>
        <v>未確認</v>
      </c>
      <c r="K631" s="152" t="str">
        <f t="shared" si="114"/>
        <v>※</v>
      </c>
      <c r="L631" s="94" t="s">
        <v>502</v>
      </c>
      <c r="M631" s="259" t="s">
        <v>502</v>
      </c>
      <c r="N631" s="259" t="s">
        <v>502</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700</v>
      </c>
      <c r="B639" s="92"/>
      <c r="C639" s="291" t="s">
        <v>701</v>
      </c>
      <c r="D639" s="292"/>
      <c r="E639" s="292"/>
      <c r="F639" s="292"/>
      <c r="G639" s="292"/>
      <c r="H639" s="293"/>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502</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703</v>
      </c>
      <c r="B640" s="96"/>
      <c r="C640" s="291" t="s">
        <v>704</v>
      </c>
      <c r="D640" s="292"/>
      <c r="E640" s="292"/>
      <c r="F640" s="292"/>
      <c r="G640" s="292"/>
      <c r="H640" s="293"/>
      <c r="I640" s="98" t="s">
        <v>705</v>
      </c>
      <c r="J640" s="93" t="str">
        <f ref="J640:J646" t="shared" si="121">IF(SUM(L640:BS640)=0,IF(COUNTIF(L640:BS640,"未確認")&gt;0,"未確認",IF(COUNTIF(L640:BS640,"~*")&gt;0,"*",SUM(L640:BS640))),SUM(L640:BS640))</f>
        <v>未確認</v>
      </c>
      <c r="K640" s="152" t="str">
        <f t="shared" si="120"/>
        <v>※</v>
      </c>
      <c r="L640" s="94">
        <v>0</v>
      </c>
      <c r="M640" s="259">
        <v>153</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706</v>
      </c>
      <c r="B641" s="96"/>
      <c r="C641" s="291" t="s">
        <v>707</v>
      </c>
      <c r="D641" s="292"/>
      <c r="E641" s="292"/>
      <c r="F641" s="292"/>
      <c r="G641" s="292"/>
      <c r="H641" s="293"/>
      <c r="I641" s="98" t="s">
        <v>708</v>
      </c>
      <c r="J641" s="93" t="str">
        <f t="shared" si="121"/>
        <v>未確認</v>
      </c>
      <c r="K641" s="152" t="str">
        <f t="shared" si="120"/>
        <v>※</v>
      </c>
      <c r="L641" s="94">
        <v>0</v>
      </c>
      <c r="M641" s="259">
        <v>98</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709</v>
      </c>
      <c r="B642" s="96"/>
      <c r="C642" s="282" t="s">
        <v>710</v>
      </c>
      <c r="D642" s="283"/>
      <c r="E642" s="283"/>
      <c r="F642" s="283"/>
      <c r="G642" s="283"/>
      <c r="H642" s="284"/>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91" t="s">
        <v>713</v>
      </c>
      <c r="D643" s="292"/>
      <c r="E643" s="292"/>
      <c r="F643" s="292"/>
      <c r="G643" s="292"/>
      <c r="H643" s="293"/>
      <c r="I643" s="98" t="s">
        <v>714</v>
      </c>
      <c r="J643" s="93" t="str">
        <f t="shared" si="121"/>
        <v>未確認</v>
      </c>
      <c r="K643" s="152" t="str">
        <f t="shared" si="120"/>
        <v>※</v>
      </c>
      <c r="L643" s="94">
        <v>0</v>
      </c>
      <c r="M643" s="259" t="s">
        <v>502</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715</v>
      </c>
      <c r="B644" s="96"/>
      <c r="C644" s="291" t="s">
        <v>716</v>
      </c>
      <c r="D644" s="292"/>
      <c r="E644" s="292"/>
      <c r="F644" s="292"/>
      <c r="G644" s="292"/>
      <c r="H644" s="293"/>
      <c r="I644" s="98" t="s">
        <v>717</v>
      </c>
      <c r="J644" s="93" t="str">
        <f t="shared" si="121"/>
        <v>未確認</v>
      </c>
      <c r="K644" s="152" t="str">
        <f t="shared" si="120"/>
        <v>※</v>
      </c>
      <c r="L644" s="94">
        <v>0</v>
      </c>
      <c r="M644" s="259" t="s">
        <v>502</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718</v>
      </c>
      <c r="B645" s="96"/>
      <c r="C645" s="291" t="s">
        <v>719</v>
      </c>
      <c r="D645" s="292"/>
      <c r="E645" s="292"/>
      <c r="F645" s="292"/>
      <c r="G645" s="292"/>
      <c r="H645" s="293"/>
      <c r="I645" s="98" t="s">
        <v>720</v>
      </c>
      <c r="J645" s="93" t="str">
        <f t="shared" si="121"/>
        <v>未確認</v>
      </c>
      <c r="K645" s="152" t="str">
        <f t="shared" si="120"/>
        <v>※</v>
      </c>
      <c r="L645" s="94">
        <v>0</v>
      </c>
      <c r="M645" s="259">
        <v>246</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2" t="s">
        <v>722</v>
      </c>
      <c r="D646" s="283"/>
      <c r="E646" s="283"/>
      <c r="F646" s="283"/>
      <c r="G646" s="283"/>
      <c r="H646" s="284"/>
      <c r="I646" s="98" t="s">
        <v>723</v>
      </c>
      <c r="J646" s="93" t="str">
        <f t="shared" si="121"/>
        <v>未確認</v>
      </c>
      <c r="K646" s="152" t="str">
        <f t="shared" si="120"/>
        <v>※</v>
      </c>
      <c r="L646" s="94">
        <v>0</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8" t="s">
        <v>726</v>
      </c>
      <c r="D654" s="299"/>
      <c r="E654" s="299"/>
      <c r="F654" s="299"/>
      <c r="G654" s="299"/>
      <c r="H654" s="300"/>
      <c r="I654" s="98" t="s">
        <v>727</v>
      </c>
      <c r="J654" s="93" t="str">
        <f>IF(SUM(L654:BS654)=0,IF(COUNTIF(L654:BS654,"未確認")&gt;0,"未確認",IF(COUNTIF(L654:BS654,"~*")&gt;0,"*",SUM(L654:BS654))),SUM(L654:BS654))</f>
        <v>未確認</v>
      </c>
      <c r="K654" s="152" t="str">
        <f ref="K654:K668" t="shared" si="126">IF(OR(COUNTIF(L654:BS654,"未確認")&gt;0,COUNTIF(L654:BS654,"*")&gt;0),"※","")</f>
        <v>※</v>
      </c>
      <c r="L654" s="94">
        <v>432</v>
      </c>
      <c r="M654" s="259" t="s">
        <v>502</v>
      </c>
      <c r="N654" s="259">
        <v>5699</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728</v>
      </c>
      <c r="B655" s="68"/>
      <c r="C655" s="139"/>
      <c r="D655" s="163"/>
      <c r="E655" s="291" t="s">
        <v>729</v>
      </c>
      <c r="F655" s="292"/>
      <c r="G655" s="292"/>
      <c r="H655" s="293"/>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731</v>
      </c>
      <c r="B656" s="68"/>
      <c r="C656" s="139"/>
      <c r="D656" s="163"/>
      <c r="E656" s="291" t="s">
        <v>732</v>
      </c>
      <c r="F656" s="292"/>
      <c r="G656" s="292"/>
      <c r="H656" s="293"/>
      <c r="I656" s="98" t="s">
        <v>733</v>
      </c>
      <c r="J656" s="93" t="str">
        <f t="shared" si="127"/>
        <v>未確認</v>
      </c>
      <c r="K656" s="152" t="str">
        <f t="shared" si="126"/>
        <v>※</v>
      </c>
      <c r="L656" s="94">
        <v>0</v>
      </c>
      <c r="M656" s="259">
        <v>0</v>
      </c>
      <c r="N656" s="259">
        <v>84</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734</v>
      </c>
      <c r="B657" s="68"/>
      <c r="C657" s="221"/>
      <c r="D657" s="222"/>
      <c r="E657" s="291" t="s">
        <v>735</v>
      </c>
      <c r="F657" s="292"/>
      <c r="G657" s="292"/>
      <c r="H657" s="293"/>
      <c r="I657" s="98" t="s">
        <v>736</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91" t="s">
        <v>738</v>
      </c>
      <c r="F658" s="292"/>
      <c r="G658" s="292"/>
      <c r="H658" s="293"/>
      <c r="I658" s="98" t="s">
        <v>739</v>
      </c>
      <c r="J658" s="93" t="str">
        <f t="shared" si="127"/>
        <v>未確認</v>
      </c>
      <c r="K658" s="152" t="str">
        <f t="shared" si="126"/>
        <v>※</v>
      </c>
      <c r="L658" s="94">
        <v>0</v>
      </c>
      <c r="M658" s="259">
        <v>0</v>
      </c>
      <c r="N658" s="259">
        <v>4179</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740</v>
      </c>
      <c r="B659" s="68"/>
      <c r="C659" s="139"/>
      <c r="D659" s="163"/>
      <c r="E659" s="291" t="s">
        <v>741</v>
      </c>
      <c r="F659" s="292"/>
      <c r="G659" s="292"/>
      <c r="H659" s="293"/>
      <c r="I659" s="98" t="s">
        <v>742</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743</v>
      </c>
      <c r="B660" s="68"/>
      <c r="C660" s="139"/>
      <c r="D660" s="163"/>
      <c r="E660" s="291" t="s">
        <v>744</v>
      </c>
      <c r="F660" s="292"/>
      <c r="G660" s="292"/>
      <c r="H660" s="293"/>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746</v>
      </c>
      <c r="B661" s="68"/>
      <c r="C661" s="139"/>
      <c r="D661" s="163"/>
      <c r="E661" s="291" t="s">
        <v>747</v>
      </c>
      <c r="F661" s="292"/>
      <c r="G661" s="292"/>
      <c r="H661" s="293"/>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749</v>
      </c>
      <c r="B662" s="68"/>
      <c r="C662" s="141"/>
      <c r="D662" s="164"/>
      <c r="E662" s="291" t="s">
        <v>750</v>
      </c>
      <c r="F662" s="292"/>
      <c r="G662" s="292"/>
      <c r="H662" s="293"/>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752</v>
      </c>
      <c r="B663" s="68"/>
      <c r="C663" s="291" t="s">
        <v>753</v>
      </c>
      <c r="D663" s="292"/>
      <c r="E663" s="292"/>
      <c r="F663" s="292"/>
      <c r="G663" s="292"/>
      <c r="H663" s="293"/>
      <c r="I663" s="98" t="s">
        <v>754</v>
      </c>
      <c r="J663" s="93" t="str">
        <f t="shared" si="127"/>
        <v>未確認</v>
      </c>
      <c r="K663" s="152" t="str">
        <f t="shared" si="126"/>
        <v>※</v>
      </c>
      <c r="L663" s="94">
        <v>0</v>
      </c>
      <c r="M663" s="259">
        <v>234</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2" t="s">
        <v>756</v>
      </c>
      <c r="D664" s="283"/>
      <c r="E664" s="283"/>
      <c r="F664" s="283"/>
      <c r="G664" s="283"/>
      <c r="H664" s="284"/>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758</v>
      </c>
      <c r="B665" s="68"/>
      <c r="C665" s="291" t="s">
        <v>759</v>
      </c>
      <c r="D665" s="292"/>
      <c r="E665" s="292"/>
      <c r="F665" s="292"/>
      <c r="G665" s="292"/>
      <c r="H665" s="293"/>
      <c r="I665" s="98" t="s">
        <v>760</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761</v>
      </c>
      <c r="B666" s="68"/>
      <c r="C666" s="291" t="s">
        <v>762</v>
      </c>
      <c r="D666" s="292"/>
      <c r="E666" s="292"/>
      <c r="F666" s="292"/>
      <c r="G666" s="292"/>
      <c r="H666" s="293"/>
      <c r="I666" s="98" t="s">
        <v>763</v>
      </c>
      <c r="J666" s="93" t="str">
        <f t="shared" si="127"/>
        <v>未確認</v>
      </c>
      <c r="K666" s="152" t="str">
        <f t="shared" si="126"/>
        <v>※</v>
      </c>
      <c r="L666" s="94">
        <v>0</v>
      </c>
      <c r="M666" s="259">
        <v>186</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764</v>
      </c>
      <c r="B667" s="68"/>
      <c r="C667" s="282" t="s">
        <v>765</v>
      </c>
      <c r="D667" s="283"/>
      <c r="E667" s="283"/>
      <c r="F667" s="283"/>
      <c r="G667" s="283"/>
      <c r="H667" s="284"/>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91" t="s">
        <v>768</v>
      </c>
      <c r="D668" s="292"/>
      <c r="E668" s="292"/>
      <c r="F668" s="292"/>
      <c r="G668" s="292"/>
      <c r="H668" s="293"/>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770</v>
      </c>
      <c r="B675" s="68"/>
      <c r="C675" s="282" t="s">
        <v>771</v>
      </c>
      <c r="D675" s="283"/>
      <c r="E675" s="283"/>
      <c r="F675" s="283"/>
      <c r="G675" s="283"/>
      <c r="H675" s="284"/>
      <c r="I675" s="103" t="s">
        <v>772</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212</v>
      </c>
      <c r="M678" s="253">
        <v>55</v>
      </c>
      <c r="N678" s="253">
        <v>253</v>
      </c>
      <c r="O678" s="253">
        <v>36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206</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v>0</v>
      </c>
      <c r="M703" s="259" t="s">
        <v>502</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t="s">
        <v>502</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t="s">
        <v>502</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