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<sst xmlns="http://schemas.openxmlformats.org/spreadsheetml/2006/main" count="840" uniqueCount="840">
  <si>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医療法人 徳洲会 近江草津徳洲会病院</t>
  </si>
  <si>
    <t>〒525-0054 滋賀県 草津市東矢倉３丁目３４－５２</t>
  </si>
  <si>
    <t>病棟の建築時期と構造</t>
  </si>
  <si>
    <t>建物情報＼病棟名</t>
  </si>
  <si>
    <t>3東病棟</t>
  </si>
  <si>
    <t>4西病棟</t>
  </si>
  <si>
    <t>4東病棟</t>
  </si>
  <si>
    <t>6西病棟</t>
  </si>
  <si>
    <t>様式１病院病棟票(1)</t>
  </si>
  <si>
    <t>建築時期</t>
  </si>
  <si>
    <t>2003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</si>
  <si>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</si>
  <si>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</si>
  <si>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</si>
  <si>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</si>
  <si>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</si>
  <si>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</si>
  <si>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</si>
  <si>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</si>
  <si>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</si>
  <si>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</si>
  <si>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</si>
  <si>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</si>
  <si>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</si>
  <si>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</si>
  <si>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</si>
  <si>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</si>
  <si>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</si>
  <si>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</si>
  <si>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</si>
  <si>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</si>
  <si>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</si>
  <si>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</si>
  <si>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</si>
  <si>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</si>
  <si>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</si>
  <si>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</si>
  <si>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</si>
  <si>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</si>
  <si>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</si>
  <si>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</si>
  <si>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</si>
  <si>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</si>
  <si>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</si>
  <si>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</si>
  <si>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</si>
  <si>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</si>
  <si>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</si>
  <si>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</si>
  <si>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</si>
  <si>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</si>
  <si>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</si>
  <si>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</si>
  <si>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</si>
  <si>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</si>
  <si>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</si>
  <si>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</si>
  <si>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</si>
  <si>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</si>
  <si>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</si>
  <si>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</si>
  <si>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</si>
  <si>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</si>
  <si>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</si>
  <si>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</si>
  <si>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</si>
  <si>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</si>
  <si>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</si>
  <si>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</si>
  <si>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</si>
  <si>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</si>
  <si>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</si>
  <si>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</si>
  <si>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</si>
  <si>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</si>
  <si>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</si>
  <si>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</si>
  <si>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</si>
  <si>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</si>
  <si>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</si>
  <si>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</si>
  <si>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</si>
  <si>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</si>
  <si>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</si>
  <si>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</si>
  <si>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</si>
  <si>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</si>
  <si>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</si>
  <si>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</si>
  <si>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</si>
  <si>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</si>
  <si>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</si>
  <si>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</si>
  <si>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</si>
  <si>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</si>
  <si>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</si>
  <si>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</si>
  <si>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</si>
  <si>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</si>
  <si>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</si>
  <si>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</si>
  <si>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</si>
  <si>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</si>
  <si>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</si>
  <si>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</si>
  <si>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</si>
  <si>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</si>
  <si>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</si>
  <si>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</si>
  <si>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</si>
  <si>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整形外科</t>
  </si>
  <si>
    <t>内科</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</si>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</sst>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t="s">
        <v>17</v>
      </c>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t="s">
        <v>17</v>
      </c>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t="s">
        <v>17</v>
      </c>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38</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40</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41</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42</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43</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44</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48</v>
      </c>
      <c r="D76" s="400"/>
      <c r="E76" s="400"/>
      <c r="F76" s="400"/>
      <c r="G76" s="400"/>
      <c r="H76" s="400" t="s">
        <v>49</v>
      </c>
      <c r="I76" s="400"/>
      <c r="J76" s="400" t="s">
        <v>50</v>
      </c>
      <c r="K76" s="400"/>
      <c r="L76" s="400"/>
      <c r="M76" s="400"/>
      <c r="N76" s="400"/>
      <c r="O76" s="212"/>
      <c r="P76" s="212"/>
      <c r="R76" s="41"/>
      <c r="S76" s="41"/>
      <c r="T76" s="41"/>
      <c r="U76" s="41"/>
      <c r="V76" s="41"/>
      <c r="W76" s="8"/>
    </row>
    <row r="77" s="17" customFormat="1">
      <c r="A77" s="178"/>
      <c r="B77" s="1"/>
      <c r="C77" s="400" t="s">
        <v>51</v>
      </c>
      <c r="D77" s="400"/>
      <c r="E77" s="400"/>
      <c r="F77" s="400"/>
      <c r="G77" s="400"/>
      <c r="H77" s="400" t="s">
        <v>52</v>
      </c>
      <c r="I77" s="400"/>
      <c r="J77" s="234" t="s">
        <v>53</v>
      </c>
      <c r="K77" s="234"/>
      <c r="L77" s="234"/>
      <c r="O77" s="212"/>
      <c r="P77" s="212"/>
      <c r="R77" s="29"/>
      <c r="S77" s="29"/>
      <c r="T77" s="29"/>
      <c r="U77" s="29"/>
      <c r="V77" s="29"/>
      <c r="W77" s="8"/>
    </row>
    <row r="78" s="17" customFormat="1">
      <c r="A78" s="178"/>
      <c r="B78" s="1"/>
      <c r="C78" s="400" t="s">
        <v>54</v>
      </c>
      <c r="D78" s="400"/>
      <c r="E78" s="400"/>
      <c r="F78" s="400"/>
      <c r="G78" s="400"/>
      <c r="H78" s="400" t="s">
        <v>55</v>
      </c>
      <c r="I78" s="400"/>
      <c r="J78" s="307" t="s">
        <v>56</v>
      </c>
      <c r="K78" s="307"/>
      <c r="L78" s="307"/>
      <c r="M78" s="307"/>
      <c r="N78" s="307"/>
      <c r="O78" s="212"/>
      <c r="P78" s="212"/>
      <c r="R78" s="41"/>
      <c r="S78" s="41"/>
      <c r="T78" s="41"/>
      <c r="U78" s="41"/>
      <c r="V78" s="41"/>
      <c r="W78" s="8"/>
    </row>
    <row r="79" s="17" customFormat="1">
      <c r="A79" s="178"/>
      <c r="B79" s="1"/>
      <c r="C79" s="400" t="s">
        <v>57</v>
      </c>
      <c r="D79" s="400"/>
      <c r="E79" s="400"/>
      <c r="F79" s="400"/>
      <c r="G79" s="400"/>
      <c r="H79" s="400" t="s">
        <v>58</v>
      </c>
      <c r="I79" s="400"/>
      <c r="J79" s="307" t="s">
        <v>59</v>
      </c>
      <c r="K79" s="307"/>
      <c r="L79" s="307"/>
      <c r="M79" s="307"/>
      <c r="N79" s="307"/>
      <c r="O79" s="212"/>
      <c r="P79" s="212"/>
      <c r="R79" s="29"/>
      <c r="S79" s="29"/>
      <c r="T79" s="29"/>
      <c r="U79" s="29"/>
      <c r="V79" s="29"/>
      <c r="W79" s="8"/>
    </row>
    <row r="80" s="17" customFormat="1">
      <c r="A80" s="178"/>
      <c r="B80" s="1"/>
      <c r="C80" s="307" t="s">
        <v>60</v>
      </c>
      <c r="D80" s="307"/>
      <c r="E80" s="307"/>
      <c r="F80" s="307"/>
      <c r="G80" s="307"/>
      <c r="H80" s="223"/>
      <c r="I80" s="223"/>
      <c r="J80" s="307" t="s">
        <v>61</v>
      </c>
      <c r="K80" s="307"/>
      <c r="L80" s="307"/>
      <c r="M80" s="307"/>
      <c r="N80" s="307"/>
      <c r="O80" s="212"/>
      <c r="P80" s="212"/>
      <c r="R80" s="29"/>
      <c r="S80" s="29"/>
      <c r="T80" s="29"/>
      <c r="U80" s="29"/>
      <c r="V80" s="29"/>
      <c r="W80" s="8"/>
    </row>
    <row r="81" s="17" customFormat="1">
      <c r="A81" s="178"/>
      <c r="C81" s="307" t="s">
        <v>62</v>
      </c>
      <c r="D81" s="307"/>
      <c r="E81" s="307"/>
      <c r="F81" s="307"/>
      <c r="G81" s="307"/>
      <c r="J81" s="307" t="s">
        <v>63</v>
      </c>
      <c r="K81" s="307"/>
      <c r="L81" s="307"/>
      <c r="M81" s="307"/>
      <c r="N81" s="307"/>
      <c r="O81" s="7"/>
      <c r="P81" s="7"/>
      <c r="Q81" s="7"/>
      <c r="R81" s="7"/>
      <c r="S81" s="7"/>
      <c r="T81" s="7"/>
      <c r="U81" s="7"/>
      <c r="V81" s="7"/>
      <c r="W81" s="8"/>
    </row>
    <row r="82" s="17" customFormat="1">
      <c r="A82" s="178"/>
      <c r="B82" s="1"/>
      <c r="C82" s="307" t="s">
        <v>64</v>
      </c>
      <c r="D82" s="307"/>
      <c r="E82" s="307"/>
      <c r="F82" s="307"/>
      <c r="G82" s="307"/>
      <c r="J82" s="307" t="s">
        <v>65</v>
      </c>
      <c r="K82" s="307"/>
      <c r="L82" s="307"/>
      <c r="M82" s="307"/>
      <c r="N82" s="307"/>
      <c r="O82" s="7"/>
      <c r="P82" s="7"/>
      <c r="Q82" s="7"/>
      <c r="R82" s="7"/>
      <c r="S82" s="7"/>
      <c r="T82" s="7"/>
      <c r="U82" s="7"/>
      <c r="V82" s="7"/>
      <c r="W82" s="8"/>
    </row>
    <row r="83" s="17" customFormat="1">
      <c r="A83" s="178"/>
      <c r="B83" s="1"/>
      <c r="C83" s="307" t="s">
        <v>66</v>
      </c>
      <c r="D83" s="307"/>
      <c r="E83" s="307"/>
      <c r="F83" s="307"/>
      <c r="G83" s="307"/>
      <c r="H83" s="223"/>
      <c r="I83" s="223"/>
      <c r="J83" s="307" t="s">
        <v>67</v>
      </c>
      <c r="K83" s="307"/>
      <c r="L83" s="307"/>
      <c r="M83" s="307"/>
      <c r="N83" s="307"/>
      <c r="O83" s="7"/>
      <c r="P83" s="7"/>
      <c r="Q83" s="7"/>
      <c r="R83" s="7"/>
      <c r="S83" s="7"/>
      <c r="T83" s="7"/>
      <c r="U83" s="7"/>
      <c r="V83" s="7"/>
      <c r="W83" s="8"/>
    </row>
    <row r="84" s="17" customFormat="1">
      <c r="A84" s="178"/>
      <c r="B84" s="1"/>
      <c r="C84" s="307" t="s">
        <v>68</v>
      </c>
      <c r="D84" s="307"/>
      <c r="E84" s="307"/>
      <c r="F84" s="307"/>
      <c r="G84" s="307"/>
      <c r="H84" s="223"/>
      <c r="I84" s="223"/>
      <c r="J84" s="307" t="s">
        <v>69</v>
      </c>
      <c r="K84" s="307"/>
      <c r="L84" s="307"/>
      <c r="M84" s="307"/>
      <c r="N84" s="307"/>
      <c r="O84" s="7"/>
      <c r="P84" s="7"/>
      <c r="Q84" s="7"/>
      <c r="R84" s="7"/>
      <c r="S84" s="7"/>
      <c r="T84" s="7"/>
      <c r="U84" s="7"/>
      <c r="V84" s="7"/>
      <c r="W84" s="8"/>
    </row>
    <row r="85" s="17" customFormat="1">
      <c r="A85" s="178"/>
      <c r="B85" s="1"/>
      <c r="C85" s="307" t="s">
        <v>70</v>
      </c>
      <c r="D85" s="307"/>
      <c r="E85" s="307"/>
      <c r="F85" s="307"/>
      <c r="G85" s="307"/>
      <c r="H85" s="223"/>
      <c r="I85" s="223"/>
      <c r="J85" s="307" t="s">
        <v>71</v>
      </c>
      <c r="K85" s="307"/>
      <c r="L85" s="307"/>
      <c r="M85" s="307"/>
      <c r="N85" s="307"/>
      <c r="O85" s="7"/>
      <c r="P85" s="7"/>
      <c r="Q85" s="7"/>
      <c r="R85" s="7"/>
      <c r="S85" s="7"/>
      <c r="T85" s="7"/>
      <c r="U85" s="7"/>
      <c r="V85" s="7"/>
      <c r="W85" s="8"/>
    </row>
    <row r="86" s="17" customFormat="1">
      <c r="A86" s="178"/>
      <c r="B86" s="1"/>
      <c r="C86" s="307" t="s">
        <v>72</v>
      </c>
      <c r="D86" s="307"/>
      <c r="E86" s="307"/>
      <c r="F86" s="307"/>
      <c r="G86" s="307"/>
      <c r="H86" s="223"/>
      <c r="I86" s="223"/>
      <c r="J86" s="307" t="s">
        <v>73</v>
      </c>
      <c r="K86" s="307"/>
      <c r="L86" s="307"/>
      <c r="M86" s="307"/>
      <c r="N86" s="307"/>
      <c r="O86" s="7"/>
      <c r="P86" s="7"/>
      <c r="Q86" s="7"/>
      <c r="R86" s="7"/>
      <c r="S86" s="7"/>
      <c r="T86" s="7"/>
      <c r="U86" s="7"/>
      <c r="V86" s="7"/>
      <c r="W86" s="8"/>
    </row>
    <row r="87" s="17" customFormat="1">
      <c r="A87" s="178"/>
      <c r="B87" s="1"/>
      <c r="C87" s="400" t="s">
        <v>74</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16</v>
      </c>
      <c r="M95" s="249" t="s">
        <v>16</v>
      </c>
      <c r="N95" s="249" t="s">
        <v>16</v>
      </c>
      <c r="O95" s="249" t="s">
        <v>19</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91" t="s">
        <v>80</v>
      </c>
      <c r="D96" s="292"/>
      <c r="E96" s="292"/>
      <c r="F96" s="292"/>
      <c r="G96" s="292"/>
      <c r="H96" s="293"/>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8" t="s">
        <v>85</v>
      </c>
      <c r="D104" s="300"/>
      <c r="E104" s="403" t="s">
        <v>86</v>
      </c>
      <c r="F104" s="404"/>
      <c r="G104" s="404"/>
      <c r="H104" s="405"/>
      <c r="I104" s="396" t="s">
        <v>87</v>
      </c>
      <c r="J104" s="190">
        <f>IF(SUM(L104:BS104)=0,IF(COUNTIF(L104:BS104,"未確認")&gt;0,"未確認",IF(COUNTIF(L104:BS104,"~*")&gt;0,"*",SUM(L104:BS104))),SUM(L104:BS104))</f>
        <v>0</v>
      </c>
      <c r="K104" s="172" t="str">
        <f>IF(OR(COUNTIF(L104:BS104,"未確認")&gt;0,COUNTIF(L104:BS104,"~*")&gt;0),"※","")</f>
      </c>
      <c r="L104" s="192">
        <v>68</v>
      </c>
      <c r="M104" s="248">
        <v>49</v>
      </c>
      <c r="N104" s="192">
        <v>48</v>
      </c>
      <c r="O104" s="192">
        <v>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62"/>
      <c r="D105" s="363"/>
      <c r="E105" s="386"/>
      <c r="F105" s="387"/>
      <c r="G105" s="392" t="s">
        <v>89</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62"/>
      <c r="D106" s="363"/>
      <c r="E106" s="291" t="s">
        <v>90</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56</v>
      </c>
      <c r="M106" s="192">
        <v>49</v>
      </c>
      <c r="N106" s="192">
        <v>51</v>
      </c>
      <c r="O106" s="192">
        <v>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64"/>
      <c r="D107" s="365"/>
      <c r="E107" s="282" t="s">
        <v>91</v>
      </c>
      <c r="F107" s="283"/>
      <c r="G107" s="283"/>
      <c r="H107" s="284"/>
      <c r="I107" s="397"/>
      <c r="J107" s="190">
        <f>IF(SUM(L107:BS107)=0,IF(COUNTIF(L107:BS107,"未確認")&gt;0,"未確認",IF(COUNTIF(L107:BS107,"~*")&gt;0,"*",SUM(L107:BS107))),SUM(L107:BS107))</f>
        <v>0</v>
      </c>
      <c r="K107" s="172" t="str">
        <f t="shared" si="8"/>
      </c>
      <c r="L107" s="192">
        <v>58</v>
      </c>
      <c r="M107" s="192">
        <v>49</v>
      </c>
      <c r="N107" s="192">
        <v>48</v>
      </c>
      <c r="O107" s="192">
        <v>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8" t="s">
        <v>93</v>
      </c>
      <c r="D108" s="300"/>
      <c r="E108" s="298" t="s">
        <v>86</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44</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62"/>
      <c r="D109" s="363"/>
      <c r="E109" s="406"/>
      <c r="F109" s="407"/>
      <c r="G109" s="291" t="s">
        <v>95</v>
      </c>
      <c r="H109" s="293"/>
      <c r="I109" s="397"/>
      <c r="J109" s="190">
        <f t="shared" si="9"/>
        <v>0</v>
      </c>
      <c r="K109" s="172" t="str">
        <f t="shared" si="8"/>
      </c>
      <c r="L109" s="192">
        <v>0</v>
      </c>
      <c r="M109" s="192">
        <v>0</v>
      </c>
      <c r="N109" s="192">
        <v>0</v>
      </c>
      <c r="O109" s="192">
        <v>44</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62"/>
      <c r="D110" s="363"/>
      <c r="E110" s="406"/>
      <c r="F110" s="387"/>
      <c r="G110" s="291" t="s">
        <v>97</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62"/>
      <c r="D111" s="363"/>
      <c r="E111" s="298" t="s">
        <v>90</v>
      </c>
      <c r="F111" s="299"/>
      <c r="G111" s="299"/>
      <c r="H111" s="300"/>
      <c r="I111" s="397"/>
      <c r="J111" s="190">
        <f t="shared" si="9"/>
        <v>0</v>
      </c>
      <c r="K111" s="172" t="str">
        <f t="shared" si="8"/>
      </c>
      <c r="L111" s="192">
        <v>0</v>
      </c>
      <c r="M111" s="192">
        <v>0</v>
      </c>
      <c r="N111" s="192">
        <v>0</v>
      </c>
      <c r="O111" s="192">
        <v>45</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62"/>
      <c r="D112" s="363"/>
      <c r="E112" s="406"/>
      <c r="F112" s="407"/>
      <c r="G112" s="291" t="s">
        <v>95</v>
      </c>
      <c r="H112" s="293"/>
      <c r="I112" s="397"/>
      <c r="J112" s="190">
        <f t="shared" si="9"/>
        <v>0</v>
      </c>
      <c r="K112" s="172" t="str">
        <f t="shared" si="8"/>
      </c>
      <c r="L112" s="192">
        <v>0</v>
      </c>
      <c r="M112" s="192">
        <v>0</v>
      </c>
      <c r="N112" s="192">
        <v>0</v>
      </c>
      <c r="O112" s="192">
        <v>45</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62"/>
      <c r="D113" s="363"/>
      <c r="E113" s="386"/>
      <c r="F113" s="387"/>
      <c r="G113" s="291" t="s">
        <v>97</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62"/>
      <c r="D114" s="363"/>
      <c r="E114" s="285" t="s">
        <v>91</v>
      </c>
      <c r="F114" s="286"/>
      <c r="G114" s="286"/>
      <c r="H114" s="287"/>
      <c r="I114" s="397"/>
      <c r="J114" s="190">
        <f t="shared" si="9"/>
        <v>0</v>
      </c>
      <c r="K114" s="172" t="str">
        <f t="shared" si="8"/>
      </c>
      <c r="L114" s="192">
        <v>0</v>
      </c>
      <c r="M114" s="192">
        <v>0</v>
      </c>
      <c r="N114" s="192">
        <v>0</v>
      </c>
      <c r="O114" s="192">
        <v>44</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62"/>
      <c r="D115" s="363"/>
      <c r="E115" s="410"/>
      <c r="F115" s="411"/>
      <c r="G115" s="282" t="s">
        <v>95</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64"/>
      <c r="D116" s="365"/>
      <c r="E116" s="388"/>
      <c r="F116" s="389"/>
      <c r="G116" s="282" t="s">
        <v>97</v>
      </c>
      <c r="H116" s="284"/>
      <c r="I116" s="397"/>
      <c r="J116" s="190">
        <f t="shared" si="9"/>
        <v>0</v>
      </c>
      <c r="K116" s="172" t="str">
        <f t="shared" si="8"/>
      </c>
      <c r="L116" s="192">
        <v>0</v>
      </c>
      <c r="M116" s="192">
        <v>0</v>
      </c>
      <c r="N116" s="192">
        <v>0</v>
      </c>
      <c r="O116" s="192">
        <v>44</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92" t="s">
        <v>99</v>
      </c>
      <c r="D117" s="393"/>
      <c r="E117" s="393"/>
      <c r="F117" s="393"/>
      <c r="G117" s="393"/>
      <c r="H117" s="394"/>
      <c r="I117" s="398"/>
      <c r="J117" s="69"/>
      <c r="K117" s="70" t="s">
        <v>100</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8" t="s">
        <v>103</v>
      </c>
      <c r="D125" s="299"/>
      <c r="E125" s="299"/>
      <c r="F125" s="299"/>
      <c r="G125" s="299"/>
      <c r="H125" s="300"/>
      <c r="I125" s="279" t="s">
        <v>104</v>
      </c>
      <c r="J125" s="78"/>
      <c r="K125" s="79"/>
      <c r="L125" s="253" t="s">
        <v>105</v>
      </c>
      <c r="M125" s="253" t="s">
        <v>105</v>
      </c>
      <c r="N125" s="253" t="s">
        <v>105</v>
      </c>
      <c r="O125" s="253" t="s">
        <v>105</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108</v>
      </c>
      <c r="N126" s="253" t="s">
        <v>108</v>
      </c>
      <c r="O126" s="253" t="s">
        <v>108</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110</v>
      </c>
      <c r="M127" s="253" t="s">
        <v>110</v>
      </c>
      <c r="N127" s="253" t="s">
        <v>111</v>
      </c>
      <c r="O127" s="253" t="s">
        <v>112</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112</v>
      </c>
      <c r="M128" s="253" t="s">
        <v>112</v>
      </c>
      <c r="N128" s="253" t="s">
        <v>112</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8" t="s">
        <v>116</v>
      </c>
      <c r="D136" s="299"/>
      <c r="E136" s="299"/>
      <c r="F136" s="299"/>
      <c r="G136" s="299"/>
      <c r="H136" s="300"/>
      <c r="I136" s="361" t="s">
        <v>117</v>
      </c>
      <c r="J136" s="87"/>
      <c r="K136" s="79"/>
      <c r="L136" s="80" t="s">
        <v>118</v>
      </c>
      <c r="M136" s="253" t="s">
        <v>119</v>
      </c>
      <c r="N136" s="253" t="s">
        <v>118</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91" t="s">
        <v>121</v>
      </c>
      <c r="F137" s="292"/>
      <c r="G137" s="292"/>
      <c r="H137" s="293"/>
      <c r="I137" s="361"/>
      <c r="J137" s="81"/>
      <c r="K137" s="82"/>
      <c r="L137" s="80">
        <v>58</v>
      </c>
      <c r="M137" s="253">
        <v>49</v>
      </c>
      <c r="N137" s="253">
        <v>48</v>
      </c>
      <c r="O137" s="253">
        <v>44</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1" t="s">
        <v>144</v>
      </c>
      <c r="D168" s="292"/>
      <c r="E168" s="292"/>
      <c r="F168" s="292"/>
      <c r="G168" s="292"/>
      <c r="H168" s="29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1" t="s">
        <v>147</v>
      </c>
      <c r="D169" s="292"/>
      <c r="E169" s="292"/>
      <c r="F169" s="292"/>
      <c r="G169" s="292"/>
      <c r="H169" s="29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1" t="s">
        <v>151</v>
      </c>
      <c r="D177" s="292"/>
      <c r="E177" s="292"/>
      <c r="F177" s="292"/>
      <c r="G177" s="292"/>
      <c r="H177" s="29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154</v>
      </c>
      <c r="B178" s="96"/>
      <c r="C178" s="291" t="s">
        <v>155</v>
      </c>
      <c r="D178" s="292"/>
      <c r="E178" s="292"/>
      <c r="F178" s="292"/>
      <c r="G178" s="292"/>
      <c r="H178" s="293"/>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16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8.8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25</v>
      </c>
      <c r="M191" s="255">
        <v>18</v>
      </c>
      <c r="N191" s="255">
        <v>21</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1.3</v>
      </c>
      <c r="M192" s="255">
        <v>2.4</v>
      </c>
      <c r="N192" s="255">
        <v>1</v>
      </c>
      <c r="O192" s="255">
        <v>1.3</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1</v>
      </c>
      <c r="M193" s="255">
        <v>0</v>
      </c>
      <c r="N193" s="255">
        <v>0</v>
      </c>
      <c r="O193" s="255">
        <v>1</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v>
      </c>
      <c r="N194" s="255">
        <v>1</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6</v>
      </c>
      <c r="M195" s="255">
        <v>8</v>
      </c>
      <c r="N195" s="255">
        <v>4</v>
      </c>
      <c r="O195" s="255">
        <v>6</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1</v>
      </c>
      <c r="M196" s="255">
        <v>4.8</v>
      </c>
      <c r="N196" s="255">
        <v>0.8</v>
      </c>
      <c r="O196" s="255">
        <v>1</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9</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5</v>
      </c>
      <c r="M219" s="108">
        <v>7</v>
      </c>
      <c r="N219" s="108">
        <v>9</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1.6</v>
      </c>
      <c r="M220" s="109">
        <v>8.8</v>
      </c>
      <c r="N220" s="109">
        <v>2.5</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0</v>
      </c>
      <c r="M221" s="108">
        <v>1</v>
      </c>
      <c r="N221" s="108">
        <v>0</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0</v>
      </c>
      <c r="N222" s="109">
        <v>0</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0</v>
      </c>
      <c r="M223" s="108">
        <v>0</v>
      </c>
      <c r="N223" s="108">
        <v>0</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1</v>
      </c>
      <c r="M224" s="109">
        <v>0.4</v>
      </c>
      <c r="N224" s="109">
        <v>0</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15</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5</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3</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10</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13</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4</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1064</v>
      </c>
      <c r="M314" s="255">
        <v>666</v>
      </c>
      <c r="N314" s="255">
        <v>554</v>
      </c>
      <c r="O314" s="255">
        <v>51</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403</v>
      </c>
      <c r="M315" s="255">
        <v>566</v>
      </c>
      <c r="N315" s="255">
        <v>177</v>
      </c>
      <c r="O315" s="255">
        <v>49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149</v>
      </c>
      <c r="M316" s="255">
        <v>100</v>
      </c>
      <c r="N316" s="255">
        <v>80</v>
      </c>
      <c r="O316" s="255">
        <v>2</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512</v>
      </c>
      <c r="M317" s="255">
        <v>0</v>
      </c>
      <c r="N317" s="255">
        <v>297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15916</v>
      </c>
      <c r="M318" s="255">
        <v>15232</v>
      </c>
      <c r="N318" s="255">
        <v>15558</v>
      </c>
      <c r="O318" s="255">
        <v>15150</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1066</v>
      </c>
      <c r="M319" s="255">
        <v>661</v>
      </c>
      <c r="N319" s="255">
        <v>551</v>
      </c>
      <c r="O319" s="255">
        <v>44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1064</v>
      </c>
      <c r="M327" s="255">
        <v>672</v>
      </c>
      <c r="N327" s="255">
        <v>554</v>
      </c>
      <c r="O327" s="255">
        <v>51</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34</v>
      </c>
      <c r="M328" s="255">
        <v>504</v>
      </c>
      <c r="N328" s="255">
        <v>12</v>
      </c>
      <c r="O328" s="255">
        <v>42</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915</v>
      </c>
      <c r="M329" s="255">
        <v>148</v>
      </c>
      <c r="N329" s="255">
        <v>335</v>
      </c>
      <c r="O329" s="255">
        <v>7</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23</v>
      </c>
      <c r="M330" s="255">
        <v>10</v>
      </c>
      <c r="N330" s="255">
        <v>114</v>
      </c>
      <c r="O330" s="255">
        <v>2</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92</v>
      </c>
      <c r="M331" s="255">
        <v>10</v>
      </c>
      <c r="N331" s="255">
        <v>93</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1066</v>
      </c>
      <c r="M335" s="255">
        <v>661</v>
      </c>
      <c r="N335" s="255">
        <v>551</v>
      </c>
      <c r="O335" s="255">
        <v>44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304</v>
      </c>
      <c r="M336" s="255">
        <v>39</v>
      </c>
      <c r="N336" s="255">
        <v>247</v>
      </c>
      <c r="O336" s="255">
        <v>2</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626</v>
      </c>
      <c r="M337" s="255">
        <v>435</v>
      </c>
      <c r="N337" s="255">
        <v>162</v>
      </c>
      <c r="O337" s="255">
        <v>11</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45</v>
      </c>
      <c r="M338" s="255">
        <v>29</v>
      </c>
      <c r="N338" s="255">
        <v>30</v>
      </c>
      <c r="O338" s="255">
        <v>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4</v>
      </c>
      <c r="M339" s="255">
        <v>27</v>
      </c>
      <c r="N339" s="255">
        <v>4</v>
      </c>
      <c r="O339" s="255">
        <v>0</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20</v>
      </c>
      <c r="M340" s="255">
        <v>75</v>
      </c>
      <c r="N340" s="255">
        <v>15</v>
      </c>
      <c r="O340" s="255">
        <v>2</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10</v>
      </c>
      <c r="M342" s="255">
        <v>38</v>
      </c>
      <c r="N342" s="255">
        <v>4</v>
      </c>
      <c r="O342" s="255">
        <v>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57</v>
      </c>
      <c r="M343" s="255">
        <v>18</v>
      </c>
      <c r="N343" s="255">
        <v>89</v>
      </c>
      <c r="O343" s="255">
        <v>24</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762</v>
      </c>
      <c r="M352" s="255">
        <v>622</v>
      </c>
      <c r="N352" s="255">
        <v>304</v>
      </c>
      <c r="O352" s="255">
        <v>42</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672</v>
      </c>
      <c r="M353" s="255">
        <v>385</v>
      </c>
      <c r="N353" s="255">
        <v>227</v>
      </c>
      <c r="O353" s="255">
        <v>37</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11</v>
      </c>
      <c r="M354" s="255">
        <v>33</v>
      </c>
      <c r="N354" s="255">
        <v>16</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39</v>
      </c>
      <c r="M355" s="255">
        <v>142</v>
      </c>
      <c r="N355" s="255">
        <v>40</v>
      </c>
      <c r="O355" s="255">
        <v>2</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40</v>
      </c>
      <c r="M356" s="255">
        <v>62</v>
      </c>
      <c r="N356" s="255">
        <v>21</v>
      </c>
      <c r="O356" s="255">
        <v>1</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4</v>
      </c>
      <c r="M388" s="249" t="s">
        <v>5</v>
      </c>
      <c r="N388" s="247" t="s">
        <v>6</v>
      </c>
      <c r="O388" s="247" t="s">
        <v>7</v>
      </c>
      <c r="P388" s="247" t="s">
        <v>195</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16</v>
      </c>
      <c r="M389" s="250" t="s">
        <v>16</v>
      </c>
      <c r="N389" s="59" t="s">
        <v>16</v>
      </c>
      <c r="O389" s="59" t="s">
        <v>19</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359</v>
      </c>
      <c r="D391" s="283"/>
      <c r="E391" s="283"/>
      <c r="F391" s="283"/>
      <c r="G391" s="283"/>
      <c r="H391" s="284"/>
      <c r="I391" s="390"/>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360</v>
      </c>
      <c r="D392" s="283"/>
      <c r="E392" s="283"/>
      <c r="F392" s="283"/>
      <c r="G392" s="283"/>
      <c r="H392" s="284"/>
      <c r="I392" s="390"/>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118</v>
      </c>
      <c r="D393" s="283"/>
      <c r="E393" s="283"/>
      <c r="F393" s="283"/>
      <c r="G393" s="283"/>
      <c r="H393" s="284"/>
      <c r="I393" s="390"/>
      <c r="J393" s="195" t="str">
        <f t="shared" si="59"/>
        <v>未確認</v>
      </c>
      <c r="K393" s="196" t="str">
        <f t="shared" si="60"/>
        <v>※</v>
      </c>
      <c r="L393" s="94">
        <v>123</v>
      </c>
      <c r="M393" s="259">
        <v>0</v>
      </c>
      <c r="N393" s="259">
        <v>84</v>
      </c>
      <c r="O393" s="259">
        <v>0</v>
      </c>
      <c r="P393" s="259">
        <v>1663</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v>0</v>
      </c>
      <c r="P400" s="259" t="s">
        <v>368</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120</v>
      </c>
      <c r="D402" s="283"/>
      <c r="E402" s="283"/>
      <c r="F402" s="283"/>
      <c r="G402" s="283"/>
      <c r="H402" s="284"/>
      <c r="I402" s="390"/>
      <c r="J402" s="195" t="str">
        <f t="shared" si="59"/>
        <v>未確認</v>
      </c>
      <c r="K402" s="196" t="str">
        <f t="shared" si="60"/>
        <v>※</v>
      </c>
      <c r="L402" s="94">
        <v>0</v>
      </c>
      <c r="M402" s="259">
        <v>0</v>
      </c>
      <c r="N402" s="259">
        <v>0</v>
      </c>
      <c r="O402" s="259">
        <v>38</v>
      </c>
      <c r="P402" s="259">
        <v>492</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370</v>
      </c>
      <c r="D403" s="283"/>
      <c r="E403" s="283"/>
      <c r="F403" s="283"/>
      <c r="G403" s="283"/>
      <c r="H403" s="284"/>
      <c r="I403" s="390"/>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371</v>
      </c>
      <c r="D404" s="283"/>
      <c r="E404" s="283"/>
      <c r="F404" s="283"/>
      <c r="G404" s="283"/>
      <c r="H404" s="284"/>
      <c r="I404" s="390"/>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372</v>
      </c>
      <c r="D405" s="283"/>
      <c r="E405" s="283"/>
      <c r="F405" s="283"/>
      <c r="G405" s="283"/>
      <c r="H405" s="284"/>
      <c r="I405" s="390"/>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373</v>
      </c>
      <c r="D406" s="283"/>
      <c r="E406" s="283"/>
      <c r="F406" s="283"/>
      <c r="G406" s="283"/>
      <c r="H406" s="284"/>
      <c r="I406" s="390"/>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374</v>
      </c>
      <c r="D407" s="283"/>
      <c r="E407" s="283"/>
      <c r="F407" s="283"/>
      <c r="G407" s="283"/>
      <c r="H407" s="284"/>
      <c r="I407" s="390"/>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375</v>
      </c>
      <c r="D408" s="283"/>
      <c r="E408" s="283"/>
      <c r="F408" s="283"/>
      <c r="G408" s="283"/>
      <c r="H408" s="284"/>
      <c r="I408" s="390"/>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376</v>
      </c>
      <c r="D409" s="283"/>
      <c r="E409" s="283"/>
      <c r="F409" s="283"/>
      <c r="G409" s="283"/>
      <c r="H409" s="284"/>
      <c r="I409" s="390"/>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377</v>
      </c>
      <c r="D410" s="283"/>
      <c r="E410" s="283"/>
      <c r="F410" s="283"/>
      <c r="G410" s="283"/>
      <c r="H410" s="284"/>
      <c r="I410" s="390"/>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378</v>
      </c>
      <c r="D411" s="283"/>
      <c r="E411" s="283"/>
      <c r="F411" s="283"/>
      <c r="G411" s="283"/>
      <c r="H411" s="284"/>
      <c r="I411" s="390"/>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379</v>
      </c>
      <c r="D412" s="283"/>
      <c r="E412" s="283"/>
      <c r="F412" s="283"/>
      <c r="G412" s="283"/>
      <c r="H412" s="284"/>
      <c r="I412" s="390"/>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380</v>
      </c>
      <c r="D413" s="283"/>
      <c r="E413" s="283"/>
      <c r="F413" s="283"/>
      <c r="G413" s="283"/>
      <c r="H413" s="284"/>
      <c r="I413" s="390"/>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381</v>
      </c>
      <c r="D414" s="283"/>
      <c r="E414" s="283"/>
      <c r="F414" s="283"/>
      <c r="G414" s="283"/>
      <c r="H414" s="284"/>
      <c r="I414" s="390"/>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382</v>
      </c>
      <c r="D415" s="283"/>
      <c r="E415" s="283"/>
      <c r="F415" s="283"/>
      <c r="G415" s="283"/>
      <c r="H415" s="284"/>
      <c r="I415" s="390"/>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383</v>
      </c>
      <c r="D416" s="283"/>
      <c r="E416" s="283"/>
      <c r="F416" s="283"/>
      <c r="G416" s="283"/>
      <c r="H416" s="284"/>
      <c r="I416" s="390"/>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384</v>
      </c>
      <c r="D417" s="283"/>
      <c r="E417" s="283"/>
      <c r="F417" s="283"/>
      <c r="G417" s="283"/>
      <c r="H417" s="284"/>
      <c r="I417" s="390"/>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385</v>
      </c>
      <c r="D418" s="283"/>
      <c r="E418" s="283"/>
      <c r="F418" s="283"/>
      <c r="G418" s="283"/>
      <c r="H418" s="284"/>
      <c r="I418" s="390"/>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386</v>
      </c>
      <c r="D419" s="283"/>
      <c r="E419" s="283"/>
      <c r="F419" s="283"/>
      <c r="G419" s="283"/>
      <c r="H419" s="284"/>
      <c r="I419" s="390"/>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387</v>
      </c>
      <c r="D420" s="283"/>
      <c r="E420" s="283"/>
      <c r="F420" s="283"/>
      <c r="G420" s="283"/>
      <c r="H420" s="284"/>
      <c r="I420" s="390"/>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388</v>
      </c>
      <c r="D421" s="283"/>
      <c r="E421" s="283"/>
      <c r="F421" s="283"/>
      <c r="G421" s="283"/>
      <c r="H421" s="284"/>
      <c r="I421" s="390"/>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389</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390</v>
      </c>
      <c r="D423" s="283"/>
      <c r="E423" s="283"/>
      <c r="F423" s="283"/>
      <c r="G423" s="283"/>
      <c r="H423" s="284"/>
      <c r="I423" s="390"/>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391</v>
      </c>
      <c r="D424" s="283"/>
      <c r="E424" s="283"/>
      <c r="F424" s="283"/>
      <c r="G424" s="283"/>
      <c r="H424" s="284"/>
      <c r="I424" s="390"/>
      <c r="J424" s="195" t="str">
        <f t="shared" si="61"/>
        <v>未確認</v>
      </c>
      <c r="K424" s="196" t="str">
        <f t="shared" si="62"/>
        <v>※</v>
      </c>
      <c r="L424" s="94">
        <v>0</v>
      </c>
      <c r="M424" s="259">
        <v>0</v>
      </c>
      <c r="N424" s="259">
        <v>0</v>
      </c>
      <c r="O424" s="259">
        <v>0</v>
      </c>
      <c r="P424" s="259" t="s">
        <v>368</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392</v>
      </c>
      <c r="D425" s="283"/>
      <c r="E425" s="283"/>
      <c r="F425" s="283"/>
      <c r="G425" s="283"/>
      <c r="H425" s="284"/>
      <c r="I425" s="390"/>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393</v>
      </c>
      <c r="D426" s="283"/>
      <c r="E426" s="283"/>
      <c r="F426" s="283"/>
      <c r="G426" s="283"/>
      <c r="H426" s="284"/>
      <c r="I426" s="390"/>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394</v>
      </c>
      <c r="D427" s="283"/>
      <c r="E427" s="283"/>
      <c r="F427" s="283"/>
      <c r="G427" s="283"/>
      <c r="H427" s="284"/>
      <c r="I427" s="390"/>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395</v>
      </c>
      <c r="D428" s="283"/>
      <c r="E428" s="283"/>
      <c r="F428" s="283"/>
      <c r="G428" s="283"/>
      <c r="H428" s="284"/>
      <c r="I428" s="390"/>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396</v>
      </c>
      <c r="D429" s="283"/>
      <c r="E429" s="283"/>
      <c r="F429" s="283"/>
      <c r="G429" s="283"/>
      <c r="H429" s="284"/>
      <c r="I429" s="390"/>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397</v>
      </c>
      <c r="D430" s="283"/>
      <c r="E430" s="283"/>
      <c r="F430" s="283"/>
      <c r="G430" s="283"/>
      <c r="H430" s="284"/>
      <c r="I430" s="390"/>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398</v>
      </c>
      <c r="D431" s="283"/>
      <c r="E431" s="283"/>
      <c r="F431" s="283"/>
      <c r="G431" s="283"/>
      <c r="H431" s="284"/>
      <c r="I431" s="390"/>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399</v>
      </c>
      <c r="D432" s="283"/>
      <c r="E432" s="283"/>
      <c r="F432" s="283"/>
      <c r="G432" s="283"/>
      <c r="H432" s="284"/>
      <c r="I432" s="390"/>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400</v>
      </c>
      <c r="D433" s="283"/>
      <c r="E433" s="283"/>
      <c r="F433" s="283"/>
      <c r="G433" s="283"/>
      <c r="H433" s="284"/>
      <c r="I433" s="390"/>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401</v>
      </c>
      <c r="D434" s="283"/>
      <c r="E434" s="283"/>
      <c r="F434" s="283"/>
      <c r="G434" s="283"/>
      <c r="H434" s="284"/>
      <c r="I434" s="390"/>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402</v>
      </c>
      <c r="D435" s="283"/>
      <c r="E435" s="283"/>
      <c r="F435" s="283"/>
      <c r="G435" s="283"/>
      <c r="H435" s="284"/>
      <c r="I435" s="390"/>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403</v>
      </c>
      <c r="D436" s="283"/>
      <c r="E436" s="283"/>
      <c r="F436" s="283"/>
      <c r="G436" s="283"/>
      <c r="H436" s="284"/>
      <c r="I436" s="390"/>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404</v>
      </c>
      <c r="D437" s="283"/>
      <c r="E437" s="283"/>
      <c r="F437" s="283"/>
      <c r="G437" s="283"/>
      <c r="H437" s="284"/>
      <c r="I437" s="390"/>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405</v>
      </c>
      <c r="D438" s="283"/>
      <c r="E438" s="283"/>
      <c r="F438" s="283"/>
      <c r="G438" s="283"/>
      <c r="H438" s="284"/>
      <c r="I438" s="390"/>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406</v>
      </c>
      <c r="D439" s="283"/>
      <c r="E439" s="283"/>
      <c r="F439" s="283"/>
      <c r="G439" s="283"/>
      <c r="H439" s="284"/>
      <c r="I439" s="390"/>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407</v>
      </c>
      <c r="D440" s="283"/>
      <c r="E440" s="283"/>
      <c r="F440" s="283"/>
      <c r="G440" s="283"/>
      <c r="H440" s="284"/>
      <c r="I440" s="390"/>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408</v>
      </c>
      <c r="D441" s="283"/>
      <c r="E441" s="283"/>
      <c r="F441" s="283"/>
      <c r="G441" s="283"/>
      <c r="H441" s="284"/>
      <c r="I441" s="390"/>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409</v>
      </c>
      <c r="D442" s="283"/>
      <c r="E442" s="283"/>
      <c r="F442" s="283"/>
      <c r="G442" s="283"/>
      <c r="H442" s="284"/>
      <c r="I442" s="390"/>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410</v>
      </c>
      <c r="D443" s="283"/>
      <c r="E443" s="283"/>
      <c r="F443" s="283"/>
      <c r="G443" s="283"/>
      <c r="H443" s="284"/>
      <c r="I443" s="390"/>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411</v>
      </c>
      <c r="D444" s="283"/>
      <c r="E444" s="283"/>
      <c r="F444" s="283"/>
      <c r="G444" s="283"/>
      <c r="H444" s="284"/>
      <c r="I444" s="390"/>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119</v>
      </c>
      <c r="D445" s="283"/>
      <c r="E445" s="283"/>
      <c r="F445" s="283"/>
      <c r="G445" s="283"/>
      <c r="H445" s="284"/>
      <c r="I445" s="390"/>
      <c r="J445" s="195" t="str">
        <f t="shared" si="61"/>
        <v>未確認</v>
      </c>
      <c r="K445" s="196" t="str">
        <f t="shared" si="62"/>
        <v>※</v>
      </c>
      <c r="L445" s="94">
        <v>0</v>
      </c>
      <c r="M445" s="259">
        <v>84</v>
      </c>
      <c r="N445" s="259">
        <v>0</v>
      </c>
      <c r="O445" s="259">
        <v>0</v>
      </c>
      <c r="P445" s="259">
        <v>866</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412</v>
      </c>
      <c r="D446" s="283"/>
      <c r="E446" s="283"/>
      <c r="F446" s="283"/>
      <c r="G446" s="283"/>
      <c r="H446" s="284"/>
      <c r="I446" s="390"/>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413</v>
      </c>
      <c r="D447" s="283"/>
      <c r="E447" s="283"/>
      <c r="F447" s="283"/>
      <c r="G447" s="283"/>
      <c r="H447" s="284"/>
      <c r="I447" s="390"/>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414</v>
      </c>
      <c r="D448" s="283"/>
      <c r="E448" s="283"/>
      <c r="F448" s="283"/>
      <c r="G448" s="283"/>
      <c r="H448" s="284"/>
      <c r="I448" s="390"/>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415</v>
      </c>
      <c r="D449" s="283"/>
      <c r="E449" s="283"/>
      <c r="F449" s="283"/>
      <c r="G449" s="283"/>
      <c r="H449" s="284"/>
      <c r="I449" s="390"/>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416</v>
      </c>
      <c r="D450" s="283"/>
      <c r="E450" s="283"/>
      <c r="F450" s="283"/>
      <c r="G450" s="283"/>
      <c r="H450" s="284"/>
      <c r="I450" s="390"/>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417</v>
      </c>
      <c r="D451" s="283"/>
      <c r="E451" s="283"/>
      <c r="F451" s="283"/>
      <c r="G451" s="283"/>
      <c r="H451" s="284"/>
      <c r="I451" s="390"/>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418</v>
      </c>
      <c r="D452" s="283"/>
      <c r="E452" s="283"/>
      <c r="F452" s="283"/>
      <c r="G452" s="283"/>
      <c r="H452" s="284"/>
      <c r="I452" s="390"/>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419</v>
      </c>
      <c r="D453" s="283"/>
      <c r="E453" s="283"/>
      <c r="F453" s="283"/>
      <c r="G453" s="283"/>
      <c r="H453" s="284"/>
      <c r="I453" s="390"/>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421</v>
      </c>
      <c r="D455" s="283"/>
      <c r="E455" s="283"/>
      <c r="F455" s="283"/>
      <c r="G455" s="283"/>
      <c r="H455" s="284"/>
      <c r="I455" s="390"/>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422</v>
      </c>
      <c r="D456" s="283"/>
      <c r="E456" s="283"/>
      <c r="F456" s="283"/>
      <c r="G456" s="283"/>
      <c r="H456" s="284"/>
      <c r="I456" s="390"/>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423</v>
      </c>
      <c r="D457" s="283"/>
      <c r="E457" s="283"/>
      <c r="F457" s="283"/>
      <c r="G457" s="283"/>
      <c r="H457" s="284"/>
      <c r="I457" s="390"/>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424</v>
      </c>
      <c r="D458" s="283"/>
      <c r="E458" s="283"/>
      <c r="F458" s="283"/>
      <c r="G458" s="283"/>
      <c r="H458" s="284"/>
      <c r="I458" s="390"/>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425</v>
      </c>
      <c r="D459" s="283"/>
      <c r="E459" s="283"/>
      <c r="F459" s="283"/>
      <c r="G459" s="283"/>
      <c r="H459" s="284"/>
      <c r="I459" s="390"/>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426</v>
      </c>
      <c r="D460" s="283"/>
      <c r="E460" s="283"/>
      <c r="F460" s="283"/>
      <c r="G460" s="283"/>
      <c r="H460" s="284"/>
      <c r="I460" s="390"/>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427</v>
      </c>
      <c r="D461" s="283"/>
      <c r="E461" s="283"/>
      <c r="F461" s="283"/>
      <c r="G461" s="283"/>
      <c r="H461" s="284"/>
      <c r="I461" s="390"/>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428</v>
      </c>
      <c r="D462" s="283"/>
      <c r="E462" s="283"/>
      <c r="F462" s="283"/>
      <c r="G462" s="283"/>
      <c r="H462" s="284"/>
      <c r="I462" s="390"/>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429</v>
      </c>
      <c r="D463" s="283"/>
      <c r="E463" s="283"/>
      <c r="F463" s="283"/>
      <c r="G463" s="283"/>
      <c r="H463" s="284"/>
      <c r="I463" s="390"/>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430</v>
      </c>
      <c r="D464" s="283"/>
      <c r="E464" s="283"/>
      <c r="F464" s="283"/>
      <c r="G464" s="283"/>
      <c r="H464" s="284"/>
      <c r="I464" s="390"/>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431</v>
      </c>
      <c r="D465" s="283"/>
      <c r="E465" s="283"/>
      <c r="F465" s="283"/>
      <c r="G465" s="283"/>
      <c r="H465" s="284"/>
      <c r="I465" s="391"/>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8" t="s">
        <v>434</v>
      </c>
      <c r="D473" s="299"/>
      <c r="E473" s="299"/>
      <c r="F473" s="299"/>
      <c r="G473" s="299"/>
      <c r="H473" s="300"/>
      <c r="I473" s="295" t="s">
        <v>435</v>
      </c>
      <c r="J473" s="93" t="str">
        <f>IF(SUM(L473:BS473)=0,IF(COUNTIF(L473:BS473,"未確認")&gt;0,"未確認",IF(COUNTIF(L473:BS473,"~*")&gt;0,"*",SUM(L473:BS473))),SUM(L473:BS473))</f>
        <v>未確認</v>
      </c>
      <c r="K473" s="152" t="str">
        <f ref="K473:K480" t="shared" si="69">IF(OR(COUNTIF(L473:BS473,"未確認")&gt;0,COUNTIF(L473:BS473,"*")&gt;0),"※","")</f>
        <v>※</v>
      </c>
      <c r="L473" s="94">
        <v>46</v>
      </c>
      <c r="M473" s="259" t="s">
        <v>368</v>
      </c>
      <c r="N473" s="259" t="s">
        <v>368</v>
      </c>
      <c r="O473" s="259">
        <v>0</v>
      </c>
      <c r="P473" s="259">
        <v>509</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436</v>
      </c>
      <c r="B474" s="1"/>
      <c r="C474" s="153"/>
      <c r="D474" s="333" t="s">
        <v>437</v>
      </c>
      <c r="E474" s="291" t="s">
        <v>438</v>
      </c>
      <c r="F474" s="292"/>
      <c r="G474" s="292"/>
      <c r="H474" s="293"/>
      <c r="I474" s="296"/>
      <c r="J474" s="93" t="str">
        <f ref="J474:J501" t="shared" si="70">IF(SUM(L474:BS474)=0,IF(COUNTIF(L474:BS474,"未確認")&gt;0,"未確認",IF(COUNTIF(L474:BS474,"~*")&gt;0,"*",SUM(L474:BS474))),SUM(L474:BS474))</f>
        <v>未確認</v>
      </c>
      <c r="K474" s="152" t="str">
        <f t="shared" si="69"/>
        <v>※</v>
      </c>
      <c r="L474" s="94" t="s">
        <v>368</v>
      </c>
      <c r="M474" s="259" t="s">
        <v>368</v>
      </c>
      <c r="N474" s="259">
        <v>0</v>
      </c>
      <c r="O474" s="259">
        <v>0</v>
      </c>
      <c r="P474" s="259" t="s">
        <v>368</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439</v>
      </c>
      <c r="B475" s="1"/>
      <c r="C475" s="153"/>
      <c r="D475" s="334"/>
      <c r="E475" s="291" t="s">
        <v>440</v>
      </c>
      <c r="F475" s="292"/>
      <c r="G475" s="292"/>
      <c r="H475" s="293"/>
      <c r="I475" s="296"/>
      <c r="J475" s="93" t="str">
        <f t="shared" si="70"/>
        <v>未確認</v>
      </c>
      <c r="K475" s="152" t="str">
        <f t="shared" si="69"/>
        <v>※</v>
      </c>
      <c r="L475" s="94">
        <v>25</v>
      </c>
      <c r="M475" s="259" t="s">
        <v>368</v>
      </c>
      <c r="N475" s="259">
        <v>0</v>
      </c>
      <c r="O475" s="259">
        <v>0</v>
      </c>
      <c r="P475" s="259">
        <v>271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441</v>
      </c>
      <c r="B476" s="1"/>
      <c r="C476" s="153"/>
      <c r="D476" s="334"/>
      <c r="E476" s="291" t="s">
        <v>442</v>
      </c>
      <c r="F476" s="292"/>
      <c r="G476" s="292"/>
      <c r="H476" s="293"/>
      <c r="I476" s="296"/>
      <c r="J476" s="93" t="str">
        <f t="shared" si="70"/>
        <v>未確認</v>
      </c>
      <c r="K476" s="152" t="str">
        <f t="shared" si="69"/>
        <v>※</v>
      </c>
      <c r="L476" s="94">
        <v>0</v>
      </c>
      <c r="M476" s="259">
        <v>0</v>
      </c>
      <c r="N476" s="259">
        <v>0</v>
      </c>
      <c r="O476" s="259">
        <v>0</v>
      </c>
      <c r="P476" s="259" t="s">
        <v>368</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443</v>
      </c>
      <c r="B477" s="1"/>
      <c r="C477" s="153"/>
      <c r="D477" s="334"/>
      <c r="E477" s="291" t="s">
        <v>444</v>
      </c>
      <c r="F477" s="292"/>
      <c r="G477" s="292"/>
      <c r="H477" s="293"/>
      <c r="I477" s="296"/>
      <c r="J477" s="93" t="str">
        <f t="shared" si="70"/>
        <v>未確認</v>
      </c>
      <c r="K477" s="152" t="str">
        <f t="shared" si="69"/>
        <v>※</v>
      </c>
      <c r="L477" s="94">
        <v>0</v>
      </c>
      <c r="M477" s="259">
        <v>0</v>
      </c>
      <c r="N477" s="259">
        <v>0</v>
      </c>
      <c r="O477" s="259">
        <v>0</v>
      </c>
      <c r="P477" s="259">
        <v>0</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445</v>
      </c>
      <c r="B478" s="1"/>
      <c r="C478" s="153"/>
      <c r="D478" s="334"/>
      <c r="E478" s="291" t="s">
        <v>446</v>
      </c>
      <c r="F478" s="292"/>
      <c r="G478" s="292"/>
      <c r="H478" s="293"/>
      <c r="I478" s="296"/>
      <c r="J478" s="93" t="str">
        <f t="shared" si="70"/>
        <v>未確認</v>
      </c>
      <c r="K478" s="152" t="str">
        <f t="shared" si="69"/>
        <v>※</v>
      </c>
      <c r="L478" s="94">
        <v>0</v>
      </c>
      <c r="M478" s="259">
        <v>0</v>
      </c>
      <c r="N478" s="259">
        <v>0</v>
      </c>
      <c r="O478" s="259">
        <v>0</v>
      </c>
      <c r="P478" s="259" t="s">
        <v>368</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447</v>
      </c>
      <c r="B479" s="1"/>
      <c r="C479" s="153"/>
      <c r="D479" s="334"/>
      <c r="E479" s="291" t="s">
        <v>448</v>
      </c>
      <c r="F479" s="292"/>
      <c r="G479" s="292"/>
      <c r="H479" s="293"/>
      <c r="I479" s="296"/>
      <c r="J479" s="93" t="str">
        <f t="shared" si="70"/>
        <v>未確認</v>
      </c>
      <c r="K479" s="152" t="str">
        <f t="shared" si="69"/>
        <v>※</v>
      </c>
      <c r="L479" s="94">
        <v>0</v>
      </c>
      <c r="M479" s="259">
        <v>0</v>
      </c>
      <c r="N479" s="259">
        <v>0</v>
      </c>
      <c r="O479" s="259">
        <v>0</v>
      </c>
      <c r="P479" s="259" t="s">
        <v>368</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449</v>
      </c>
      <c r="B480" s="1"/>
      <c r="C480" s="153"/>
      <c r="D480" s="334"/>
      <c r="E480" s="291" t="s">
        <v>450</v>
      </c>
      <c r="F480" s="292"/>
      <c r="G480" s="292"/>
      <c r="H480" s="293"/>
      <c r="I480" s="296"/>
      <c r="J480" s="93" t="str">
        <f t="shared" si="70"/>
        <v>未確認</v>
      </c>
      <c r="K480" s="152" t="str">
        <f t="shared" si="69"/>
        <v>※</v>
      </c>
      <c r="L480" s="94" t="s">
        <v>368</v>
      </c>
      <c r="M480" s="259">
        <v>0</v>
      </c>
      <c r="N480" s="259">
        <v>0</v>
      </c>
      <c r="O480" s="259">
        <v>0</v>
      </c>
      <c r="P480" s="259" t="s">
        <v>368</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451</v>
      </c>
      <c r="B481" s="1"/>
      <c r="C481" s="153"/>
      <c r="D481" s="334"/>
      <c r="E481" s="291" t="s">
        <v>452</v>
      </c>
      <c r="F481" s="292"/>
      <c r="G481" s="292"/>
      <c r="H481" s="293"/>
      <c r="I481" s="296"/>
      <c r="J481" s="93" t="str">
        <f t="shared" si="70"/>
        <v>未確認</v>
      </c>
      <c r="K481" s="152" t="str">
        <f>IF(OR(COUNTIF(L481:BS481,"未確認")&gt;0,COUNTIF(L481:BS481,"*")&gt;0),"※","")</f>
        <v>※</v>
      </c>
      <c r="L481" s="94" t="s">
        <v>368</v>
      </c>
      <c r="M481" s="259">
        <v>0</v>
      </c>
      <c r="N481" s="259">
        <v>0</v>
      </c>
      <c r="O481" s="259">
        <v>0</v>
      </c>
      <c r="P481" s="259" t="s">
        <v>368</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453</v>
      </c>
      <c r="B482" s="1"/>
      <c r="C482" s="153"/>
      <c r="D482" s="334"/>
      <c r="E482" s="291" t="s">
        <v>454</v>
      </c>
      <c r="F482" s="292"/>
      <c r="G482" s="292"/>
      <c r="H482" s="293"/>
      <c r="I482" s="296"/>
      <c r="J482" s="93" t="str">
        <f t="shared" si="70"/>
        <v>未確認</v>
      </c>
      <c r="K482" s="152" t="str">
        <f ref="K482:K501" t="shared" si="71">IF(OR(COUNTIF(L482:BS482,"未確認")&gt;0,COUNTIF(L482:BS482,"*")&gt;0),"※","")</f>
        <v>※</v>
      </c>
      <c r="L482" s="94">
        <v>19</v>
      </c>
      <c r="M482" s="259">
        <v>0</v>
      </c>
      <c r="N482" s="259" t="s">
        <v>368</v>
      </c>
      <c r="O482" s="259">
        <v>0</v>
      </c>
      <c r="P482" s="259">
        <v>196</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455</v>
      </c>
      <c r="B483" s="1"/>
      <c r="C483" s="153"/>
      <c r="D483" s="334"/>
      <c r="E483" s="291" t="s">
        <v>456</v>
      </c>
      <c r="F483" s="292"/>
      <c r="G483" s="292"/>
      <c r="H483" s="293"/>
      <c r="I483" s="296"/>
      <c r="J483" s="93" t="str">
        <f t="shared" si="70"/>
        <v>未確認</v>
      </c>
      <c r="K483" s="152" t="str">
        <f t="shared" si="71"/>
        <v>※</v>
      </c>
      <c r="L483" s="94" t="s">
        <v>368</v>
      </c>
      <c r="M483" s="259">
        <v>0</v>
      </c>
      <c r="N483" s="259">
        <v>0</v>
      </c>
      <c r="O483" s="259">
        <v>0</v>
      </c>
      <c r="P483" s="259" t="s">
        <v>368</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457</v>
      </c>
      <c r="B484" s="1"/>
      <c r="C484" s="153"/>
      <c r="D484" s="334"/>
      <c r="E484" s="291" t="s">
        <v>458</v>
      </c>
      <c r="F484" s="292"/>
      <c r="G484" s="292"/>
      <c r="H484" s="293"/>
      <c r="I484" s="296"/>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459</v>
      </c>
      <c r="B485" s="1"/>
      <c r="C485" s="153"/>
      <c r="D485" s="335"/>
      <c r="E485" s="291" t="s">
        <v>460</v>
      </c>
      <c r="F485" s="292"/>
      <c r="G485" s="292"/>
      <c r="H485" s="293"/>
      <c r="I485" s="297"/>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461</v>
      </c>
      <c r="B486" s="118"/>
      <c r="C486" s="298" t="s">
        <v>462</v>
      </c>
      <c r="D486" s="299"/>
      <c r="E486" s="299"/>
      <c r="F486" s="299"/>
      <c r="G486" s="299"/>
      <c r="H486" s="300"/>
      <c r="I486" s="295" t="s">
        <v>463</v>
      </c>
      <c r="J486" s="93" t="str">
        <f>IF(SUM(L486:BS486)=0,IF(COUNTIF(L486:BS486,"未確認")&gt;0,"未確認",IF(COUNTIF(L486:BS486,"~*")&gt;0,"*",SUM(L486:BS486))),SUM(L486:BS486))</f>
        <v>未確認</v>
      </c>
      <c r="K486" s="152" t="str">
        <f t="shared" si="71"/>
        <v>※</v>
      </c>
      <c r="L486" s="94">
        <v>35</v>
      </c>
      <c r="M486" s="259" t="s">
        <v>368</v>
      </c>
      <c r="N486" s="259">
        <v>0</v>
      </c>
      <c r="O486" s="259">
        <v>0</v>
      </c>
      <c r="P486" s="259">
        <v>350</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464</v>
      </c>
      <c r="B487" s="1"/>
      <c r="C487" s="153"/>
      <c r="D487" s="333" t="s">
        <v>437</v>
      </c>
      <c r="E487" s="291" t="s">
        <v>438</v>
      </c>
      <c r="F487" s="292"/>
      <c r="G487" s="292"/>
      <c r="H487" s="293"/>
      <c r="I487" s="296"/>
      <c r="J487" s="93" t="str">
        <f t="shared" si="70"/>
        <v>未確認</v>
      </c>
      <c r="K487" s="152" t="str">
        <f t="shared" si="71"/>
        <v>※</v>
      </c>
      <c r="L487" s="94">
        <v>0</v>
      </c>
      <c r="M487" s="259">
        <v>0</v>
      </c>
      <c r="N487" s="259">
        <v>0</v>
      </c>
      <c r="O487" s="259">
        <v>0</v>
      </c>
      <c r="P487" s="259" t="s">
        <v>368</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465</v>
      </c>
      <c r="B488" s="1"/>
      <c r="C488" s="153"/>
      <c r="D488" s="334"/>
      <c r="E488" s="291" t="s">
        <v>440</v>
      </c>
      <c r="F488" s="292"/>
      <c r="G488" s="292"/>
      <c r="H488" s="293"/>
      <c r="I488" s="296"/>
      <c r="J488" s="93" t="str">
        <f t="shared" si="70"/>
        <v>未確認</v>
      </c>
      <c r="K488" s="152" t="str">
        <f t="shared" si="71"/>
        <v>※</v>
      </c>
      <c r="L488" s="94">
        <v>21</v>
      </c>
      <c r="M488" s="259" t="s">
        <v>368</v>
      </c>
      <c r="N488" s="259">
        <v>0</v>
      </c>
      <c r="O488" s="259">
        <v>0</v>
      </c>
      <c r="P488" s="259">
        <v>228</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466</v>
      </c>
      <c r="B489" s="1"/>
      <c r="C489" s="153"/>
      <c r="D489" s="334"/>
      <c r="E489" s="291" t="s">
        <v>442</v>
      </c>
      <c r="F489" s="292"/>
      <c r="G489" s="292"/>
      <c r="H489" s="293"/>
      <c r="I489" s="296"/>
      <c r="J489" s="93" t="str">
        <f t="shared" si="70"/>
        <v>未確認</v>
      </c>
      <c r="K489" s="152" t="str">
        <f t="shared" si="71"/>
        <v>※</v>
      </c>
      <c r="L489" s="94">
        <v>0</v>
      </c>
      <c r="M489" s="259">
        <v>0</v>
      </c>
      <c r="N489" s="259">
        <v>0</v>
      </c>
      <c r="O489" s="259">
        <v>0</v>
      </c>
      <c r="P489" s="259" t="s">
        <v>368</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467</v>
      </c>
      <c r="B490" s="1"/>
      <c r="C490" s="153"/>
      <c r="D490" s="334"/>
      <c r="E490" s="291" t="s">
        <v>444</v>
      </c>
      <c r="F490" s="292"/>
      <c r="G490" s="292"/>
      <c r="H490" s="293"/>
      <c r="I490" s="296"/>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468</v>
      </c>
      <c r="B491" s="1"/>
      <c r="C491" s="153"/>
      <c r="D491" s="334"/>
      <c r="E491" s="291" t="s">
        <v>446</v>
      </c>
      <c r="F491" s="292"/>
      <c r="G491" s="292"/>
      <c r="H491" s="293"/>
      <c r="I491" s="296"/>
      <c r="J491" s="93" t="str">
        <f t="shared" si="70"/>
        <v>未確認</v>
      </c>
      <c r="K491" s="152" t="str">
        <f t="shared" si="71"/>
        <v>※</v>
      </c>
      <c r="L491" s="94">
        <v>0</v>
      </c>
      <c r="M491" s="259">
        <v>0</v>
      </c>
      <c r="N491" s="259">
        <v>0</v>
      </c>
      <c r="O491" s="259">
        <v>0</v>
      </c>
      <c r="P491" s="259" t="s">
        <v>368</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469</v>
      </c>
      <c r="B492" s="1"/>
      <c r="C492" s="153"/>
      <c r="D492" s="334"/>
      <c r="E492" s="291" t="s">
        <v>448</v>
      </c>
      <c r="F492" s="292"/>
      <c r="G492" s="292"/>
      <c r="H492" s="293"/>
      <c r="I492" s="296"/>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470</v>
      </c>
      <c r="B493" s="1"/>
      <c r="C493" s="153"/>
      <c r="D493" s="334"/>
      <c r="E493" s="291" t="s">
        <v>450</v>
      </c>
      <c r="F493" s="292"/>
      <c r="G493" s="292"/>
      <c r="H493" s="293"/>
      <c r="I493" s="296"/>
      <c r="J493" s="93" t="str">
        <f t="shared" si="70"/>
        <v>未確認</v>
      </c>
      <c r="K493" s="152" t="str">
        <f t="shared" si="71"/>
        <v>※</v>
      </c>
      <c r="L493" s="94" t="s">
        <v>368</v>
      </c>
      <c r="M493" s="259">
        <v>0</v>
      </c>
      <c r="N493" s="259">
        <v>0</v>
      </c>
      <c r="O493" s="259">
        <v>0</v>
      </c>
      <c r="P493" s="259" t="s">
        <v>368</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471</v>
      </c>
      <c r="B494" s="1"/>
      <c r="C494" s="153"/>
      <c r="D494" s="334"/>
      <c r="E494" s="291" t="s">
        <v>452</v>
      </c>
      <c r="F494" s="292"/>
      <c r="G494" s="292"/>
      <c r="H494" s="293"/>
      <c r="I494" s="296"/>
      <c r="J494" s="93" t="str">
        <f t="shared" si="70"/>
        <v>未確認</v>
      </c>
      <c r="K494" s="152" t="str">
        <f t="shared" si="71"/>
        <v>※</v>
      </c>
      <c r="L494" s="94">
        <v>0</v>
      </c>
      <c r="M494" s="259">
        <v>0</v>
      </c>
      <c r="N494" s="259">
        <v>0</v>
      </c>
      <c r="O494" s="259">
        <v>0</v>
      </c>
      <c r="P494" s="259" t="s">
        <v>368</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472</v>
      </c>
      <c r="B495" s="1"/>
      <c r="C495" s="153"/>
      <c r="D495" s="334"/>
      <c r="E495" s="291" t="s">
        <v>454</v>
      </c>
      <c r="F495" s="292"/>
      <c r="G495" s="292"/>
      <c r="H495" s="293"/>
      <c r="I495" s="296"/>
      <c r="J495" s="93" t="str">
        <f t="shared" si="70"/>
        <v>未確認</v>
      </c>
      <c r="K495" s="152" t="str">
        <f t="shared" si="71"/>
        <v>※</v>
      </c>
      <c r="L495" s="94">
        <v>12</v>
      </c>
      <c r="M495" s="259">
        <v>0</v>
      </c>
      <c r="N495" s="259">
        <v>0</v>
      </c>
      <c r="O495" s="259">
        <v>0</v>
      </c>
      <c r="P495" s="259" t="s">
        <v>368</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473</v>
      </c>
      <c r="B496" s="1"/>
      <c r="C496" s="153"/>
      <c r="D496" s="334"/>
      <c r="E496" s="291" t="s">
        <v>456</v>
      </c>
      <c r="F496" s="292"/>
      <c r="G496" s="292"/>
      <c r="H496" s="293"/>
      <c r="I496" s="296"/>
      <c r="J496" s="93" t="str">
        <f t="shared" si="70"/>
        <v>未確認</v>
      </c>
      <c r="K496" s="152" t="str">
        <f t="shared" si="71"/>
        <v>※</v>
      </c>
      <c r="L496" s="94" t="s">
        <v>368</v>
      </c>
      <c r="M496" s="259">
        <v>0</v>
      </c>
      <c r="N496" s="259">
        <v>0</v>
      </c>
      <c r="O496" s="259">
        <v>0</v>
      </c>
      <c r="P496" s="259" t="s">
        <v>368</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474</v>
      </c>
      <c r="B497" s="1"/>
      <c r="C497" s="153"/>
      <c r="D497" s="334"/>
      <c r="E497" s="291" t="s">
        <v>458</v>
      </c>
      <c r="F497" s="292"/>
      <c r="G497" s="292"/>
      <c r="H497" s="293"/>
      <c r="I497" s="296"/>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475</v>
      </c>
      <c r="B498" s="1"/>
      <c r="C498" s="153"/>
      <c r="D498" s="335"/>
      <c r="E498" s="291" t="s">
        <v>460</v>
      </c>
      <c r="F498" s="292"/>
      <c r="G498" s="292"/>
      <c r="H498" s="293"/>
      <c r="I498" s="297"/>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476</v>
      </c>
      <c r="B499" s="118"/>
      <c r="C499" s="291" t="s">
        <v>477</v>
      </c>
      <c r="D499" s="292"/>
      <c r="E499" s="292"/>
      <c r="F499" s="292"/>
      <c r="G499" s="292"/>
      <c r="H499" s="293"/>
      <c r="I499" s="98" t="s">
        <v>478</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479</v>
      </c>
      <c r="B500" s="118"/>
      <c r="C500" s="291" t="s">
        <v>480</v>
      </c>
      <c r="D500" s="292"/>
      <c r="E500" s="292"/>
      <c r="F500" s="292"/>
      <c r="G500" s="292"/>
      <c r="H500" s="293"/>
      <c r="I500" s="98" t="s">
        <v>481</v>
      </c>
      <c r="J500" s="93" t="str">
        <f t="shared" si="70"/>
        <v>未確認</v>
      </c>
      <c r="K500" s="152" t="str">
        <f t="shared" si="71"/>
        <v>※</v>
      </c>
      <c r="L500" s="94" t="s">
        <v>368</v>
      </c>
      <c r="M500" s="259">
        <v>0</v>
      </c>
      <c r="N500" s="259">
        <v>0</v>
      </c>
      <c r="O500" s="259">
        <v>0</v>
      </c>
      <c r="P500" s="259" t="s">
        <v>368</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482</v>
      </c>
      <c r="B501" s="118"/>
      <c r="C501" s="291" t="s">
        <v>483</v>
      </c>
      <c r="D501" s="292"/>
      <c r="E501" s="292"/>
      <c r="F501" s="292"/>
      <c r="G501" s="292"/>
      <c r="H501" s="293"/>
      <c r="I501" s="98" t="s">
        <v>484</v>
      </c>
      <c r="J501" s="93" t="str">
        <f t="shared" si="70"/>
        <v>未確認</v>
      </c>
      <c r="K501" s="152" t="str">
        <f t="shared" si="71"/>
        <v>※</v>
      </c>
      <c r="L501" s="94">
        <v>10</v>
      </c>
      <c r="M501" s="259">
        <v>0</v>
      </c>
      <c r="N501" s="259">
        <v>0</v>
      </c>
      <c r="O501" s="259">
        <v>0</v>
      </c>
      <c r="P501" s="259" t="s">
        <v>368</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486</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487</v>
      </c>
      <c r="B509" s="1"/>
      <c r="C509" s="291" t="s">
        <v>488</v>
      </c>
      <c r="D509" s="292"/>
      <c r="E509" s="292"/>
      <c r="F509" s="292"/>
      <c r="G509" s="292"/>
      <c r="H509" s="293"/>
      <c r="I509" s="100" t="s">
        <v>489</v>
      </c>
      <c r="J509" s="93" t="str">
        <f>IF(SUM(L509:BS509)=0,IF(COUNTIF(L509:BS509,"未確認")&gt;0,"未確認",IF(COUNTIF(L509:BS509,"~*")&gt;0,"*",SUM(L509:BS509))),SUM(L509:BS509))</f>
        <v>未確認</v>
      </c>
      <c r="K509" s="152" t="str">
        <f ref="K509:K516" t="shared" si="76">IF(OR(COUNTIF(L509:BS509,"未確認")&gt;0,COUNTIF(L509:BS509,"*")&gt;0),"※","")</f>
        <v>※</v>
      </c>
      <c r="L509" s="94" t="s">
        <v>368</v>
      </c>
      <c r="M509" s="259">
        <v>0</v>
      </c>
      <c r="N509" s="259">
        <v>0</v>
      </c>
      <c r="O509" s="259">
        <v>0</v>
      </c>
      <c r="P509" s="259" t="s">
        <v>368</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490</v>
      </c>
      <c r="B510" s="155"/>
      <c r="C510" s="291" t="s">
        <v>491</v>
      </c>
      <c r="D510" s="292"/>
      <c r="E510" s="292"/>
      <c r="F510" s="292"/>
      <c r="G510" s="292"/>
      <c r="H510" s="293"/>
      <c r="I510" s="98" t="s">
        <v>492</v>
      </c>
      <c r="J510" s="93" t="str">
        <f ref="J510:J516" t="shared" si="77">IF(SUM(L510:BS510)=0,IF(COUNTIF(L510:BS510,"未確認")&gt;0,"未確認",IF(COUNTIF(L510:BS510,"~*")&gt;0,"*",SUM(L510:BS510))),SUM(L510:BS510))</f>
        <v>未確認</v>
      </c>
      <c r="K510" s="152" t="str">
        <f t="shared" si="76"/>
        <v>※</v>
      </c>
      <c r="L510" s="94">
        <v>10</v>
      </c>
      <c r="M510" s="259">
        <v>0</v>
      </c>
      <c r="N510" s="259" t="s">
        <v>368</v>
      </c>
      <c r="O510" s="259">
        <v>0</v>
      </c>
      <c r="P510" s="259" t="s">
        <v>368</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493</v>
      </c>
      <c r="B511" s="155"/>
      <c r="C511" s="291" t="s">
        <v>494</v>
      </c>
      <c r="D511" s="292"/>
      <c r="E511" s="292"/>
      <c r="F511" s="292"/>
      <c r="G511" s="292"/>
      <c r="H511" s="293"/>
      <c r="I511" s="98" t="s">
        <v>495</v>
      </c>
      <c r="J511" s="93" t="str">
        <f t="shared" si="77"/>
        <v>未確認</v>
      </c>
      <c r="K511" s="152" t="str">
        <f t="shared" si="76"/>
        <v>※</v>
      </c>
      <c r="L511" s="94">
        <v>0</v>
      </c>
      <c r="M511" s="259">
        <v>0</v>
      </c>
      <c r="N511" s="259">
        <v>0</v>
      </c>
      <c r="O511" s="259">
        <v>0</v>
      </c>
      <c r="P511" s="259" t="s">
        <v>368</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496</v>
      </c>
      <c r="B512" s="155"/>
      <c r="C512" s="291" t="s">
        <v>497</v>
      </c>
      <c r="D512" s="292"/>
      <c r="E512" s="292"/>
      <c r="F512" s="292"/>
      <c r="G512" s="292"/>
      <c r="H512" s="293"/>
      <c r="I512" s="98" t="s">
        <v>498</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499</v>
      </c>
      <c r="B513" s="155"/>
      <c r="C513" s="291" t="s">
        <v>500</v>
      </c>
      <c r="D513" s="292"/>
      <c r="E513" s="292"/>
      <c r="F513" s="292"/>
      <c r="G513" s="292"/>
      <c r="H513" s="293"/>
      <c r="I513" s="98" t="s">
        <v>501</v>
      </c>
      <c r="J513" s="93" t="str">
        <f t="shared" si="77"/>
        <v>未確認</v>
      </c>
      <c r="K513" s="152" t="str">
        <f t="shared" si="76"/>
        <v>※</v>
      </c>
      <c r="L513" s="94" t="s">
        <v>368</v>
      </c>
      <c r="M513" s="259" t="s">
        <v>368</v>
      </c>
      <c r="N513" s="259">
        <v>0</v>
      </c>
      <c r="O513" s="259">
        <v>0</v>
      </c>
      <c r="P513" s="259" t="s">
        <v>368</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502</v>
      </c>
      <c r="B514" s="155"/>
      <c r="C514" s="282" t="s">
        <v>503</v>
      </c>
      <c r="D514" s="283"/>
      <c r="E514" s="283"/>
      <c r="F514" s="283"/>
      <c r="G514" s="283"/>
      <c r="H514" s="284"/>
      <c r="I514" s="98" t="s">
        <v>504</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505</v>
      </c>
      <c r="B515" s="155"/>
      <c r="C515" s="291" t="s">
        <v>506</v>
      </c>
      <c r="D515" s="292"/>
      <c r="E515" s="292"/>
      <c r="F515" s="292"/>
      <c r="G515" s="292"/>
      <c r="H515" s="293"/>
      <c r="I515" s="98" t="s">
        <v>507</v>
      </c>
      <c r="J515" s="93" t="str">
        <f t="shared" si="77"/>
        <v>未確認</v>
      </c>
      <c r="K515" s="152" t="str">
        <f t="shared" si="76"/>
        <v>※</v>
      </c>
      <c r="L515" s="94">
        <v>0</v>
      </c>
      <c r="M515" s="259">
        <v>0</v>
      </c>
      <c r="N515" s="259">
        <v>0</v>
      </c>
      <c r="O515" s="259">
        <v>0</v>
      </c>
      <c r="P515" s="259" t="s">
        <v>368</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508</v>
      </c>
      <c r="B516" s="155"/>
      <c r="C516" s="291" t="s">
        <v>509</v>
      </c>
      <c r="D516" s="292"/>
      <c r="E516" s="292"/>
      <c r="F516" s="292"/>
      <c r="G516" s="292"/>
      <c r="H516" s="293"/>
      <c r="I516" s="98" t="s">
        <v>510</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511</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512</v>
      </c>
      <c r="B521" s="155"/>
      <c r="C521" s="308" t="s">
        <v>513</v>
      </c>
      <c r="D521" s="309"/>
      <c r="E521" s="309"/>
      <c r="F521" s="309"/>
      <c r="G521" s="309"/>
      <c r="H521" s="310"/>
      <c r="I521" s="98" t="s">
        <v>514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515</v>
      </c>
      <c r="D522" s="309"/>
      <c r="E522" s="309"/>
      <c r="F522" s="309"/>
      <c r="G522" s="309"/>
      <c r="H522" s="310"/>
      <c r="I522" s="98" t="s">
        <v>516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517</v>
      </c>
      <c r="B523" s="155"/>
      <c r="C523" s="308" t="s">
        <v>518</v>
      </c>
      <c r="D523" s="309"/>
      <c r="E523" s="309"/>
      <c r="F523" s="309"/>
      <c r="G523" s="309"/>
      <c r="H523" s="310"/>
      <c r="I523" s="98" t="s">
        <v>519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520</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521</v>
      </c>
      <c r="B528" s="155"/>
      <c r="C528" s="308" t="s">
        <v>522</v>
      </c>
      <c r="D528" s="309"/>
      <c r="E528" s="309"/>
      <c r="F528" s="309"/>
      <c r="G528" s="309"/>
      <c r="H528" s="310"/>
      <c r="I528" s="98" t="s">
        <v>523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524</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525</v>
      </c>
      <c r="B533" s="155"/>
      <c r="C533" s="291" t="s">
        <v>526</v>
      </c>
      <c r="D533" s="292"/>
      <c r="E533" s="292"/>
      <c r="F533" s="292"/>
      <c r="G533" s="292"/>
      <c r="H533" s="293"/>
      <c r="I533" s="98" t="s">
        <v>527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528</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529</v>
      </c>
      <c r="B538" s="155"/>
      <c r="C538" s="291" t="s">
        <v>530</v>
      </c>
      <c r="D538" s="292"/>
      <c r="E538" s="292"/>
      <c r="F538" s="292"/>
      <c r="G538" s="292"/>
      <c r="H538" s="293"/>
      <c r="I538" s="98" t="s">
        <v>531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532</v>
      </c>
      <c r="B539" s="155"/>
      <c r="C539" s="291" t="s">
        <v>533</v>
      </c>
      <c r="D539" s="292"/>
      <c r="E539" s="292"/>
      <c r="F539" s="292"/>
      <c r="G539" s="292"/>
      <c r="H539" s="293"/>
      <c r="I539" s="98" t="s">
        <v>534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535</v>
      </c>
      <c r="B540" s="155"/>
      <c r="C540" s="291" t="s">
        <v>536</v>
      </c>
      <c r="D540" s="292"/>
      <c r="E540" s="292"/>
      <c r="F540" s="292"/>
      <c r="G540" s="292"/>
      <c r="H540" s="293"/>
      <c r="I540" s="328" t="s">
        <v>537</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538</v>
      </c>
      <c r="B541" s="155"/>
      <c r="C541" s="291" t="s">
        <v>539</v>
      </c>
      <c r="D541" s="292"/>
      <c r="E541" s="292"/>
      <c r="F541" s="292"/>
      <c r="G541" s="292"/>
      <c r="H541" s="293"/>
      <c r="I541" s="329"/>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540</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50</v>
      </c>
      <c r="M542" s="259">
        <v>56</v>
      </c>
      <c r="N542" s="259">
        <v>48</v>
      </c>
      <c r="O542" s="259">
        <v>26</v>
      </c>
      <c r="P542" s="259">
        <v>1721</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541</v>
      </c>
      <c r="B543" s="155"/>
      <c r="C543" s="291" t="s">
        <v>542</v>
      </c>
      <c r="D543" s="292"/>
      <c r="E543" s="292"/>
      <c r="F543" s="292"/>
      <c r="G543" s="292"/>
      <c r="H543" s="293"/>
      <c r="I543" s="98" t="s">
        <v>543</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544</v>
      </c>
      <c r="B544" s="155"/>
      <c r="C544" s="291" t="s">
        <v>545</v>
      </c>
      <c r="D544" s="292"/>
      <c r="E544" s="292"/>
      <c r="F544" s="292"/>
      <c r="G544" s="292"/>
      <c r="H544" s="293"/>
      <c r="I544" s="98" t="s">
        <v>546</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548</v>
      </c>
      <c r="C552" s="291" t="s">
        <v>549</v>
      </c>
      <c r="D552" s="292"/>
      <c r="E552" s="292"/>
      <c r="F552" s="292"/>
      <c r="G552" s="292"/>
      <c r="H552" s="293"/>
      <c r="I552" s="98" t="s">
        <v>550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551</v>
      </c>
      <c r="B553" s="96"/>
      <c r="C553" s="291" t="s">
        <v>552</v>
      </c>
      <c r="D553" s="292"/>
      <c r="E553" s="292"/>
      <c r="F553" s="292"/>
      <c r="G553" s="292"/>
      <c r="H553" s="293"/>
      <c r="I553" s="98" t="s">
        <v>553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554</v>
      </c>
      <c r="B554" s="96"/>
      <c r="C554" s="291" t="s">
        <v>555</v>
      </c>
      <c r="D554" s="292"/>
      <c r="E554" s="292"/>
      <c r="F554" s="292"/>
      <c r="G554" s="292"/>
      <c r="H554" s="293"/>
      <c r="I554" s="98" t="s">
        <v>556</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557</v>
      </c>
      <c r="B555" s="96"/>
      <c r="C555" s="291" t="s">
        <v>558</v>
      </c>
      <c r="D555" s="292"/>
      <c r="E555" s="292"/>
      <c r="F555" s="292"/>
      <c r="G555" s="292"/>
      <c r="H555" s="293"/>
      <c r="I555" s="98" t="s">
        <v>559</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560</v>
      </c>
      <c r="B556" s="96"/>
      <c r="C556" s="291" t="s">
        <v>561</v>
      </c>
      <c r="D556" s="292"/>
      <c r="E556" s="292"/>
      <c r="F556" s="292"/>
      <c r="G556" s="292"/>
      <c r="H556" s="293"/>
      <c r="I556" s="98" t="s">
        <v>562</v>
      </c>
      <c r="J556" s="93" t="str">
        <f t="shared" si="101"/>
        <v>未確認</v>
      </c>
      <c r="K556" s="152" t="str">
        <f t="shared" si="100"/>
        <v>※</v>
      </c>
      <c r="L556" s="94" t="s">
        <v>368</v>
      </c>
      <c r="M556" s="259">
        <v>0</v>
      </c>
      <c r="N556" s="259">
        <v>0</v>
      </c>
      <c r="O556" s="259">
        <v>0</v>
      </c>
      <c r="P556" s="259" t="s">
        <v>368</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563</v>
      </c>
      <c r="B557" s="96"/>
      <c r="C557" s="291" t="s">
        <v>564</v>
      </c>
      <c r="D557" s="292"/>
      <c r="E557" s="292"/>
      <c r="F557" s="292"/>
      <c r="G557" s="292"/>
      <c r="H557" s="293"/>
      <c r="I557" s="98" t="s">
        <v>565</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566</v>
      </c>
      <c r="B558" s="96"/>
      <c r="C558" s="291" t="s">
        <v>567</v>
      </c>
      <c r="D558" s="292"/>
      <c r="E558" s="292"/>
      <c r="F558" s="292"/>
      <c r="G558" s="292"/>
      <c r="H558" s="293"/>
      <c r="I558" s="98" t="s">
        <v>568</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569</v>
      </c>
      <c r="B559" s="96"/>
      <c r="C559" s="291" t="s">
        <v>570</v>
      </c>
      <c r="D559" s="292"/>
      <c r="E559" s="292"/>
      <c r="F559" s="292"/>
      <c r="G559" s="292"/>
      <c r="H559" s="293"/>
      <c r="I559" s="98" t="s">
        <v>571</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572</v>
      </c>
      <c r="B560" s="96"/>
      <c r="C560" s="282" t="s">
        <v>573</v>
      </c>
      <c r="D560" s="283"/>
      <c r="E560" s="283"/>
      <c r="F560" s="283"/>
      <c r="G560" s="283"/>
      <c r="H560" s="284"/>
      <c r="I560" s="103" t="s">
        <v>574</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575</v>
      </c>
      <c r="B561" s="96"/>
      <c r="C561" s="291" t="s">
        <v>576</v>
      </c>
      <c r="D561" s="292"/>
      <c r="E561" s="292"/>
      <c r="F561" s="292"/>
      <c r="G561" s="292"/>
      <c r="H561" s="293"/>
      <c r="I561" s="103" t="s">
        <v>577</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578</v>
      </c>
      <c r="B562" s="96"/>
      <c r="C562" s="291" t="s">
        <v>579</v>
      </c>
      <c r="D562" s="292"/>
      <c r="E562" s="292"/>
      <c r="F562" s="292"/>
      <c r="G562" s="292"/>
      <c r="H562" s="293"/>
      <c r="I562" s="103" t="s">
        <v>580</v>
      </c>
      <c r="J562" s="93" t="str">
        <f t="shared" si="101"/>
        <v>未確認</v>
      </c>
      <c r="K562" s="152" t="str">
        <f t="shared" si="100"/>
        <v>※</v>
      </c>
      <c r="L562" s="94">
        <v>0</v>
      </c>
      <c r="M562" s="259">
        <v>0</v>
      </c>
      <c r="N562" s="259">
        <v>0</v>
      </c>
      <c r="O562" s="259">
        <v>0</v>
      </c>
      <c r="P562" s="259" t="s">
        <v>368</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581</v>
      </c>
      <c r="B563" s="96"/>
      <c r="C563" s="291" t="s">
        <v>582</v>
      </c>
      <c r="D563" s="292"/>
      <c r="E563" s="292"/>
      <c r="F563" s="292"/>
      <c r="G563" s="292"/>
      <c r="H563" s="293"/>
      <c r="I563" s="103" t="s">
        <v>583</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584</v>
      </c>
      <c r="B564" s="96"/>
      <c r="C564" s="291" t="s">
        <v>585</v>
      </c>
      <c r="D564" s="292"/>
      <c r="E564" s="292"/>
      <c r="F564" s="292"/>
      <c r="G564" s="292"/>
      <c r="H564" s="293"/>
      <c r="I564" s="103" t="s">
        <v>586</v>
      </c>
      <c r="J564" s="93" t="str">
        <f t="shared" si="101"/>
        <v>未確認</v>
      </c>
      <c r="K564" s="152" t="str">
        <f t="shared" si="100"/>
        <v>※</v>
      </c>
      <c r="L564" s="94">
        <v>0</v>
      </c>
      <c r="M564" s="259">
        <v>0</v>
      </c>
      <c r="N564" s="259" t="s">
        <v>368</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587</v>
      </c>
      <c r="B568" s="96"/>
      <c r="C568" s="282" t="s">
        <v>588</v>
      </c>
      <c r="D568" s="283"/>
      <c r="E568" s="283"/>
      <c r="F568" s="283"/>
      <c r="G568" s="283"/>
      <c r="H568" s="284"/>
      <c r="I568" s="269" t="s">
        <v>589</v>
      </c>
      <c r="J568" s="165"/>
      <c r="K568" s="177"/>
      <c r="L568" s="270" t="s">
        <v>590</v>
      </c>
      <c r="M568" s="271" t="s">
        <v>37</v>
      </c>
      <c r="N568" s="271" t="s">
        <v>590</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591</v>
      </c>
      <c r="D569" s="286"/>
      <c r="E569" s="286"/>
      <c r="F569" s="286"/>
      <c r="G569" s="286"/>
      <c r="H569" s="287"/>
      <c r="I569" s="279" t="s">
        <v>592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3" t="s">
        <v>594</v>
      </c>
      <c r="E570" s="324"/>
      <c r="F570" s="324"/>
      <c r="G570" s="324"/>
      <c r="H570" s="325"/>
      <c r="I570" s="326"/>
      <c r="J570" s="277"/>
      <c r="K570" s="278"/>
      <c r="L570" s="158">
        <v>47.6</v>
      </c>
      <c r="M570" s="260">
        <v>0</v>
      </c>
      <c r="N570" s="260">
        <v>49.3</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3" t="s">
        <v>596</v>
      </c>
      <c r="E571" s="324"/>
      <c r="F571" s="324"/>
      <c r="G571" s="324"/>
      <c r="H571" s="325"/>
      <c r="I571" s="326"/>
      <c r="J571" s="277"/>
      <c r="K571" s="278"/>
      <c r="L571" s="158">
        <v>30</v>
      </c>
      <c r="M571" s="260">
        <v>0</v>
      </c>
      <c r="N571" s="260">
        <v>20.8</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3" t="s">
        <v>598</v>
      </c>
      <c r="E572" s="324"/>
      <c r="F572" s="324"/>
      <c r="G572" s="324"/>
      <c r="H572" s="325"/>
      <c r="I572" s="326"/>
      <c r="J572" s="277"/>
      <c r="K572" s="278"/>
      <c r="L572" s="158">
        <v>22.5</v>
      </c>
      <c r="M572" s="260">
        <v>0</v>
      </c>
      <c r="N572" s="260">
        <v>18.2</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3" t="s">
        <v>600</v>
      </c>
      <c r="E573" s="324"/>
      <c r="F573" s="324"/>
      <c r="G573" s="324"/>
      <c r="H573" s="325"/>
      <c r="I573" s="326"/>
      <c r="J573" s="277"/>
      <c r="K573" s="278"/>
      <c r="L573" s="158">
        <v>13.3</v>
      </c>
      <c r="M573" s="260">
        <v>0</v>
      </c>
      <c r="N573" s="260">
        <v>7.7</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3" t="s">
        <v>602</v>
      </c>
      <c r="E574" s="324"/>
      <c r="F574" s="324"/>
      <c r="G574" s="324"/>
      <c r="H574" s="325"/>
      <c r="I574" s="326"/>
      <c r="J574" s="277"/>
      <c r="K574" s="278"/>
      <c r="L574" s="158">
        <v>14.1</v>
      </c>
      <c r="M574" s="260">
        <v>0</v>
      </c>
      <c r="N574" s="260">
        <v>0.3</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3" t="s">
        <v>604</v>
      </c>
      <c r="E575" s="324"/>
      <c r="F575" s="324"/>
      <c r="G575" s="324"/>
      <c r="H575" s="325"/>
      <c r="I575" s="326"/>
      <c r="J575" s="277"/>
      <c r="K575" s="278"/>
      <c r="L575" s="158">
        <v>34.3</v>
      </c>
      <c r="M575" s="260">
        <v>0</v>
      </c>
      <c r="N575" s="260">
        <v>19</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3" t="s">
        <v>594</v>
      </c>
      <c r="E577" s="324"/>
      <c r="F577" s="324"/>
      <c r="G577" s="324"/>
      <c r="H577" s="325"/>
      <c r="I577" s="326"/>
      <c r="J577" s="277"/>
      <c r="K577" s="278"/>
      <c r="L577" s="158">
        <v>0</v>
      </c>
      <c r="M577" s="260">
        <v>14.1</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3" t="s">
        <v>596</v>
      </c>
      <c r="E578" s="324"/>
      <c r="F578" s="324"/>
      <c r="G578" s="324"/>
      <c r="H578" s="325"/>
      <c r="I578" s="326"/>
      <c r="J578" s="277"/>
      <c r="K578" s="278"/>
      <c r="L578" s="158">
        <v>0</v>
      </c>
      <c r="M578" s="260">
        <v>3.6</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3" t="s">
        <v>598</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3" t="s">
        <v>600</v>
      </c>
      <c r="E580" s="324"/>
      <c r="F580" s="324"/>
      <c r="G580" s="324"/>
      <c r="H580" s="325"/>
      <c r="I580" s="326"/>
      <c r="J580" s="277"/>
      <c r="K580" s="278"/>
      <c r="L580" s="158">
        <v>0</v>
      </c>
      <c r="M580" s="260">
        <v>0.9</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3" t="s">
        <v>602</v>
      </c>
      <c r="E581" s="324"/>
      <c r="F581" s="324"/>
      <c r="G581" s="324"/>
      <c r="H581" s="325"/>
      <c r="I581" s="326"/>
      <c r="J581" s="277"/>
      <c r="K581" s="278"/>
      <c r="L581" s="158">
        <v>0</v>
      </c>
      <c r="M581" s="260">
        <v>1.4</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3" t="s">
        <v>604</v>
      </c>
      <c r="E582" s="324"/>
      <c r="F582" s="324"/>
      <c r="G582" s="324"/>
      <c r="H582" s="325"/>
      <c r="I582" s="326"/>
      <c r="J582" s="277"/>
      <c r="K582" s="278"/>
      <c r="L582" s="158">
        <v>0</v>
      </c>
      <c r="M582" s="260">
        <v>2</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3" t="s">
        <v>594</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3" t="s">
        <v>596</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3" t="s">
        <v>598</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3" t="s">
        <v>600</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3" t="s">
        <v>602</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3" t="s">
        <v>604</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620</v>
      </c>
      <c r="C597" s="291" t="s">
        <v>621</v>
      </c>
      <c r="D597" s="292"/>
      <c r="E597" s="292"/>
      <c r="F597" s="292"/>
      <c r="G597" s="292"/>
      <c r="H597" s="293"/>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94</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623</v>
      </c>
      <c r="B598" s="68"/>
      <c r="C598" s="291" t="s">
        <v>624</v>
      </c>
      <c r="D598" s="292"/>
      <c r="E598" s="292"/>
      <c r="F598" s="292"/>
      <c r="G598" s="292"/>
      <c r="H598" s="293"/>
      <c r="I598" s="100" t="s">
        <v>625</v>
      </c>
      <c r="J598" s="93" t="str">
        <f>IF(SUM(L598:BS598)=0,IF(COUNTIF(L598:BS598,"未確認")&gt;0,"未確認",IF(COUNTIF(L598:BS598,"~*")&gt;0,"*",SUM(L598:BS598))),SUM(L598:BS598))</f>
        <v>未確認</v>
      </c>
      <c r="K598" s="152" t="str">
        <f>IF(OR(COUNTIF(L598:BS598,"未確認")&gt;0,COUNTIF(L598:BS598,"*")&gt;0),"※","")</f>
        <v>※</v>
      </c>
      <c r="L598" s="94" t="s">
        <v>368</v>
      </c>
      <c r="M598" s="259">
        <v>0</v>
      </c>
      <c r="N598" s="259" t="s">
        <v>368</v>
      </c>
      <c r="O598" s="259">
        <v>0</v>
      </c>
      <c r="P598" s="259" t="s">
        <v>368</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91" t="s">
        <v>627</v>
      </c>
      <c r="D599" s="292"/>
      <c r="E599" s="292"/>
      <c r="F599" s="292"/>
      <c r="G599" s="292"/>
      <c r="H599" s="293"/>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629</v>
      </c>
      <c r="B600" s="68"/>
      <c r="C600" s="291" t="s">
        <v>630</v>
      </c>
      <c r="D600" s="292"/>
      <c r="E600" s="292"/>
      <c r="F600" s="292"/>
      <c r="G600" s="292"/>
      <c r="H600" s="293"/>
      <c r="I600" s="220" t="s">
        <v>631</v>
      </c>
      <c r="J600" s="93" t="str">
        <f>IF(SUM(L600:BS600)=0,IF(COUNTIF(L600:BS600,"未確認")&gt;0,"未確認",IF(COUNTIF(L600:BS600,"~*")&gt;0,"*",SUM(L600:BS600))),SUM(L600:BS600))</f>
        <v>未確認</v>
      </c>
      <c r="K600" s="152" t="str">
        <f>IF(OR(COUNTIF(L600:BS600,"未確認")&gt;0,COUNTIF(L600:BS600,"*")&gt;0),"※","")</f>
        <v>※</v>
      </c>
      <c r="L600" s="94">
        <v>45</v>
      </c>
      <c r="M600" s="259" t="s">
        <v>368</v>
      </c>
      <c r="N600" s="259">
        <v>20</v>
      </c>
      <c r="O600" s="259">
        <v>0</v>
      </c>
      <c r="P600" s="259">
        <v>816</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91" t="s">
        <v>633</v>
      </c>
      <c r="D601" s="292"/>
      <c r="E601" s="292"/>
      <c r="F601" s="292"/>
      <c r="G601" s="292"/>
      <c r="H601" s="293"/>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635</v>
      </c>
      <c r="B602" s="68"/>
      <c r="C602" s="285" t="s">
        <v>636</v>
      </c>
      <c r="D602" s="286"/>
      <c r="E602" s="286"/>
      <c r="F602" s="286"/>
      <c r="G602" s="286"/>
      <c r="H602" s="287"/>
      <c r="I602" s="295" t="s">
        <v>637</v>
      </c>
      <c r="J602" s="105">
        <v>1113</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638</v>
      </c>
      <c r="B603" s="68"/>
      <c r="C603" s="218"/>
      <c r="D603" s="219"/>
      <c r="E603" s="282" t="s">
        <v>639</v>
      </c>
      <c r="F603" s="283"/>
      <c r="G603" s="283"/>
      <c r="H603" s="284"/>
      <c r="I603" s="297"/>
      <c r="J603" s="105">
        <v>111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640</v>
      </c>
      <c r="B604" s="68"/>
      <c r="C604" s="285" t="s">
        <v>641</v>
      </c>
      <c r="D604" s="286"/>
      <c r="E604" s="286"/>
      <c r="F604" s="286"/>
      <c r="G604" s="286"/>
      <c r="H604" s="287"/>
      <c r="I604" s="279" t="s">
        <v>642</v>
      </c>
      <c r="J604" s="105">
        <v>1444</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643</v>
      </c>
      <c r="B605" s="68"/>
      <c r="C605" s="218"/>
      <c r="D605" s="219"/>
      <c r="E605" s="282" t="s">
        <v>639</v>
      </c>
      <c r="F605" s="283"/>
      <c r="G605" s="283"/>
      <c r="H605" s="284"/>
      <c r="I605" s="281"/>
      <c r="J605" s="105">
        <v>231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2" t="s">
        <v>645</v>
      </c>
      <c r="D606" s="283"/>
      <c r="E606" s="283"/>
      <c r="F606" s="283"/>
      <c r="G606" s="283"/>
      <c r="H606" s="284"/>
      <c r="I606" s="98" t="s">
        <v>646</v>
      </c>
      <c r="J606" s="93">
        <v>1071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647</v>
      </c>
      <c r="B607" s="68"/>
      <c r="C607" s="291" t="s">
        <v>648</v>
      </c>
      <c r="D607" s="292"/>
      <c r="E607" s="292"/>
      <c r="F607" s="292"/>
      <c r="G607" s="292"/>
      <c r="H607" s="293"/>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368</v>
      </c>
      <c r="O607" s="259">
        <v>0</v>
      </c>
      <c r="P607" s="259" t="s">
        <v>368</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650</v>
      </c>
      <c r="B608" s="68"/>
      <c r="C608" s="291" t="s">
        <v>651</v>
      </c>
      <c r="D608" s="292"/>
      <c r="E608" s="292"/>
      <c r="F608" s="292"/>
      <c r="G608" s="292"/>
      <c r="H608" s="293"/>
      <c r="I608" s="98" t="s">
        <v>652</v>
      </c>
      <c r="J608" s="93" t="str">
        <f t="shared" si="108"/>
        <v>未確認</v>
      </c>
      <c r="K608" s="152" t="str">
        <f t="shared" si="109"/>
        <v>※</v>
      </c>
      <c r="L608" s="94">
        <v>0</v>
      </c>
      <c r="M608" s="259">
        <v>0</v>
      </c>
      <c r="N608" s="259">
        <v>0</v>
      </c>
      <c r="O608" s="259">
        <v>0</v>
      </c>
      <c r="P608" s="259" t="s">
        <v>368</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653</v>
      </c>
      <c r="B609" s="68"/>
      <c r="C609" s="291" t="s">
        <v>654</v>
      </c>
      <c r="D609" s="292"/>
      <c r="E609" s="292"/>
      <c r="F609" s="292"/>
      <c r="G609" s="292"/>
      <c r="H609" s="293"/>
      <c r="I609" s="98" t="s">
        <v>655</v>
      </c>
      <c r="J609" s="93" t="str">
        <f t="shared" si="108"/>
        <v>未確認</v>
      </c>
      <c r="K609" s="152" t="str">
        <f t="shared" si="109"/>
        <v>※</v>
      </c>
      <c r="L609" s="94">
        <v>0</v>
      </c>
      <c r="M609" s="259">
        <v>0</v>
      </c>
      <c r="N609" s="259">
        <v>0</v>
      </c>
      <c r="O609" s="259">
        <v>0</v>
      </c>
      <c r="P609" s="259" t="s">
        <v>368</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656</v>
      </c>
      <c r="B610" s="68"/>
      <c r="C610" s="291" t="s">
        <v>657</v>
      </c>
      <c r="D610" s="292"/>
      <c r="E610" s="292"/>
      <c r="F610" s="292"/>
      <c r="G610" s="292"/>
      <c r="H610" s="293"/>
      <c r="I610" s="98" t="s">
        <v>658</v>
      </c>
      <c r="J610" s="93" t="str">
        <f t="shared" si="108"/>
        <v>未確認</v>
      </c>
      <c r="K610" s="152" t="str">
        <f t="shared" si="109"/>
        <v>※</v>
      </c>
      <c r="L610" s="94">
        <v>0</v>
      </c>
      <c r="M610" s="259">
        <v>0</v>
      </c>
      <c r="N610" s="259">
        <v>0</v>
      </c>
      <c r="O610" s="259">
        <v>0</v>
      </c>
      <c r="P610" s="259" t="s">
        <v>368</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91" t="s">
        <v>660</v>
      </c>
      <c r="D611" s="292"/>
      <c r="E611" s="292"/>
      <c r="F611" s="292"/>
      <c r="G611" s="292"/>
      <c r="H611" s="293"/>
      <c r="I611" s="160" t="s">
        <v>661</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662</v>
      </c>
      <c r="B612" s="68"/>
      <c r="C612" s="291" t="s">
        <v>663</v>
      </c>
      <c r="D612" s="292"/>
      <c r="E612" s="292"/>
      <c r="F612" s="292"/>
      <c r="G612" s="292"/>
      <c r="H612" s="293"/>
      <c r="I612" s="98" t="s">
        <v>664</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2" t="s">
        <v>667</v>
      </c>
      <c r="D620" s="283"/>
      <c r="E620" s="283"/>
      <c r="F620" s="283"/>
      <c r="G620" s="283"/>
      <c r="H620" s="284"/>
      <c r="I620" s="320" t="s">
        <v>668</v>
      </c>
      <c r="J620" s="93" t="str">
        <f>IF(SUM(L620:BS620)=0,IF(COUNTIF(L620:BS620,"未確認")&gt;0,"未確認",IF(COUNTIF(L620:BS620,"~*")&gt;0,"*",SUM(L620:BS620))),SUM(L620:BS620))</f>
        <v>未確認</v>
      </c>
      <c r="K620" s="152" t="str">
        <f ref="K620:K631" t="shared" si="114">IF(OR(COUNTIF(L620:BS620,"未確認")&gt;0,COUNTIF(L620:BS620,"*")&gt;0),"※","")</f>
        <v>※</v>
      </c>
      <c r="L620" s="94">
        <v>13</v>
      </c>
      <c r="M620" s="259">
        <v>34</v>
      </c>
      <c r="N620" s="259" t="s">
        <v>368</v>
      </c>
      <c r="O620" s="259">
        <v>0</v>
      </c>
      <c r="P620" s="259">
        <v>740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2" t="s">
        <v>670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2" t="s">
        <v>672</v>
      </c>
      <c r="D622" s="283"/>
      <c r="E622" s="283"/>
      <c r="F622" s="283"/>
      <c r="G622" s="283"/>
      <c r="H622" s="284"/>
      <c r="I622" s="322"/>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673</v>
      </c>
      <c r="B623" s="92"/>
      <c r="C623" s="282" t="s">
        <v>674</v>
      </c>
      <c r="D623" s="283"/>
      <c r="E623" s="283"/>
      <c r="F623" s="283"/>
      <c r="G623" s="283"/>
      <c r="H623" s="284"/>
      <c r="I623" s="274" t="s">
        <v>675</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t="s">
        <v>368</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91" t="s">
        <v>678</v>
      </c>
      <c r="D625" s="292"/>
      <c r="E625" s="292"/>
      <c r="F625" s="292"/>
      <c r="G625" s="292"/>
      <c r="H625" s="293"/>
      <c r="I625" s="98" t="s">
        <v>679</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680</v>
      </c>
      <c r="B626" s="92"/>
      <c r="C626" s="282" t="s">
        <v>681</v>
      </c>
      <c r="D626" s="283"/>
      <c r="E626" s="283"/>
      <c r="F626" s="283"/>
      <c r="G626" s="283"/>
      <c r="H626" s="284"/>
      <c r="I626" s="103" t="s">
        <v>682</v>
      </c>
      <c r="J626" s="93" t="str">
        <f t="shared" si="115"/>
        <v>未確認</v>
      </c>
      <c r="K626" s="152" t="str">
        <f t="shared" si="114"/>
        <v>※</v>
      </c>
      <c r="L626" s="94">
        <v>0</v>
      </c>
      <c r="M626" s="259">
        <v>58</v>
      </c>
      <c r="N626" s="259">
        <v>0</v>
      </c>
      <c r="O626" s="259" t="s">
        <v>368</v>
      </c>
      <c r="P626" s="259">
        <v>682</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2" t="s">
        <v>684</v>
      </c>
      <c r="D627" s="283"/>
      <c r="E627" s="283"/>
      <c r="F627" s="283"/>
      <c r="G627" s="283"/>
      <c r="H627" s="284"/>
      <c r="I627" s="103" t="s">
        <v>685</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686</v>
      </c>
      <c r="B628" s="96"/>
      <c r="C628" s="291" t="s">
        <v>687</v>
      </c>
      <c r="D628" s="292"/>
      <c r="E628" s="292"/>
      <c r="F628" s="292"/>
      <c r="G628" s="292"/>
      <c r="H628" s="293"/>
      <c r="I628" s="98" t="s">
        <v>688</v>
      </c>
      <c r="J628" s="93" t="str">
        <f t="shared" si="115"/>
        <v>未確認</v>
      </c>
      <c r="K628" s="152" t="str">
        <f t="shared" si="114"/>
        <v>※</v>
      </c>
      <c r="L628" s="94">
        <v>0</v>
      </c>
      <c r="M628" s="259">
        <v>0</v>
      </c>
      <c r="N628" s="259">
        <v>0</v>
      </c>
      <c r="O628" s="259">
        <v>0</v>
      </c>
      <c r="P628" s="259">
        <v>0</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2" t="s">
        <v>690</v>
      </c>
      <c r="D629" s="283"/>
      <c r="E629" s="283"/>
      <c r="F629" s="283"/>
      <c r="G629" s="283"/>
      <c r="H629" s="284"/>
      <c r="I629" s="98" t="s">
        <v>691</v>
      </c>
      <c r="J629" s="93" t="str">
        <f t="shared" si="115"/>
        <v>未確認</v>
      </c>
      <c r="K629" s="152" t="str">
        <f t="shared" si="114"/>
        <v>※</v>
      </c>
      <c r="L629" s="94" t="s">
        <v>368</v>
      </c>
      <c r="M629" s="259">
        <v>0</v>
      </c>
      <c r="N629" s="259" t="s">
        <v>368</v>
      </c>
      <c r="O629" s="259">
        <v>0</v>
      </c>
      <c r="P629" s="259" t="s">
        <v>368</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692</v>
      </c>
      <c r="B630" s="96"/>
      <c r="C630" s="291" t="s">
        <v>693</v>
      </c>
      <c r="D630" s="292"/>
      <c r="E630" s="292"/>
      <c r="F630" s="292"/>
      <c r="G630" s="292"/>
      <c r="H630" s="293"/>
      <c r="I630" s="98" t="s">
        <v>694</v>
      </c>
      <c r="J630" s="93" t="str">
        <f t="shared" si="115"/>
        <v>未確認</v>
      </c>
      <c r="K630" s="152" t="str">
        <f t="shared" si="114"/>
        <v>※</v>
      </c>
      <c r="L630" s="94" t="s">
        <v>368</v>
      </c>
      <c r="M630" s="259" t="s">
        <v>368</v>
      </c>
      <c r="N630" s="259" t="s">
        <v>368</v>
      </c>
      <c r="O630" s="259">
        <v>0</v>
      </c>
      <c r="P630" s="259" t="s">
        <v>368</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91" t="s">
        <v>696</v>
      </c>
      <c r="D631" s="292"/>
      <c r="E631" s="292"/>
      <c r="F631" s="292"/>
      <c r="G631" s="292"/>
      <c r="H631" s="293"/>
      <c r="I631" s="98" t="s">
        <v>697</v>
      </c>
      <c r="J631" s="93" t="str">
        <f t="shared" si="115"/>
        <v>未確認</v>
      </c>
      <c r="K631" s="152" t="str">
        <f t="shared" si="114"/>
        <v>※</v>
      </c>
      <c r="L631" s="94" t="s">
        <v>368</v>
      </c>
      <c r="M631" s="259">
        <v>0</v>
      </c>
      <c r="N631" s="259">
        <v>0</v>
      </c>
      <c r="O631" s="259">
        <v>0</v>
      </c>
      <c r="P631" s="259" t="s">
        <v>368</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699</v>
      </c>
      <c r="B639" s="92"/>
      <c r="C639" s="291" t="s">
        <v>700</v>
      </c>
      <c r="D639" s="292"/>
      <c r="E639" s="292"/>
      <c r="F639" s="292"/>
      <c r="G639" s="292"/>
      <c r="H639" s="293"/>
      <c r="I639" s="98" t="s">
        <v>701</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v>0</v>
      </c>
      <c r="P639" s="259" t="s">
        <v>368</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702</v>
      </c>
      <c r="B640" s="96"/>
      <c r="C640" s="291" t="s">
        <v>703</v>
      </c>
      <c r="D640" s="292"/>
      <c r="E640" s="292"/>
      <c r="F640" s="292"/>
      <c r="G640" s="292"/>
      <c r="H640" s="293"/>
      <c r="I640" s="98" t="s">
        <v>704</v>
      </c>
      <c r="J640" s="93" t="str">
        <f ref="J640:J646" t="shared" si="121">IF(SUM(L640:BS640)=0,IF(COUNTIF(L640:BS640,"未確認")&gt;0,"未確認",IF(COUNTIF(L640:BS640,"~*")&gt;0,"*",SUM(L640:BS640))),SUM(L640:BS640))</f>
        <v>未確認</v>
      </c>
      <c r="K640" s="152" t="str">
        <f t="shared" si="120"/>
        <v>※</v>
      </c>
      <c r="L640" s="94">
        <v>33</v>
      </c>
      <c r="M640" s="259" t="s">
        <v>368</v>
      </c>
      <c r="N640" s="259">
        <v>22</v>
      </c>
      <c r="O640" s="259">
        <v>0</v>
      </c>
      <c r="P640" s="259">
        <v>597</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705</v>
      </c>
      <c r="B641" s="96"/>
      <c r="C641" s="291" t="s">
        <v>706</v>
      </c>
      <c r="D641" s="292"/>
      <c r="E641" s="292"/>
      <c r="F641" s="292"/>
      <c r="G641" s="292"/>
      <c r="H641" s="293"/>
      <c r="I641" s="98" t="s">
        <v>707</v>
      </c>
      <c r="J641" s="93" t="str">
        <f t="shared" si="121"/>
        <v>未確認</v>
      </c>
      <c r="K641" s="152" t="str">
        <f t="shared" si="120"/>
        <v>※</v>
      </c>
      <c r="L641" s="94">
        <v>28</v>
      </c>
      <c r="M641" s="259" t="s">
        <v>368</v>
      </c>
      <c r="N641" s="259">
        <v>16</v>
      </c>
      <c r="O641" s="259">
        <v>0</v>
      </c>
      <c r="P641" s="259">
        <v>510</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708</v>
      </c>
      <c r="B642" s="96"/>
      <c r="C642" s="282" t="s">
        <v>709</v>
      </c>
      <c r="D642" s="283"/>
      <c r="E642" s="283"/>
      <c r="F642" s="283"/>
      <c r="G642" s="283"/>
      <c r="H642" s="284"/>
      <c r="I642" s="98" t="s">
        <v>710</v>
      </c>
      <c r="J642" s="93" t="str">
        <f t="shared" si="121"/>
        <v>未確認</v>
      </c>
      <c r="K642" s="152" t="str">
        <f t="shared" si="120"/>
        <v>※</v>
      </c>
      <c r="L642" s="94">
        <v>0</v>
      </c>
      <c r="M642" s="259">
        <v>0</v>
      </c>
      <c r="N642" s="259">
        <v>0</v>
      </c>
      <c r="O642" s="259">
        <v>0</v>
      </c>
      <c r="P642" s="259" t="s">
        <v>368</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91" t="s">
        <v>712</v>
      </c>
      <c r="D643" s="292"/>
      <c r="E643" s="292"/>
      <c r="F643" s="292"/>
      <c r="G643" s="292"/>
      <c r="H643" s="293"/>
      <c r="I643" s="98" t="s">
        <v>713</v>
      </c>
      <c r="J643" s="93" t="str">
        <f t="shared" si="121"/>
        <v>未確認</v>
      </c>
      <c r="K643" s="152" t="str">
        <f t="shared" si="120"/>
        <v>※</v>
      </c>
      <c r="L643" s="94">
        <v>12</v>
      </c>
      <c r="M643" s="259" t="s">
        <v>368</v>
      </c>
      <c r="N643" s="259" t="s">
        <v>368</v>
      </c>
      <c r="O643" s="259">
        <v>0</v>
      </c>
      <c r="P643" s="259" t="s">
        <v>368</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714</v>
      </c>
      <c r="B644" s="96"/>
      <c r="C644" s="291" t="s">
        <v>715</v>
      </c>
      <c r="D644" s="292"/>
      <c r="E644" s="292"/>
      <c r="F644" s="292"/>
      <c r="G644" s="292"/>
      <c r="H644" s="293"/>
      <c r="I644" s="98" t="s">
        <v>716</v>
      </c>
      <c r="J644" s="93" t="str">
        <f t="shared" si="121"/>
        <v>未確認</v>
      </c>
      <c r="K644" s="152" t="str">
        <f t="shared" si="120"/>
        <v>※</v>
      </c>
      <c r="L644" s="94" t="s">
        <v>368</v>
      </c>
      <c r="M644" s="259">
        <v>0</v>
      </c>
      <c r="N644" s="259" t="s">
        <v>368</v>
      </c>
      <c r="O644" s="259" t="s">
        <v>368</v>
      </c>
      <c r="P644" s="259" t="s">
        <v>368</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717</v>
      </c>
      <c r="B645" s="96"/>
      <c r="C645" s="291" t="s">
        <v>718</v>
      </c>
      <c r="D645" s="292"/>
      <c r="E645" s="292"/>
      <c r="F645" s="292"/>
      <c r="G645" s="292"/>
      <c r="H645" s="293"/>
      <c r="I645" s="98" t="s">
        <v>719</v>
      </c>
      <c r="J645" s="93" t="str">
        <f t="shared" si="121"/>
        <v>未確認</v>
      </c>
      <c r="K645" s="152" t="str">
        <f t="shared" si="120"/>
        <v>※</v>
      </c>
      <c r="L645" s="94" t="s">
        <v>368</v>
      </c>
      <c r="M645" s="259" t="s">
        <v>368</v>
      </c>
      <c r="N645" s="259" t="s">
        <v>368</v>
      </c>
      <c r="O645" s="259" t="s">
        <v>368</v>
      </c>
      <c r="P645" s="259">
        <v>165</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2" t="s">
        <v>721</v>
      </c>
      <c r="D646" s="283"/>
      <c r="E646" s="283"/>
      <c r="F646" s="283"/>
      <c r="G646" s="283"/>
      <c r="H646" s="284"/>
      <c r="I646" s="98" t="s">
        <v>722</v>
      </c>
      <c r="J646" s="93" t="str">
        <f t="shared" si="121"/>
        <v>未確認</v>
      </c>
      <c r="K646" s="152" t="str">
        <f t="shared" si="120"/>
        <v>※</v>
      </c>
      <c r="L646" s="94">
        <v>0</v>
      </c>
      <c r="M646" s="259">
        <v>0</v>
      </c>
      <c r="N646" s="259" t="s">
        <v>368</v>
      </c>
      <c r="O646" s="259">
        <v>0</v>
      </c>
      <c r="P646" s="259" t="s">
        <v>368</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8" t="s">
        <v>725</v>
      </c>
      <c r="D654" s="299"/>
      <c r="E654" s="299"/>
      <c r="F654" s="299"/>
      <c r="G654" s="299"/>
      <c r="H654" s="300"/>
      <c r="I654" s="98" t="s">
        <v>726</v>
      </c>
      <c r="J654" s="93" t="str">
        <f>IF(SUM(L654:BS654)=0,IF(COUNTIF(L654:BS654,"未確認")&gt;0,"未確認",IF(COUNTIF(L654:BS654,"~*")&gt;0,"*",SUM(L654:BS654))),SUM(L654:BS654))</f>
        <v>未確認</v>
      </c>
      <c r="K654" s="152" t="str">
        <f ref="K654:K668" t="shared" si="126">IF(OR(COUNTIF(L654:BS654,"未確認")&gt;0,COUNTIF(L654:BS654,"*")&gt;0),"※","")</f>
        <v>※</v>
      </c>
      <c r="L654" s="94">
        <v>63</v>
      </c>
      <c r="M654" s="259">
        <v>17</v>
      </c>
      <c r="N654" s="259">
        <v>51</v>
      </c>
      <c r="O654" s="259" t="s">
        <v>368</v>
      </c>
      <c r="P654" s="259">
        <v>1341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727</v>
      </c>
      <c r="B655" s="68"/>
      <c r="C655" s="139"/>
      <c r="D655" s="163"/>
      <c r="E655" s="291" t="s">
        <v>728</v>
      </c>
      <c r="F655" s="292"/>
      <c r="G655" s="292"/>
      <c r="H655" s="293"/>
      <c r="I655" s="98" t="s">
        <v>729</v>
      </c>
      <c r="J655" s="93" t="str">
        <f ref="J655:J668" t="shared" si="127">IF(SUM(L655:BS655)=0,IF(COUNTIF(L655:BS655,"未確認")&gt;0,"未確認",IF(COUNTIF(L655:BS655,"~*")&gt;0,"*",SUM(L655:BS655))),SUM(L655:BS655))</f>
        <v>未確認</v>
      </c>
      <c r="K655" s="152" t="str">
        <f t="shared" si="126"/>
        <v>※</v>
      </c>
      <c r="L655" s="94" t="s">
        <v>368</v>
      </c>
      <c r="M655" s="259">
        <v>0</v>
      </c>
      <c r="N655" s="259" t="s">
        <v>368</v>
      </c>
      <c r="O655" s="259">
        <v>0</v>
      </c>
      <c r="P655" s="259" t="s">
        <v>368</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730</v>
      </c>
      <c r="B656" s="68"/>
      <c r="C656" s="139"/>
      <c r="D656" s="163"/>
      <c r="E656" s="291" t="s">
        <v>731</v>
      </c>
      <c r="F656" s="292"/>
      <c r="G656" s="292"/>
      <c r="H656" s="293"/>
      <c r="I656" s="98" t="s">
        <v>732</v>
      </c>
      <c r="J656" s="93" t="str">
        <f t="shared" si="127"/>
        <v>未確認</v>
      </c>
      <c r="K656" s="152" t="str">
        <f t="shared" si="126"/>
        <v>※</v>
      </c>
      <c r="L656" s="94" t="s">
        <v>368</v>
      </c>
      <c r="M656" s="259">
        <v>0</v>
      </c>
      <c r="N656" s="259" t="s">
        <v>368</v>
      </c>
      <c r="O656" s="259">
        <v>0</v>
      </c>
      <c r="P656" s="259">
        <v>150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733</v>
      </c>
      <c r="B657" s="68"/>
      <c r="C657" s="221"/>
      <c r="D657" s="222"/>
      <c r="E657" s="291" t="s">
        <v>734</v>
      </c>
      <c r="F657" s="292"/>
      <c r="G657" s="292"/>
      <c r="H657" s="293"/>
      <c r="I657" s="98" t="s">
        <v>735</v>
      </c>
      <c r="J657" s="93" t="str">
        <f t="shared" si="127"/>
        <v>未確認</v>
      </c>
      <c r="K657" s="152" t="str">
        <f t="shared" si="126"/>
        <v>※</v>
      </c>
      <c r="L657" s="94">
        <v>16</v>
      </c>
      <c r="M657" s="259" t="s">
        <v>368</v>
      </c>
      <c r="N657" s="259">
        <v>38</v>
      </c>
      <c r="O657" s="259" t="s">
        <v>368</v>
      </c>
      <c r="P657" s="259">
        <v>616</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91" t="s">
        <v>737</v>
      </c>
      <c r="F658" s="292"/>
      <c r="G658" s="292"/>
      <c r="H658" s="293"/>
      <c r="I658" s="98" t="s">
        <v>738</v>
      </c>
      <c r="J658" s="93" t="str">
        <f t="shared" si="127"/>
        <v>未確認</v>
      </c>
      <c r="K658" s="152" t="str">
        <f t="shared" si="126"/>
        <v>※</v>
      </c>
      <c r="L658" s="94">
        <v>32</v>
      </c>
      <c r="M658" s="259" t="s">
        <v>368</v>
      </c>
      <c r="N658" s="259" t="s">
        <v>368</v>
      </c>
      <c r="O658" s="259">
        <v>0</v>
      </c>
      <c r="P658" s="259">
        <v>371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739</v>
      </c>
      <c r="B659" s="68"/>
      <c r="C659" s="139"/>
      <c r="D659" s="163"/>
      <c r="E659" s="291" t="s">
        <v>740</v>
      </c>
      <c r="F659" s="292"/>
      <c r="G659" s="292"/>
      <c r="H659" s="293"/>
      <c r="I659" s="98" t="s">
        <v>741</v>
      </c>
      <c r="J659" s="93" t="str">
        <f t="shared" si="127"/>
        <v>未確認</v>
      </c>
      <c r="K659" s="152" t="str">
        <f t="shared" si="126"/>
        <v>※</v>
      </c>
      <c r="L659" s="94">
        <v>0</v>
      </c>
      <c r="M659" s="259" t="s">
        <v>368</v>
      </c>
      <c r="N659" s="259" t="s">
        <v>368</v>
      </c>
      <c r="O659" s="259" t="s">
        <v>368</v>
      </c>
      <c r="P659" s="259" t="s">
        <v>368</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742</v>
      </c>
      <c r="B660" s="68"/>
      <c r="C660" s="139"/>
      <c r="D660" s="163"/>
      <c r="E660" s="291" t="s">
        <v>743</v>
      </c>
      <c r="F660" s="292"/>
      <c r="G660" s="292"/>
      <c r="H660" s="293"/>
      <c r="I660" s="98" t="s">
        <v>744</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745</v>
      </c>
      <c r="B661" s="68"/>
      <c r="C661" s="139"/>
      <c r="D661" s="163"/>
      <c r="E661" s="291" t="s">
        <v>746</v>
      </c>
      <c r="F661" s="292"/>
      <c r="G661" s="292"/>
      <c r="H661" s="293"/>
      <c r="I661" s="98" t="s">
        <v>747</v>
      </c>
      <c r="J661" s="93" t="str">
        <f t="shared" si="127"/>
        <v>未確認</v>
      </c>
      <c r="K661" s="152" t="str">
        <f t="shared" si="126"/>
        <v>※</v>
      </c>
      <c r="L661" s="94" t="s">
        <v>368</v>
      </c>
      <c r="M661" s="259" t="s">
        <v>368</v>
      </c>
      <c r="N661" s="259" t="s">
        <v>368</v>
      </c>
      <c r="O661" s="259">
        <v>0</v>
      </c>
      <c r="P661" s="259" t="s">
        <v>368</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748</v>
      </c>
      <c r="B662" s="68"/>
      <c r="C662" s="141"/>
      <c r="D662" s="164"/>
      <c r="E662" s="291" t="s">
        <v>749</v>
      </c>
      <c r="F662" s="292"/>
      <c r="G662" s="292"/>
      <c r="H662" s="293"/>
      <c r="I662" s="98" t="s">
        <v>750</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751</v>
      </c>
      <c r="B663" s="68"/>
      <c r="C663" s="291" t="s">
        <v>752</v>
      </c>
      <c r="D663" s="292"/>
      <c r="E663" s="292"/>
      <c r="F663" s="292"/>
      <c r="G663" s="292"/>
      <c r="H663" s="293"/>
      <c r="I663" s="98" t="s">
        <v>753</v>
      </c>
      <c r="J663" s="93" t="str">
        <f t="shared" si="127"/>
        <v>未確認</v>
      </c>
      <c r="K663" s="152" t="str">
        <f t="shared" si="126"/>
        <v>※</v>
      </c>
      <c r="L663" s="94">
        <v>43</v>
      </c>
      <c r="M663" s="259">
        <v>13</v>
      </c>
      <c r="N663" s="259">
        <v>19</v>
      </c>
      <c r="O663" s="259">
        <v>0</v>
      </c>
      <c r="P663" s="259">
        <v>743</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2" t="s">
        <v>755</v>
      </c>
      <c r="D664" s="283"/>
      <c r="E664" s="283"/>
      <c r="F664" s="283"/>
      <c r="G664" s="283"/>
      <c r="H664" s="284"/>
      <c r="I664" s="103" t="s">
        <v>756</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757</v>
      </c>
      <c r="B665" s="68"/>
      <c r="C665" s="291" t="s">
        <v>758</v>
      </c>
      <c r="D665" s="292"/>
      <c r="E665" s="292"/>
      <c r="F665" s="292"/>
      <c r="G665" s="292"/>
      <c r="H665" s="293"/>
      <c r="I665" s="98" t="s">
        <v>759</v>
      </c>
      <c r="J665" s="93" t="str">
        <f t="shared" si="127"/>
        <v>未確認</v>
      </c>
      <c r="K665" s="152" t="str">
        <f t="shared" si="126"/>
        <v>※</v>
      </c>
      <c r="L665" s="94">
        <v>36</v>
      </c>
      <c r="M665" s="259" t="s">
        <v>368</v>
      </c>
      <c r="N665" s="259">
        <v>14</v>
      </c>
      <c r="O665" s="259">
        <v>0</v>
      </c>
      <c r="P665" s="259">
        <v>591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760</v>
      </c>
      <c r="B666" s="68"/>
      <c r="C666" s="291" t="s">
        <v>761</v>
      </c>
      <c r="D666" s="292"/>
      <c r="E666" s="292"/>
      <c r="F666" s="292"/>
      <c r="G666" s="292"/>
      <c r="H666" s="293"/>
      <c r="I666" s="98" t="s">
        <v>762</v>
      </c>
      <c r="J666" s="93" t="str">
        <f t="shared" si="127"/>
        <v>未確認</v>
      </c>
      <c r="K666" s="152" t="str">
        <f t="shared" si="126"/>
        <v>※</v>
      </c>
      <c r="L666" s="94" t="s">
        <v>368</v>
      </c>
      <c r="M666" s="259">
        <v>0</v>
      </c>
      <c r="N666" s="259" t="s">
        <v>368</v>
      </c>
      <c r="O666" s="259">
        <v>0</v>
      </c>
      <c r="P666" s="259" t="s">
        <v>368</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763</v>
      </c>
      <c r="B667" s="68"/>
      <c r="C667" s="282" t="s">
        <v>764</v>
      </c>
      <c r="D667" s="283"/>
      <c r="E667" s="283"/>
      <c r="F667" s="283"/>
      <c r="G667" s="283"/>
      <c r="H667" s="284"/>
      <c r="I667" s="98" t="s">
        <v>765</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91" t="s">
        <v>767</v>
      </c>
      <c r="D668" s="292"/>
      <c r="E668" s="292"/>
      <c r="F668" s="292"/>
      <c r="G668" s="292"/>
      <c r="H668" s="293"/>
      <c r="I668" s="98" t="s">
        <v>768</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769</v>
      </c>
      <c r="B675" s="68"/>
      <c r="C675" s="282" t="s">
        <v>770</v>
      </c>
      <c r="D675" s="283"/>
      <c r="E675" s="283"/>
      <c r="F675" s="283"/>
      <c r="G675" s="283"/>
      <c r="H675" s="284"/>
      <c r="I675" s="103" t="s">
        <v>771</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772</v>
      </c>
      <c r="B676" s="68"/>
      <c r="C676" s="282" t="s">
        <v>773</v>
      </c>
      <c r="D676" s="283"/>
      <c r="E676" s="283"/>
      <c r="F676" s="283"/>
      <c r="G676" s="283"/>
      <c r="H676" s="284"/>
      <c r="I676" s="103" t="s">
        <v>774</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775</v>
      </c>
      <c r="B677" s="68"/>
      <c r="C677" s="282" t="s">
        <v>776</v>
      </c>
      <c r="D677" s="283"/>
      <c r="E677" s="283"/>
      <c r="F677" s="283"/>
      <c r="G677" s="283"/>
      <c r="H677" s="284"/>
      <c r="I677" s="103" t="s">
        <v>777</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778</v>
      </c>
      <c r="B678" s="68"/>
      <c r="C678" s="285" t="s">
        <v>779</v>
      </c>
      <c r="D678" s="286"/>
      <c r="E678" s="286"/>
      <c r="F678" s="286"/>
      <c r="G678" s="286"/>
      <c r="H678" s="287"/>
      <c r="I678" s="279" t="s">
        <v>780</v>
      </c>
      <c r="J678" s="165"/>
      <c r="K678" s="166"/>
      <c r="L678" s="225">
        <v>762</v>
      </c>
      <c r="M678" s="253">
        <v>622</v>
      </c>
      <c r="N678" s="253">
        <v>304</v>
      </c>
      <c r="O678" s="253">
        <v>42</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781</v>
      </c>
      <c r="B679" s="68"/>
      <c r="C679" s="168"/>
      <c r="D679" s="169"/>
      <c r="E679" s="285" t="s">
        <v>782</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783</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784</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785</v>
      </c>
      <c r="B682" s="68"/>
      <c r="C682" s="170"/>
      <c r="D682" s="268"/>
      <c r="E682" s="288"/>
      <c r="F682" s="289"/>
      <c r="G682" s="267"/>
      <c r="H682" s="235" t="s">
        <v>786</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787</v>
      </c>
      <c r="B683" s="68"/>
      <c r="C683" s="285" t="s">
        <v>788</v>
      </c>
      <c r="D683" s="286"/>
      <c r="E683" s="286"/>
      <c r="F683" s="286"/>
      <c r="G683" s="290"/>
      <c r="H683" s="287"/>
      <c r="I683" s="274" t="s">
        <v>789</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790</v>
      </c>
      <c r="B684" s="68"/>
      <c r="C684" s="264"/>
      <c r="D684" s="266"/>
      <c r="E684" s="282" t="s">
        <v>791</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792</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793</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794</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795</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796</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797</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798</v>
      </c>
      <c r="B691" s="68"/>
      <c r="C691" s="282" t="s">
        <v>799</v>
      </c>
      <c r="D691" s="283"/>
      <c r="E691" s="283"/>
      <c r="F691" s="283"/>
      <c r="G691" s="283"/>
      <c r="H691" s="284"/>
      <c r="I691" s="273" t="s">
        <v>800</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801</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802</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803</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805</v>
      </c>
      <c r="B702" s="96"/>
      <c r="C702" s="282" t="s">
        <v>806</v>
      </c>
      <c r="D702" s="283"/>
      <c r="E702" s="283"/>
      <c r="F702" s="283"/>
      <c r="G702" s="283"/>
      <c r="H702" s="284"/>
      <c r="I702" s="103" t="s">
        <v>807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29</v>
      </c>
      <c r="P702" s="259">
        <v>348</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808</v>
      </c>
      <c r="B703" s="96"/>
      <c r="C703" s="291" t="s">
        <v>809</v>
      </c>
      <c r="D703" s="292"/>
      <c r="E703" s="292"/>
      <c r="F703" s="292"/>
      <c r="G703" s="292"/>
      <c r="H703" s="293"/>
      <c r="I703" s="98" t="s">
        <v>810</v>
      </c>
      <c r="J703" s="156" t="str">
        <f>IF(SUM(L703:BS703)=0,IF(COUNTIF(L703:BS703,"未確認")&gt;0,"未確認",IF(COUNTIF(L703:BS703,"~*")&gt;0,"*",SUM(L703:BS703))),SUM(L703:BS703))</f>
        <v>未確認</v>
      </c>
      <c r="K703" s="152" t="str">
        <f>IF(OR(COUNTIF(L703:BS703,"未確認")&gt;0,COUNTIF(L703:BS703,"*")&gt;0),"※","")</f>
        <v>※</v>
      </c>
      <c r="L703" s="94" t="s">
        <v>368</v>
      </c>
      <c r="M703" s="259" t="s">
        <v>368</v>
      </c>
      <c r="N703" s="259" t="s">
        <v>368</v>
      </c>
      <c r="O703" s="259" t="s">
        <v>368</v>
      </c>
      <c r="P703" s="259" t="s">
        <v>368</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811</v>
      </c>
      <c r="B704" s="96"/>
      <c r="C704" s="291" t="s">
        <v>812</v>
      </c>
      <c r="D704" s="292"/>
      <c r="E704" s="292"/>
      <c r="F704" s="292"/>
      <c r="G704" s="292"/>
      <c r="H704" s="293"/>
      <c r="I704" s="98" t="s">
        <v>813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815</v>
      </c>
      <c r="B712" s="92"/>
      <c r="C712" s="291" t="s">
        <v>816</v>
      </c>
      <c r="D712" s="292"/>
      <c r="E712" s="292"/>
      <c r="F712" s="292"/>
      <c r="G712" s="292"/>
      <c r="H712" s="293"/>
      <c r="I712" s="98" t="s">
        <v>817</v>
      </c>
      <c r="J712" s="93" t="str">
        <f>IF(SUM(L712:BS712)=0,IF(COUNTIF(L712:BS712,"未確認")&gt;0,"未確認",IF(COUNTIF(L712:BS712,"~*")&gt;0,"*",SUM(L712:BS712))),SUM(L712:BS712))</f>
        <v>未確認</v>
      </c>
      <c r="K712" s="152" t="str">
        <f>IF(OR(COUNTIF(L712:BS712,"未確認")&gt;0,COUNTIF(L712:BS712,"*")&gt;0),"※","")</f>
        <v>※</v>
      </c>
      <c r="L712" s="94" t="s">
        <v>368</v>
      </c>
      <c r="M712" s="259">
        <v>0</v>
      </c>
      <c r="N712" s="259" t="s">
        <v>368</v>
      </c>
      <c r="O712" s="259">
        <v>0</v>
      </c>
      <c r="P712" s="259" t="s">
        <v>368</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818</v>
      </c>
      <c r="B713" s="96"/>
      <c r="C713" s="291" t="s">
        <v>819</v>
      </c>
      <c r="D713" s="292"/>
      <c r="E713" s="292"/>
      <c r="F713" s="292"/>
      <c r="G713" s="292"/>
      <c r="H713" s="293"/>
      <c r="I713" s="98" t="s">
        <v>820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821</v>
      </c>
      <c r="B714" s="96"/>
      <c r="C714" s="282" t="s">
        <v>822</v>
      </c>
      <c r="D714" s="283"/>
      <c r="E714" s="283"/>
      <c r="F714" s="283"/>
      <c r="G714" s="283"/>
      <c r="H714" s="284"/>
      <c r="I714" s="98" t="s">
        <v>823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824</v>
      </c>
      <c r="B715" s="96"/>
      <c r="C715" s="291" t="s">
        <v>825</v>
      </c>
      <c r="D715" s="292"/>
      <c r="E715" s="292"/>
      <c r="F715" s="292"/>
      <c r="G715" s="292"/>
      <c r="H715" s="293"/>
      <c r="I715" s="98" t="s">
        <v>826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828</v>
      </c>
      <c r="B724" s="92"/>
      <c r="C724" s="291" t="s">
        <v>829</v>
      </c>
      <c r="D724" s="292"/>
      <c r="E724" s="292"/>
      <c r="F724" s="292"/>
      <c r="G724" s="292"/>
      <c r="H724" s="293"/>
      <c r="I724" s="98" t="s">
        <v>830</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831</v>
      </c>
      <c r="B725" s="96"/>
      <c r="C725" s="291" t="s">
        <v>832</v>
      </c>
      <c r="D725" s="292"/>
      <c r="E725" s="292"/>
      <c r="F725" s="292"/>
      <c r="G725" s="292"/>
      <c r="H725" s="293"/>
      <c r="I725" s="98" t="s">
        <v>833</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834</v>
      </c>
      <c r="B726" s="96"/>
      <c r="C726" s="282" t="s">
        <v>835</v>
      </c>
      <c r="D726" s="283"/>
      <c r="E726" s="283"/>
      <c r="F726" s="283"/>
      <c r="G726" s="283"/>
      <c r="H726" s="284"/>
      <c r="I726" s="98" t="s">
        <v>836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837</v>
      </c>
      <c r="B727" s="96"/>
      <c r="C727" s="282" t="s">
        <v>838</v>
      </c>
      <c r="D727" s="283"/>
      <c r="E727" s="283"/>
      <c r="F727" s="283"/>
      <c r="G727" s="283"/>
      <c r="H727" s="284"/>
      <c r="I727" s="98" t="s">
        <v>839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2022-03-24T04:26:59Z</dcterms:created>
  <dcterms:modified xsi:type="dcterms:W3CDTF">2022-03-24T04:26:59Z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