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w214345\Desktop\R3中山間手引き\0621今井さんより\"/>
    </mc:Choice>
  </mc:AlternateContent>
  <bookViews>
    <workbookView xWindow="19080" yWindow="-120" windowWidth="25440" windowHeight="15390"/>
  </bookViews>
  <sheets>
    <sheet name="シート１" sheetId="1" r:id="rId1"/>
    <sheet name="シート２" sheetId="3" r:id="rId2"/>
    <sheet name="シート３" sheetId="4" r:id="rId3"/>
    <sheet name="診断結果" sheetId="5" r:id="rId4"/>
  </sheets>
  <definedNames>
    <definedName name="_xlnm.Print_Area" localSheetId="2">シート３!$A$1:$I$19</definedName>
    <definedName name="_xlnm.Print_Area" localSheetId="3">診断結果!$B$1:$Q$40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0" i="5" l="1"/>
  <c r="J39" i="5"/>
  <c r="J38" i="5"/>
  <c r="I2" i="4"/>
  <c r="H2" i="4"/>
  <c r="G2" i="4"/>
  <c r="I2" i="3"/>
  <c r="H2" i="3"/>
  <c r="G2" i="3"/>
  <c r="I19" i="4"/>
  <c r="D48" i="5" s="1"/>
  <c r="H19" i="4"/>
  <c r="C48" i="5" s="1"/>
  <c r="G19" i="4"/>
  <c r="B48" i="5" s="1"/>
  <c r="I19" i="3"/>
  <c r="D47" i="5" s="1"/>
  <c r="H19" i="3"/>
  <c r="C47" i="5" s="1"/>
  <c r="G19" i="3"/>
  <c r="B47" i="5" s="1"/>
  <c r="I19" i="1"/>
  <c r="D46" i="5" s="1"/>
  <c r="H19" i="1"/>
  <c r="C46" i="5" s="1"/>
  <c r="G19" i="1"/>
  <c r="B46" i="5" s="1"/>
</calcChain>
</file>

<file path=xl/sharedStrings.xml><?xml version="1.0" encoding="utf-8"?>
<sst xmlns="http://schemas.openxmlformats.org/spreadsheetml/2006/main" count="270" uniqueCount="132">
  <si>
    <t>No</t>
  </si>
  <si>
    <t>項目</t>
  </si>
  <si>
    <t>集落での話し合い、頻度</t>
  </si>
  <si>
    <t>集落での話し合いはしていない</t>
  </si>
  <si>
    <t>年に数回は実施</t>
  </si>
  <si>
    <t>月に数回実施</t>
  </si>
  <si>
    <t>農業・農村に関する組織の構成（農業組合など）</t>
  </si>
  <si>
    <t>組織がない</t>
  </si>
  <si>
    <t>耕作農家のみで構成</t>
  </si>
  <si>
    <t>耕作農家と土地持ち非農家で構成</t>
  </si>
  <si>
    <t>耕作農家、土地持ち非農家に加え非農家も参画</t>
  </si>
  <si>
    <t>農業の担い手</t>
  </si>
  <si>
    <t>担い手がない</t>
  </si>
  <si>
    <t>担い手が少ない</t>
  </si>
  <si>
    <t>現状維持できる担い手がある</t>
  </si>
  <si>
    <t>女性の活躍</t>
  </si>
  <si>
    <t>あまりない</t>
  </si>
  <si>
    <t>女性が会合に参加している</t>
  </si>
  <si>
    <t>女性が主体になった取組がある</t>
  </si>
  <si>
    <t>女性の（農業組合等）役員、女性就農者がいる</t>
  </si>
  <si>
    <t>企業・大学・NPO法人等多様な主体と集落との関わり</t>
  </si>
  <si>
    <t>関わりはない</t>
  </si>
  <si>
    <t>関わりについて話し合ったことがある</t>
  </si>
  <si>
    <t>関わりについて検討している</t>
  </si>
  <si>
    <t>関わりが高く、活動が定着している</t>
  </si>
  <si>
    <t>森林保全の取組</t>
  </si>
  <si>
    <t>取り組んでいない</t>
  </si>
  <si>
    <t>取組について話し合ったことがある</t>
  </si>
  <si>
    <t>取組を検討している</t>
  </si>
  <si>
    <t>取組を実施している</t>
  </si>
  <si>
    <t>障がい者の雇用や福祉事業所との連携等の取組</t>
  </si>
  <si>
    <t>都会から定住を進める取組</t>
  </si>
  <si>
    <t>農業の後継者を育成する取組</t>
  </si>
  <si>
    <t>地域おこし協力隊の活用等外部の人材の受け入れ</t>
  </si>
  <si>
    <t>フェイスブックやかわら版など地域の魅力の発信</t>
  </si>
  <si>
    <t>たんぼのこ事業、やまのこ事業等農林業体験学習受け入れ</t>
  </si>
  <si>
    <t>棚田ボランティア等農林業ボランティア受け入れ</t>
  </si>
  <si>
    <t>その他外部の人材を活用する取組</t>
  </si>
  <si>
    <r>
      <t>月に</t>
    </r>
    <r>
      <rPr>
        <sz val="11"/>
        <color rgb="FF000000"/>
        <rFont val="Century"/>
        <family val="1"/>
      </rPr>
      <t>1</t>
    </r>
    <r>
      <rPr>
        <sz val="11"/>
        <color rgb="FF000000"/>
        <rFont val="ＭＳ 明朝"/>
        <family val="1"/>
        <charset val="128"/>
      </rPr>
      <t>回程度実施</t>
    </r>
  </si>
  <si>
    <t>取組の程度</t>
    <phoneticPr fontId="1"/>
  </si>
  <si>
    <t>合計点（42点中）</t>
  </si>
  <si>
    <t>２．豊かな資源を持つ中山間地域を次世代に引き継ぐ分野における地域の現状を診断</t>
    <phoneticPr fontId="1"/>
  </si>
  <si>
    <t>近隣集落との共同の拠点（スーパー、病院など複数サービス機能）を設置</t>
  </si>
  <si>
    <t>以前からない</t>
  </si>
  <si>
    <t>設置の検討をしている</t>
  </si>
  <si>
    <t>既に設置されている</t>
  </si>
  <si>
    <t>高齢者への福祉活動コミュニティサロンなど集落内の談話の場</t>
  </si>
  <si>
    <t>実施していない</t>
  </si>
  <si>
    <t>獣害対策</t>
  </si>
  <si>
    <t>被害を放置</t>
  </si>
  <si>
    <t>被害を認識しているが、対策ができていない</t>
  </si>
  <si>
    <t>集落環境点検等を通じて対策を検討している</t>
  </si>
  <si>
    <t>防護柵を整備するなど、集落ぐるみの被害対策を実施している</t>
  </si>
  <si>
    <t>伝統的な祭り・文化・芸能の保存</t>
  </si>
  <si>
    <t>集落内の環境美化活動・実施</t>
  </si>
  <si>
    <t>若者、女性など地域住民の草刈、泥上げ等共同活動への関わり</t>
  </si>
  <si>
    <t>農道・用排水路法面の草刈、維持補修</t>
  </si>
  <si>
    <t>耕作者個々に任せている</t>
  </si>
  <si>
    <t>集落の共同活動として年に１回～数回実施</t>
  </si>
  <si>
    <t>複数回の活動に非農家や若者も参画している</t>
  </si>
  <si>
    <t>用排水路等を長持ちさせるための点検・補修</t>
  </si>
  <si>
    <t>子供達等、次世代育成の取組</t>
  </si>
  <si>
    <t>近隣集落と連携した地域づくり活動などの取組</t>
  </si>
  <si>
    <t>農業機械オペレーターの融通など営農面での近隣集落との連携・統合の検討</t>
  </si>
  <si>
    <t>地域の利便性向上（交通・買い物など）のための取組</t>
  </si>
  <si>
    <t>作目転換等耕作放棄地を発生させない取組</t>
  </si>
  <si>
    <t>実施している、もしくは放棄地発生の見込みはない</t>
  </si>
  <si>
    <t>耕作放棄地の有効利用</t>
  </si>
  <si>
    <t>取組を実施している、もしくは耕作放棄地がない</t>
  </si>
  <si>
    <t>農地集積にあたり、農地の受け手の選定に対する地主の意識</t>
  </si>
  <si>
    <t>農地集積の予定はない</t>
  </si>
  <si>
    <t>農地の受け手は縁故者に限る</t>
  </si>
  <si>
    <t>農地の受け手の選定にはこだわらない</t>
  </si>
  <si>
    <t>農地の受け手の選定には、こだわらず、集積を進めている</t>
  </si>
  <si>
    <t>耕作者間での利用権を交換する等、担い手ごとのエリア分け</t>
  </si>
  <si>
    <t>エリア分けができていない</t>
  </si>
  <si>
    <t>話し合ったことがある。</t>
  </si>
  <si>
    <t>部分的にエリア分けが出来ている</t>
  </si>
  <si>
    <t>既に、エリア分けが出来ている</t>
  </si>
  <si>
    <t>営農組合等の組織化</t>
  </si>
  <si>
    <t>組織化していない</t>
  </si>
  <si>
    <t>組織化について話し合ったことがある</t>
  </si>
  <si>
    <t>組織化を検討している</t>
  </si>
  <si>
    <t>既に組織化済み</t>
  </si>
  <si>
    <t>（水路更新、畔抜き等）担い手が耕作しやすい条件整備</t>
  </si>
  <si>
    <t>実施について話し合ったことがある</t>
  </si>
  <si>
    <t>実施を検討している</t>
  </si>
  <si>
    <t>既に条件整備済</t>
  </si>
  <si>
    <t>ほ場整備等生産基盤の強化</t>
  </si>
  <si>
    <t>既に基盤整備済</t>
  </si>
  <si>
    <t>暗きょ排水等乾田化</t>
  </si>
  <si>
    <t>既に実施済みもしくは乾田化の必要がない</t>
  </si>
  <si>
    <t>自動田植機、自動草刈機、ドローン※1等スマート農業※2、林業の導入</t>
  </si>
  <si>
    <t>導入を検討している（農家がある）</t>
  </si>
  <si>
    <t>取組済み（取り組んでいる農家がある）</t>
  </si>
  <si>
    <t>伝統野菜の作付</t>
  </si>
  <si>
    <t>取組を検討している（農家がある）</t>
  </si>
  <si>
    <t>「環境こだわり農産物」、棚田米等ブランド化の推進</t>
  </si>
  <si>
    <t>転作の有無（ソバ、麦、大豆等）</t>
  </si>
  <si>
    <t>水田での野菜・果樹等高収益作物への転換</t>
  </si>
  <si>
    <t>農産物加工、直売所等の６次産業化の取組</t>
  </si>
  <si>
    <t>体験メニュー提供や、農家レストラン農泊などの取組</t>
  </si>
  <si>
    <t>間伐材のチップ化など、その他の地域資源を活用した取組</t>
  </si>
  <si>
    <t xml:space="preserve">※１：ドローンは、人間による操縦がなくても自律的な飛行が可能な機器を指します　
※２：スマート農業：ロボット、AI、IoT等の先端技術を活用したスマート農業技術の研究開発、社会実装に向けた取組等をご紹介します。 </t>
    <phoneticPr fontId="1"/>
  </si>
  <si>
    <t>診断シート</t>
    <rPh sb="0" eb="2">
      <t>シンダン</t>
    </rPh>
    <phoneticPr fontId="1"/>
  </si>
  <si>
    <t>１．中山間地域と関わる「人のすそ野」を拡大する分野における地域の現状を診断</t>
    <rPh sb="2" eb="5">
      <t>チュウサンカン</t>
    </rPh>
    <phoneticPr fontId="1"/>
  </si>
  <si>
    <t>３．経済活動としての農業の競争力を高める分野における地域の現状を診断</t>
    <rPh sb="13" eb="16">
      <t>キョウソウリョク</t>
    </rPh>
    <phoneticPr fontId="1"/>
  </si>
  <si>
    <t>１回目</t>
    <rPh sb="1" eb="3">
      <t>カイメ</t>
    </rPh>
    <phoneticPr fontId="1"/>
  </si>
  <si>
    <t>２回目</t>
    <rPh sb="1" eb="3">
      <t>カイメ</t>
    </rPh>
    <phoneticPr fontId="1"/>
  </si>
  <si>
    <t>３回目</t>
    <rPh sb="1" eb="3">
      <t>カイメ</t>
    </rPh>
    <phoneticPr fontId="1"/>
  </si>
  <si>
    <t>診断１回目</t>
    <rPh sb="0" eb="2">
      <t>シンダン</t>
    </rPh>
    <rPh sb="3" eb="5">
      <t>カイメ</t>
    </rPh>
    <phoneticPr fontId="1"/>
  </si>
  <si>
    <t>診断２回目</t>
    <rPh sb="0" eb="2">
      <t>シンダン</t>
    </rPh>
    <rPh sb="3" eb="5">
      <t>カイメ</t>
    </rPh>
    <phoneticPr fontId="1"/>
  </si>
  <si>
    <t>診断３回目</t>
    <rPh sb="0" eb="2">
      <t>シンダン</t>
    </rPh>
    <rPh sb="3" eb="5">
      <t>カイメ</t>
    </rPh>
    <phoneticPr fontId="1"/>
  </si>
  <si>
    <t>程度の数字を入力
プルダウン方式（＝得点）</t>
    <rPh sb="0" eb="2">
      <t>テイド</t>
    </rPh>
    <rPh sb="3" eb="5">
      <t>スウジ</t>
    </rPh>
    <rPh sb="6" eb="8">
      <t>ニュウリョク</t>
    </rPh>
    <rPh sb="14" eb="16">
      <t>ホウシキ</t>
    </rPh>
    <phoneticPr fontId="1"/>
  </si>
  <si>
    <t>【1】
中山間地域と関わる
「人のすそ野」を拡大する</t>
    <rPh sb="4" eb="7">
      <t>チュウサンカン</t>
    </rPh>
    <rPh sb="7" eb="9">
      <t>チイキ</t>
    </rPh>
    <rPh sb="10" eb="11">
      <t>カカ</t>
    </rPh>
    <phoneticPr fontId="1"/>
  </si>
  <si>
    <t>【2】
豊かな資源を持つ
中山間地域を
次世代に引き継ぐ</t>
    <phoneticPr fontId="1"/>
  </si>
  <si>
    <t>【3】
経済活動としての
農業の競争力を高める</t>
    <rPh sb="16" eb="19">
      <t>キョウソウリョク</t>
    </rPh>
    <phoneticPr fontId="1"/>
  </si>
  <si>
    <t>年</t>
    <rPh sb="0" eb="1">
      <t>ネン</t>
    </rPh>
    <phoneticPr fontId="1"/>
  </si>
  <si>
    <t>診断年</t>
    <rPh sb="0" eb="2">
      <t>シンダン</t>
    </rPh>
    <rPh sb="2" eb="3">
      <t>ネン</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</si>
  <si>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</si>
  <si>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</si>
  <si>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</si>
  <si>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診断した年を記入</t>
    <rPh sb="0" eb="2">
      <t>シンダン</t>
    </rPh>
    <rPh sb="4" eb="5">
      <t>トシ</t>
    </rPh>
    <rPh sb="6" eb="8">
      <t>キニュウ</t>
    </rPh>
    <phoneticPr fontId="1"/>
  </si>
  <si>
    <t>凡例</t>
    <rPh sb="0" eb="2">
      <t>ハンレイ</t>
    </rPh>
    <phoneticPr fontId="1"/>
  </si>
  <si>
    <t>診断した年</t>
    <rPh sb="0" eb="2">
      <t>シンダン</t>
    </rPh>
    <rPh sb="4" eb="5">
      <t>トシ</t>
    </rPh>
    <phoneticPr fontId="1"/>
  </si>
  <si>
    <t>診断年はシート１に入力すると自動で表示されます</t>
    <rPh sb="0" eb="3">
      <t>シンダンネン</t>
    </rPh>
    <rPh sb="9" eb="11">
      <t>ニュウリョク</t>
    </rPh>
    <rPh sb="14" eb="16">
      <t>ジドウ</t>
    </rPh>
    <rPh sb="17" eb="19">
      <t>ヒョウジ</t>
    </rPh>
    <phoneticPr fontId="1"/>
  </si>
  <si>
    <t>合計点はプルダウンで選択した結果を自動で計算します。</t>
    <rPh sb="0" eb="3">
      <t>ゴウケイテン</t>
    </rPh>
    <rPh sb="10" eb="12">
      <t>センタク</t>
    </rPh>
    <rPh sb="14" eb="16">
      <t>ケッカ</t>
    </rPh>
    <rPh sb="17" eb="19">
      <t>ジドウ</t>
    </rPh>
    <rPh sb="20" eb="22">
      <t>ケイサン</t>
    </rPh>
    <phoneticPr fontId="1"/>
  </si>
  <si>
    <t>合計点はプルダウンで選択した結果を自動で計算します。</t>
    <phoneticPr fontId="1"/>
  </si>
  <si>
    <t>数年に１度診断することで上記グラフで診断結果の変化を確認することができます。</t>
    <rPh sb="0" eb="2">
      <t>スウネン</t>
    </rPh>
    <rPh sb="4" eb="5">
      <t>ド</t>
    </rPh>
    <rPh sb="5" eb="7">
      <t>シンダン</t>
    </rPh>
    <rPh sb="12" eb="14">
      <t>ジョウキ</t>
    </rPh>
    <rPh sb="18" eb="22">
      <t>シンダンケッカ</t>
    </rPh>
    <rPh sb="23" eb="25">
      <t>ヘンカ</t>
    </rPh>
    <rPh sb="26" eb="28">
      <t>カクニン</t>
    </rPh>
    <phoneticPr fontId="1"/>
  </si>
  <si>
    <t>診断年を入力してください。（このシートでは３回分を比較することができます。）</t>
    <rPh sb="22" eb="23">
      <t>カイ</t>
    </rPh>
    <rPh sb="23" eb="24">
      <t>ブン</t>
    </rPh>
    <rPh sb="25" eb="27">
      <t>ヒカク</t>
    </rPh>
    <phoneticPr fontId="1"/>
  </si>
  <si>
    <t>診断年はシート１に入力すると自動で表示されます。（このシートでは３回分を比較することができます。）</t>
    <rPh sb="0" eb="3">
      <t>シンダンネン</t>
    </rPh>
    <rPh sb="9" eb="11">
      <t>ニュウリョク</t>
    </rPh>
    <rPh sb="14" eb="16">
      <t>ジドウ</t>
    </rPh>
    <rPh sb="17" eb="19">
      <t>ヒョウジ</t>
    </rPh>
    <phoneticPr fontId="1"/>
  </si>
  <si>
    <t>診断年はシート１に入力すると自動で表示されます。（このシートでは３回分を比較することができます。）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</si>
</sst>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sz val="12"/>
      <color rgb="FF000000"/>
      <name val="ＭＳ 明朝"/>
      <family val="1"/>
      <charset val="128"/>
    </font>
    <font>
      <sz val="11"/>
      <color rgb="FF000000"/>
      <name val="ＭＳ 明朝"/>
      <family val="1"/>
      <charset val="128"/>
    </font>
    <font>
      <sz val="11"/>
      <color rgb="FF000000"/>
      <name val="Century"/>
      <family val="1"/>
    </font>
    <font>
      <sz val="11"/>
      <color theme="1"/>
      <name val="ＭＳ 明朝"/>
      <family val="1"/>
      <charset val="128"/>
    </font>
    <font>
      <sz val="11"/>
      <color rgb="FF000000"/>
      <name val="HGS創英角ｺﾞｼｯｸUB"/>
      <family val="3"/>
      <charset val="128"/>
    </font>
    <font>
      <sz val="12"/>
      <color rgb="FF000000"/>
      <name val="HGS創英角ｺﾞｼｯｸUB"/>
      <family val="3"/>
      <charset val="128"/>
    </font>
    <font>
      <sz val="10"/>
      <color rgb="FFC00000"/>
      <name val="HGS創英角ｺﾞｼｯｸUB"/>
      <family val="3"/>
      <charset val="128"/>
    </font>
    <font>
      <sz val="9"/>
      <color theme="1"/>
      <name val="ＭＳ 明朝"/>
      <family val="1"/>
      <charset val="128"/>
    </font>
    <font>
      <sz val="11"/>
      <color theme="1"/>
      <name val="游ゴシック"/>
      <family val="3"/>
      <charset val="128"/>
      <scheme val="minor"/>
    </font>
    <font>
      <sz val="11"/>
      <color indexed="8"/>
      <name val="游ゴシック"/>
      <family val="3"/>
      <charset val="128"/>
      <scheme val="minor"/>
    </font>
  </fonts>
  <fills count="9">
    <fill>
      <patternFill patternType="none"/>
    </fill>
    <fill>
      <patternFill patternType="gray125"/>
    </fill>
    <fill>
      <patternFill patternType="solid">
        <fgColor rgb="FFF7CAAC"/>
        <bgColor indexed="64"/>
      </patternFill>
    </fill>
    <fill>
      <patternFill patternType="solid">
        <fgColor theme="7" tint="0.79998168889431442"/>
        <bgColor indexed="64"/>
      </patternFill>
    </fill>
    <fill>
      <patternFill patternType="solid">
        <fgColor rgb="FFFFCCCC"/>
        <bgColor indexed="64"/>
      </patternFill>
    </fill>
    <fill>
      <patternFill patternType="solid">
        <fgColor rgb="FFCCFFCC"/>
        <bgColor indexed="64"/>
      </patternFill>
    </fill>
    <fill>
      <patternFill patternType="solid">
        <fgColor theme="7" tint="0.59999389629810485"/>
        <bgColor indexed="64"/>
      </patternFill>
    </fill>
    <fill>
      <patternFill patternType="solid">
        <fgColor theme="0"/>
        <bgColor indexed="64"/>
      </patternFill>
    </fill>
    <fill>
      <patternFill patternType="solid">
        <fgColor theme="8" tint="0.599963377788628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2">
    <xf numFmtId="0" fontId="0" fillId="0" borderId="0" xfId="0">
      <alignment vertical="center"/>
    </xf>
    <xf numFmtId="0" fontId="3" fillId="0" borderId="0" xfId="0" applyFont="1">
      <alignment vertical="center"/>
    </xf>
    <xf numFmtId="0" fontId="7"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6" fillId="0" borderId="1" xfId="0" applyFont="1" applyBorder="1" applyAlignment="1">
      <alignment horizontal="right" vertical="center" wrapText="1"/>
    </xf>
    <xf numFmtId="0" fontId="5" fillId="0" borderId="2" xfId="0" applyFont="1" applyBorder="1" applyAlignment="1">
      <alignment horizontal="justify" vertical="center" wrapText="1"/>
    </xf>
    <xf numFmtId="0" fontId="0" fillId="0" borderId="0" xfId="0" applyFont="1">
      <alignment vertical="center"/>
    </xf>
    <xf numFmtId="0" fontId="8" fillId="2"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0" borderId="0" xfId="0" applyFont="1">
      <alignment vertical="center"/>
    </xf>
    <xf numFmtId="0" fontId="6" fillId="3"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2" fillId="4" borderId="5" xfId="0" applyFont="1" applyFill="1" applyBorder="1" applyAlignment="1">
      <alignment horizontal="center" vertical="center"/>
    </xf>
    <xf numFmtId="0" fontId="8" fillId="5" borderId="1" xfId="0" applyFont="1" applyFill="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3" fillId="0" borderId="0" xfId="0" applyFont="1" applyAlignment="1">
      <alignment horizontal="center" vertical="center"/>
    </xf>
    <xf numFmtId="0" fontId="0" fillId="0" borderId="1" xfId="0" applyBorder="1" applyAlignment="1">
      <alignment vertical="center" wrapText="1"/>
    </xf>
    <xf numFmtId="0" fontId="0" fillId="0" borderId="2" xfId="0" applyBorder="1">
      <alignment vertical="center"/>
    </xf>
    <xf numFmtId="0" fontId="0" fillId="0" borderId="7" xfId="0" applyBorder="1" applyAlignment="1">
      <alignment horizontal="center" vertical="center"/>
    </xf>
    <xf numFmtId="0" fontId="12" fillId="0" borderId="0" xfId="0" applyFont="1" applyAlignment="1">
      <alignment horizontal="right" vertical="center"/>
    </xf>
    <xf numFmtId="0" fontId="13" fillId="0" borderId="0" xfId="0" applyFont="1" applyAlignment="1">
      <alignment horizontal="right" vertical="center"/>
    </xf>
    <xf numFmtId="0" fontId="3" fillId="3" borderId="5" xfId="0" applyFont="1" applyFill="1" applyBorder="1" applyAlignment="1">
      <alignment horizontal="center" vertical="center"/>
    </xf>
    <xf numFmtId="0" fontId="0" fillId="0" borderId="7" xfId="0" applyBorder="1">
      <alignment vertical="center"/>
    </xf>
    <xf numFmtId="0" fontId="0" fillId="0" borderId="12" xfId="0" applyBorder="1" applyAlignment="1">
      <alignment horizontal="center" vertical="center"/>
    </xf>
    <xf numFmtId="0" fontId="0" fillId="0" borderId="2" xfId="0" applyBorder="1" applyAlignment="1">
      <alignment horizontal="center" vertical="center"/>
    </xf>
    <xf numFmtId="0" fontId="12" fillId="7" borderId="5" xfId="0" applyFont="1" applyFill="1" applyBorder="1" applyAlignment="1">
      <alignment horizontal="center" vertical="center"/>
    </xf>
    <xf numFmtId="0" fontId="0" fillId="6" borderId="11" xfId="0" applyFill="1" applyBorder="1" applyAlignment="1">
      <alignment horizontal="center" vertical="center"/>
    </xf>
    <xf numFmtId="0" fontId="0" fillId="6" borderId="8" xfId="0" applyFill="1" applyBorder="1" applyAlignment="1">
      <alignment horizontal="center" vertical="center"/>
    </xf>
    <xf numFmtId="0" fontId="0" fillId="6" borderId="9" xfId="0" applyFill="1" applyBorder="1" applyAlignment="1">
      <alignment horizontal="center" vertical="center"/>
    </xf>
    <xf numFmtId="0" fontId="0" fillId="0" borderId="0" xfId="0" applyAlignment="1">
      <alignment vertical="center"/>
    </xf>
    <xf numFmtId="0" fontId="5" fillId="0" borderId="0" xfId="0" applyFont="1" applyFill="1" applyBorder="1" applyAlignment="1">
      <alignment horizontal="left" vertical="center"/>
    </xf>
    <xf numFmtId="0" fontId="7" fillId="0" borderId="0" xfId="0" applyFont="1" applyAlignment="1">
      <alignment vertical="center"/>
    </xf>
    <xf numFmtId="0" fontId="7" fillId="0" borderId="0" xfId="0" applyFont="1">
      <alignment vertical="center"/>
    </xf>
    <xf numFmtId="0" fontId="8" fillId="8"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0" fillId="0" borderId="10" xfId="0" applyFont="1" applyBorder="1" applyAlignment="1">
      <alignment horizontal="center" vertical="center" wrapText="1"/>
    </xf>
    <xf numFmtId="0" fontId="11" fillId="0" borderId="0" xfId="0" applyFont="1" applyAlignment="1">
      <alignment horizontal="left" vertical="center" wrapText="1"/>
    </xf>
    <xf numFmtId="0" fontId="6" fillId="8"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0" fillId="0" borderId="2" xfId="0" applyBorder="1" applyAlignment="1">
      <alignment horizontal="center" vertical="center"/>
    </xf>
    <xf numFmtId="0" fontId="0" fillId="0" borderId="7"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00FF"/>
      <color rgb="FFCC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cs typeface="+mn-cs"/>
              </a:defRPr>
            </a:pPr>
            <a:r>
              <a:rPr lang="ja-JP" altLang="en-US" sz="2000">
                <a:latin typeface="HGP創英角ｺﾞｼｯｸUB" panose="020B0900000000000000" pitchFamily="50" charset="-128"/>
                <a:ea typeface="HGP創英角ｺﾞｼｯｸUB" panose="020B0900000000000000" pitchFamily="50" charset="-128"/>
              </a:rPr>
              <a:t>地域診断結果記録グラフ</a:t>
            </a:r>
            <a:r>
              <a:rPr lang="ja-JP" altLang="en-US">
                <a:latin typeface="HGP創英角ｺﾞｼｯｸUB" panose="020B0900000000000000" pitchFamily="50" charset="-128"/>
                <a:ea typeface="HGP創英角ｺﾞｼｯｸUB" panose="020B0900000000000000" pitchFamily="50" charset="-128"/>
              </a:rPr>
              <a:t> </a:t>
            </a:r>
          </a:p>
        </c:rich>
      </c:tx>
      <c:layout>
        <c:manualLayout>
          <c:xMode val="edge"/>
          <c:yMode val="edge"/>
          <c:x val="0.40515565866339615"/>
          <c:y val="8.4115978050807588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cs typeface="+mn-cs"/>
            </a:defRPr>
          </a:pPr>
          <a:endParaRPr lang="ja-JP"/>
        </a:p>
      </c:txPr>
    </c:title>
    <c:autoTitleDeleted val="0"/>
    <c:plotArea>
      <c:layout>
        <c:manualLayout>
          <c:layoutTarget val="inner"/>
          <c:xMode val="edge"/>
          <c:yMode val="edge"/>
          <c:x val="0.17820667895364592"/>
          <c:y val="0.15075971302053831"/>
          <c:w val="0.6728750542872789"/>
          <c:h val="0.81708591028243938"/>
        </c:manualLayout>
      </c:layout>
      <c:radarChart>
        <c:radarStyle val="marker"/>
        <c:varyColors val="0"/>
        <c:ser>
          <c:idx val="0"/>
          <c:order val="0"/>
          <c:tx>
            <c:strRef>
              <c:f>診断結果!$B$45</c:f>
              <c:strCache>
                <c:ptCount val="1"/>
                <c:pt idx="0">
                  <c:v>１回目</c:v>
                </c:pt>
              </c:strCache>
            </c:strRef>
          </c:tx>
          <c:spPr>
            <a:ln w="28575" cap="rnd">
              <a:solidFill>
                <a:srgbClr val="7030A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7030A0"/>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診断結果!$A$46:$A$48</c:f>
              <c:strCache>
                <c:ptCount val="3"/>
                <c:pt idx="0">
                  <c:v>【1】
中山間地域と関わる
「人のすそ野」を拡大する</c:v>
                </c:pt>
                <c:pt idx="1">
                  <c:v>【2】
豊かな資源を持つ
中山間地域を
次世代に引き継ぐ</c:v>
                </c:pt>
                <c:pt idx="2">
                  <c:v>【3】
経済活動としての
農業の競争力を高める</c:v>
                </c:pt>
              </c:strCache>
            </c:strRef>
          </c:cat>
          <c:val>
            <c:numRef>
              <c:f>診断結果!$B$46:$B$48</c:f>
              <c:numCache>
                <c:formatCode>General</c:formatCode>
                <c:ptCount val="3"/>
                <c:pt idx="0">
                  <c:v>23</c:v>
                </c:pt>
                <c:pt idx="1">
                  <c:v>24</c:v>
                </c:pt>
                <c:pt idx="2">
                  <c:v>21</c:v>
                </c:pt>
              </c:numCache>
            </c:numRef>
          </c:val>
          <c:extLst xmlns:c16r2="http://schemas.microsoft.com/office/drawing/2015/06/chart">
            <c:ext xmlns:c16="http://schemas.microsoft.com/office/drawing/2014/chart" uri="{C3380CC4-5D6E-409C-BE32-E72D297353CC}">
              <c16:uniqueId val="{00000000-B493-4CEB-8B59-48E619FA708C}"/>
            </c:ext>
          </c:extLst>
        </c:ser>
        <c:ser>
          <c:idx val="1"/>
          <c:order val="1"/>
          <c:tx>
            <c:strRef>
              <c:f>診断結果!$C$45</c:f>
              <c:strCache>
                <c:ptCount val="1"/>
                <c:pt idx="0">
                  <c:v>２回目</c:v>
                </c:pt>
              </c:strCache>
            </c:strRef>
          </c:tx>
          <c:spPr>
            <a:ln w="28575" cap="rnd">
              <a:solidFill>
                <a:schemeClr val="accent4">
                  <a:lumMod val="5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4">
                        <a:lumMod val="50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診断結果!$A$46:$A$48</c:f>
              <c:strCache>
                <c:ptCount val="3"/>
                <c:pt idx="0">
                  <c:v>【1】
中山間地域と関わる
「人のすそ野」を拡大する</c:v>
                </c:pt>
                <c:pt idx="1">
                  <c:v>【2】
豊かな資源を持つ
中山間地域を
次世代に引き継ぐ</c:v>
                </c:pt>
                <c:pt idx="2">
                  <c:v>【3】
経済活動としての
農業の競争力を高める</c:v>
                </c:pt>
              </c:strCache>
            </c:strRef>
          </c:cat>
          <c:val>
            <c:numRef>
              <c:f>診断結果!$C$46:$C$48</c:f>
              <c:numCache>
                <c:formatCode>General</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2-B493-4CEB-8B59-48E619FA708C}"/>
            </c:ext>
          </c:extLst>
        </c:ser>
        <c:ser>
          <c:idx val="2"/>
          <c:order val="2"/>
          <c:tx>
            <c:strRef>
              <c:f>診断結果!$D$45</c:f>
              <c:strCache>
                <c:ptCount val="1"/>
                <c:pt idx="0">
                  <c:v>３回目</c:v>
                </c:pt>
              </c:strCache>
            </c:strRef>
          </c:tx>
          <c:spPr>
            <a:ln w="28575" cap="rnd">
              <a:solidFill>
                <a:srgbClr val="FF00FF"/>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FF"/>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診断結果!$A$46:$A$48</c:f>
              <c:strCache>
                <c:ptCount val="3"/>
                <c:pt idx="0">
                  <c:v>【1】
中山間地域と関わる
「人のすそ野」を拡大する</c:v>
                </c:pt>
                <c:pt idx="1">
                  <c:v>【2】
豊かな資源を持つ
中山間地域を
次世代に引き継ぐ</c:v>
                </c:pt>
                <c:pt idx="2">
                  <c:v>【3】
経済活動としての
農業の競争力を高める</c:v>
                </c:pt>
              </c:strCache>
            </c:strRef>
          </c:cat>
          <c:val>
            <c:numRef>
              <c:f>診断結果!$D$46:$D$48</c:f>
              <c:numCache>
                <c:formatCode>General</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3-B493-4CEB-8B59-48E619FA708C}"/>
            </c:ext>
          </c:extLst>
        </c:ser>
        <c:dLbls>
          <c:showLegendKey val="0"/>
          <c:showVal val="0"/>
          <c:showCatName val="0"/>
          <c:showSerName val="0"/>
          <c:showPercent val="0"/>
          <c:showBubbleSize val="0"/>
        </c:dLbls>
        <c:axId val="-11730464"/>
        <c:axId val="-11729376"/>
      </c:radarChart>
      <c:catAx>
        <c:axId val="-11730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cs typeface="+mn-cs"/>
              </a:defRPr>
            </a:pPr>
            <a:endParaRPr lang="ja-JP"/>
          </a:p>
        </c:txPr>
        <c:crossAx val="-11729376"/>
        <c:crosses val="autoZero"/>
        <c:auto val="1"/>
        <c:lblAlgn val="ctr"/>
        <c:lblOffset val="100"/>
        <c:noMultiLvlLbl val="0"/>
      </c:catAx>
      <c:valAx>
        <c:axId val="-11729376"/>
        <c:scaling>
          <c:orientation val="minMax"/>
          <c:max val="42"/>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in"/>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30464"/>
        <c:crosses val="autoZero"/>
        <c:crossBetween val="between"/>
        <c:majorUnit val="14"/>
        <c:minorUnit val="7"/>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4803149606299213" l="0.70866141732283472" r="0.70866141732283472" t="0.74803149606299213" header="0.31496062992125984" footer="0.31496062992125984"/>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390525</xdr:colOff>
      <xdr:row>0</xdr:row>
      <xdr:rowOff>7764</xdr:rowOff>
    </xdr:from>
    <xdr:to>
      <xdr:col>17</xdr:col>
      <xdr:colOff>171449</xdr:colOff>
      <xdr:row>38</xdr:row>
      <xdr:rowOff>17935</xdr:rowOff>
    </xdr:to>
    <xdr:graphicFrame macro="">
      <xdr:nvGraphicFramePr>
        <xdr:cNvPr id="2" name="グラフ 1">
          <a:extLst>
            <a:ext uri="{FF2B5EF4-FFF2-40B4-BE49-F238E27FC236}">
              <a16:creationId xmlns:a16="http://schemas.microsoft.com/office/drawing/2014/main" xmlns="" id="{DA764218-FB0C-4286-A17F-CD43323F31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85725</xdr:colOff>
      <xdr:row>37</xdr:row>
      <xdr:rowOff>133350</xdr:rowOff>
    </xdr:from>
    <xdr:to>
      <xdr:col>8</xdr:col>
      <xdr:colOff>581025</xdr:colOff>
      <xdr:row>37</xdr:row>
      <xdr:rowOff>133350</xdr:rowOff>
    </xdr:to>
    <xdr:cxnSp macro="">
      <xdr:nvCxnSpPr>
        <xdr:cNvPr id="4" name="直線コネクタ 3">
          <a:extLst>
            <a:ext uri="{FF2B5EF4-FFF2-40B4-BE49-F238E27FC236}">
              <a16:creationId xmlns:a16="http://schemas.microsoft.com/office/drawing/2014/main" xmlns="" id="{DBBC70E8-D08B-4602-856D-6C6F335ED5DD}"/>
            </a:ext>
          </a:extLst>
        </xdr:cNvPr>
        <xdr:cNvCxnSpPr/>
      </xdr:nvCxnSpPr>
      <xdr:spPr>
        <a:xfrm>
          <a:off x="3724275" y="11210925"/>
          <a:ext cx="495300" cy="0"/>
        </a:xfrm>
        <a:prstGeom prst="line">
          <a:avLst/>
        </a:prstGeom>
        <a:ln w="28575">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85725</xdr:colOff>
      <xdr:row>38</xdr:row>
      <xdr:rowOff>152400</xdr:rowOff>
    </xdr:from>
    <xdr:to>
      <xdr:col>8</xdr:col>
      <xdr:colOff>581025</xdr:colOff>
      <xdr:row>38</xdr:row>
      <xdr:rowOff>152400</xdr:rowOff>
    </xdr:to>
    <xdr:cxnSp macro="">
      <xdr:nvCxnSpPr>
        <xdr:cNvPr id="6" name="直線コネクタ 5">
          <a:extLst>
            <a:ext uri="{FF2B5EF4-FFF2-40B4-BE49-F238E27FC236}">
              <a16:creationId xmlns:a16="http://schemas.microsoft.com/office/drawing/2014/main" xmlns="" id="{DCF13D84-2E8D-436A-984A-DED8331D13BF}"/>
            </a:ext>
          </a:extLst>
        </xdr:cNvPr>
        <xdr:cNvCxnSpPr/>
      </xdr:nvCxnSpPr>
      <xdr:spPr>
        <a:xfrm>
          <a:off x="3724275" y="11468100"/>
          <a:ext cx="495300" cy="0"/>
        </a:xfrm>
        <a:prstGeom prst="line">
          <a:avLst/>
        </a:prstGeom>
        <a:ln w="28575">
          <a:solidFill>
            <a:schemeClr val="accent4">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85725</xdr:colOff>
      <xdr:row>39</xdr:row>
      <xdr:rowOff>142875</xdr:rowOff>
    </xdr:from>
    <xdr:to>
      <xdr:col>8</xdr:col>
      <xdr:colOff>581025</xdr:colOff>
      <xdr:row>39</xdr:row>
      <xdr:rowOff>142875</xdr:rowOff>
    </xdr:to>
    <xdr:cxnSp macro="">
      <xdr:nvCxnSpPr>
        <xdr:cNvPr id="7" name="直線コネクタ 6">
          <a:extLst>
            <a:ext uri="{FF2B5EF4-FFF2-40B4-BE49-F238E27FC236}">
              <a16:creationId xmlns:a16="http://schemas.microsoft.com/office/drawing/2014/main" xmlns="" id="{538289B8-4294-48B1-B118-4DB94D7FC578}"/>
            </a:ext>
          </a:extLst>
        </xdr:cNvPr>
        <xdr:cNvCxnSpPr/>
      </xdr:nvCxnSpPr>
      <xdr:spPr>
        <a:xfrm>
          <a:off x="3724275" y="11696700"/>
          <a:ext cx="495300" cy="0"/>
        </a:xfrm>
        <a:prstGeom prst="line">
          <a:avLst/>
        </a:prstGeom>
        <a:ln w="28575">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I21"/>
  <sheetViews>
    <sheetView tabSelected="1" workbookViewId="0">
      <selection activeCell="K12" sqref="K12"/>
    </sheetView>
  </sheetViews>
  <sheetFormatPr defaultRowHeight="18.75" x14ac:dyDescent="0.4"/>
  <cols>
    <col min="1" max="1" width="4.25" customWidth="1"/>
    <col min="2" max="2" width="32.25" customWidth="1"/>
    <col min="3" max="5" width="21.875" customWidth="1"/>
    <col min="6" max="6" width="24" customWidth="1"/>
    <col min="7" max="9" width="14.25" customWidth="1"/>
  </cols>
  <sheetData>
    <row r="1" spans="1:9" s="1" customFormat="1" ht="24.75" thickBot="1" x14ac:dyDescent="0.45">
      <c r="A1" s="1" t="s">
        <v>105</v>
      </c>
      <c r="G1" s="16" t="s">
        <v>110</v>
      </c>
      <c r="H1" s="16" t="s">
        <v>111</v>
      </c>
      <c r="I1" s="16" t="s">
        <v>112</v>
      </c>
    </row>
    <row r="2" spans="1:9" s="1" customFormat="1" ht="24.75" thickBot="1" x14ac:dyDescent="0.45">
      <c r="F2" s="20" t="s">
        <v>122</v>
      </c>
      <c r="G2" s="22"/>
      <c r="H2" s="22"/>
      <c r="I2" s="22"/>
    </row>
    <row r="3" spans="1:9" ht="18.75" customHeight="1" x14ac:dyDescent="0.4">
      <c r="A3" s="35" t="s">
        <v>0</v>
      </c>
      <c r="B3" s="36" t="s">
        <v>1</v>
      </c>
      <c r="C3" s="37" t="s">
        <v>39</v>
      </c>
      <c r="D3" s="38"/>
      <c r="E3" s="38"/>
      <c r="F3" s="38"/>
      <c r="G3" s="39" t="s">
        <v>113</v>
      </c>
      <c r="H3" s="39" t="s">
        <v>113</v>
      </c>
      <c r="I3" s="39" t="s">
        <v>113</v>
      </c>
    </row>
    <row r="4" spans="1:9" ht="19.5" thickBot="1" x14ac:dyDescent="0.45">
      <c r="A4" s="35"/>
      <c r="B4" s="36"/>
      <c r="C4" s="7">
        <v>0</v>
      </c>
      <c r="D4" s="7">
        <v>1</v>
      </c>
      <c r="E4" s="7">
        <v>2</v>
      </c>
      <c r="F4" s="7">
        <v>3</v>
      </c>
      <c r="G4" s="39"/>
      <c r="H4" s="39"/>
      <c r="I4" s="39"/>
    </row>
    <row r="5" spans="1:9" ht="36.75" customHeight="1" thickTop="1" x14ac:dyDescent="0.4">
      <c r="A5" s="4">
        <v>1</v>
      </c>
      <c r="B5" s="2" t="s">
        <v>2</v>
      </c>
      <c r="C5" s="3" t="s">
        <v>3</v>
      </c>
      <c r="D5" s="3" t="s">
        <v>4</v>
      </c>
      <c r="E5" s="3" t="s">
        <v>38</v>
      </c>
      <c r="F5" s="5" t="s">
        <v>5</v>
      </c>
      <c r="G5" s="8">
        <v>2</v>
      </c>
      <c r="H5" s="8"/>
      <c r="I5" s="8"/>
    </row>
    <row r="6" spans="1:9" ht="36.75" customHeight="1" x14ac:dyDescent="0.4">
      <c r="A6" s="4">
        <v>2</v>
      </c>
      <c r="B6" s="2" t="s">
        <v>6</v>
      </c>
      <c r="C6" s="3" t="s">
        <v>7</v>
      </c>
      <c r="D6" s="3" t="s">
        <v>8</v>
      </c>
      <c r="E6" s="3" t="s">
        <v>9</v>
      </c>
      <c r="F6" s="5" t="s">
        <v>10</v>
      </c>
      <c r="G6" s="10">
        <v>1</v>
      </c>
      <c r="H6" s="10"/>
      <c r="I6" s="10"/>
    </row>
    <row r="7" spans="1:9" ht="36.75" customHeight="1" x14ac:dyDescent="0.4">
      <c r="A7" s="4">
        <v>3</v>
      </c>
      <c r="B7" s="2" t="s">
        <v>11</v>
      </c>
      <c r="C7" s="3" t="s">
        <v>12</v>
      </c>
      <c r="D7" s="3" t="s">
        <v>13</v>
      </c>
      <c r="E7" s="3" t="s">
        <v>14</v>
      </c>
      <c r="F7" s="5" t="s">
        <v>14</v>
      </c>
      <c r="G7" s="10">
        <v>2</v>
      </c>
      <c r="H7" s="10"/>
      <c r="I7" s="10"/>
    </row>
    <row r="8" spans="1:9" ht="36.75" customHeight="1" x14ac:dyDescent="0.4">
      <c r="A8" s="4">
        <v>4</v>
      </c>
      <c r="B8" s="2" t="s">
        <v>15</v>
      </c>
      <c r="C8" s="3" t="s">
        <v>16</v>
      </c>
      <c r="D8" s="3" t="s">
        <v>17</v>
      </c>
      <c r="E8" s="3" t="s">
        <v>18</v>
      </c>
      <c r="F8" s="5" t="s">
        <v>19</v>
      </c>
      <c r="G8" s="10">
        <v>3</v>
      </c>
      <c r="H8" s="10"/>
      <c r="I8" s="10"/>
    </row>
    <row r="9" spans="1:9" ht="36.75" customHeight="1" x14ac:dyDescent="0.4">
      <c r="A9" s="4">
        <v>5</v>
      </c>
      <c r="B9" s="2" t="s">
        <v>20</v>
      </c>
      <c r="C9" s="3" t="s">
        <v>21</v>
      </c>
      <c r="D9" s="3" t="s">
        <v>22</v>
      </c>
      <c r="E9" s="3" t="s">
        <v>23</v>
      </c>
      <c r="F9" s="5" t="s">
        <v>24</v>
      </c>
      <c r="G9" s="10">
        <v>2</v>
      </c>
      <c r="H9" s="10"/>
      <c r="I9" s="10"/>
    </row>
    <row r="10" spans="1:9" ht="36.75" customHeight="1" x14ac:dyDescent="0.4">
      <c r="A10" s="4">
        <v>6</v>
      </c>
      <c r="B10" s="2" t="s">
        <v>25</v>
      </c>
      <c r="C10" s="3" t="s">
        <v>26</v>
      </c>
      <c r="D10" s="3" t="s">
        <v>27</v>
      </c>
      <c r="E10" s="3" t="s">
        <v>28</v>
      </c>
      <c r="F10" s="5" t="s">
        <v>29</v>
      </c>
      <c r="G10" s="10">
        <v>1</v>
      </c>
      <c r="H10" s="10"/>
      <c r="I10" s="10"/>
    </row>
    <row r="11" spans="1:9" ht="36.75" customHeight="1" x14ac:dyDescent="0.4">
      <c r="A11" s="4">
        <v>7</v>
      </c>
      <c r="B11" s="2" t="s">
        <v>30</v>
      </c>
      <c r="C11" s="3" t="s">
        <v>26</v>
      </c>
      <c r="D11" s="3" t="s">
        <v>27</v>
      </c>
      <c r="E11" s="3" t="s">
        <v>28</v>
      </c>
      <c r="F11" s="5" t="s">
        <v>29</v>
      </c>
      <c r="G11" s="10">
        <v>1</v>
      </c>
      <c r="H11" s="10"/>
      <c r="I11" s="10"/>
    </row>
    <row r="12" spans="1:9" ht="36.75" customHeight="1" x14ac:dyDescent="0.4">
      <c r="A12" s="4">
        <v>8</v>
      </c>
      <c r="B12" s="3" t="s">
        <v>31</v>
      </c>
      <c r="C12" s="3" t="s">
        <v>26</v>
      </c>
      <c r="D12" s="3" t="s">
        <v>27</v>
      </c>
      <c r="E12" s="3" t="s">
        <v>28</v>
      </c>
      <c r="F12" s="5" t="s">
        <v>29</v>
      </c>
      <c r="G12" s="10">
        <v>2</v>
      </c>
      <c r="H12" s="10"/>
      <c r="I12" s="10"/>
    </row>
    <row r="13" spans="1:9" ht="36.75" customHeight="1" x14ac:dyDescent="0.4">
      <c r="A13" s="4">
        <v>9</v>
      </c>
      <c r="B13" s="2" t="s">
        <v>32</v>
      </c>
      <c r="C13" s="3" t="s">
        <v>26</v>
      </c>
      <c r="D13" s="3" t="s">
        <v>27</v>
      </c>
      <c r="E13" s="3" t="s">
        <v>28</v>
      </c>
      <c r="F13" s="5" t="s">
        <v>29</v>
      </c>
      <c r="G13" s="10">
        <v>3</v>
      </c>
      <c r="H13" s="10"/>
      <c r="I13" s="10"/>
    </row>
    <row r="14" spans="1:9" ht="36.75" customHeight="1" x14ac:dyDescent="0.4">
      <c r="A14" s="4">
        <v>10</v>
      </c>
      <c r="B14" s="3" t="s">
        <v>33</v>
      </c>
      <c r="C14" s="3" t="s">
        <v>26</v>
      </c>
      <c r="D14" s="3" t="s">
        <v>27</v>
      </c>
      <c r="E14" s="3" t="s">
        <v>28</v>
      </c>
      <c r="F14" s="5" t="s">
        <v>29</v>
      </c>
      <c r="G14" s="10">
        <v>2</v>
      </c>
      <c r="H14" s="10"/>
      <c r="I14" s="10"/>
    </row>
    <row r="15" spans="1:9" ht="36.75" customHeight="1" x14ac:dyDescent="0.4">
      <c r="A15" s="4">
        <v>11</v>
      </c>
      <c r="B15" s="2" t="s">
        <v>34</v>
      </c>
      <c r="C15" s="3" t="s">
        <v>26</v>
      </c>
      <c r="D15" s="3" t="s">
        <v>27</v>
      </c>
      <c r="E15" s="3" t="s">
        <v>28</v>
      </c>
      <c r="F15" s="5" t="s">
        <v>29</v>
      </c>
      <c r="G15" s="10">
        <v>1</v>
      </c>
      <c r="H15" s="10"/>
      <c r="I15" s="10"/>
    </row>
    <row r="16" spans="1:9" ht="36.75" customHeight="1" x14ac:dyDescent="0.4">
      <c r="A16" s="4">
        <v>12</v>
      </c>
      <c r="B16" s="3" t="s">
        <v>35</v>
      </c>
      <c r="C16" s="3" t="s">
        <v>26</v>
      </c>
      <c r="D16" s="3" t="s">
        <v>27</v>
      </c>
      <c r="E16" s="3" t="s">
        <v>28</v>
      </c>
      <c r="F16" s="5" t="s">
        <v>29</v>
      </c>
      <c r="G16" s="10">
        <v>1</v>
      </c>
      <c r="H16" s="10"/>
      <c r="I16" s="10"/>
    </row>
    <row r="17" spans="1:9" ht="36.75" customHeight="1" x14ac:dyDescent="0.4">
      <c r="A17" s="4">
        <v>13</v>
      </c>
      <c r="B17" s="3" t="s">
        <v>36</v>
      </c>
      <c r="C17" s="3" t="s">
        <v>26</v>
      </c>
      <c r="D17" s="3" t="s">
        <v>27</v>
      </c>
      <c r="E17" s="3" t="s">
        <v>28</v>
      </c>
      <c r="F17" s="5" t="s">
        <v>29</v>
      </c>
      <c r="G17" s="10">
        <v>1</v>
      </c>
      <c r="H17" s="10"/>
      <c r="I17" s="10"/>
    </row>
    <row r="18" spans="1:9" ht="36.75" customHeight="1" thickBot="1" x14ac:dyDescent="0.45">
      <c r="A18" s="4">
        <v>14</v>
      </c>
      <c r="B18" s="3" t="s">
        <v>37</v>
      </c>
      <c r="C18" s="3" t="s">
        <v>26</v>
      </c>
      <c r="D18" s="3" t="s">
        <v>27</v>
      </c>
      <c r="E18" s="3" t="s">
        <v>28</v>
      </c>
      <c r="F18" s="5" t="s">
        <v>29</v>
      </c>
      <c r="G18" s="11">
        <v>1</v>
      </c>
      <c r="H18" s="11"/>
      <c r="I18" s="11"/>
    </row>
    <row r="19" spans="1:9" ht="36.75" customHeight="1" thickBot="1" x14ac:dyDescent="0.45">
      <c r="A19" s="6"/>
      <c r="B19" s="6"/>
      <c r="C19" s="6"/>
      <c r="D19" s="6"/>
      <c r="E19" s="6"/>
      <c r="F19" s="9" t="s">
        <v>40</v>
      </c>
      <c r="G19" s="12">
        <f>SUM(G5:G18)</f>
        <v>23</v>
      </c>
      <c r="H19" s="12">
        <f t="shared" ref="H19:I19" si="0">SUM(H5:H18)</f>
        <v>0</v>
      </c>
      <c r="I19" s="12">
        <f t="shared" si="0"/>
        <v>0</v>
      </c>
    </row>
    <row r="20" spans="1:9" x14ac:dyDescent="0.4">
      <c r="F20" s="32" t="s">
        <v>129</v>
      </c>
    </row>
    <row r="21" spans="1:9" x14ac:dyDescent="0.4">
      <c r="F21" s="31" t="s">
        <v>127</v>
      </c>
    </row>
  </sheetData>
  <mergeCells count="6">
    <mergeCell ref="I3:I4"/>
    <mergeCell ref="A3:A4"/>
    <mergeCell ref="B3:B4"/>
    <mergeCell ref="C3:F3"/>
    <mergeCell ref="G3:G4"/>
    <mergeCell ref="H3:H4"/>
  </mergeCells>
  <phoneticPr fontId="1"/>
  <dataValidations count="1">
    <dataValidation type="list" allowBlank="1" showInputMessage="1" showErrorMessage="1" sqref="G5:I18">
      <formula1>"0,1,2,3"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21"/>
  <sheetViews>
    <sheetView topLeftCell="E5" workbookViewId="0">
      <selection activeCell="G19" sqref="G19"/>
    </sheetView>
  </sheetViews>
  <sheetFormatPr defaultRowHeight="18.75" x14ac:dyDescent="0.4"/>
  <cols>
    <col min="1" max="1" width="4.25" customWidth="1"/>
    <col min="2" max="2" width="32.25" customWidth="1"/>
    <col min="3" max="5" width="21.875" customWidth="1"/>
    <col min="6" max="6" width="26.125" customWidth="1"/>
    <col min="7" max="9" width="14.25" customWidth="1"/>
  </cols>
  <sheetData>
    <row r="1" spans="1:9" s="1" customFormat="1" ht="24.75" thickBot="1" x14ac:dyDescent="0.45">
      <c r="A1" s="1" t="s">
        <v>41</v>
      </c>
      <c r="G1" s="16" t="s">
        <v>110</v>
      </c>
      <c r="H1" s="16" t="s">
        <v>111</v>
      </c>
      <c r="I1" s="16" t="s">
        <v>112</v>
      </c>
    </row>
    <row r="2" spans="1:9" s="1" customFormat="1" ht="24.75" thickBot="1" x14ac:dyDescent="0.45">
      <c r="F2" s="20" t="s">
        <v>124</v>
      </c>
      <c r="G2" s="26">
        <f>シート１!G2</f>
        <v>0</v>
      </c>
      <c r="H2" s="26">
        <f>シート１!H2</f>
        <v>0</v>
      </c>
      <c r="I2" s="26">
        <f>シート１!I2</f>
        <v>0</v>
      </c>
    </row>
    <row r="3" spans="1:9" ht="18.75" customHeight="1" x14ac:dyDescent="0.4">
      <c r="A3" s="40" t="s">
        <v>0</v>
      </c>
      <c r="B3" s="41" t="s">
        <v>1</v>
      </c>
      <c r="C3" s="42" t="s">
        <v>39</v>
      </c>
      <c r="D3" s="43"/>
      <c r="E3" s="43"/>
      <c r="F3" s="43"/>
      <c r="G3" s="44" t="s">
        <v>113</v>
      </c>
      <c r="H3" s="44" t="s">
        <v>113</v>
      </c>
      <c r="I3" s="44" t="s">
        <v>113</v>
      </c>
    </row>
    <row r="4" spans="1:9" ht="19.5" thickBot="1" x14ac:dyDescent="0.45">
      <c r="A4" s="40"/>
      <c r="B4" s="41"/>
      <c r="C4" s="13">
        <v>0</v>
      </c>
      <c r="D4" s="13">
        <v>1</v>
      </c>
      <c r="E4" s="13">
        <v>2</v>
      </c>
      <c r="F4" s="13">
        <v>3</v>
      </c>
      <c r="G4" s="39"/>
      <c r="H4" s="39"/>
      <c r="I4" s="39"/>
    </row>
    <row r="5" spans="1:9" ht="36.75" customHeight="1" thickTop="1" x14ac:dyDescent="0.4">
      <c r="A5" s="4">
        <v>1</v>
      </c>
      <c r="B5" s="2" t="s">
        <v>42</v>
      </c>
      <c r="C5" s="3" t="s">
        <v>43</v>
      </c>
      <c r="D5" s="3" t="s">
        <v>27</v>
      </c>
      <c r="E5" s="3" t="s">
        <v>44</v>
      </c>
      <c r="F5" s="5" t="s">
        <v>45</v>
      </c>
      <c r="G5" s="8">
        <v>2</v>
      </c>
      <c r="H5" s="8"/>
      <c r="I5" s="8"/>
    </row>
    <row r="6" spans="1:9" ht="36.75" customHeight="1" x14ac:dyDescent="0.4">
      <c r="A6" s="4">
        <v>2</v>
      </c>
      <c r="B6" s="2" t="s">
        <v>46</v>
      </c>
      <c r="C6" s="3" t="s">
        <v>47</v>
      </c>
      <c r="D6" s="3" t="s">
        <v>27</v>
      </c>
      <c r="E6" s="3" t="s">
        <v>28</v>
      </c>
      <c r="F6" s="5" t="s">
        <v>29</v>
      </c>
      <c r="G6" s="10">
        <v>2</v>
      </c>
      <c r="H6" s="10"/>
      <c r="I6" s="10"/>
    </row>
    <row r="7" spans="1:9" ht="43.5" customHeight="1" x14ac:dyDescent="0.4">
      <c r="A7" s="4">
        <v>3</v>
      </c>
      <c r="B7" s="2" t="s">
        <v>48</v>
      </c>
      <c r="C7" s="3" t="s">
        <v>49</v>
      </c>
      <c r="D7" s="3" t="s">
        <v>50</v>
      </c>
      <c r="E7" s="3" t="s">
        <v>51</v>
      </c>
      <c r="F7" s="5" t="s">
        <v>52</v>
      </c>
      <c r="G7" s="10">
        <v>3</v>
      </c>
      <c r="H7" s="10"/>
      <c r="I7" s="10"/>
    </row>
    <row r="8" spans="1:9" ht="36.75" customHeight="1" x14ac:dyDescent="0.4">
      <c r="A8" s="4">
        <v>4</v>
      </c>
      <c r="B8" s="2" t="s">
        <v>53</v>
      </c>
      <c r="C8" s="3" t="s">
        <v>47</v>
      </c>
      <c r="D8" s="3" t="s">
        <v>27</v>
      </c>
      <c r="E8" s="3" t="s">
        <v>28</v>
      </c>
      <c r="F8" s="5" t="s">
        <v>29</v>
      </c>
      <c r="G8" s="10">
        <v>1</v>
      </c>
      <c r="H8" s="10"/>
      <c r="I8" s="10"/>
    </row>
    <row r="9" spans="1:9" ht="36.75" customHeight="1" x14ac:dyDescent="0.4">
      <c r="A9" s="4">
        <v>5</v>
      </c>
      <c r="B9" s="2" t="s">
        <v>54</v>
      </c>
      <c r="C9" s="3" t="s">
        <v>47</v>
      </c>
      <c r="D9" s="3" t="s">
        <v>27</v>
      </c>
      <c r="E9" s="3" t="s">
        <v>28</v>
      </c>
      <c r="F9" s="5" t="s">
        <v>29</v>
      </c>
      <c r="G9" s="10">
        <v>1</v>
      </c>
      <c r="H9" s="10"/>
      <c r="I9" s="10"/>
    </row>
    <row r="10" spans="1:9" ht="36.75" customHeight="1" x14ac:dyDescent="0.4">
      <c r="A10" s="4">
        <v>6</v>
      </c>
      <c r="B10" s="2" t="s">
        <v>55</v>
      </c>
      <c r="C10" s="3" t="s">
        <v>21</v>
      </c>
      <c r="D10" s="3" t="s">
        <v>22</v>
      </c>
      <c r="E10" s="3" t="s">
        <v>23</v>
      </c>
      <c r="F10" s="5" t="s">
        <v>24</v>
      </c>
      <c r="G10" s="10">
        <v>3</v>
      </c>
      <c r="H10" s="10"/>
      <c r="I10" s="10"/>
    </row>
    <row r="11" spans="1:9" ht="36.75" customHeight="1" x14ac:dyDescent="0.4">
      <c r="A11" s="4">
        <v>7</v>
      </c>
      <c r="B11" s="2" t="s">
        <v>56</v>
      </c>
      <c r="C11" s="3" t="s">
        <v>47</v>
      </c>
      <c r="D11" s="3" t="s">
        <v>57</v>
      </c>
      <c r="E11" s="3" t="s">
        <v>58</v>
      </c>
      <c r="F11" s="5" t="s">
        <v>59</v>
      </c>
      <c r="G11" s="10">
        <v>2</v>
      </c>
      <c r="H11" s="10"/>
      <c r="I11" s="10"/>
    </row>
    <row r="12" spans="1:9" ht="36.75" customHeight="1" x14ac:dyDescent="0.4">
      <c r="A12" s="4">
        <v>8</v>
      </c>
      <c r="B12" s="3" t="s">
        <v>60</v>
      </c>
      <c r="C12" s="3" t="s">
        <v>47</v>
      </c>
      <c r="D12" s="3" t="s">
        <v>27</v>
      </c>
      <c r="E12" s="3" t="s">
        <v>28</v>
      </c>
      <c r="F12" s="5" t="s">
        <v>29</v>
      </c>
      <c r="G12" s="10">
        <v>1</v>
      </c>
      <c r="H12" s="10"/>
      <c r="I12" s="10"/>
    </row>
    <row r="13" spans="1:9" ht="36.75" customHeight="1" x14ac:dyDescent="0.4">
      <c r="A13" s="4">
        <v>9</v>
      </c>
      <c r="B13" s="2" t="s">
        <v>61</v>
      </c>
      <c r="C13" s="3" t="s">
        <v>26</v>
      </c>
      <c r="D13" s="3" t="s">
        <v>27</v>
      </c>
      <c r="E13" s="3" t="s">
        <v>28</v>
      </c>
      <c r="F13" s="5" t="s">
        <v>29</v>
      </c>
      <c r="G13" s="10">
        <v>3</v>
      </c>
      <c r="H13" s="10"/>
      <c r="I13" s="10"/>
    </row>
    <row r="14" spans="1:9" ht="36.75" customHeight="1" x14ac:dyDescent="0.4">
      <c r="A14" s="4">
        <v>10</v>
      </c>
      <c r="B14" s="3" t="s">
        <v>62</v>
      </c>
      <c r="C14" s="3" t="s">
        <v>26</v>
      </c>
      <c r="D14" s="3" t="s">
        <v>27</v>
      </c>
      <c r="E14" s="3" t="s">
        <v>28</v>
      </c>
      <c r="F14" s="5" t="s">
        <v>29</v>
      </c>
      <c r="G14" s="10">
        <v>1</v>
      </c>
      <c r="H14" s="10"/>
      <c r="I14" s="10"/>
    </row>
    <row r="15" spans="1:9" ht="36.75" customHeight="1" x14ac:dyDescent="0.4">
      <c r="A15" s="4">
        <v>11</v>
      </c>
      <c r="B15" s="2" t="s">
        <v>63</v>
      </c>
      <c r="C15" s="3" t="s">
        <v>26</v>
      </c>
      <c r="D15" s="3" t="s">
        <v>27</v>
      </c>
      <c r="E15" s="3" t="s">
        <v>28</v>
      </c>
      <c r="F15" s="5" t="s">
        <v>29</v>
      </c>
      <c r="G15" s="10">
        <v>2</v>
      </c>
      <c r="H15" s="10"/>
      <c r="I15" s="10"/>
    </row>
    <row r="16" spans="1:9" ht="36.75" customHeight="1" x14ac:dyDescent="0.4">
      <c r="A16" s="4">
        <v>12</v>
      </c>
      <c r="B16" s="3" t="s">
        <v>64</v>
      </c>
      <c r="C16" s="3" t="s">
        <v>26</v>
      </c>
      <c r="D16" s="3" t="s">
        <v>27</v>
      </c>
      <c r="E16" s="3" t="s">
        <v>28</v>
      </c>
      <c r="F16" s="5" t="s">
        <v>29</v>
      </c>
      <c r="G16" s="10">
        <v>1</v>
      </c>
      <c r="H16" s="10"/>
      <c r="I16" s="10"/>
    </row>
    <row r="17" spans="1:9" ht="36.75" customHeight="1" x14ac:dyDescent="0.4">
      <c r="A17" s="4">
        <v>13</v>
      </c>
      <c r="B17" s="3" t="s">
        <v>65</v>
      </c>
      <c r="C17" s="3" t="s">
        <v>26</v>
      </c>
      <c r="D17" s="3" t="s">
        <v>27</v>
      </c>
      <c r="E17" s="3" t="s">
        <v>28</v>
      </c>
      <c r="F17" s="5" t="s">
        <v>66</v>
      </c>
      <c r="G17" s="10">
        <v>1</v>
      </c>
      <c r="H17" s="10"/>
      <c r="I17" s="10"/>
    </row>
    <row r="18" spans="1:9" ht="36.75" customHeight="1" thickBot="1" x14ac:dyDescent="0.45">
      <c r="A18" s="4">
        <v>14</v>
      </c>
      <c r="B18" s="3" t="s">
        <v>67</v>
      </c>
      <c r="C18" s="3" t="s">
        <v>26</v>
      </c>
      <c r="D18" s="3" t="s">
        <v>27</v>
      </c>
      <c r="E18" s="3" t="s">
        <v>28</v>
      </c>
      <c r="F18" s="5" t="s">
        <v>68</v>
      </c>
      <c r="G18" s="11">
        <v>1</v>
      </c>
      <c r="H18" s="11"/>
      <c r="I18" s="11"/>
    </row>
    <row r="19" spans="1:9" ht="36.75" customHeight="1" thickBot="1" x14ac:dyDescent="0.45">
      <c r="A19" s="6"/>
      <c r="B19" s="6"/>
      <c r="C19" s="6"/>
      <c r="D19" s="6"/>
      <c r="E19" s="6"/>
      <c r="F19" s="9" t="s">
        <v>40</v>
      </c>
      <c r="G19" s="12">
        <f>SUM(G5:G18)</f>
        <v>24</v>
      </c>
      <c r="H19" s="12">
        <f t="shared" ref="H19:I19" si="0">SUM(H5:H18)</f>
        <v>0</v>
      </c>
      <c r="I19" s="12">
        <f t="shared" si="0"/>
        <v>0</v>
      </c>
    </row>
    <row r="20" spans="1:9" x14ac:dyDescent="0.4">
      <c r="F20" s="33" t="s">
        <v>130</v>
      </c>
    </row>
    <row r="21" spans="1:9" x14ac:dyDescent="0.4">
      <c r="F21" s="33" t="s">
        <v>126</v>
      </c>
    </row>
  </sheetData>
  <mergeCells count="6">
    <mergeCell ref="I3:I4"/>
    <mergeCell ref="A3:A4"/>
    <mergeCell ref="B3:B4"/>
    <mergeCell ref="C3:F3"/>
    <mergeCell ref="G3:G4"/>
    <mergeCell ref="H3:H4"/>
  </mergeCells>
  <phoneticPr fontId="1"/>
  <dataValidations count="1">
    <dataValidation type="list" allowBlank="1" showInputMessage="1" showErrorMessage="1" sqref="G5:I18">
      <formula1>"0,1,2,3"</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I21"/>
  <sheetViews>
    <sheetView topLeftCell="A5" workbookViewId="0">
      <selection activeCell="G19" sqref="G19"/>
    </sheetView>
  </sheetViews>
  <sheetFormatPr defaultRowHeight="18.75" x14ac:dyDescent="0.4"/>
  <cols>
    <col min="1" max="1" width="4.25" customWidth="1"/>
    <col min="2" max="2" width="32.25" customWidth="1"/>
    <col min="3" max="6" width="21.875" customWidth="1"/>
    <col min="7" max="9" width="14.25" customWidth="1"/>
  </cols>
  <sheetData>
    <row r="1" spans="1:9" s="1" customFormat="1" ht="24.75" thickBot="1" x14ac:dyDescent="0.45">
      <c r="A1" s="1" t="s">
        <v>106</v>
      </c>
      <c r="G1" s="16" t="s">
        <v>110</v>
      </c>
      <c r="H1" s="16" t="s">
        <v>111</v>
      </c>
      <c r="I1" s="16" t="s">
        <v>112</v>
      </c>
    </row>
    <row r="2" spans="1:9" s="1" customFormat="1" ht="24.75" thickBot="1" x14ac:dyDescent="0.45">
      <c r="F2" s="21" t="s">
        <v>124</v>
      </c>
      <c r="G2" s="26">
        <f>シート１!G2</f>
        <v>0</v>
      </c>
      <c r="H2" s="26">
        <f>シート１!H2</f>
        <v>0</v>
      </c>
      <c r="I2" s="26">
        <f>シート１!I2</f>
        <v>0</v>
      </c>
    </row>
    <row r="3" spans="1:9" ht="18.75" customHeight="1" x14ac:dyDescent="0.4">
      <c r="A3" s="46" t="s">
        <v>0</v>
      </c>
      <c r="B3" s="47" t="s">
        <v>1</v>
      </c>
      <c r="C3" s="48" t="s">
        <v>39</v>
      </c>
      <c r="D3" s="49"/>
      <c r="E3" s="49"/>
      <c r="F3" s="49"/>
      <c r="G3" s="44" t="s">
        <v>113</v>
      </c>
      <c r="H3" s="44" t="s">
        <v>113</v>
      </c>
      <c r="I3" s="44" t="s">
        <v>113</v>
      </c>
    </row>
    <row r="4" spans="1:9" ht="19.5" thickBot="1" x14ac:dyDescent="0.45">
      <c r="A4" s="46"/>
      <c r="B4" s="47"/>
      <c r="C4" s="34">
        <v>0</v>
      </c>
      <c r="D4" s="34">
        <v>1</v>
      </c>
      <c r="E4" s="34">
        <v>2</v>
      </c>
      <c r="F4" s="34">
        <v>3</v>
      </c>
      <c r="G4" s="39"/>
      <c r="H4" s="39"/>
      <c r="I4" s="39"/>
    </row>
    <row r="5" spans="1:9" ht="36.75" customHeight="1" thickTop="1" x14ac:dyDescent="0.4">
      <c r="A5" s="4">
        <v>1</v>
      </c>
      <c r="B5" s="2" t="s">
        <v>69</v>
      </c>
      <c r="C5" s="3" t="s">
        <v>70</v>
      </c>
      <c r="D5" s="3" t="s">
        <v>71</v>
      </c>
      <c r="E5" s="3" t="s">
        <v>72</v>
      </c>
      <c r="F5" s="5" t="s">
        <v>73</v>
      </c>
      <c r="G5" s="8">
        <v>1</v>
      </c>
      <c r="H5" s="8"/>
      <c r="I5" s="8"/>
    </row>
    <row r="6" spans="1:9" ht="36.75" customHeight="1" x14ac:dyDescent="0.4">
      <c r="A6" s="4">
        <v>2</v>
      </c>
      <c r="B6" s="2" t="s">
        <v>74</v>
      </c>
      <c r="C6" s="3" t="s">
        <v>75</v>
      </c>
      <c r="D6" s="3" t="s">
        <v>76</v>
      </c>
      <c r="E6" s="3" t="s">
        <v>77</v>
      </c>
      <c r="F6" s="5" t="s">
        <v>78</v>
      </c>
      <c r="G6" s="10">
        <v>1</v>
      </c>
      <c r="H6" s="10"/>
      <c r="I6" s="10"/>
    </row>
    <row r="7" spans="1:9" ht="36.75" customHeight="1" x14ac:dyDescent="0.4">
      <c r="A7" s="4">
        <v>3</v>
      </c>
      <c r="B7" s="2" t="s">
        <v>79</v>
      </c>
      <c r="C7" s="3" t="s">
        <v>80</v>
      </c>
      <c r="D7" s="3" t="s">
        <v>81</v>
      </c>
      <c r="E7" s="3" t="s">
        <v>82</v>
      </c>
      <c r="F7" s="5" t="s">
        <v>83</v>
      </c>
      <c r="G7" s="10">
        <v>1</v>
      </c>
      <c r="H7" s="10"/>
      <c r="I7" s="10"/>
    </row>
    <row r="8" spans="1:9" ht="36.75" customHeight="1" x14ac:dyDescent="0.4">
      <c r="A8" s="4">
        <v>4</v>
      </c>
      <c r="B8" s="2" t="s">
        <v>84</v>
      </c>
      <c r="C8" s="3" t="s">
        <v>26</v>
      </c>
      <c r="D8" s="3" t="s">
        <v>85</v>
      </c>
      <c r="E8" s="3" t="s">
        <v>86</v>
      </c>
      <c r="F8" s="5" t="s">
        <v>87</v>
      </c>
      <c r="G8" s="10">
        <v>2</v>
      </c>
      <c r="H8" s="10"/>
      <c r="I8" s="10"/>
    </row>
    <row r="9" spans="1:9" ht="36.75" customHeight="1" x14ac:dyDescent="0.4">
      <c r="A9" s="4">
        <v>5</v>
      </c>
      <c r="B9" s="2" t="s">
        <v>88</v>
      </c>
      <c r="C9" s="3" t="s">
        <v>26</v>
      </c>
      <c r="D9" s="3" t="s">
        <v>85</v>
      </c>
      <c r="E9" s="3" t="s">
        <v>86</v>
      </c>
      <c r="F9" s="5" t="s">
        <v>89</v>
      </c>
      <c r="G9" s="10">
        <v>3</v>
      </c>
      <c r="H9" s="10"/>
      <c r="I9" s="10"/>
    </row>
    <row r="10" spans="1:9" ht="36.75" customHeight="1" x14ac:dyDescent="0.4">
      <c r="A10" s="4">
        <v>6</v>
      </c>
      <c r="B10" s="2" t="s">
        <v>90</v>
      </c>
      <c r="C10" s="3" t="s">
        <v>26</v>
      </c>
      <c r="D10" s="3" t="s">
        <v>85</v>
      </c>
      <c r="E10" s="3" t="s">
        <v>86</v>
      </c>
      <c r="F10" s="5" t="s">
        <v>91</v>
      </c>
      <c r="G10" s="10">
        <v>1</v>
      </c>
      <c r="H10" s="10"/>
      <c r="I10" s="10"/>
    </row>
    <row r="11" spans="1:9" ht="36.75" customHeight="1" x14ac:dyDescent="0.4">
      <c r="A11" s="4">
        <v>7</v>
      </c>
      <c r="B11" s="2" t="s">
        <v>92</v>
      </c>
      <c r="C11" s="3" t="s">
        <v>26</v>
      </c>
      <c r="D11" s="3" t="s">
        <v>27</v>
      </c>
      <c r="E11" s="3" t="s">
        <v>93</v>
      </c>
      <c r="F11" s="5" t="s">
        <v>94</v>
      </c>
      <c r="G11" s="10">
        <v>1</v>
      </c>
      <c r="H11" s="10"/>
      <c r="I11" s="10"/>
    </row>
    <row r="12" spans="1:9" ht="36.75" customHeight="1" x14ac:dyDescent="0.4">
      <c r="A12" s="4">
        <v>8</v>
      </c>
      <c r="B12" s="3" t="s">
        <v>95</v>
      </c>
      <c r="C12" s="3" t="s">
        <v>26</v>
      </c>
      <c r="D12" s="3" t="s">
        <v>27</v>
      </c>
      <c r="E12" s="3" t="s">
        <v>96</v>
      </c>
      <c r="F12" s="5" t="s">
        <v>94</v>
      </c>
      <c r="G12" s="10">
        <v>1</v>
      </c>
      <c r="H12" s="10"/>
      <c r="I12" s="10"/>
    </row>
    <row r="13" spans="1:9" ht="36.75" customHeight="1" x14ac:dyDescent="0.4">
      <c r="A13" s="4">
        <v>9</v>
      </c>
      <c r="B13" s="2" t="s">
        <v>97</v>
      </c>
      <c r="C13" s="3" t="s">
        <v>26</v>
      </c>
      <c r="D13" s="3" t="s">
        <v>27</v>
      </c>
      <c r="E13" s="3" t="s">
        <v>96</v>
      </c>
      <c r="F13" s="5" t="s">
        <v>94</v>
      </c>
      <c r="G13" s="10">
        <v>2</v>
      </c>
      <c r="H13" s="10"/>
      <c r="I13" s="10"/>
    </row>
    <row r="14" spans="1:9" ht="36.75" customHeight="1" x14ac:dyDescent="0.4">
      <c r="A14" s="4">
        <v>10</v>
      </c>
      <c r="B14" s="3" t="s">
        <v>98</v>
      </c>
      <c r="C14" s="3" t="s">
        <v>26</v>
      </c>
      <c r="D14" s="3" t="s">
        <v>27</v>
      </c>
      <c r="E14" s="3" t="s">
        <v>96</v>
      </c>
      <c r="F14" s="5" t="s">
        <v>94</v>
      </c>
      <c r="G14" s="10">
        <v>3</v>
      </c>
      <c r="H14" s="10"/>
      <c r="I14" s="10"/>
    </row>
    <row r="15" spans="1:9" ht="36.75" customHeight="1" x14ac:dyDescent="0.4">
      <c r="A15" s="4">
        <v>11</v>
      </c>
      <c r="B15" s="2" t="s">
        <v>99</v>
      </c>
      <c r="C15" s="3" t="s">
        <v>26</v>
      </c>
      <c r="D15" s="3" t="s">
        <v>27</v>
      </c>
      <c r="E15" s="3" t="s">
        <v>96</v>
      </c>
      <c r="F15" s="5" t="s">
        <v>94</v>
      </c>
      <c r="G15" s="10">
        <v>2</v>
      </c>
      <c r="H15" s="10"/>
      <c r="I15" s="10"/>
    </row>
    <row r="16" spans="1:9" ht="36.75" customHeight="1" x14ac:dyDescent="0.4">
      <c r="A16" s="4">
        <v>12</v>
      </c>
      <c r="B16" s="3" t="s">
        <v>100</v>
      </c>
      <c r="C16" s="3" t="s">
        <v>26</v>
      </c>
      <c r="D16" s="3" t="s">
        <v>27</v>
      </c>
      <c r="E16" s="3" t="s">
        <v>96</v>
      </c>
      <c r="F16" s="5" t="s">
        <v>94</v>
      </c>
      <c r="G16" s="10">
        <v>1</v>
      </c>
      <c r="H16" s="10"/>
      <c r="I16" s="10"/>
    </row>
    <row r="17" spans="1:9" ht="36.75" customHeight="1" x14ac:dyDescent="0.4">
      <c r="A17" s="4">
        <v>13</v>
      </c>
      <c r="B17" s="3" t="s">
        <v>101</v>
      </c>
      <c r="C17" s="3" t="s">
        <v>26</v>
      </c>
      <c r="D17" s="3" t="s">
        <v>27</v>
      </c>
      <c r="E17" s="3" t="s">
        <v>96</v>
      </c>
      <c r="F17" s="5" t="s">
        <v>94</v>
      </c>
      <c r="G17" s="10">
        <v>1</v>
      </c>
      <c r="H17" s="10"/>
      <c r="I17" s="10"/>
    </row>
    <row r="18" spans="1:9" ht="36.75" customHeight="1" thickBot="1" x14ac:dyDescent="0.45">
      <c r="A18" s="4">
        <v>14</v>
      </c>
      <c r="B18" s="3" t="s">
        <v>102</v>
      </c>
      <c r="C18" s="3" t="s">
        <v>26</v>
      </c>
      <c r="D18" s="3" t="s">
        <v>27</v>
      </c>
      <c r="E18" s="3" t="s">
        <v>96</v>
      </c>
      <c r="F18" s="5" t="s">
        <v>94</v>
      </c>
      <c r="G18" s="11">
        <v>1</v>
      </c>
      <c r="H18" s="11"/>
      <c r="I18" s="11"/>
    </row>
    <row r="19" spans="1:9" ht="36.75" customHeight="1" thickBot="1" x14ac:dyDescent="0.45">
      <c r="A19" s="6"/>
      <c r="B19" s="6"/>
      <c r="C19" s="6"/>
      <c r="D19" s="6"/>
      <c r="E19" s="6"/>
      <c r="F19" s="9" t="s">
        <v>40</v>
      </c>
      <c r="G19" s="12">
        <f>SUM(G5:G18)</f>
        <v>21</v>
      </c>
      <c r="H19" s="12">
        <f t="shared" ref="H19:I19" si="0">SUM(H5:H18)</f>
        <v>0</v>
      </c>
      <c r="I19" s="12">
        <f t="shared" si="0"/>
        <v>0</v>
      </c>
    </row>
    <row r="20" spans="1:9" ht="26.25" customHeight="1" x14ac:dyDescent="0.4">
      <c r="B20" s="45" t="s">
        <v>103</v>
      </c>
      <c r="C20" s="45"/>
      <c r="D20" s="45"/>
      <c r="E20" s="45"/>
      <c r="F20" s="32" t="s">
        <v>131</v>
      </c>
      <c r="G20" s="30"/>
      <c r="H20" s="30"/>
      <c r="I20" s="30"/>
    </row>
    <row r="21" spans="1:9" ht="18.75" customHeight="1" x14ac:dyDescent="0.4">
      <c r="F21" s="31" t="s">
        <v>127</v>
      </c>
      <c r="G21" s="30"/>
      <c r="H21" s="30"/>
      <c r="I21" s="30"/>
    </row>
  </sheetData>
  <mergeCells count="7">
    <mergeCell ref="I3:I4"/>
    <mergeCell ref="B20:E20"/>
    <mergeCell ref="A3:A4"/>
    <mergeCell ref="B3:B4"/>
    <mergeCell ref="C3:F3"/>
    <mergeCell ref="G3:G4"/>
    <mergeCell ref="H3:H4"/>
  </mergeCells>
  <phoneticPr fontId="1"/>
  <dataValidations count="1">
    <dataValidation type="list" allowBlank="1" showInputMessage="1" showErrorMessage="1" sqref="G5:I18">
      <formula1>"0,1,2,3"</formula1>
    </dataValidation>
  </dataValidations>
  <printOptions horizontalCentered="1"/>
  <pageMargins left="0.23622047244094491" right="0.23622047244094491" top="0.74803149606299213" bottom="0.74803149606299213" header="0.31496062992125984" footer="0.31496062992125984"/>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7:K48"/>
  <sheetViews>
    <sheetView topLeftCell="A10" workbookViewId="0">
      <selection activeCell="P12" sqref="P12"/>
    </sheetView>
  </sheetViews>
  <sheetFormatPr defaultRowHeight="18.75" x14ac:dyDescent="0.4"/>
  <cols>
    <col min="1" max="1" width="20.75" customWidth="1"/>
  </cols>
  <sheetData>
    <row r="37" spans="1:11" x14ac:dyDescent="0.4">
      <c r="H37" s="50" t="s">
        <v>123</v>
      </c>
      <c r="I37" s="51"/>
      <c r="J37" s="25" t="s">
        <v>118</v>
      </c>
      <c r="K37" s="23"/>
    </row>
    <row r="38" spans="1:11" x14ac:dyDescent="0.4">
      <c r="H38" s="15" t="s">
        <v>119</v>
      </c>
      <c r="I38" s="18"/>
      <c r="J38" s="27">
        <f>シート１!G2</f>
        <v>0</v>
      </c>
      <c r="K38" s="24" t="s">
        <v>117</v>
      </c>
    </row>
    <row r="39" spans="1:11" x14ac:dyDescent="0.4">
      <c r="H39" s="15" t="s">
        <v>120</v>
      </c>
      <c r="I39" s="18"/>
      <c r="J39" s="28">
        <f>シート１!H2</f>
        <v>0</v>
      </c>
      <c r="K39" s="19" t="s">
        <v>117</v>
      </c>
    </row>
    <row r="40" spans="1:11" ht="19.5" thickBot="1" x14ac:dyDescent="0.45">
      <c r="H40" s="15" t="s">
        <v>121</v>
      </c>
      <c r="I40" s="18"/>
      <c r="J40" s="29">
        <f>シート１!I2</f>
        <v>0</v>
      </c>
      <c r="K40" s="19" t="s">
        <v>117</v>
      </c>
    </row>
    <row r="43" spans="1:11" x14ac:dyDescent="0.4">
      <c r="H43" t="s">
        <v>125</v>
      </c>
    </row>
    <row r="44" spans="1:11" x14ac:dyDescent="0.4">
      <c r="H44" t="s">
        <v>128</v>
      </c>
    </row>
    <row r="45" spans="1:11" x14ac:dyDescent="0.4">
      <c r="A45" s="15" t="s">
        <v>104</v>
      </c>
      <c r="B45" s="15" t="s">
        <v>107</v>
      </c>
      <c r="C45" s="14" t="s">
        <v>108</v>
      </c>
      <c r="D45" s="14" t="s">
        <v>109</v>
      </c>
    </row>
    <row r="46" spans="1:11" ht="72" customHeight="1" x14ac:dyDescent="0.4">
      <c r="A46" s="17" t="s">
        <v>114</v>
      </c>
      <c r="B46" s="14">
        <f>シート１!G19</f>
        <v>23</v>
      </c>
      <c r="C46" s="14">
        <f>シート１!H19</f>
        <v>0</v>
      </c>
      <c r="D46" s="14">
        <f>シート１!I19</f>
        <v>0</v>
      </c>
    </row>
    <row r="47" spans="1:11" ht="72" customHeight="1" x14ac:dyDescent="0.4">
      <c r="A47" s="17" t="s">
        <v>115</v>
      </c>
      <c r="B47" s="14">
        <f>シート２!G19</f>
        <v>24</v>
      </c>
      <c r="C47" s="14">
        <f>シート２!H19</f>
        <v>0</v>
      </c>
      <c r="D47" s="14">
        <f>シート２!I19</f>
        <v>0</v>
      </c>
    </row>
    <row r="48" spans="1:11" ht="72" customHeight="1" x14ac:dyDescent="0.4">
      <c r="A48" s="17" t="s">
        <v>116</v>
      </c>
      <c r="B48" s="14">
        <f>シート３!G19</f>
        <v>21</v>
      </c>
      <c r="C48" s="14">
        <f>シート３!H19</f>
        <v>0</v>
      </c>
      <c r="D48" s="14">
        <f>シート３!I19</f>
        <v>0</v>
      </c>
    </row>
  </sheetData>
  <mergeCells count="1">
    <mergeCell ref="H37:I37"/>
  </mergeCells>
  <phoneticPr fontId="1"/>
  <printOptions horizontalCentered="1"/>
  <pageMargins left="0.70866141732283472" right="0.70866141732283472" top="0.74803149606299213" bottom="0.74803149606299213" header="0.31496062992125984" footer="0.31496062992125984"/>
  <pageSetup paperSize="9"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シート１</vt:lpstr>
      <vt:lpstr>シート２</vt:lpstr>
      <vt:lpstr>シート３</vt:lpstr>
      <vt:lpstr>診断結果</vt:lpstr>
      <vt:lpstr>シート３!Print_Area</vt:lpstr>
      <vt:lpstr>診断結果!Print_Area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imai</dc:creator>
  <cp:lastModifiedBy>w</cp:lastModifiedBy>
  <cp:lastPrinted>2021-06-21T09:49:41Z</cp:lastPrinted>
  <dcterms:created xsi:type="dcterms:W3CDTF">2021-06-21T07:21:13Z</dcterms:created>
  <dcterms:modified xsi:type="dcterms:W3CDTF">2021-06-21T23:56:42Z</dcterms:modified>
</cp:coreProperties>
</file>