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HP 公開用データ（修正）\"/>
    </mc:Choice>
  </mc:AlternateContent>
  <bookViews>
    <workbookView xWindow="120" yWindow="120" windowWidth="20340" windowHeight="7200"/>
  </bookViews>
  <sheets>
    <sheet name="3歳児　市町別" sheetId="2" r:id="rId1"/>
    <sheet name="3歳児　圏域別" sheetId="3" r:id="rId2"/>
    <sheet name="3歳児年次推移" sheetId="4" r:id="rId3"/>
    <sheet name="う蝕り患型年次推移" sheetId="5" r:id="rId4"/>
  </sheets>
  <definedNames>
    <definedName name="_xlnm.Print_Area" localSheetId="1">'3歳児　圏域別'!$A$1:$J$58</definedName>
    <definedName name="_xlnm.Print_Area" localSheetId="0">'3歳児　市町別'!$C$1:$K$57</definedName>
    <definedName name="_xlnm.Print_Area" localSheetId="3">う蝕り患型年次推移!$A$1:$J$54</definedName>
  </definedNames>
  <calcPr calcId="152511" concurrentCalc="0"/>
</workbook>
</file>

<file path=xl/calcChain.xml><?xml version="1.0" encoding="utf-8"?>
<calcChain xmlns="http://schemas.openxmlformats.org/spreadsheetml/2006/main">
  <c r="G25" i="2" l="1"/>
  <c r="E25" i="2"/>
  <c r="D25" i="2"/>
  <c r="J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J25" i="2"/>
  <c r="J19" i="2"/>
  <c r="H19" i="2"/>
  <c r="H7" i="2"/>
  <c r="H8" i="2"/>
  <c r="H9" i="2"/>
  <c r="H10" i="2"/>
  <c r="H11" i="2"/>
  <c r="H12" i="2"/>
  <c r="H13" i="2"/>
  <c r="H14" i="2"/>
  <c r="H15" i="2"/>
  <c r="H16" i="2"/>
  <c r="H17" i="2"/>
  <c r="H18" i="2"/>
  <c r="H20" i="2"/>
  <c r="H21" i="2"/>
  <c r="H22" i="2"/>
  <c r="H23" i="2"/>
  <c r="H24" i="2"/>
  <c r="H6" i="2"/>
  <c r="J7" i="2"/>
  <c r="J22" i="2"/>
  <c r="J24" i="2"/>
  <c r="J8" i="2"/>
  <c r="J23" i="2"/>
  <c r="J13" i="2"/>
  <c r="J9" i="2"/>
  <c r="J15" i="2"/>
  <c r="J10" i="2"/>
  <c r="J14" i="2"/>
  <c r="J11" i="2"/>
  <c r="J12" i="2"/>
  <c r="J16" i="2"/>
  <c r="J20" i="2"/>
  <c r="J17" i="2"/>
  <c r="J18" i="2"/>
  <c r="J21" i="2"/>
  <c r="H25" i="2"/>
  <c r="F25" i="2"/>
  <c r="D9" i="4"/>
  <c r="B4" i="4"/>
  <c r="D4" i="4"/>
  <c r="C4" i="4"/>
  <c r="B10" i="4"/>
  <c r="D10" i="4"/>
  <c r="C10" i="4"/>
  <c r="B7" i="4"/>
  <c r="C7" i="4"/>
  <c r="D7" i="4"/>
  <c r="B9" i="4"/>
  <c r="C9" i="4"/>
  <c r="B6" i="4"/>
  <c r="D6" i="4"/>
  <c r="C6" i="4"/>
  <c r="B5" i="4"/>
  <c r="D5" i="4"/>
  <c r="C5" i="4"/>
  <c r="B8" i="4"/>
  <c r="D8" i="4"/>
  <c r="C8" i="4"/>
  <c r="D11" i="4"/>
  <c r="C11" i="4"/>
  <c r="B11" i="4"/>
</calcChain>
</file>

<file path=xl/sharedStrings.xml><?xml version="1.0" encoding="utf-8"?>
<sst xmlns="http://schemas.openxmlformats.org/spreadsheetml/2006/main" count="81" uniqueCount="71">
  <si>
    <t>大津市</t>
    <rPh sb="0" eb="3">
      <t>オオツシ</t>
    </rPh>
    <phoneticPr fontId="2"/>
  </si>
  <si>
    <t>彦根市</t>
    <rPh sb="0" eb="3">
      <t>ヒコネシ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</si>
  <si>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</si>
  <si>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</si>
  <si>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</si>
  <si>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</si>
  <si>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</si>
  <si>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</si>
  <si>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</si>
  <si>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</si>
  <si>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</si>
  <si>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</si>
  <si>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</si>
  <si>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</si>
  <si>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</si>
  <si>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3">
      <t>マイバラシ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</si>
  <si>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</si>
  <si>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</si>
  <si>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愛荘町</t>
    <rPh sb="0" eb="2">
      <t>アイショウ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</si>
  <si>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</si>
  <si>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</si>
  <si>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豊郷町</t>
    <rPh sb="0" eb="2">
      <t>トヨサト</t>
    </rPh>
    <rPh sb="2" eb="3">
      <t>チョウ</t>
    </rPh>
    <phoneticPr fontId="2"/>
  </si>
  <si>
    <t>滋賀県</t>
    <rPh sb="0" eb="3">
      <t>シガケン</t>
    </rPh>
    <phoneticPr fontId="2"/>
  </si>
  <si>
    <t>滋賀県</t>
  </si>
  <si>
    <t>甲賀</t>
    <rPh sb="0" eb="2">
      <t>コウガ</t>
    </rPh>
    <phoneticPr fontId="2"/>
  </si>
  <si>
    <t>東近江</t>
    <rPh sb="0" eb="1">
      <t>ヒガシ</t>
    </rPh>
    <rPh sb="1" eb="3">
      <t>オウミ</t>
    </rPh>
    <phoneticPr fontId="2"/>
  </si>
  <si>
    <t>受診率</t>
  </si>
  <si>
    <t>全国平均</t>
  </si>
  <si>
    <t>甲賀</t>
    <rPh sb="0" eb="2">
      <t>コウガ</t>
    </rPh>
    <phoneticPr fontId="3"/>
  </si>
  <si>
    <t>東近江</t>
    <rPh sb="0" eb="3">
      <t>ヒガシオウミ</t>
    </rPh>
    <phoneticPr fontId="3"/>
  </si>
  <si>
    <t>圏域</t>
    <rPh sb="0" eb="2">
      <t>ケンイキ</t>
    </rPh>
    <phoneticPr fontId="2"/>
  </si>
  <si>
    <t>滋賀県</t>
    <rPh sb="0" eb="3">
      <t>シガケン</t>
    </rPh>
    <phoneticPr fontId="3"/>
  </si>
  <si>
    <t>年度</t>
    <rPh sb="0" eb="2">
      <t>ネンド</t>
    </rPh>
    <phoneticPr fontId="2"/>
  </si>
  <si>
    <t>H 1</t>
    <phoneticPr fontId="2"/>
  </si>
  <si>
    <t>一人平均
むし歯数</t>
    <phoneticPr fontId="3"/>
  </si>
  <si>
    <t>一人平均むし歯数</t>
    <phoneticPr fontId="3"/>
  </si>
  <si>
    <t>A型</t>
  </si>
  <si>
    <t>B型</t>
  </si>
  <si>
    <t>C型(C2)</t>
    <phoneticPr fontId="3"/>
  </si>
  <si>
    <t>H1</t>
    <phoneticPr fontId="2"/>
  </si>
  <si>
    <t>う蝕有病者率</t>
    <rPh sb="1" eb="2">
      <t>ショク</t>
    </rPh>
    <rPh sb="2" eb="5">
      <t>ユウビョウシャ</t>
    </rPh>
    <rPh sb="5" eb="6">
      <t>リツ</t>
    </rPh>
    <phoneticPr fontId="2"/>
  </si>
  <si>
    <t>その他</t>
    <rPh sb="2" eb="3">
      <t>タ</t>
    </rPh>
    <phoneticPr fontId="2"/>
  </si>
  <si>
    <t>■滋賀県および全国の３歳児歯科健康診査結果年次推移</t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</si>
  <si>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</si>
  <si>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</si>
  <si>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二次保健医療圏域</t>
    <rPh sb="0" eb="2">
      <t>ニジ</t>
    </rPh>
    <rPh sb="2" eb="4">
      <t>ホケン</t>
    </rPh>
    <rPh sb="4" eb="6">
      <t>イリョウ</t>
    </rPh>
    <rPh sb="6" eb="8">
      <t>ケンイキ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</si>
  <si>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</si>
  <si>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</si>
  <si>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湖西</t>
    <rPh sb="0" eb="2">
      <t>コセイ</t>
    </rPh>
    <phoneticPr fontId="2"/>
  </si>
  <si>
    <t>むし歯総数</t>
    <rPh sb="2" eb="3">
      <t>バ</t>
    </rPh>
    <rPh sb="3" eb="5">
      <t>ソウスウ</t>
    </rPh>
    <phoneticPr fontId="2"/>
  </si>
  <si>
    <t>一人平均
むし歯数</t>
    <rPh sb="0" eb="2">
      <t>ヒトリ</t>
    </rPh>
    <rPh sb="2" eb="4">
      <t>ヘイキン</t>
    </rPh>
    <rPh sb="7" eb="8">
      <t>バ</t>
    </rPh>
    <rPh sb="8" eb="9">
      <t>スウ</t>
    </rPh>
    <phoneticPr fontId="2"/>
  </si>
  <si>
    <t>むし歯のある人の割合</t>
    <rPh sb="2" eb="3">
      <t>バ</t>
    </rPh>
    <rPh sb="6" eb="7">
      <t>ヒト</t>
    </rPh>
    <rPh sb="8" eb="10">
      <t>ワリアイ</t>
    </rPh>
    <phoneticPr fontId="2"/>
  </si>
  <si>
    <t>大津</t>
    <rPh sb="0" eb="2">
      <t>オオツ</t>
    </rPh>
    <phoneticPr fontId="3"/>
  </si>
  <si>
    <t>湖南</t>
    <rPh sb="0" eb="2">
      <t>コナン</t>
    </rPh>
    <phoneticPr fontId="3"/>
  </si>
  <si>
    <t>湖東</t>
    <rPh sb="0" eb="2">
      <t>コトウ</t>
    </rPh>
    <phoneticPr fontId="3"/>
  </si>
  <si>
    <t>湖北</t>
    <rPh sb="0" eb="2">
      <t>コホク</t>
    </rPh>
    <phoneticPr fontId="3"/>
  </si>
  <si>
    <t>湖西</t>
    <rPh sb="0" eb="2">
      <t>コセイ</t>
    </rPh>
    <phoneticPr fontId="3"/>
  </si>
  <si>
    <t>むし歯のある人の割合</t>
    <rPh sb="2" eb="3">
      <t>バ</t>
    </rPh>
    <rPh sb="6" eb="7">
      <t>ヒト</t>
    </rPh>
    <rPh sb="8" eb="10">
      <t>ワリアイ</t>
    </rPh>
    <phoneticPr fontId="3"/>
  </si>
  <si>
    <t>■二次保健医療圏域別　歯科健康診査結果</t>
    <rPh sb="1" eb="3">
      <t>ニジ</t>
    </rPh>
    <rPh sb="3" eb="5">
      <t>ホケン</t>
    </rPh>
    <rPh sb="5" eb="7">
      <t>イリョウ</t>
    </rPh>
    <rPh sb="7" eb="9">
      <t>ケンイキ</t>
    </rPh>
    <phoneticPr fontId="3"/>
  </si>
  <si>
    <t>■3歳児　う蝕罹患型別有病者率の推移</t>
    <rPh sb="6" eb="9">
      <t>ショクリカン</t>
    </rPh>
    <rPh sb="11" eb="14">
      <t>ユウビョウシャ</t>
    </rPh>
    <phoneticPr fontId="3"/>
  </si>
  <si>
    <t>むし歯
総数</t>
    <rPh sb="2" eb="3">
      <t>バ</t>
    </rPh>
    <rPh sb="4" eb="6">
      <t>ソウスウ</t>
    </rPh>
    <phoneticPr fontId="2"/>
  </si>
  <si>
    <t>むし歯の
ない人の数</t>
    <rPh sb="2" eb="3">
      <t>バ</t>
    </rPh>
    <rPh sb="7" eb="8">
      <t>ヒト</t>
    </rPh>
    <rPh sb="9" eb="10">
      <t>カズ</t>
    </rPh>
    <phoneticPr fontId="2"/>
  </si>
  <si>
    <t>むし歯の
ない人の割合</t>
    <rPh sb="2" eb="3">
      <t>バ</t>
    </rPh>
    <rPh sb="7" eb="8">
      <t>ヒト</t>
    </rPh>
    <rPh sb="9" eb="11">
      <t>ワリアイ</t>
    </rPh>
    <phoneticPr fontId="2"/>
  </si>
  <si>
    <t>R1</t>
    <phoneticPr fontId="2"/>
  </si>
  <si>
    <t>（１）　３歳児歯科保健データ</t>
    <rPh sb="5" eb="7">
      <t>サイジ</t>
    </rPh>
    <rPh sb="7" eb="9">
      <t>シカ</t>
    </rPh>
    <rPh sb="9" eb="11">
      <t>ホケン</t>
    </rPh>
    <phoneticPr fontId="2"/>
  </si>
  <si>
    <t>R1</t>
  </si>
  <si>
    <t>R2</t>
  </si>
  <si>
    <t>H3</t>
    <phoneticPr fontId="2"/>
  </si>
  <si>
    <t>■3歳児　二次保健医療圏域別　むし歯の状況（R2年度3歳児歯科健康診査結果）</t>
    <rPh sb="5" eb="7">
      <t>ニジ</t>
    </rPh>
    <rPh sb="7" eb="9">
      <t>ホケン</t>
    </rPh>
    <rPh sb="9" eb="11">
      <t>イリョウ</t>
    </rPh>
    <rPh sb="11" eb="13">
      <t>ケンイキ</t>
    </rPh>
    <rPh sb="13" eb="14">
      <t>ベツ</t>
    </rPh>
    <rPh sb="17" eb="18">
      <t>バ</t>
    </rPh>
    <rPh sb="19" eb="21">
      <t>ジョウキョウ</t>
    </rPh>
    <rPh sb="24" eb="25">
      <t>ネン</t>
    </rPh>
    <rPh sb="25" eb="26">
      <t>ド</t>
    </rPh>
    <rPh sb="27" eb="29">
      <t>サイジ</t>
    </rPh>
    <rPh sb="29" eb="31">
      <t>シカ</t>
    </rPh>
    <rPh sb="31" eb="33">
      <t>ケンコウ</t>
    </rPh>
    <rPh sb="33" eb="35">
      <t>シンサ</t>
    </rPh>
    <rPh sb="35" eb="37">
      <t>ケッカ</t>
    </rPh>
    <phoneticPr fontId="2"/>
  </si>
  <si>
    <t>■3歳児　市町別　むし歯の状況（R2年度3歳児歯科健康診査結果）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3" eb="15">
      <t>ジョウキョウ</t>
    </rPh>
    <rPh sb="18" eb="19">
      <t>ネン</t>
    </rPh>
    <rPh sb="19" eb="20">
      <t>ド</t>
    </rPh>
    <rPh sb="21" eb="23">
      <t>サイジ</t>
    </rPh>
    <rPh sb="23" eb="25">
      <t>シカ</t>
    </rPh>
    <rPh sb="25" eb="27">
      <t>ケンコウ</t>
    </rPh>
    <rPh sb="27" eb="29">
      <t>シンサ</t>
    </rPh>
    <rPh sb="29" eb="31">
      <t>ケッカ</t>
    </rPh>
    <phoneticPr fontId="2"/>
  </si>
  <si>
    <t>・Ｂ型、Ｃ2型（う蝕ハイリスク群）は、3.2%</t>
    <rPh sb="6" eb="7">
      <t>カタ</t>
    </rPh>
    <rPh sb="9" eb="10">
      <t>ショク</t>
    </rPh>
    <rPh sb="15" eb="16">
      <t>グン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</si>
</sst>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0"/>
    <numFmt numFmtId="178" formatCode="0.00_);[Red]\(0.00\)"/>
    <numFmt numFmtId="179" formatCode="0.0_);[Red]\(0.0\)"/>
    <numFmt numFmtId="180" formatCode="0.0_ "/>
    <numFmt numFmtId="181" formatCode="0.00_ "/>
    <numFmt numFmtId="182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1" xfId="0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76" fontId="4" fillId="0" borderId="2" xfId="1" applyNumberFormat="1" applyFont="1" applyBorder="1" applyAlignment="1">
      <alignment horizontal="right"/>
    </xf>
    <xf numFmtId="176" fontId="4" fillId="0" borderId="3" xfId="1" applyNumberFormat="1" applyFont="1" applyBorder="1" applyAlignment="1">
      <alignment horizontal="right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2" fontId="10" fillId="0" borderId="11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 wrapText="1"/>
    </xf>
    <xf numFmtId="2" fontId="14" fillId="0" borderId="13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vertical="center"/>
    </xf>
    <xf numFmtId="176" fontId="10" fillId="0" borderId="21" xfId="1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vertical="center"/>
    </xf>
    <xf numFmtId="178" fontId="10" fillId="0" borderId="6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/>
    </xf>
    <xf numFmtId="179" fontId="10" fillId="0" borderId="5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2" fontId="10" fillId="0" borderId="17" xfId="0" applyNumberFormat="1" applyFont="1" applyBorder="1" applyAlignment="1">
      <alignment vertical="center"/>
    </xf>
    <xf numFmtId="176" fontId="10" fillId="0" borderId="18" xfId="1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2" fontId="10" fillId="0" borderId="14" xfId="0" applyNumberFormat="1" applyFont="1" applyBorder="1" applyAlignment="1">
      <alignment vertical="center"/>
    </xf>
    <xf numFmtId="176" fontId="10" fillId="0" borderId="15" xfId="1" applyNumberFormat="1" applyFont="1" applyBorder="1" applyAlignment="1">
      <alignment horizontal="right" vertical="center"/>
    </xf>
    <xf numFmtId="178" fontId="10" fillId="0" borderId="16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/>
    </xf>
    <xf numFmtId="179" fontId="10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9" fontId="10" fillId="0" borderId="5" xfId="0" applyNumberFormat="1" applyFont="1" applyFill="1" applyBorder="1" applyAlignment="1">
      <alignment horizontal="right" vertical="center"/>
    </xf>
    <xf numFmtId="179" fontId="10" fillId="0" borderId="6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26" xfId="0" applyFont="1" applyBorder="1" applyAlignment="1"/>
    <xf numFmtId="179" fontId="10" fillId="0" borderId="9" xfId="0" applyNumberFormat="1" applyFont="1" applyFill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180" fontId="10" fillId="0" borderId="8" xfId="0" applyNumberFormat="1" applyFont="1" applyBorder="1" applyAlignment="1"/>
    <xf numFmtId="180" fontId="10" fillId="0" borderId="9" xfId="0" applyNumberFormat="1" applyFont="1" applyFill="1" applyBorder="1" applyAlignment="1"/>
    <xf numFmtId="181" fontId="10" fillId="0" borderId="8" xfId="0" applyNumberFormat="1" applyFont="1" applyFill="1" applyBorder="1" applyAlignment="1"/>
    <xf numFmtId="181" fontId="10" fillId="0" borderId="10" xfId="0" applyNumberFormat="1" applyFont="1" applyFill="1" applyBorder="1" applyAlignment="1"/>
    <xf numFmtId="0" fontId="10" fillId="0" borderId="25" xfId="0" applyFont="1" applyBorder="1" applyAlignment="1"/>
    <xf numFmtId="180" fontId="10" fillId="0" borderId="5" xfId="0" applyNumberFormat="1" applyFont="1" applyBorder="1" applyAlignment="1"/>
    <xf numFmtId="180" fontId="10" fillId="0" borderId="6" xfId="0" applyNumberFormat="1" applyFont="1" applyBorder="1" applyAlignment="1"/>
    <xf numFmtId="181" fontId="10" fillId="0" borderId="5" xfId="0" applyNumberFormat="1" applyFont="1" applyBorder="1" applyAlignment="1"/>
    <xf numFmtId="181" fontId="10" fillId="0" borderId="6" xfId="0" applyNumberFormat="1" applyFont="1" applyBorder="1" applyAlignment="1"/>
    <xf numFmtId="180" fontId="10" fillId="0" borderId="5" xfId="0" applyNumberFormat="1" applyFont="1" applyFill="1" applyBorder="1" applyAlignment="1"/>
    <xf numFmtId="180" fontId="10" fillId="0" borderId="6" xfId="0" applyNumberFormat="1" applyFont="1" applyFill="1" applyBorder="1" applyAlignment="1"/>
    <xf numFmtId="181" fontId="10" fillId="0" borderId="5" xfId="0" applyNumberFormat="1" applyFont="1" applyFill="1" applyBorder="1" applyAlignment="1"/>
    <xf numFmtId="181" fontId="10" fillId="0" borderId="6" xfId="0" applyNumberFormat="1" applyFont="1" applyFill="1" applyBorder="1" applyAlignment="1"/>
    <xf numFmtId="179" fontId="10" fillId="0" borderId="32" xfId="0" applyNumberFormat="1" applyFont="1" applyBorder="1" applyAlignment="1"/>
    <xf numFmtId="179" fontId="10" fillId="0" borderId="6" xfId="0" applyNumberFormat="1" applyFont="1" applyBorder="1" applyAlignment="1"/>
    <xf numFmtId="178" fontId="10" fillId="0" borderId="32" xfId="0" applyNumberFormat="1" applyFont="1" applyBorder="1" applyAlignment="1"/>
    <xf numFmtId="178" fontId="10" fillId="0" borderId="6" xfId="0" applyNumberFormat="1" applyFont="1" applyBorder="1" applyAlignment="1"/>
    <xf numFmtId="179" fontId="10" fillId="0" borderId="34" xfId="0" applyNumberFormat="1" applyFont="1" applyBorder="1" applyAlignment="1"/>
    <xf numFmtId="179" fontId="10" fillId="0" borderId="7" xfId="0" applyNumberFormat="1" applyFont="1" applyBorder="1" applyAlignment="1"/>
    <xf numFmtId="178" fontId="10" fillId="0" borderId="34" xfId="0" applyNumberFormat="1" applyFont="1" applyBorder="1" applyAlignment="1"/>
    <xf numFmtId="178" fontId="10" fillId="0" borderId="7" xfId="0" applyNumberFormat="1" applyFont="1" applyBorder="1" applyAlignment="1"/>
    <xf numFmtId="0" fontId="10" fillId="0" borderId="0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182" fontId="12" fillId="0" borderId="0" xfId="0" applyNumberFormat="1" applyFont="1" applyAlignment="1"/>
    <xf numFmtId="2" fontId="12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8" fontId="17" fillId="0" borderId="1" xfId="2" applyFont="1" applyBorder="1" applyAlignment="1">
      <alignment horizontal="right"/>
    </xf>
    <xf numFmtId="176" fontId="17" fillId="0" borderId="1" xfId="1" applyNumberFormat="1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38" fontId="17" fillId="0" borderId="2" xfId="2" applyFont="1" applyBorder="1" applyAlignment="1">
      <alignment horizontal="right"/>
    </xf>
    <xf numFmtId="176" fontId="17" fillId="0" borderId="2" xfId="1" applyNumberFormat="1" applyFont="1" applyBorder="1" applyAlignment="1">
      <alignment horizontal="right"/>
    </xf>
    <xf numFmtId="2" fontId="17" fillId="0" borderId="2" xfId="0" applyNumberFormat="1" applyFont="1" applyBorder="1" applyAlignment="1">
      <alignment horizontal="right"/>
    </xf>
    <xf numFmtId="0" fontId="17" fillId="0" borderId="3" xfId="0" applyFont="1" applyBorder="1" applyAlignment="1">
      <alignment horizontal="center" vertical="center"/>
    </xf>
    <xf numFmtId="38" fontId="17" fillId="0" borderId="3" xfId="2" applyFont="1" applyBorder="1" applyAlignment="1">
      <alignment horizontal="right"/>
    </xf>
    <xf numFmtId="176" fontId="17" fillId="0" borderId="3" xfId="1" applyNumberFormat="1" applyFont="1" applyBorder="1" applyAlignment="1">
      <alignment horizontal="right"/>
    </xf>
    <xf numFmtId="2" fontId="17" fillId="0" borderId="3" xfId="0" applyNumberFormat="1" applyFont="1" applyBorder="1" applyAlignment="1">
      <alignment horizontal="right"/>
    </xf>
    <xf numFmtId="0" fontId="19" fillId="0" borderId="0" xfId="0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176" fontId="17" fillId="0" borderId="0" xfId="1" applyNumberFormat="1" applyFont="1" applyFill="1" applyBorder="1">
      <alignment vertical="center"/>
    </xf>
    <xf numFmtId="2" fontId="17" fillId="0" borderId="0" xfId="0" applyNumberFormat="1" applyFont="1" applyFill="1" applyBorder="1">
      <alignment vertical="center"/>
    </xf>
    <xf numFmtId="177" fontId="17" fillId="0" borderId="0" xfId="0" applyNumberFormat="1" applyFont="1" applyFill="1" applyBorder="1">
      <alignment vertical="center"/>
    </xf>
    <xf numFmtId="0" fontId="17" fillId="0" borderId="0" xfId="0" applyFont="1" applyFill="1" applyBorder="1" applyAlignment="1">
      <alignment horizontal="right" vertical="center"/>
    </xf>
    <xf numFmtId="0" fontId="10" fillId="0" borderId="33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38" fontId="4" fillId="0" borderId="3" xfId="2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82" fontId="10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179" fontId="11" fillId="0" borderId="1" xfId="0" applyNumberFormat="1" applyFont="1" applyFill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179" fontId="11" fillId="0" borderId="24" xfId="0" applyNumberFormat="1" applyFont="1" applyBorder="1" applyAlignment="1">
      <alignment horizontal="right" vertical="center"/>
    </xf>
    <xf numFmtId="179" fontId="11" fillId="0" borderId="31" xfId="0" applyNumberFormat="1" applyFont="1" applyBorder="1" applyAlignment="1">
      <alignment horizontal="right" vertical="center"/>
    </xf>
    <xf numFmtId="179" fontId="11" fillId="0" borderId="23" xfId="0" applyNumberFormat="1" applyFont="1" applyBorder="1" applyAlignment="1">
      <alignment horizontal="right" vertical="center"/>
    </xf>
    <xf numFmtId="38" fontId="4" fillId="0" borderId="1" xfId="2" applyFont="1" applyBorder="1">
      <alignment vertical="center"/>
    </xf>
    <xf numFmtId="38" fontId="4" fillId="0" borderId="2" xfId="2" applyFont="1" applyBorder="1">
      <alignment vertical="center"/>
    </xf>
    <xf numFmtId="38" fontId="0" fillId="0" borderId="1" xfId="2" applyFont="1" applyBorder="1">
      <alignment vertical="center"/>
    </xf>
    <xf numFmtId="38" fontId="0" fillId="0" borderId="2" xfId="2" applyFont="1" applyBorder="1">
      <alignment vertical="center"/>
    </xf>
    <xf numFmtId="38" fontId="0" fillId="0" borderId="3" xfId="0" applyNumberFormat="1" applyBorder="1">
      <alignment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/>
              <a:t>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'3歳児年次推移'!$C$3</c:f>
              <c:strCache>
                <c:ptCount val="1"/>
                <c:pt idx="0">
                  <c:v>むし歯のある人の割合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3599998001050162E-2"/>
                  <c:y val="2.9778743773632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440858816685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'3歳児年次推移'!$C$4:$C$11</c:f>
              <c:numCache>
                <c:formatCode>0.0%</c:formatCode>
                <c:ptCount val="8"/>
                <c:pt idx="0">
                  <c:v>0.15038845726970032</c:v>
                </c:pt>
                <c:pt idx="1">
                  <c:v>0.11568848758465011</c:v>
                </c:pt>
                <c:pt idx="2">
                  <c:v>9.4569288389513104E-2</c:v>
                </c:pt>
                <c:pt idx="3">
                  <c:v>0.10191725529767912</c:v>
                </c:pt>
                <c:pt idx="4">
                  <c:v>0.11274871039056743</c:v>
                </c:pt>
                <c:pt idx="5">
                  <c:v>0.1305439330543933</c:v>
                </c:pt>
                <c:pt idx="6">
                  <c:v>0.12422360248447205</c:v>
                </c:pt>
                <c:pt idx="7">
                  <c:v>0.11827861579414374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525152256"/>
        <c:axId val="-525144640"/>
      </c:barChart>
      <c:catAx>
        <c:axId val="-52515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-525144640"/>
        <c:crosses val="autoZero"/>
        <c:auto val="1"/>
        <c:lblAlgn val="ctr"/>
        <c:lblOffset val="100"/>
        <c:noMultiLvlLbl val="0"/>
      </c:catAx>
      <c:valAx>
        <c:axId val="-5251446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52515225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一人平均むし歯数（本）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'3歳児年次推移'!$D$3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'3歳児年次推移'!$D$4:$D$11</c:f>
              <c:numCache>
                <c:formatCode>0.00_);[Red]\(0.00\)</c:formatCode>
                <c:ptCount val="8"/>
                <c:pt idx="0">
                  <c:v>0.49500554938956715</c:v>
                </c:pt>
                <c:pt idx="1">
                  <c:v>0.33916478555304741</c:v>
                </c:pt>
                <c:pt idx="2">
                  <c:v>0.26685393258426965</c:v>
                </c:pt>
                <c:pt idx="3">
                  <c:v>0.3229061553985873</c:v>
                </c:pt>
                <c:pt idx="4">
                  <c:v>0.37361827560795874</c:v>
                </c:pt>
                <c:pt idx="5">
                  <c:v>0.46443514644351463</c:v>
                </c:pt>
                <c:pt idx="6">
                  <c:v>0.41614906832298137</c:v>
                </c:pt>
                <c:pt idx="7">
                  <c:v>0.37400177462289264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-525152800"/>
        <c:axId val="-525151168"/>
      </c:barChart>
      <c:catAx>
        <c:axId val="-52515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-525151168"/>
        <c:crosses val="autoZero"/>
        <c:auto val="1"/>
        <c:lblAlgn val="ctr"/>
        <c:lblOffset val="100"/>
        <c:noMultiLvlLbl val="0"/>
      </c:catAx>
      <c:valAx>
        <c:axId val="-525151168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525152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むし歯のある人の割合の年次推移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29872900377473E-2"/>
          <c:y val="0.16043081761006289"/>
          <c:w val="0.88561839080011084"/>
          <c:h val="0.73924254237935039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'3歳児年次推移'!$H$3:$H$4</c:f>
              <c:strCache>
                <c:ptCount val="2"/>
                <c:pt idx="0">
                  <c:v>むし歯のある人の割合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'3歳児年次推移'!$H$5:$H$36</c:f>
              <c:numCache>
                <c:formatCode>0.0_);[Red]\(0.0\)</c:formatCode>
                <c:ptCount val="32"/>
                <c:pt idx="0">
                  <c:v>63.4</c:v>
                </c:pt>
                <c:pt idx="1">
                  <c:v>61.7</c:v>
                </c:pt>
                <c:pt idx="2">
                  <c:v>61.4</c:v>
                </c:pt>
                <c:pt idx="3">
                  <c:v>60.5</c:v>
                </c:pt>
                <c:pt idx="4">
                  <c:v>56.3</c:v>
                </c:pt>
                <c:pt idx="5">
                  <c:v>56.8</c:v>
                </c:pt>
                <c:pt idx="6">
                  <c:v>52.4</c:v>
                </c:pt>
                <c:pt idx="7">
                  <c:v>48.9</c:v>
                </c:pt>
                <c:pt idx="8">
                  <c:v>44.9</c:v>
                </c:pt>
                <c:pt idx="9">
                  <c:v>43.2</c:v>
                </c:pt>
                <c:pt idx="10">
                  <c:v>38.919656473232202</c:v>
                </c:pt>
                <c:pt idx="11">
                  <c:v>37.6</c:v>
                </c:pt>
                <c:pt idx="12">
                  <c:v>34.9</c:v>
                </c:pt>
                <c:pt idx="13">
                  <c:v>34.1</c:v>
                </c:pt>
                <c:pt idx="14">
                  <c:v>35.200000000000003</c:v>
                </c:pt>
                <c:pt idx="15">
                  <c:v>32.1</c:v>
                </c:pt>
                <c:pt idx="16">
                  <c:v>30.3</c:v>
                </c:pt>
                <c:pt idx="17">
                  <c:v>29</c:v>
                </c:pt>
                <c:pt idx="18">
                  <c:v>26.3</c:v>
                </c:pt>
                <c:pt idx="19">
                  <c:v>25.2</c:v>
                </c:pt>
                <c:pt idx="20">
                  <c:v>23.7</c:v>
                </c:pt>
                <c:pt idx="21" formatCode="0.0_ ">
                  <c:v>22.7</c:v>
                </c:pt>
                <c:pt idx="22" formatCode="0.0_ ">
                  <c:v>19.7</c:v>
                </c:pt>
                <c:pt idx="23" formatCode="0.0_ ">
                  <c:v>19.899999999999999</c:v>
                </c:pt>
                <c:pt idx="24" formatCode="0.0_ ">
                  <c:v>18.5</c:v>
                </c:pt>
                <c:pt idx="25" formatCode="0.0_ ">
                  <c:v>17.8</c:v>
                </c:pt>
                <c:pt idx="26">
                  <c:v>19.5</c:v>
                </c:pt>
                <c:pt idx="27">
                  <c:v>17.399999999999999</c:v>
                </c:pt>
                <c:pt idx="28">
                  <c:v>14.4</c:v>
                </c:pt>
                <c:pt idx="29">
                  <c:v>13.3</c:v>
                </c:pt>
                <c:pt idx="30">
                  <c:v>12.2</c:v>
                </c:pt>
                <c:pt idx="31">
                  <c:v>11.8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'3歳児年次推移'!$I$3:$I$4</c:f>
              <c:strCache>
                <c:ptCount val="2"/>
                <c:pt idx="0">
                  <c:v>むし歯のある人の割合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'3歳児年次推移'!$I$5:$I$36</c:f>
              <c:numCache>
                <c:formatCode>0.0_);[Red]\(0.0\)</c:formatCode>
                <c:ptCount val="32"/>
                <c:pt idx="0">
                  <c:v>55.8</c:v>
                </c:pt>
                <c:pt idx="1">
                  <c:v>54.3</c:v>
                </c:pt>
                <c:pt idx="2">
                  <c:v>53.3</c:v>
                </c:pt>
                <c:pt idx="3">
                  <c:v>52.2</c:v>
                </c:pt>
                <c:pt idx="4">
                  <c:v>51.1</c:v>
                </c:pt>
                <c:pt idx="5">
                  <c:v>48.2</c:v>
                </c:pt>
                <c:pt idx="6">
                  <c:v>45.8</c:v>
                </c:pt>
                <c:pt idx="7">
                  <c:v>43.4</c:v>
                </c:pt>
                <c:pt idx="8">
                  <c:v>41.2</c:v>
                </c:pt>
                <c:pt idx="9">
                  <c:v>40.5</c:v>
                </c:pt>
                <c:pt idx="10">
                  <c:v>37.9</c:v>
                </c:pt>
                <c:pt idx="11">
                  <c:v>35.200000000000003</c:v>
                </c:pt>
                <c:pt idx="12">
                  <c:v>33.700000000000003</c:v>
                </c:pt>
                <c:pt idx="13">
                  <c:v>32.299999999999997</c:v>
                </c:pt>
                <c:pt idx="14">
                  <c:v>31.4</c:v>
                </c:pt>
                <c:pt idx="15">
                  <c:v>29.8</c:v>
                </c:pt>
                <c:pt idx="16">
                  <c:v>28</c:v>
                </c:pt>
                <c:pt idx="17">
                  <c:v>26.6</c:v>
                </c:pt>
                <c:pt idx="18">
                  <c:v>25.9</c:v>
                </c:pt>
                <c:pt idx="19">
                  <c:v>24.6</c:v>
                </c:pt>
                <c:pt idx="20">
                  <c:v>23</c:v>
                </c:pt>
                <c:pt idx="21" formatCode="0.0_ ">
                  <c:v>21.5</c:v>
                </c:pt>
                <c:pt idx="22" formatCode="0.0_ ">
                  <c:v>20.399999999999999</c:v>
                </c:pt>
                <c:pt idx="23" formatCode="0.0_ ">
                  <c:v>19.100000000000001</c:v>
                </c:pt>
                <c:pt idx="24" formatCode="0.0_ ">
                  <c:v>17.899999999999999</c:v>
                </c:pt>
                <c:pt idx="25" formatCode="0.0_ ">
                  <c:v>17.7</c:v>
                </c:pt>
                <c:pt idx="26">
                  <c:v>17</c:v>
                </c:pt>
                <c:pt idx="27">
                  <c:v>15.8</c:v>
                </c:pt>
                <c:pt idx="28">
                  <c:v>14.4</c:v>
                </c:pt>
                <c:pt idx="29">
                  <c:v>13.3</c:v>
                </c:pt>
                <c:pt idx="30">
                  <c:v>11.9</c:v>
                </c:pt>
                <c:pt idx="31">
                  <c:v>11.8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5148448"/>
        <c:axId val="-525156064"/>
      </c:lineChart>
      <c:catAx>
        <c:axId val="-52514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-525156064"/>
        <c:crosses val="autoZero"/>
        <c:auto val="1"/>
        <c:lblAlgn val="ctr"/>
        <c:lblOffset val="100"/>
        <c:tickLblSkip val="5"/>
        <c:noMultiLvlLbl val="0"/>
      </c:catAx>
      <c:valAx>
        <c:axId val="-5251560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-5251484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414498569348538"/>
          <c:y val="0.1733485324947589"/>
          <c:w val="0.50247680314782373"/>
          <c:h val="0.1977851153039832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一人平均むし歯数の年次推移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235547999912074E-2"/>
          <c:y val="0.16043081761006289"/>
          <c:w val="0.87064192844773047"/>
          <c:h val="0.73760257325646628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'3歳児年次推移'!$J$3:$J$4</c:f>
              <c:strCache>
                <c:ptCount val="2"/>
                <c:pt idx="0">
                  <c:v>一人平均むし歯数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'3歳児年次推移'!$J$5:$J$36</c:f>
              <c:numCache>
                <c:formatCode>0.00_);[Red]\(0.00\)</c:formatCode>
                <c:ptCount val="32"/>
                <c:pt idx="0">
                  <c:v>3.32</c:v>
                </c:pt>
                <c:pt idx="1">
                  <c:v>3.32</c:v>
                </c:pt>
                <c:pt idx="2">
                  <c:v>3.29</c:v>
                </c:pt>
                <c:pt idx="3">
                  <c:v>3.09</c:v>
                </c:pt>
                <c:pt idx="4">
                  <c:v>2.9</c:v>
                </c:pt>
                <c:pt idx="5">
                  <c:v>2.85</c:v>
                </c:pt>
                <c:pt idx="6">
                  <c:v>2.62</c:v>
                </c:pt>
                <c:pt idx="7">
                  <c:v>2.35</c:v>
                </c:pt>
                <c:pt idx="8">
                  <c:v>2.0699999999999998</c:v>
                </c:pt>
                <c:pt idx="9">
                  <c:v>2.04</c:v>
                </c:pt>
                <c:pt idx="10">
                  <c:v>1.8091339593867886</c:v>
                </c:pt>
                <c:pt idx="11">
                  <c:v>1.64</c:v>
                </c:pt>
                <c:pt idx="12">
                  <c:v>1.49</c:v>
                </c:pt>
                <c:pt idx="13">
                  <c:v>1.4690000000000001</c:v>
                </c:pt>
                <c:pt idx="14">
                  <c:v>1.46</c:v>
                </c:pt>
                <c:pt idx="15">
                  <c:v>1.33</c:v>
                </c:pt>
                <c:pt idx="16">
                  <c:v>1.22</c:v>
                </c:pt>
                <c:pt idx="17">
                  <c:v>1.1299999999999999</c:v>
                </c:pt>
                <c:pt idx="18">
                  <c:v>1.04</c:v>
                </c:pt>
                <c:pt idx="19">
                  <c:v>0.98</c:v>
                </c:pt>
                <c:pt idx="20">
                  <c:v>0.88</c:v>
                </c:pt>
                <c:pt idx="21" formatCode="0.00_ ">
                  <c:v>0.83</c:v>
                </c:pt>
                <c:pt idx="22" formatCode="0.00_ ">
                  <c:v>0.69</c:v>
                </c:pt>
                <c:pt idx="23" formatCode="0.00_ ">
                  <c:v>0.72</c:v>
                </c:pt>
                <c:pt idx="24" formatCode="0.00_ ">
                  <c:v>0.65</c:v>
                </c:pt>
                <c:pt idx="25" formatCode="0.00_ ">
                  <c:v>0.63</c:v>
                </c:pt>
                <c:pt idx="26">
                  <c:v>0.67</c:v>
                </c:pt>
                <c:pt idx="27">
                  <c:v>0.6</c:v>
                </c:pt>
                <c:pt idx="28">
                  <c:v>0.49</c:v>
                </c:pt>
                <c:pt idx="29">
                  <c:v>0.44</c:v>
                </c:pt>
                <c:pt idx="30">
                  <c:v>0.38</c:v>
                </c:pt>
                <c:pt idx="31">
                  <c:v>0.3715173025732032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'3歳児年次推移'!$K$3:$K$4</c:f>
              <c:strCache>
                <c:ptCount val="2"/>
                <c:pt idx="0">
                  <c:v>一人平均むし歯数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'3歳児年次推移'!$G$5:$G$36</c:f>
              <c:strCache>
                <c:ptCount val="32"/>
                <c:pt idx="0">
                  <c:v>H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'3歳児年次推移'!$K$5:$K$36</c:f>
              <c:numCache>
                <c:formatCode>0.00_);[Red]\(0.00\)</c:formatCode>
                <c:ptCount val="32"/>
                <c:pt idx="0">
                  <c:v>2.9</c:v>
                </c:pt>
                <c:pt idx="1">
                  <c:v>2.82</c:v>
                </c:pt>
                <c:pt idx="2">
                  <c:v>2.73</c:v>
                </c:pt>
                <c:pt idx="3">
                  <c:v>2.6</c:v>
                </c:pt>
                <c:pt idx="4">
                  <c:v>2.42</c:v>
                </c:pt>
                <c:pt idx="5">
                  <c:v>2.36</c:v>
                </c:pt>
                <c:pt idx="6">
                  <c:v>2.16</c:v>
                </c:pt>
                <c:pt idx="7">
                  <c:v>1.99</c:v>
                </c:pt>
                <c:pt idx="8">
                  <c:v>1.88</c:v>
                </c:pt>
                <c:pt idx="9">
                  <c:v>1.83</c:v>
                </c:pt>
                <c:pt idx="10">
                  <c:v>1.67</c:v>
                </c:pt>
                <c:pt idx="11">
                  <c:v>1.51</c:v>
                </c:pt>
                <c:pt idx="12">
                  <c:v>1.45</c:v>
                </c:pt>
                <c:pt idx="13">
                  <c:v>1.4</c:v>
                </c:pt>
                <c:pt idx="14">
                  <c:v>1.32</c:v>
                </c:pt>
                <c:pt idx="15">
                  <c:v>1.24</c:v>
                </c:pt>
                <c:pt idx="16">
                  <c:v>1.1399999999999999</c:v>
                </c:pt>
                <c:pt idx="17">
                  <c:v>1.06</c:v>
                </c:pt>
                <c:pt idx="18">
                  <c:v>1</c:v>
                </c:pt>
                <c:pt idx="19">
                  <c:v>0.94</c:v>
                </c:pt>
                <c:pt idx="20">
                  <c:v>0.87</c:v>
                </c:pt>
                <c:pt idx="21" formatCode="0.00_ ">
                  <c:v>0.8</c:v>
                </c:pt>
                <c:pt idx="22" formatCode="0.00_ ">
                  <c:v>0.74</c:v>
                </c:pt>
                <c:pt idx="23" formatCode="0.00_ ">
                  <c:v>0.68</c:v>
                </c:pt>
                <c:pt idx="24" formatCode="0.00_ ">
                  <c:v>0.63</c:v>
                </c:pt>
                <c:pt idx="25" formatCode="0.00_ ">
                  <c:v>0.62</c:v>
                </c:pt>
                <c:pt idx="26">
                  <c:v>0.57999999999999996</c:v>
                </c:pt>
                <c:pt idx="27">
                  <c:v>0.54</c:v>
                </c:pt>
                <c:pt idx="28">
                  <c:v>0.48799999999999999</c:v>
                </c:pt>
                <c:pt idx="29">
                  <c:v>0.44</c:v>
                </c:pt>
                <c:pt idx="30">
                  <c:v>0.4</c:v>
                </c:pt>
                <c:pt idx="31">
                  <c:v>0.38738438911362033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5144096"/>
        <c:axId val="-525143008"/>
      </c:lineChart>
      <c:catAx>
        <c:axId val="-52514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-5251430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525143008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5251440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494613037035113"/>
          <c:y val="0.1838927205496218"/>
          <c:w val="0.51287336783084447"/>
          <c:h val="0.167530216594351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+mj-ea"/>
                <a:ea typeface="+mj-ea"/>
              </a:defRPr>
            </a:pPr>
            <a:r>
              <a:rPr lang="en-US" sz="1400">
                <a:latin typeface="+mj-ea"/>
                <a:ea typeface="+mj-ea"/>
              </a:rPr>
              <a:t>3</a:t>
            </a:r>
            <a:r>
              <a:rPr lang="ja-JP" sz="1400">
                <a:latin typeface="+mj-ea"/>
                <a:ea typeface="+mj-ea"/>
              </a:rPr>
              <a:t>歳児う蝕罹患型別有病者率の推移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う蝕り患型年次推移!$D$5</c:f>
              <c:strCache>
                <c:ptCount val="1"/>
                <c:pt idx="0">
                  <c:v>A型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H3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う蝕り患型年次推移!$D$6:$D$37</c:f>
              <c:numCache>
                <c:formatCode>0.0_);[Red]\(0.0\)</c:formatCode>
                <c:ptCount val="32"/>
                <c:pt idx="0">
                  <c:v>32.700000000000003</c:v>
                </c:pt>
                <c:pt idx="1">
                  <c:v>32</c:v>
                </c:pt>
                <c:pt idx="2">
                  <c:v>32.299999999999997</c:v>
                </c:pt>
                <c:pt idx="3">
                  <c:v>32</c:v>
                </c:pt>
                <c:pt idx="4">
                  <c:v>30.810853199498116</c:v>
                </c:pt>
                <c:pt idx="5">
                  <c:v>29.955982392957182</c:v>
                </c:pt>
                <c:pt idx="6">
                  <c:v>28.651192470287945</c:v>
                </c:pt>
                <c:pt idx="7">
                  <c:v>27.554895162621762</c:v>
                </c:pt>
                <c:pt idx="8">
                  <c:v>25.16450008024394</c:v>
                </c:pt>
                <c:pt idx="9">
                  <c:v>24.66875451698386</c:v>
                </c:pt>
                <c:pt idx="10">
                  <c:v>22.149967886962109</c:v>
                </c:pt>
                <c:pt idx="11">
                  <c:v>21.7</c:v>
                </c:pt>
                <c:pt idx="12">
                  <c:v>20.6</c:v>
                </c:pt>
                <c:pt idx="13">
                  <c:v>20.2</c:v>
                </c:pt>
                <c:pt idx="14">
                  <c:v>21.1</c:v>
                </c:pt>
                <c:pt idx="15">
                  <c:v>19.600000000000001</c:v>
                </c:pt>
                <c:pt idx="16">
                  <c:v>18.100000000000001</c:v>
                </c:pt>
                <c:pt idx="17">
                  <c:v>18</c:v>
                </c:pt>
                <c:pt idx="18">
                  <c:v>16.8</c:v>
                </c:pt>
                <c:pt idx="19">
                  <c:v>16.2</c:v>
                </c:pt>
                <c:pt idx="20">
                  <c:v>14.9</c:v>
                </c:pt>
                <c:pt idx="21">
                  <c:v>15</c:v>
                </c:pt>
                <c:pt idx="22">
                  <c:v>13</c:v>
                </c:pt>
                <c:pt idx="23">
                  <c:v>13.028909841814073</c:v>
                </c:pt>
                <c:pt idx="24">
                  <c:v>12.4</c:v>
                </c:pt>
                <c:pt idx="25">
                  <c:v>11.9</c:v>
                </c:pt>
                <c:pt idx="26">
                  <c:v>13.4</c:v>
                </c:pt>
                <c:pt idx="27">
                  <c:v>12.1</c:v>
                </c:pt>
                <c:pt idx="28">
                  <c:v>10.1</c:v>
                </c:pt>
                <c:pt idx="29">
                  <c:v>9.1999999999999993</c:v>
                </c:pt>
                <c:pt idx="30">
                  <c:v>8.4</c:v>
                </c:pt>
                <c:pt idx="31">
                  <c:v>8.4</c:v>
                </c:pt>
              </c:numCache>
            </c:numRef>
          </c:val>
        </c:ser>
        <c:ser>
          <c:idx val="1"/>
          <c:order val="1"/>
          <c:tx>
            <c:strRef>
              <c:f>う蝕り患型年次推移!$E$5</c:f>
              <c:strCache>
                <c:ptCount val="1"/>
                <c:pt idx="0">
                  <c:v>B型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H3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う蝕り患型年次推移!$E$6:$E$37</c:f>
              <c:numCache>
                <c:formatCode>0.0_);[Red]\(0.0\)</c:formatCode>
                <c:ptCount val="32"/>
                <c:pt idx="0">
                  <c:v>24.6</c:v>
                </c:pt>
                <c:pt idx="1">
                  <c:v>24.1</c:v>
                </c:pt>
                <c:pt idx="2">
                  <c:v>23.4</c:v>
                </c:pt>
                <c:pt idx="3">
                  <c:v>23.1</c:v>
                </c:pt>
                <c:pt idx="4">
                  <c:v>20.60069008782936</c:v>
                </c:pt>
                <c:pt idx="5">
                  <c:v>20.920368147258902</c:v>
                </c:pt>
                <c:pt idx="6">
                  <c:v>19.590013559862808</c:v>
                </c:pt>
                <c:pt idx="7">
                  <c:v>17.095922073633812</c:v>
                </c:pt>
                <c:pt idx="8">
                  <c:v>15.535227090354677</c:v>
                </c:pt>
                <c:pt idx="9">
                  <c:v>14.99237131614872</c:v>
                </c:pt>
                <c:pt idx="10">
                  <c:v>12.459858702633269</c:v>
                </c:pt>
                <c:pt idx="11">
                  <c:v>12.5</c:v>
                </c:pt>
                <c:pt idx="12">
                  <c:v>11.2</c:v>
                </c:pt>
                <c:pt idx="13">
                  <c:v>11</c:v>
                </c:pt>
                <c:pt idx="14">
                  <c:v>11.2</c:v>
                </c:pt>
                <c:pt idx="15">
                  <c:v>10.3</c:v>
                </c:pt>
                <c:pt idx="16">
                  <c:v>9.33</c:v>
                </c:pt>
                <c:pt idx="17">
                  <c:v>8.9</c:v>
                </c:pt>
                <c:pt idx="18">
                  <c:v>8</c:v>
                </c:pt>
                <c:pt idx="19">
                  <c:v>7.5</c:v>
                </c:pt>
                <c:pt idx="20">
                  <c:v>7</c:v>
                </c:pt>
                <c:pt idx="21">
                  <c:v>6.4</c:v>
                </c:pt>
                <c:pt idx="22">
                  <c:v>5.6</c:v>
                </c:pt>
                <c:pt idx="23">
                  <c:v>5.8598924647393442</c:v>
                </c:pt>
                <c:pt idx="24">
                  <c:v>5.0999999999999996</c:v>
                </c:pt>
                <c:pt idx="25">
                  <c:v>5</c:v>
                </c:pt>
                <c:pt idx="26">
                  <c:v>5</c:v>
                </c:pt>
                <c:pt idx="27">
                  <c:v>4.5999999999999996</c:v>
                </c:pt>
                <c:pt idx="28">
                  <c:v>3.8</c:v>
                </c:pt>
                <c:pt idx="29">
                  <c:v>3.4</c:v>
                </c:pt>
                <c:pt idx="30">
                  <c:v>3</c:v>
                </c:pt>
                <c:pt idx="31">
                  <c:v>3</c:v>
                </c:pt>
              </c:numCache>
            </c:numRef>
          </c:val>
        </c:ser>
        <c:ser>
          <c:idx val="2"/>
          <c:order val="2"/>
          <c:tx>
            <c:strRef>
              <c:f>う蝕り患型年次推移!$F$5</c:f>
              <c:strCache>
                <c:ptCount val="1"/>
                <c:pt idx="0">
                  <c:v>C型(C2)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H3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う蝕り患型年次推移!$F$6:$F$37</c:f>
              <c:numCache>
                <c:formatCode>0.0_);[Red]\(0.0\)</c:formatCode>
                <c:ptCount val="32"/>
                <c:pt idx="0">
                  <c:v>5.5</c:v>
                </c:pt>
                <c:pt idx="1">
                  <c:v>5.6</c:v>
                </c:pt>
                <c:pt idx="2">
                  <c:v>5.7</c:v>
                </c:pt>
                <c:pt idx="3">
                  <c:v>5.4</c:v>
                </c:pt>
                <c:pt idx="4">
                  <c:v>4.9090338770388957</c:v>
                </c:pt>
                <c:pt idx="5">
                  <c:v>5.8903561424569828</c:v>
                </c:pt>
                <c:pt idx="6">
                  <c:v>4.1716519103453775</c:v>
                </c:pt>
                <c:pt idx="7">
                  <c:v>4.2347696879643388</c:v>
                </c:pt>
                <c:pt idx="8">
                  <c:v>4.0683678382282134</c:v>
                </c:pt>
                <c:pt idx="9">
                  <c:v>3.0755641210953186</c:v>
                </c:pt>
                <c:pt idx="10">
                  <c:v>3.1470777135517021</c:v>
                </c:pt>
                <c:pt idx="11">
                  <c:v>2.8</c:v>
                </c:pt>
                <c:pt idx="12">
                  <c:v>2.5</c:v>
                </c:pt>
                <c:pt idx="13">
                  <c:v>2.1</c:v>
                </c:pt>
                <c:pt idx="14">
                  <c:v>2.2999999999999998</c:v>
                </c:pt>
                <c:pt idx="15">
                  <c:v>1.8</c:v>
                </c:pt>
                <c:pt idx="16">
                  <c:v>2.79</c:v>
                </c:pt>
                <c:pt idx="17">
                  <c:v>2</c:v>
                </c:pt>
                <c:pt idx="18">
                  <c:v>1.5</c:v>
                </c:pt>
                <c:pt idx="19">
                  <c:v>1.3</c:v>
                </c:pt>
                <c:pt idx="20">
                  <c:v>0.8</c:v>
                </c:pt>
                <c:pt idx="21">
                  <c:v>1</c:v>
                </c:pt>
                <c:pt idx="22">
                  <c:v>0.8</c:v>
                </c:pt>
                <c:pt idx="23">
                  <c:v>0.81041066001714335</c:v>
                </c:pt>
                <c:pt idx="24">
                  <c:v>0.8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0.4</c:v>
                </c:pt>
                <c:pt idx="31">
                  <c:v>0.3</c:v>
                </c:pt>
              </c:numCache>
            </c:numRef>
          </c:val>
        </c:ser>
        <c:ser>
          <c:idx val="3"/>
          <c:order val="3"/>
          <c:tx>
            <c:strRef>
              <c:f>う蝕り患型年次推移!$G$5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H3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う蝕り患型年次推移!$G$6:$G$37</c:f>
              <c:numCache>
                <c:formatCode>0.0_);[Red]\(0.0\)</c:formatCode>
                <c:ptCount val="32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1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0.5</c:v>
                </c:pt>
                <c:pt idx="15">
                  <c:v>0.4</c:v>
                </c:pt>
                <c:pt idx="16">
                  <c:v>0.1</c:v>
                </c:pt>
                <c:pt idx="17">
                  <c:v>0</c:v>
                </c:pt>
                <c:pt idx="18">
                  <c:v>0.1</c:v>
                </c:pt>
                <c:pt idx="19">
                  <c:v>0.3</c:v>
                </c:pt>
                <c:pt idx="20">
                  <c:v>0.9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0.4</c:v>
                </c:pt>
                <c:pt idx="27">
                  <c:v>0.1</c:v>
                </c:pt>
                <c:pt idx="28">
                  <c:v>0.1</c:v>
                </c:pt>
                <c:pt idx="29">
                  <c:v>0.2</c:v>
                </c:pt>
                <c:pt idx="30">
                  <c:v>0.2</c:v>
                </c:pt>
                <c:pt idx="31">
                  <c:v>6.2864840000000005E-2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-525147904"/>
        <c:axId val="-525141376"/>
      </c:barChart>
      <c:catAx>
        <c:axId val="-52514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+mj-ea"/>
                    <a:ea typeface="+mj-ea"/>
                  </a:defRPr>
                </a:pPr>
                <a:r>
                  <a:rPr lang="ja-JP">
                    <a:latin typeface="+mj-ea"/>
                    <a:ea typeface="+mj-ea"/>
                  </a:rPr>
                  <a:t>年度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525141376"/>
        <c:crosses val="autoZero"/>
        <c:auto val="1"/>
        <c:lblAlgn val="ctr"/>
        <c:lblOffset val="100"/>
        <c:tickLblSkip val="1"/>
        <c:noMultiLvlLbl val="0"/>
      </c:catAx>
      <c:valAx>
        <c:axId val="-52514137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52514790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43381736889543"/>
          <c:y val="0.18930611390542562"/>
          <c:w val="0.14134735136626858"/>
          <c:h val="0.398972119390508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605116</xdr:colOff>
      <xdr:row>34</xdr:row>
      <xdr:rowOff>9335</xdr:rowOff>
    </xdr:from>
    <xdr:to>
      <xdr:col>9</xdr:col>
      <xdr:colOff>605116</xdr:colOff>
      <xdr:row>35</xdr:row>
      <xdr:rowOff>139888</xdr:rowOff>
    </xdr:to>
    <xdr:cxnSp macro="">
      <xdr:nvCxnSpPr>
        <xdr:cNvPr id="19" name="直線コネクタ 18"/>
        <xdr:cNvCxnSpPr/>
      </xdr:nvCxnSpPr>
      <xdr:spPr>
        <a:xfrm>
          <a:off x="5927910" y="5970864"/>
          <a:ext cx="0" cy="298642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161925</xdr:colOff>
      <xdr:row>26</xdr:row>
      <xdr:rowOff>38100</xdr:rowOff>
    </xdr:from>
    <xdr:to>
      <xdr:col>10</xdr:col>
      <xdr:colOff>59533</xdr:colOff>
      <xdr:row>56</xdr:row>
      <xdr:rowOff>57150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4724400"/>
          <a:ext cx="5517358" cy="516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12</xdr:row>
      <xdr:rowOff>28575</xdr:rowOff>
    </xdr:from>
    <xdr:to>
      <xdr:col>9</xdr:col>
      <xdr:colOff>655885</xdr:colOff>
      <xdr:row>56</xdr:row>
      <xdr:rowOff>74953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247900"/>
          <a:ext cx="6523285" cy="75901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35</xdr:row>
      <xdr:rowOff>25400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0" y="6188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  <xdr:oneCellAnchor>
    <xdr:from>
      <xdr:col>0</xdr:col>
      <xdr:colOff>107950</xdr:colOff>
      <xdr:row>12</xdr:row>
      <xdr:rowOff>63500</xdr:rowOff>
    </xdr:from>
    <xdr:ext cx="426592" cy="275717"/>
    <xdr:sp macro="" textlink="">
      <xdr:nvSpPr>
        <xdr:cNvPr id="10" name="テキスト ボックス 9"/>
        <xdr:cNvSpPr txBox="1"/>
      </xdr:nvSpPr>
      <xdr:spPr>
        <a:xfrm>
          <a:off x="107950" y="2282825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88605</xdr:colOff>
      <xdr:row>13</xdr:row>
      <xdr:rowOff>80961</xdr:rowOff>
    </xdr:from>
    <xdr:to>
      <xdr:col>5</xdr:col>
      <xdr:colOff>88605</xdr:colOff>
      <xdr:row>36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77790</xdr:colOff>
      <xdr:row>37</xdr:row>
      <xdr:rowOff>152218</xdr:rowOff>
    </xdr:from>
    <xdr:to>
      <xdr:col>5</xdr:col>
      <xdr:colOff>77790</xdr:colOff>
      <xdr:row>61</xdr:row>
      <xdr:rowOff>371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169781</xdr:colOff>
      <xdr:row>49</xdr:row>
      <xdr:rowOff>77529</xdr:rowOff>
    </xdr:from>
    <xdr:to>
      <xdr:col>11</xdr:col>
      <xdr:colOff>660319</xdr:colOff>
      <xdr:row>60</xdr:row>
      <xdr:rowOff>131126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179502</xdr:colOff>
      <xdr:row>37</xdr:row>
      <xdr:rowOff>56778</xdr:rowOff>
    </xdr:from>
    <xdr:to>
      <xdr:col>11</xdr:col>
      <xdr:colOff>665278</xdr:colOff>
      <xdr:row>48</xdr:row>
      <xdr:rowOff>99680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157760</xdr:colOff>
      <xdr:row>37</xdr:row>
      <xdr:rowOff>38434</xdr:rowOff>
    </xdr:from>
    <xdr:ext cx="415498" cy="242374"/>
    <xdr:sp macro="" textlink="">
      <xdr:nvSpPr>
        <xdr:cNvPr id="2" name="テキスト ボックス 1"/>
        <xdr:cNvSpPr txBox="1"/>
      </xdr:nvSpPr>
      <xdr:spPr>
        <a:xfrm>
          <a:off x="2970958" y="6041399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（本）</a:t>
          </a:r>
        </a:p>
      </xdr:txBody>
    </xdr:sp>
    <xdr:clientData/>
  </xdr:oneCellAnchor>
  <xdr:oneCellAnchor>
    <xdr:from>
      <xdr:col>5</xdr:col>
      <xdr:colOff>136295</xdr:colOff>
      <xdr:row>49</xdr:row>
      <xdr:rowOff>119267</xdr:rowOff>
    </xdr:from>
    <xdr:ext cx="382605" cy="242374"/>
    <xdr:sp macro="" textlink="">
      <xdr:nvSpPr>
        <xdr:cNvPr id="10" name="テキスト ボックス 9"/>
        <xdr:cNvSpPr txBox="1"/>
      </xdr:nvSpPr>
      <xdr:spPr>
        <a:xfrm>
          <a:off x="2949493" y="8115837"/>
          <a:ext cx="38260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</a:t>
          </a:r>
          <a:r>
            <a:rPr kumimoji="1" lang="en-US" altLang="ja-JP" sz="900"/>
            <a:t>%</a:t>
          </a:r>
          <a:r>
            <a:rPr kumimoji="1" lang="ja-JP" altLang="en-US" sz="900"/>
            <a:t>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37</xdr:row>
      <xdr:rowOff>123825</xdr:rowOff>
    </xdr:from>
    <xdr:to>
      <xdr:col>9</xdr:col>
      <xdr:colOff>38100</xdr:colOff>
      <xdr:row>53</xdr:row>
      <xdr:rowOff>314325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38</xdr:row>
      <xdr:rowOff>6350</xdr:rowOff>
    </xdr:from>
    <xdr:to>
      <xdr:col>1</xdr:col>
      <xdr:colOff>12700</xdr:colOff>
      <xdr:row>39</xdr:row>
      <xdr:rowOff>79375</xdr:rowOff>
    </xdr:to>
    <xdr:sp macro="" textlink="">
      <xdr:nvSpPr>
        <xdr:cNvPr id="4" name="テキスト ボックス 3"/>
        <xdr:cNvSpPr txBox="1"/>
      </xdr:nvSpPr>
      <xdr:spPr>
        <a:xfrm>
          <a:off x="127000" y="6502400"/>
          <a:ext cx="257175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abSelected="1" view="pageBreakPreview" topLeftCell="B22" zoomScaleNormal="100" zoomScaleSheetLayoutView="100" workbookViewId="0">
      <selection activeCell="M36" sqref="M36"/>
    </sheetView>
  </sheetViews>
  <sheetFormatPr defaultColWidth="9" defaultRowHeight="13.5"/>
  <cols>
    <col min="1" max="2" width="2.625" style="9" customWidth="1"/>
    <col min="3" max="3" width="9" style="9"/>
    <col min="4" max="10" width="9.25" style="9" customWidth="1"/>
    <col min="11" max="11" width="3" style="9" customWidth="1"/>
    <col min="12" max="20" width="9" style="9" customWidth="1"/>
    <col min="21" max="16384" width="9" style="9"/>
  </cols>
  <sheetData>
    <row r="1" spans="2:10" ht="17.45" customHeight="1">
      <c r="C1" s="6" t="s">
        <v>64</v>
      </c>
    </row>
    <row r="3" spans="2:10" ht="14.25">
      <c r="C3" s="6" t="s">
        <v>69</v>
      </c>
    </row>
    <row r="4" spans="2:10" ht="6.6" customHeight="1"/>
    <row r="5" spans="2:10" s="10" customFormat="1" ht="33" customHeight="1">
      <c r="C5" s="11"/>
      <c r="D5" s="7" t="s">
        <v>3</v>
      </c>
      <c r="E5" s="7" t="s">
        <v>2</v>
      </c>
      <c r="F5" s="7" t="s">
        <v>4</v>
      </c>
      <c r="G5" s="8" t="s">
        <v>61</v>
      </c>
      <c r="H5" s="8" t="s">
        <v>62</v>
      </c>
      <c r="I5" s="7" t="s">
        <v>60</v>
      </c>
      <c r="J5" s="7" t="s">
        <v>50</v>
      </c>
    </row>
    <row r="6" spans="2:10">
      <c r="B6" s="9">
        <v>1</v>
      </c>
      <c r="C6" s="12" t="s">
        <v>0</v>
      </c>
      <c r="D6" s="121">
        <v>2438</v>
      </c>
      <c r="E6" s="123">
        <v>1802</v>
      </c>
      <c r="F6" s="2">
        <f>E6/D6</f>
        <v>0.73913043478260865</v>
      </c>
      <c r="G6" s="123">
        <v>1531</v>
      </c>
      <c r="H6" s="2">
        <f t="shared" ref="H6:H25" si="0">G6/E6</f>
        <v>0.84961154273029971</v>
      </c>
      <c r="I6" s="1">
        <v>892</v>
      </c>
      <c r="J6" s="102">
        <f t="shared" ref="J6:J25" si="1">I6/E6</f>
        <v>0.49500554938956715</v>
      </c>
    </row>
    <row r="7" spans="2:10">
      <c r="B7" s="9">
        <v>2</v>
      </c>
      <c r="C7" s="12" t="s">
        <v>1</v>
      </c>
      <c r="D7" s="121">
        <v>1008</v>
      </c>
      <c r="E7" s="123">
        <v>952</v>
      </c>
      <c r="F7" s="2">
        <f t="shared" ref="F7:F25" si="2">E7/D7</f>
        <v>0.94444444444444442</v>
      </c>
      <c r="G7" s="123">
        <v>843</v>
      </c>
      <c r="H7" s="2">
        <f t="shared" si="0"/>
        <v>0.88550420168067223</v>
      </c>
      <c r="I7" s="1">
        <v>340</v>
      </c>
      <c r="J7" s="102">
        <f t="shared" si="1"/>
        <v>0.35714285714285715</v>
      </c>
    </row>
    <row r="8" spans="2:10">
      <c r="B8" s="9">
        <v>3</v>
      </c>
      <c r="C8" s="12" t="s">
        <v>5</v>
      </c>
      <c r="D8" s="121">
        <v>952</v>
      </c>
      <c r="E8" s="123">
        <v>898</v>
      </c>
      <c r="F8" s="2">
        <f t="shared" si="2"/>
        <v>0.94327731092436973</v>
      </c>
      <c r="G8" s="123">
        <v>792</v>
      </c>
      <c r="H8" s="2">
        <f t="shared" si="0"/>
        <v>0.8819599109131403</v>
      </c>
      <c r="I8" s="1">
        <v>396</v>
      </c>
      <c r="J8" s="102">
        <f t="shared" si="1"/>
        <v>0.44097995545657015</v>
      </c>
    </row>
    <row r="9" spans="2:10">
      <c r="B9" s="9">
        <v>4</v>
      </c>
      <c r="C9" s="13" t="s">
        <v>6</v>
      </c>
      <c r="D9" s="121">
        <v>798</v>
      </c>
      <c r="E9" s="123">
        <v>752</v>
      </c>
      <c r="F9" s="2">
        <f t="shared" si="2"/>
        <v>0.94235588972431072</v>
      </c>
      <c r="G9" s="123">
        <v>683</v>
      </c>
      <c r="H9" s="2">
        <f t="shared" si="0"/>
        <v>0.9082446808510638</v>
      </c>
      <c r="I9" s="1">
        <v>213</v>
      </c>
      <c r="J9" s="102">
        <f t="shared" si="1"/>
        <v>0.28324468085106386</v>
      </c>
    </row>
    <row r="10" spans="2:10">
      <c r="B10" s="9">
        <v>5</v>
      </c>
      <c r="C10" s="12" t="s">
        <v>7</v>
      </c>
      <c r="D10" s="121">
        <v>1528</v>
      </c>
      <c r="E10" s="123">
        <v>1392</v>
      </c>
      <c r="F10" s="2">
        <f t="shared" si="2"/>
        <v>0.91099476439790572</v>
      </c>
      <c r="G10" s="123">
        <v>1261</v>
      </c>
      <c r="H10" s="2">
        <f t="shared" si="0"/>
        <v>0.9058908045977011</v>
      </c>
      <c r="I10" s="1">
        <v>425</v>
      </c>
      <c r="J10" s="102">
        <f t="shared" si="1"/>
        <v>0.30531609195402298</v>
      </c>
    </row>
    <row r="11" spans="2:10">
      <c r="B11" s="9">
        <v>6</v>
      </c>
      <c r="C11" s="12" t="s">
        <v>8</v>
      </c>
      <c r="D11" s="121">
        <v>975</v>
      </c>
      <c r="E11" s="123">
        <v>916</v>
      </c>
      <c r="F11" s="2">
        <f t="shared" si="2"/>
        <v>0.93948717948717952</v>
      </c>
      <c r="G11" s="123">
        <v>812</v>
      </c>
      <c r="H11" s="2">
        <f t="shared" si="0"/>
        <v>0.88646288209606983</v>
      </c>
      <c r="I11" s="1">
        <v>264</v>
      </c>
      <c r="J11" s="102">
        <f t="shared" si="1"/>
        <v>0.28820960698689957</v>
      </c>
    </row>
    <row r="12" spans="2:10">
      <c r="B12" s="9">
        <v>7</v>
      </c>
      <c r="C12" s="12" t="s">
        <v>9</v>
      </c>
      <c r="D12" s="121">
        <v>829</v>
      </c>
      <c r="E12" s="123">
        <v>761</v>
      </c>
      <c r="F12" s="2">
        <f t="shared" si="2"/>
        <v>0.91797346200241259</v>
      </c>
      <c r="G12" s="123">
        <v>654</v>
      </c>
      <c r="H12" s="2">
        <f t="shared" si="0"/>
        <v>0.85939553219448095</v>
      </c>
      <c r="I12" s="1">
        <v>311</v>
      </c>
      <c r="J12" s="102">
        <f t="shared" si="1"/>
        <v>0.40867279894875164</v>
      </c>
    </row>
    <row r="13" spans="2:10">
      <c r="B13" s="9">
        <v>8</v>
      </c>
      <c r="C13" s="12" t="s">
        <v>10</v>
      </c>
      <c r="D13" s="121">
        <v>684</v>
      </c>
      <c r="E13" s="123">
        <v>609</v>
      </c>
      <c r="F13" s="2">
        <f t="shared" si="2"/>
        <v>0.89035087719298245</v>
      </c>
      <c r="G13" s="123">
        <v>554</v>
      </c>
      <c r="H13" s="2">
        <f t="shared" si="0"/>
        <v>0.909688013136289</v>
      </c>
      <c r="I13" s="1">
        <v>162</v>
      </c>
      <c r="J13" s="102">
        <f t="shared" si="1"/>
        <v>0.26600985221674878</v>
      </c>
    </row>
    <row r="14" spans="2:10">
      <c r="B14" s="9">
        <v>9</v>
      </c>
      <c r="C14" s="12" t="s">
        <v>11</v>
      </c>
      <c r="D14" s="121">
        <v>490</v>
      </c>
      <c r="E14" s="123">
        <v>475</v>
      </c>
      <c r="F14" s="2">
        <f t="shared" si="2"/>
        <v>0.96938775510204078</v>
      </c>
      <c r="G14" s="123">
        <v>407</v>
      </c>
      <c r="H14" s="2">
        <f t="shared" si="0"/>
        <v>0.85684210526315785</v>
      </c>
      <c r="I14" s="1">
        <v>202</v>
      </c>
      <c r="J14" s="102">
        <f t="shared" si="1"/>
        <v>0.42526315789473684</v>
      </c>
    </row>
    <row r="15" spans="2:10">
      <c r="B15" s="9">
        <v>10</v>
      </c>
      <c r="C15" s="12" t="s">
        <v>12</v>
      </c>
      <c r="D15" s="121">
        <v>468</v>
      </c>
      <c r="E15" s="123">
        <v>459</v>
      </c>
      <c r="F15" s="2">
        <f t="shared" si="2"/>
        <v>0.98076923076923073</v>
      </c>
      <c r="G15" s="123">
        <v>413</v>
      </c>
      <c r="H15" s="2">
        <f t="shared" si="0"/>
        <v>0.89978213507625271</v>
      </c>
      <c r="I15" s="1">
        <v>123</v>
      </c>
      <c r="J15" s="102">
        <f t="shared" si="1"/>
        <v>0.26797385620915032</v>
      </c>
    </row>
    <row r="16" spans="2:10">
      <c r="B16" s="9">
        <v>11</v>
      </c>
      <c r="C16" s="12" t="s">
        <v>13</v>
      </c>
      <c r="D16" s="121">
        <v>356</v>
      </c>
      <c r="E16" s="123">
        <v>322</v>
      </c>
      <c r="F16" s="2">
        <f t="shared" si="2"/>
        <v>0.9044943820224719</v>
      </c>
      <c r="G16" s="123">
        <v>282</v>
      </c>
      <c r="H16" s="2">
        <f t="shared" si="0"/>
        <v>0.87577639751552794</v>
      </c>
      <c r="I16" s="1">
        <v>134</v>
      </c>
      <c r="J16" s="102">
        <f t="shared" si="1"/>
        <v>0.41614906832298137</v>
      </c>
    </row>
    <row r="17" spans="2:10">
      <c r="B17" s="9">
        <v>12</v>
      </c>
      <c r="C17" s="12" t="s">
        <v>14</v>
      </c>
      <c r="D17" s="121">
        <v>980</v>
      </c>
      <c r="E17" s="123">
        <v>981</v>
      </c>
      <c r="F17" s="2">
        <f t="shared" si="2"/>
        <v>1.0010204081632652</v>
      </c>
      <c r="G17" s="123">
        <v>875</v>
      </c>
      <c r="H17" s="2">
        <f t="shared" si="0"/>
        <v>0.89194699286442403</v>
      </c>
      <c r="I17" s="1">
        <v>329</v>
      </c>
      <c r="J17" s="102">
        <f t="shared" si="1"/>
        <v>0.33537206931702346</v>
      </c>
    </row>
    <row r="18" spans="2:10">
      <c r="B18" s="9">
        <v>13</v>
      </c>
      <c r="C18" s="12" t="s">
        <v>15</v>
      </c>
      <c r="D18" s="121">
        <v>323</v>
      </c>
      <c r="E18" s="123">
        <v>297</v>
      </c>
      <c r="F18" s="2">
        <f t="shared" si="2"/>
        <v>0.91950464396284826</v>
      </c>
      <c r="G18" s="123">
        <v>247</v>
      </c>
      <c r="H18" s="2">
        <f t="shared" si="0"/>
        <v>0.83164983164983164</v>
      </c>
      <c r="I18" s="1">
        <v>159</v>
      </c>
      <c r="J18" s="102">
        <f t="shared" si="1"/>
        <v>0.53535353535353536</v>
      </c>
    </row>
    <row r="19" spans="2:10">
      <c r="B19" s="9">
        <v>14</v>
      </c>
      <c r="C19" s="12" t="s">
        <v>16</v>
      </c>
      <c r="D19" s="121">
        <v>156</v>
      </c>
      <c r="E19" s="123">
        <v>157</v>
      </c>
      <c r="F19" s="2">
        <f t="shared" si="2"/>
        <v>1.0064102564102564</v>
      </c>
      <c r="G19" s="123">
        <v>141</v>
      </c>
      <c r="H19" s="2">
        <f t="shared" si="0"/>
        <v>0.89808917197452232</v>
      </c>
      <c r="I19" s="1">
        <v>61</v>
      </c>
      <c r="J19" s="102">
        <f t="shared" si="1"/>
        <v>0.38853503184713378</v>
      </c>
    </row>
    <row r="20" spans="2:10">
      <c r="B20" s="9">
        <v>15</v>
      </c>
      <c r="C20" s="12" t="s">
        <v>17</v>
      </c>
      <c r="D20" s="121">
        <v>93</v>
      </c>
      <c r="E20" s="123">
        <v>92</v>
      </c>
      <c r="F20" s="2">
        <f t="shared" si="2"/>
        <v>0.989247311827957</v>
      </c>
      <c r="G20" s="123">
        <v>81</v>
      </c>
      <c r="H20" s="2">
        <f t="shared" si="0"/>
        <v>0.88043478260869568</v>
      </c>
      <c r="I20" s="1">
        <v>37</v>
      </c>
      <c r="J20" s="102">
        <f t="shared" si="1"/>
        <v>0.40217391304347827</v>
      </c>
    </row>
    <row r="21" spans="2:10">
      <c r="B21" s="9">
        <v>16</v>
      </c>
      <c r="C21" s="12" t="s">
        <v>18</v>
      </c>
      <c r="D21" s="121">
        <v>207</v>
      </c>
      <c r="E21" s="123">
        <v>202</v>
      </c>
      <c r="F21" s="2">
        <f t="shared" si="2"/>
        <v>0.97584541062801933</v>
      </c>
      <c r="G21" s="123">
        <v>183</v>
      </c>
      <c r="H21" s="2">
        <f t="shared" si="0"/>
        <v>0.90594059405940597</v>
      </c>
      <c r="I21" s="1">
        <v>67</v>
      </c>
      <c r="J21" s="102">
        <f t="shared" si="1"/>
        <v>0.3316831683168317</v>
      </c>
    </row>
    <row r="22" spans="2:10">
      <c r="B22" s="9">
        <v>17</v>
      </c>
      <c r="C22" s="12" t="s">
        <v>21</v>
      </c>
      <c r="D22" s="121">
        <v>76</v>
      </c>
      <c r="E22" s="123">
        <v>76</v>
      </c>
      <c r="F22" s="2">
        <f t="shared" si="2"/>
        <v>1</v>
      </c>
      <c r="G22" s="123">
        <v>64</v>
      </c>
      <c r="H22" s="2">
        <f t="shared" si="0"/>
        <v>0.84210526315789469</v>
      </c>
      <c r="I22" s="1">
        <v>53</v>
      </c>
      <c r="J22" s="102">
        <f t="shared" si="1"/>
        <v>0.69736842105263153</v>
      </c>
    </row>
    <row r="23" spans="2:10">
      <c r="B23" s="9">
        <v>18</v>
      </c>
      <c r="C23" s="12" t="s">
        <v>19</v>
      </c>
      <c r="D23" s="121">
        <v>46</v>
      </c>
      <c r="E23" s="123">
        <v>46</v>
      </c>
      <c r="F23" s="2">
        <f t="shared" si="2"/>
        <v>1</v>
      </c>
      <c r="G23" s="123">
        <v>39</v>
      </c>
      <c r="H23" s="2">
        <f t="shared" si="0"/>
        <v>0.84782608695652173</v>
      </c>
      <c r="I23" s="1">
        <v>31</v>
      </c>
      <c r="J23" s="102">
        <f t="shared" si="1"/>
        <v>0.67391304347826086</v>
      </c>
    </row>
    <row r="24" spans="2:10" ht="14.25" thickBot="1">
      <c r="B24" s="9">
        <v>19</v>
      </c>
      <c r="C24" s="14" t="s">
        <v>20</v>
      </c>
      <c r="D24" s="122">
        <v>81</v>
      </c>
      <c r="E24" s="124">
        <v>81</v>
      </c>
      <c r="F24" s="4">
        <f t="shared" si="2"/>
        <v>1</v>
      </c>
      <c r="G24" s="124">
        <v>75</v>
      </c>
      <c r="H24" s="4">
        <f t="shared" si="0"/>
        <v>0.92592592592592593</v>
      </c>
      <c r="I24" s="3">
        <v>16</v>
      </c>
      <c r="J24" s="103">
        <f t="shared" si="1"/>
        <v>0.19753086419753085</v>
      </c>
    </row>
    <row r="25" spans="2:10" ht="14.25" thickTop="1">
      <c r="B25" s="9">
        <v>20</v>
      </c>
      <c r="C25" s="15" t="s">
        <v>22</v>
      </c>
      <c r="D25" s="105">
        <f>SUM(D6:D24)</f>
        <v>12488</v>
      </c>
      <c r="E25" s="125">
        <f>SUM(E6:E24)</f>
        <v>11270</v>
      </c>
      <c r="F25" s="5">
        <f t="shared" si="2"/>
        <v>0.90246636771300448</v>
      </c>
      <c r="G25" s="125">
        <f>SUM(G6:G24)</f>
        <v>9937</v>
      </c>
      <c r="H25" s="5">
        <f t="shared" si="0"/>
        <v>0.88172138420585622</v>
      </c>
      <c r="I25" s="105">
        <v>4215</v>
      </c>
      <c r="J25" s="104">
        <f t="shared" si="1"/>
        <v>0.37400177462289264</v>
      </c>
    </row>
    <row r="27" spans="2:10" ht="13.5" customHeight="1"/>
    <row r="28" spans="2:10" ht="13.5" customHeight="1"/>
    <row r="29" spans="2:10" ht="13.5" customHeight="1"/>
    <row r="30" spans="2:10" ht="13.5" customHeight="1"/>
    <row r="31" spans="2:10" ht="13.5" customHeight="1"/>
    <row r="32" spans="2:10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</sheetData>
  <phoneticPr fontId="2"/>
  <conditionalFormatting sqref="F6:F25">
    <cfRule type="cellIs" dxfId="0" priority="1" operator="greaterThanOrEqual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view="pageBreakPreview" topLeftCell="A3" zoomScaleNormal="100" zoomScaleSheetLayoutView="100" workbookViewId="0">
      <selection activeCell="L16" sqref="L16"/>
    </sheetView>
  </sheetViews>
  <sheetFormatPr defaultColWidth="9" defaultRowHeight="13.5"/>
  <cols>
    <col min="1" max="1" width="3" style="81" customWidth="1"/>
    <col min="2" max="6" width="9" style="81"/>
    <col min="7" max="7" width="11.25" style="81" customWidth="1"/>
    <col min="8" max="9" width="9" style="81"/>
    <col min="10" max="10" width="9.25" style="81" customWidth="1"/>
    <col min="11" max="11" width="4.125" style="81" customWidth="1"/>
    <col min="12" max="16384" width="9" style="81"/>
  </cols>
  <sheetData>
    <row r="1" spans="2:10" ht="15.75" customHeight="1">
      <c r="B1" s="80" t="s">
        <v>68</v>
      </c>
    </row>
    <row r="3" spans="2:10" ht="22.5">
      <c r="B3" s="82" t="s">
        <v>45</v>
      </c>
      <c r="C3" s="82" t="s">
        <v>3</v>
      </c>
      <c r="D3" s="82" t="s">
        <v>2</v>
      </c>
      <c r="E3" s="82" t="s">
        <v>4</v>
      </c>
      <c r="F3" s="82" t="s">
        <v>61</v>
      </c>
      <c r="G3" s="82" t="s">
        <v>62</v>
      </c>
      <c r="H3" s="82" t="s">
        <v>49</v>
      </c>
      <c r="I3" s="82" t="s">
        <v>50</v>
      </c>
      <c r="J3" s="82" t="s">
        <v>51</v>
      </c>
    </row>
    <row r="4" spans="2:10">
      <c r="B4" s="83" t="s">
        <v>43</v>
      </c>
      <c r="C4" s="84">
        <v>2438</v>
      </c>
      <c r="D4" s="84">
        <v>1802</v>
      </c>
      <c r="E4" s="85">
        <v>0.73913043478260865</v>
      </c>
      <c r="F4" s="84">
        <v>1531</v>
      </c>
      <c r="G4" s="85">
        <v>0.84961154273029971</v>
      </c>
      <c r="H4" s="84">
        <v>892</v>
      </c>
      <c r="I4" s="86">
        <v>0.49500554938956715</v>
      </c>
      <c r="J4" s="85">
        <v>0.15038845726970032</v>
      </c>
    </row>
    <row r="5" spans="2:10">
      <c r="B5" s="83" t="s">
        <v>44</v>
      </c>
      <c r="C5" s="84">
        <v>3822</v>
      </c>
      <c r="D5" s="84">
        <v>3544</v>
      </c>
      <c r="E5" s="85">
        <v>0.9272632129774987</v>
      </c>
      <c r="F5" s="84">
        <v>3134</v>
      </c>
      <c r="G5" s="85">
        <v>0.88431151241534989</v>
      </c>
      <c r="H5" s="84">
        <v>1202</v>
      </c>
      <c r="I5" s="86">
        <v>0.33916478555304741</v>
      </c>
      <c r="J5" s="85">
        <v>0.11568848758465011</v>
      </c>
    </row>
    <row r="6" spans="2:10">
      <c r="B6" s="83" t="s">
        <v>24</v>
      </c>
      <c r="C6" s="84">
        <v>1152</v>
      </c>
      <c r="D6" s="84">
        <v>1068</v>
      </c>
      <c r="E6" s="85">
        <v>0.92708333333333337</v>
      </c>
      <c r="F6" s="84">
        <v>967</v>
      </c>
      <c r="G6" s="85">
        <v>0.90543071161048694</v>
      </c>
      <c r="H6" s="84">
        <v>285</v>
      </c>
      <c r="I6" s="86">
        <v>0.26685393258426965</v>
      </c>
      <c r="J6" s="85">
        <v>9.4569288389513104E-2</v>
      </c>
    </row>
    <row r="7" spans="2:10">
      <c r="B7" s="83" t="s">
        <v>25</v>
      </c>
      <c r="C7" s="84">
        <v>2027</v>
      </c>
      <c r="D7" s="84">
        <v>1982</v>
      </c>
      <c r="E7" s="85">
        <v>0.97779970399605332</v>
      </c>
      <c r="F7" s="84">
        <v>1780</v>
      </c>
      <c r="G7" s="85">
        <v>0.89808274470232086</v>
      </c>
      <c r="H7" s="84">
        <v>640</v>
      </c>
      <c r="I7" s="86">
        <v>0.3229061553985873</v>
      </c>
      <c r="J7" s="85">
        <v>0.10191725529767912</v>
      </c>
    </row>
    <row r="8" spans="2:10">
      <c r="B8" s="83" t="s">
        <v>46</v>
      </c>
      <c r="C8" s="84">
        <v>1418</v>
      </c>
      <c r="D8" s="84">
        <v>1357</v>
      </c>
      <c r="E8" s="85">
        <v>0.9569816643159379</v>
      </c>
      <c r="F8" s="84">
        <v>1204</v>
      </c>
      <c r="G8" s="85">
        <v>0.88725128960943256</v>
      </c>
      <c r="H8" s="84">
        <v>507</v>
      </c>
      <c r="I8" s="86">
        <v>0.37361827560795874</v>
      </c>
      <c r="J8" s="85">
        <v>0.11274871039056743</v>
      </c>
    </row>
    <row r="9" spans="2:10">
      <c r="B9" s="83" t="s">
        <v>47</v>
      </c>
      <c r="C9" s="84">
        <v>1275</v>
      </c>
      <c r="D9" s="84">
        <v>1195</v>
      </c>
      <c r="E9" s="85">
        <v>0.93725490196078431</v>
      </c>
      <c r="F9" s="84">
        <v>1039</v>
      </c>
      <c r="G9" s="85">
        <v>0.86945606694560673</v>
      </c>
      <c r="H9" s="84">
        <v>555</v>
      </c>
      <c r="I9" s="86">
        <v>0.46443514644351463</v>
      </c>
      <c r="J9" s="85">
        <v>0.1305439330543933</v>
      </c>
    </row>
    <row r="10" spans="2:10" ht="14.25" thickBot="1">
      <c r="B10" s="87" t="s">
        <v>48</v>
      </c>
      <c r="C10" s="88">
        <v>356</v>
      </c>
      <c r="D10" s="88">
        <v>322</v>
      </c>
      <c r="E10" s="89">
        <v>0.9044943820224719</v>
      </c>
      <c r="F10" s="88">
        <v>282</v>
      </c>
      <c r="G10" s="89">
        <v>0.87577639751552794</v>
      </c>
      <c r="H10" s="88">
        <v>134</v>
      </c>
      <c r="I10" s="90">
        <v>0.41614906832298137</v>
      </c>
      <c r="J10" s="89">
        <v>0.12422360248447205</v>
      </c>
    </row>
    <row r="11" spans="2:10" ht="14.25" thickTop="1">
      <c r="B11" s="91" t="s">
        <v>22</v>
      </c>
      <c r="C11" s="92">
        <v>12488</v>
      </c>
      <c r="D11" s="92">
        <v>11270</v>
      </c>
      <c r="E11" s="93">
        <v>0.90246636771300448</v>
      </c>
      <c r="F11" s="92">
        <v>9937</v>
      </c>
      <c r="G11" s="93">
        <v>0.88172138420585622</v>
      </c>
      <c r="H11" s="92">
        <v>4215</v>
      </c>
      <c r="I11" s="94">
        <v>0.37400177462289264</v>
      </c>
      <c r="J11" s="93">
        <v>0.11827861579414374</v>
      </c>
    </row>
    <row r="14" spans="2:10">
      <c r="B14" s="95"/>
      <c r="C14" s="95"/>
      <c r="D14" s="95"/>
      <c r="E14" s="95"/>
      <c r="F14" s="95"/>
      <c r="G14" s="95"/>
      <c r="H14" s="95"/>
      <c r="I14" s="95"/>
    </row>
    <row r="15" spans="2:10">
      <c r="B15" s="96"/>
      <c r="C15" s="96"/>
      <c r="D15" s="96"/>
      <c r="E15" s="97"/>
      <c r="F15" s="96"/>
      <c r="G15" s="97"/>
      <c r="H15" s="96"/>
      <c r="I15" s="98"/>
    </row>
    <row r="16" spans="2:10">
      <c r="B16" s="96"/>
      <c r="C16" s="96"/>
      <c r="D16" s="96"/>
      <c r="E16" s="97"/>
      <c r="F16" s="96"/>
      <c r="G16" s="97"/>
      <c r="H16" s="96"/>
      <c r="I16" s="99"/>
    </row>
    <row r="17" spans="2:9">
      <c r="B17" s="100"/>
      <c r="C17" s="96"/>
      <c r="D17" s="96"/>
      <c r="E17" s="97"/>
      <c r="F17" s="96"/>
      <c r="G17" s="97"/>
      <c r="H17" s="96"/>
      <c r="I17" s="99"/>
    </row>
    <row r="18" spans="2:9">
      <c r="B18" s="96"/>
      <c r="C18" s="96"/>
      <c r="D18" s="96"/>
      <c r="E18" s="97"/>
      <c r="F18" s="96"/>
      <c r="G18" s="97"/>
      <c r="H18" s="96"/>
      <c r="I18" s="99"/>
    </row>
    <row r="19" spans="2:9">
      <c r="B19" s="96"/>
      <c r="C19" s="96"/>
      <c r="D19" s="96"/>
      <c r="E19" s="97"/>
      <c r="F19" s="96"/>
      <c r="G19" s="97"/>
      <c r="H19" s="96"/>
      <c r="I19" s="99"/>
    </row>
    <row r="20" spans="2:9">
      <c r="B20" s="96"/>
      <c r="C20" s="96"/>
      <c r="D20" s="96"/>
      <c r="E20" s="97"/>
      <c r="F20" s="96"/>
      <c r="G20" s="97"/>
      <c r="H20" s="96"/>
      <c r="I20" s="99"/>
    </row>
    <row r="21" spans="2:9">
      <c r="B21" s="96"/>
      <c r="C21" s="96"/>
      <c r="D21" s="96"/>
      <c r="E21" s="97"/>
      <c r="F21" s="96"/>
      <c r="G21" s="97"/>
      <c r="H21" s="96"/>
      <c r="I21" s="99"/>
    </row>
    <row r="22" spans="2:9">
      <c r="B22" s="96"/>
      <c r="C22" s="96"/>
      <c r="D22" s="96"/>
      <c r="E22" s="97"/>
      <c r="F22" s="96"/>
      <c r="G22" s="97"/>
      <c r="H22" s="96"/>
      <c r="I22" s="99"/>
    </row>
    <row r="34" spans="2:9">
      <c r="B34" s="95"/>
      <c r="C34" s="95"/>
      <c r="D34" s="95"/>
      <c r="E34" s="95"/>
      <c r="F34" s="95"/>
      <c r="G34" s="95"/>
      <c r="H34" s="95"/>
      <c r="I34" s="95"/>
    </row>
    <row r="35" spans="2:9">
      <c r="B35" s="96"/>
      <c r="C35" s="96"/>
      <c r="D35" s="96"/>
      <c r="E35" s="97"/>
      <c r="F35" s="96"/>
      <c r="G35" s="97"/>
      <c r="H35" s="96"/>
      <c r="I35" s="99"/>
    </row>
    <row r="36" spans="2:9">
      <c r="B36" s="96"/>
      <c r="C36" s="96"/>
      <c r="D36" s="96"/>
      <c r="E36" s="97"/>
      <c r="F36" s="96"/>
      <c r="G36" s="97"/>
      <c r="H36" s="96"/>
      <c r="I36" s="99"/>
    </row>
    <row r="37" spans="2:9">
      <c r="B37" s="96"/>
      <c r="C37" s="96"/>
      <c r="D37" s="96"/>
      <c r="E37" s="97"/>
      <c r="F37" s="96"/>
      <c r="G37" s="97"/>
      <c r="H37" s="96"/>
      <c r="I37" s="99"/>
    </row>
    <row r="38" spans="2:9">
      <c r="B38" s="96"/>
      <c r="C38" s="96"/>
      <c r="D38" s="96"/>
      <c r="E38" s="97"/>
      <c r="F38" s="96"/>
      <c r="G38" s="97"/>
      <c r="H38" s="96"/>
      <c r="I38" s="99"/>
    </row>
    <row r="39" spans="2:9">
      <c r="B39" s="100"/>
      <c r="C39" s="96"/>
      <c r="D39" s="96"/>
      <c r="E39" s="97"/>
      <c r="F39" s="96"/>
      <c r="G39" s="97"/>
      <c r="H39" s="96"/>
      <c r="I39" s="99"/>
    </row>
    <row r="40" spans="2:9">
      <c r="B40" s="96"/>
      <c r="C40" s="96"/>
      <c r="D40" s="96"/>
      <c r="E40" s="97"/>
      <c r="F40" s="96"/>
      <c r="G40" s="97"/>
      <c r="H40" s="96"/>
      <c r="I40" s="99"/>
    </row>
    <row r="41" spans="2:9">
      <c r="B41" s="96"/>
      <c r="C41" s="96"/>
      <c r="D41" s="96"/>
      <c r="E41" s="97"/>
      <c r="F41" s="96"/>
      <c r="G41" s="97"/>
      <c r="H41" s="96"/>
      <c r="I41" s="99"/>
    </row>
    <row r="42" spans="2:9">
      <c r="B42" s="96"/>
      <c r="C42" s="96"/>
      <c r="D42" s="96"/>
      <c r="E42" s="97"/>
      <c r="F42" s="96"/>
      <c r="G42" s="97"/>
      <c r="H42" s="96"/>
      <c r="I42" s="98"/>
    </row>
    <row r="59" spans="3:10">
      <c r="C59"/>
      <c r="D59"/>
      <c r="E59"/>
      <c r="F59"/>
      <c r="G59"/>
      <c r="H59"/>
      <c r="J59"/>
    </row>
    <row r="60" spans="3:10">
      <c r="J60"/>
    </row>
  </sheetData>
  <sortState ref="A84:J91">
    <sortCondition ref="G84:G91"/>
  </sortState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topLeftCell="A25" zoomScale="85" zoomScaleNormal="100" zoomScaleSheetLayoutView="85" workbookViewId="0">
      <selection activeCell="I10" sqref="I10"/>
    </sheetView>
  </sheetViews>
  <sheetFormatPr defaultColWidth="10.625" defaultRowHeight="11.25"/>
  <cols>
    <col min="1" max="1" width="6.75" style="16" customWidth="1"/>
    <col min="2" max="6" width="7.5" style="16" customWidth="1"/>
    <col min="7" max="7" width="6.875" style="16" customWidth="1"/>
    <col min="8" max="11" width="8.25" style="16" customWidth="1"/>
    <col min="12" max="12" width="10" style="16" customWidth="1"/>
    <col min="13" max="250" width="10.625" style="16"/>
    <col min="251" max="253" width="6.25" style="16" customWidth="1"/>
    <col min="254" max="254" width="14.125" style="16" customWidth="1"/>
    <col min="255" max="255" width="6.25" style="16" customWidth="1"/>
    <col min="256" max="260" width="6.875" style="16" customWidth="1"/>
    <col min="261" max="261" width="10.625" style="16" customWidth="1"/>
    <col min="262" max="262" width="8.25" style="16" customWidth="1"/>
    <col min="263" max="506" width="10.625" style="16"/>
    <col min="507" max="509" width="6.25" style="16" customWidth="1"/>
    <col min="510" max="510" width="14.125" style="16" customWidth="1"/>
    <col min="511" max="511" width="6.25" style="16" customWidth="1"/>
    <col min="512" max="516" width="6.875" style="16" customWidth="1"/>
    <col min="517" max="517" width="10.625" style="16" customWidth="1"/>
    <col min="518" max="518" width="8.25" style="16" customWidth="1"/>
    <col min="519" max="762" width="10.625" style="16"/>
    <col min="763" max="765" width="6.25" style="16" customWidth="1"/>
    <col min="766" max="766" width="14.125" style="16" customWidth="1"/>
    <col min="767" max="767" width="6.25" style="16" customWidth="1"/>
    <col min="768" max="772" width="6.875" style="16" customWidth="1"/>
    <col min="773" max="773" width="10.625" style="16" customWidth="1"/>
    <col min="774" max="774" width="8.25" style="16" customWidth="1"/>
    <col min="775" max="1018" width="10.625" style="16"/>
    <col min="1019" max="1021" width="6.25" style="16" customWidth="1"/>
    <col min="1022" max="1022" width="14.125" style="16" customWidth="1"/>
    <col min="1023" max="1023" width="6.25" style="16" customWidth="1"/>
    <col min="1024" max="1028" width="6.875" style="16" customWidth="1"/>
    <col min="1029" max="1029" width="10.625" style="16" customWidth="1"/>
    <col min="1030" max="1030" width="8.25" style="16" customWidth="1"/>
    <col min="1031" max="1274" width="10.625" style="16"/>
    <col min="1275" max="1277" width="6.25" style="16" customWidth="1"/>
    <col min="1278" max="1278" width="14.125" style="16" customWidth="1"/>
    <col min="1279" max="1279" width="6.25" style="16" customWidth="1"/>
    <col min="1280" max="1284" width="6.875" style="16" customWidth="1"/>
    <col min="1285" max="1285" width="10.625" style="16" customWidth="1"/>
    <col min="1286" max="1286" width="8.25" style="16" customWidth="1"/>
    <col min="1287" max="1530" width="10.625" style="16"/>
    <col min="1531" max="1533" width="6.25" style="16" customWidth="1"/>
    <col min="1534" max="1534" width="14.125" style="16" customWidth="1"/>
    <col min="1535" max="1535" width="6.25" style="16" customWidth="1"/>
    <col min="1536" max="1540" width="6.875" style="16" customWidth="1"/>
    <col min="1541" max="1541" width="10.625" style="16" customWidth="1"/>
    <col min="1542" max="1542" width="8.25" style="16" customWidth="1"/>
    <col min="1543" max="1786" width="10.625" style="16"/>
    <col min="1787" max="1789" width="6.25" style="16" customWidth="1"/>
    <col min="1790" max="1790" width="14.125" style="16" customWidth="1"/>
    <col min="1791" max="1791" width="6.25" style="16" customWidth="1"/>
    <col min="1792" max="1796" width="6.875" style="16" customWidth="1"/>
    <col min="1797" max="1797" width="10.625" style="16" customWidth="1"/>
    <col min="1798" max="1798" width="8.25" style="16" customWidth="1"/>
    <col min="1799" max="2042" width="10.625" style="16"/>
    <col min="2043" max="2045" width="6.25" style="16" customWidth="1"/>
    <col min="2046" max="2046" width="14.125" style="16" customWidth="1"/>
    <col min="2047" max="2047" width="6.25" style="16" customWidth="1"/>
    <col min="2048" max="2052" width="6.875" style="16" customWidth="1"/>
    <col min="2053" max="2053" width="10.625" style="16" customWidth="1"/>
    <col min="2054" max="2054" width="8.25" style="16" customWidth="1"/>
    <col min="2055" max="2298" width="10.625" style="16"/>
    <col min="2299" max="2301" width="6.25" style="16" customWidth="1"/>
    <col min="2302" max="2302" width="14.125" style="16" customWidth="1"/>
    <col min="2303" max="2303" width="6.25" style="16" customWidth="1"/>
    <col min="2304" max="2308" width="6.875" style="16" customWidth="1"/>
    <col min="2309" max="2309" width="10.625" style="16" customWidth="1"/>
    <col min="2310" max="2310" width="8.25" style="16" customWidth="1"/>
    <col min="2311" max="2554" width="10.625" style="16"/>
    <col min="2555" max="2557" width="6.25" style="16" customWidth="1"/>
    <col min="2558" max="2558" width="14.125" style="16" customWidth="1"/>
    <col min="2559" max="2559" width="6.25" style="16" customWidth="1"/>
    <col min="2560" max="2564" width="6.875" style="16" customWidth="1"/>
    <col min="2565" max="2565" width="10.625" style="16" customWidth="1"/>
    <col min="2566" max="2566" width="8.25" style="16" customWidth="1"/>
    <col min="2567" max="2810" width="10.625" style="16"/>
    <col min="2811" max="2813" width="6.25" style="16" customWidth="1"/>
    <col min="2814" max="2814" width="14.125" style="16" customWidth="1"/>
    <col min="2815" max="2815" width="6.25" style="16" customWidth="1"/>
    <col min="2816" max="2820" width="6.875" style="16" customWidth="1"/>
    <col min="2821" max="2821" width="10.625" style="16" customWidth="1"/>
    <col min="2822" max="2822" width="8.25" style="16" customWidth="1"/>
    <col min="2823" max="3066" width="10.625" style="16"/>
    <col min="3067" max="3069" width="6.25" style="16" customWidth="1"/>
    <col min="3070" max="3070" width="14.125" style="16" customWidth="1"/>
    <col min="3071" max="3071" width="6.25" style="16" customWidth="1"/>
    <col min="3072" max="3076" width="6.875" style="16" customWidth="1"/>
    <col min="3077" max="3077" width="10.625" style="16" customWidth="1"/>
    <col min="3078" max="3078" width="8.25" style="16" customWidth="1"/>
    <col min="3079" max="3322" width="10.625" style="16"/>
    <col min="3323" max="3325" width="6.25" style="16" customWidth="1"/>
    <col min="3326" max="3326" width="14.125" style="16" customWidth="1"/>
    <col min="3327" max="3327" width="6.25" style="16" customWidth="1"/>
    <col min="3328" max="3332" width="6.875" style="16" customWidth="1"/>
    <col min="3333" max="3333" width="10.625" style="16" customWidth="1"/>
    <col min="3334" max="3334" width="8.25" style="16" customWidth="1"/>
    <col min="3335" max="3578" width="10.625" style="16"/>
    <col min="3579" max="3581" width="6.25" style="16" customWidth="1"/>
    <col min="3582" max="3582" width="14.125" style="16" customWidth="1"/>
    <col min="3583" max="3583" width="6.25" style="16" customWidth="1"/>
    <col min="3584" max="3588" width="6.875" style="16" customWidth="1"/>
    <col min="3589" max="3589" width="10.625" style="16" customWidth="1"/>
    <col min="3590" max="3590" width="8.25" style="16" customWidth="1"/>
    <col min="3591" max="3834" width="10.625" style="16"/>
    <col min="3835" max="3837" width="6.25" style="16" customWidth="1"/>
    <col min="3838" max="3838" width="14.125" style="16" customWidth="1"/>
    <col min="3839" max="3839" width="6.25" style="16" customWidth="1"/>
    <col min="3840" max="3844" width="6.875" style="16" customWidth="1"/>
    <col min="3845" max="3845" width="10.625" style="16" customWidth="1"/>
    <col min="3846" max="3846" width="8.25" style="16" customWidth="1"/>
    <col min="3847" max="4090" width="10.625" style="16"/>
    <col min="4091" max="4093" width="6.25" style="16" customWidth="1"/>
    <col min="4094" max="4094" width="14.125" style="16" customWidth="1"/>
    <col min="4095" max="4095" width="6.25" style="16" customWidth="1"/>
    <col min="4096" max="4100" width="6.875" style="16" customWidth="1"/>
    <col min="4101" max="4101" width="10.625" style="16" customWidth="1"/>
    <col min="4102" max="4102" width="8.25" style="16" customWidth="1"/>
    <col min="4103" max="4346" width="10.625" style="16"/>
    <col min="4347" max="4349" width="6.25" style="16" customWidth="1"/>
    <col min="4350" max="4350" width="14.125" style="16" customWidth="1"/>
    <col min="4351" max="4351" width="6.25" style="16" customWidth="1"/>
    <col min="4352" max="4356" width="6.875" style="16" customWidth="1"/>
    <col min="4357" max="4357" width="10.625" style="16" customWidth="1"/>
    <col min="4358" max="4358" width="8.25" style="16" customWidth="1"/>
    <col min="4359" max="4602" width="10.625" style="16"/>
    <col min="4603" max="4605" width="6.25" style="16" customWidth="1"/>
    <col min="4606" max="4606" width="14.125" style="16" customWidth="1"/>
    <col min="4607" max="4607" width="6.25" style="16" customWidth="1"/>
    <col min="4608" max="4612" width="6.875" style="16" customWidth="1"/>
    <col min="4613" max="4613" width="10.625" style="16" customWidth="1"/>
    <col min="4614" max="4614" width="8.25" style="16" customWidth="1"/>
    <col min="4615" max="4858" width="10.625" style="16"/>
    <col min="4859" max="4861" width="6.25" style="16" customWidth="1"/>
    <col min="4862" max="4862" width="14.125" style="16" customWidth="1"/>
    <col min="4863" max="4863" width="6.25" style="16" customWidth="1"/>
    <col min="4864" max="4868" width="6.875" style="16" customWidth="1"/>
    <col min="4869" max="4869" width="10.625" style="16" customWidth="1"/>
    <col min="4870" max="4870" width="8.25" style="16" customWidth="1"/>
    <col min="4871" max="5114" width="10.625" style="16"/>
    <col min="5115" max="5117" width="6.25" style="16" customWidth="1"/>
    <col min="5118" max="5118" width="14.125" style="16" customWidth="1"/>
    <col min="5119" max="5119" width="6.25" style="16" customWidth="1"/>
    <col min="5120" max="5124" width="6.875" style="16" customWidth="1"/>
    <col min="5125" max="5125" width="10.625" style="16" customWidth="1"/>
    <col min="5126" max="5126" width="8.25" style="16" customWidth="1"/>
    <col min="5127" max="5370" width="10.625" style="16"/>
    <col min="5371" max="5373" width="6.25" style="16" customWidth="1"/>
    <col min="5374" max="5374" width="14.125" style="16" customWidth="1"/>
    <col min="5375" max="5375" width="6.25" style="16" customWidth="1"/>
    <col min="5376" max="5380" width="6.875" style="16" customWidth="1"/>
    <col min="5381" max="5381" width="10.625" style="16" customWidth="1"/>
    <col min="5382" max="5382" width="8.25" style="16" customWidth="1"/>
    <col min="5383" max="5626" width="10.625" style="16"/>
    <col min="5627" max="5629" width="6.25" style="16" customWidth="1"/>
    <col min="5630" max="5630" width="14.125" style="16" customWidth="1"/>
    <col min="5631" max="5631" width="6.25" style="16" customWidth="1"/>
    <col min="5632" max="5636" width="6.875" style="16" customWidth="1"/>
    <col min="5637" max="5637" width="10.625" style="16" customWidth="1"/>
    <col min="5638" max="5638" width="8.25" style="16" customWidth="1"/>
    <col min="5639" max="5882" width="10.625" style="16"/>
    <col min="5883" max="5885" width="6.25" style="16" customWidth="1"/>
    <col min="5886" max="5886" width="14.125" style="16" customWidth="1"/>
    <col min="5887" max="5887" width="6.25" style="16" customWidth="1"/>
    <col min="5888" max="5892" width="6.875" style="16" customWidth="1"/>
    <col min="5893" max="5893" width="10.625" style="16" customWidth="1"/>
    <col min="5894" max="5894" width="8.25" style="16" customWidth="1"/>
    <col min="5895" max="6138" width="10.625" style="16"/>
    <col min="6139" max="6141" width="6.25" style="16" customWidth="1"/>
    <col min="6142" max="6142" width="14.125" style="16" customWidth="1"/>
    <col min="6143" max="6143" width="6.25" style="16" customWidth="1"/>
    <col min="6144" max="6148" width="6.875" style="16" customWidth="1"/>
    <col min="6149" max="6149" width="10.625" style="16" customWidth="1"/>
    <col min="6150" max="6150" width="8.25" style="16" customWidth="1"/>
    <col min="6151" max="6394" width="10.625" style="16"/>
    <col min="6395" max="6397" width="6.25" style="16" customWidth="1"/>
    <col min="6398" max="6398" width="14.125" style="16" customWidth="1"/>
    <col min="6399" max="6399" width="6.25" style="16" customWidth="1"/>
    <col min="6400" max="6404" width="6.875" style="16" customWidth="1"/>
    <col min="6405" max="6405" width="10.625" style="16" customWidth="1"/>
    <col min="6406" max="6406" width="8.25" style="16" customWidth="1"/>
    <col min="6407" max="6650" width="10.625" style="16"/>
    <col min="6651" max="6653" width="6.25" style="16" customWidth="1"/>
    <col min="6654" max="6654" width="14.125" style="16" customWidth="1"/>
    <col min="6655" max="6655" width="6.25" style="16" customWidth="1"/>
    <col min="6656" max="6660" width="6.875" style="16" customWidth="1"/>
    <col min="6661" max="6661" width="10.625" style="16" customWidth="1"/>
    <col min="6662" max="6662" width="8.25" style="16" customWidth="1"/>
    <col min="6663" max="6906" width="10.625" style="16"/>
    <col min="6907" max="6909" width="6.25" style="16" customWidth="1"/>
    <col min="6910" max="6910" width="14.125" style="16" customWidth="1"/>
    <col min="6911" max="6911" width="6.25" style="16" customWidth="1"/>
    <col min="6912" max="6916" width="6.875" style="16" customWidth="1"/>
    <col min="6917" max="6917" width="10.625" style="16" customWidth="1"/>
    <col min="6918" max="6918" width="8.25" style="16" customWidth="1"/>
    <col min="6919" max="7162" width="10.625" style="16"/>
    <col min="7163" max="7165" width="6.25" style="16" customWidth="1"/>
    <col min="7166" max="7166" width="14.125" style="16" customWidth="1"/>
    <col min="7167" max="7167" width="6.25" style="16" customWidth="1"/>
    <col min="7168" max="7172" width="6.875" style="16" customWidth="1"/>
    <col min="7173" max="7173" width="10.625" style="16" customWidth="1"/>
    <col min="7174" max="7174" width="8.25" style="16" customWidth="1"/>
    <col min="7175" max="7418" width="10.625" style="16"/>
    <col min="7419" max="7421" width="6.25" style="16" customWidth="1"/>
    <col min="7422" max="7422" width="14.125" style="16" customWidth="1"/>
    <col min="7423" max="7423" width="6.25" style="16" customWidth="1"/>
    <col min="7424" max="7428" width="6.875" style="16" customWidth="1"/>
    <col min="7429" max="7429" width="10.625" style="16" customWidth="1"/>
    <col min="7430" max="7430" width="8.25" style="16" customWidth="1"/>
    <col min="7431" max="7674" width="10.625" style="16"/>
    <col min="7675" max="7677" width="6.25" style="16" customWidth="1"/>
    <col min="7678" max="7678" width="14.125" style="16" customWidth="1"/>
    <col min="7679" max="7679" width="6.25" style="16" customWidth="1"/>
    <col min="7680" max="7684" width="6.875" style="16" customWidth="1"/>
    <col min="7685" max="7685" width="10.625" style="16" customWidth="1"/>
    <col min="7686" max="7686" width="8.25" style="16" customWidth="1"/>
    <col min="7687" max="7930" width="10.625" style="16"/>
    <col min="7931" max="7933" width="6.25" style="16" customWidth="1"/>
    <col min="7934" max="7934" width="14.125" style="16" customWidth="1"/>
    <col min="7935" max="7935" width="6.25" style="16" customWidth="1"/>
    <col min="7936" max="7940" width="6.875" style="16" customWidth="1"/>
    <col min="7941" max="7941" width="10.625" style="16" customWidth="1"/>
    <col min="7942" max="7942" width="8.25" style="16" customWidth="1"/>
    <col min="7943" max="8186" width="10.625" style="16"/>
    <col min="8187" max="8189" width="6.25" style="16" customWidth="1"/>
    <col min="8190" max="8190" width="14.125" style="16" customWidth="1"/>
    <col min="8191" max="8191" width="6.25" style="16" customWidth="1"/>
    <col min="8192" max="8196" width="6.875" style="16" customWidth="1"/>
    <col min="8197" max="8197" width="10.625" style="16" customWidth="1"/>
    <col min="8198" max="8198" width="8.25" style="16" customWidth="1"/>
    <col min="8199" max="8442" width="10.625" style="16"/>
    <col min="8443" max="8445" width="6.25" style="16" customWidth="1"/>
    <col min="8446" max="8446" width="14.125" style="16" customWidth="1"/>
    <col min="8447" max="8447" width="6.25" style="16" customWidth="1"/>
    <col min="8448" max="8452" width="6.875" style="16" customWidth="1"/>
    <col min="8453" max="8453" width="10.625" style="16" customWidth="1"/>
    <col min="8454" max="8454" width="8.25" style="16" customWidth="1"/>
    <col min="8455" max="8698" width="10.625" style="16"/>
    <col min="8699" max="8701" width="6.25" style="16" customWidth="1"/>
    <col min="8702" max="8702" width="14.125" style="16" customWidth="1"/>
    <col min="8703" max="8703" width="6.25" style="16" customWidth="1"/>
    <col min="8704" max="8708" width="6.875" style="16" customWidth="1"/>
    <col min="8709" max="8709" width="10.625" style="16" customWidth="1"/>
    <col min="8710" max="8710" width="8.25" style="16" customWidth="1"/>
    <col min="8711" max="8954" width="10.625" style="16"/>
    <col min="8955" max="8957" width="6.25" style="16" customWidth="1"/>
    <col min="8958" max="8958" width="14.125" style="16" customWidth="1"/>
    <col min="8959" max="8959" width="6.25" style="16" customWidth="1"/>
    <col min="8960" max="8964" width="6.875" style="16" customWidth="1"/>
    <col min="8965" max="8965" width="10.625" style="16" customWidth="1"/>
    <col min="8966" max="8966" width="8.25" style="16" customWidth="1"/>
    <col min="8967" max="9210" width="10.625" style="16"/>
    <col min="9211" max="9213" width="6.25" style="16" customWidth="1"/>
    <col min="9214" max="9214" width="14.125" style="16" customWidth="1"/>
    <col min="9215" max="9215" width="6.25" style="16" customWidth="1"/>
    <col min="9216" max="9220" width="6.875" style="16" customWidth="1"/>
    <col min="9221" max="9221" width="10.625" style="16" customWidth="1"/>
    <col min="9222" max="9222" width="8.25" style="16" customWidth="1"/>
    <col min="9223" max="9466" width="10.625" style="16"/>
    <col min="9467" max="9469" width="6.25" style="16" customWidth="1"/>
    <col min="9470" max="9470" width="14.125" style="16" customWidth="1"/>
    <col min="9471" max="9471" width="6.25" style="16" customWidth="1"/>
    <col min="9472" max="9476" width="6.875" style="16" customWidth="1"/>
    <col min="9477" max="9477" width="10.625" style="16" customWidth="1"/>
    <col min="9478" max="9478" width="8.25" style="16" customWidth="1"/>
    <col min="9479" max="9722" width="10.625" style="16"/>
    <col min="9723" max="9725" width="6.25" style="16" customWidth="1"/>
    <col min="9726" max="9726" width="14.125" style="16" customWidth="1"/>
    <col min="9727" max="9727" width="6.25" style="16" customWidth="1"/>
    <col min="9728" max="9732" width="6.875" style="16" customWidth="1"/>
    <col min="9733" max="9733" width="10.625" style="16" customWidth="1"/>
    <col min="9734" max="9734" width="8.25" style="16" customWidth="1"/>
    <col min="9735" max="9978" width="10.625" style="16"/>
    <col min="9979" max="9981" width="6.25" style="16" customWidth="1"/>
    <col min="9982" max="9982" width="14.125" style="16" customWidth="1"/>
    <col min="9983" max="9983" width="6.25" style="16" customWidth="1"/>
    <col min="9984" max="9988" width="6.875" style="16" customWidth="1"/>
    <col min="9989" max="9989" width="10.625" style="16" customWidth="1"/>
    <col min="9990" max="9990" width="8.25" style="16" customWidth="1"/>
    <col min="9991" max="10234" width="10.625" style="16"/>
    <col min="10235" max="10237" width="6.25" style="16" customWidth="1"/>
    <col min="10238" max="10238" width="14.125" style="16" customWidth="1"/>
    <col min="10239" max="10239" width="6.25" style="16" customWidth="1"/>
    <col min="10240" max="10244" width="6.875" style="16" customWidth="1"/>
    <col min="10245" max="10245" width="10.625" style="16" customWidth="1"/>
    <col min="10246" max="10246" width="8.25" style="16" customWidth="1"/>
    <col min="10247" max="10490" width="10.625" style="16"/>
    <col min="10491" max="10493" width="6.25" style="16" customWidth="1"/>
    <col min="10494" max="10494" width="14.125" style="16" customWidth="1"/>
    <col min="10495" max="10495" width="6.25" style="16" customWidth="1"/>
    <col min="10496" max="10500" width="6.875" style="16" customWidth="1"/>
    <col min="10501" max="10501" width="10.625" style="16" customWidth="1"/>
    <col min="10502" max="10502" width="8.25" style="16" customWidth="1"/>
    <col min="10503" max="10746" width="10.625" style="16"/>
    <col min="10747" max="10749" width="6.25" style="16" customWidth="1"/>
    <col min="10750" max="10750" width="14.125" style="16" customWidth="1"/>
    <col min="10751" max="10751" width="6.25" style="16" customWidth="1"/>
    <col min="10752" max="10756" width="6.875" style="16" customWidth="1"/>
    <col min="10757" max="10757" width="10.625" style="16" customWidth="1"/>
    <col min="10758" max="10758" width="8.25" style="16" customWidth="1"/>
    <col min="10759" max="11002" width="10.625" style="16"/>
    <col min="11003" max="11005" width="6.25" style="16" customWidth="1"/>
    <col min="11006" max="11006" width="14.125" style="16" customWidth="1"/>
    <col min="11007" max="11007" width="6.25" style="16" customWidth="1"/>
    <col min="11008" max="11012" width="6.875" style="16" customWidth="1"/>
    <col min="11013" max="11013" width="10.625" style="16" customWidth="1"/>
    <col min="11014" max="11014" width="8.25" style="16" customWidth="1"/>
    <col min="11015" max="11258" width="10.625" style="16"/>
    <col min="11259" max="11261" width="6.25" style="16" customWidth="1"/>
    <col min="11262" max="11262" width="14.125" style="16" customWidth="1"/>
    <col min="11263" max="11263" width="6.25" style="16" customWidth="1"/>
    <col min="11264" max="11268" width="6.875" style="16" customWidth="1"/>
    <col min="11269" max="11269" width="10.625" style="16" customWidth="1"/>
    <col min="11270" max="11270" width="8.25" style="16" customWidth="1"/>
    <col min="11271" max="11514" width="10.625" style="16"/>
    <col min="11515" max="11517" width="6.25" style="16" customWidth="1"/>
    <col min="11518" max="11518" width="14.125" style="16" customWidth="1"/>
    <col min="11519" max="11519" width="6.25" style="16" customWidth="1"/>
    <col min="11520" max="11524" width="6.875" style="16" customWidth="1"/>
    <col min="11525" max="11525" width="10.625" style="16" customWidth="1"/>
    <col min="11526" max="11526" width="8.25" style="16" customWidth="1"/>
    <col min="11527" max="11770" width="10.625" style="16"/>
    <col min="11771" max="11773" width="6.25" style="16" customWidth="1"/>
    <col min="11774" max="11774" width="14.125" style="16" customWidth="1"/>
    <col min="11775" max="11775" width="6.25" style="16" customWidth="1"/>
    <col min="11776" max="11780" width="6.875" style="16" customWidth="1"/>
    <col min="11781" max="11781" width="10.625" style="16" customWidth="1"/>
    <col min="11782" max="11782" width="8.25" style="16" customWidth="1"/>
    <col min="11783" max="12026" width="10.625" style="16"/>
    <col min="12027" max="12029" width="6.25" style="16" customWidth="1"/>
    <col min="12030" max="12030" width="14.125" style="16" customWidth="1"/>
    <col min="12031" max="12031" width="6.25" style="16" customWidth="1"/>
    <col min="12032" max="12036" width="6.875" style="16" customWidth="1"/>
    <col min="12037" max="12037" width="10.625" style="16" customWidth="1"/>
    <col min="12038" max="12038" width="8.25" style="16" customWidth="1"/>
    <col min="12039" max="12282" width="10.625" style="16"/>
    <col min="12283" max="12285" width="6.25" style="16" customWidth="1"/>
    <col min="12286" max="12286" width="14.125" style="16" customWidth="1"/>
    <col min="12287" max="12287" width="6.25" style="16" customWidth="1"/>
    <col min="12288" max="12292" width="6.875" style="16" customWidth="1"/>
    <col min="12293" max="12293" width="10.625" style="16" customWidth="1"/>
    <col min="12294" max="12294" width="8.25" style="16" customWidth="1"/>
    <col min="12295" max="12538" width="10.625" style="16"/>
    <col min="12539" max="12541" width="6.25" style="16" customWidth="1"/>
    <col min="12542" max="12542" width="14.125" style="16" customWidth="1"/>
    <col min="12543" max="12543" width="6.25" style="16" customWidth="1"/>
    <col min="12544" max="12548" width="6.875" style="16" customWidth="1"/>
    <col min="12549" max="12549" width="10.625" style="16" customWidth="1"/>
    <col min="12550" max="12550" width="8.25" style="16" customWidth="1"/>
    <col min="12551" max="12794" width="10.625" style="16"/>
    <col min="12795" max="12797" width="6.25" style="16" customWidth="1"/>
    <col min="12798" max="12798" width="14.125" style="16" customWidth="1"/>
    <col min="12799" max="12799" width="6.25" style="16" customWidth="1"/>
    <col min="12800" max="12804" width="6.875" style="16" customWidth="1"/>
    <col min="12805" max="12805" width="10.625" style="16" customWidth="1"/>
    <col min="12806" max="12806" width="8.25" style="16" customWidth="1"/>
    <col min="12807" max="13050" width="10.625" style="16"/>
    <col min="13051" max="13053" width="6.25" style="16" customWidth="1"/>
    <col min="13054" max="13054" width="14.125" style="16" customWidth="1"/>
    <col min="13055" max="13055" width="6.25" style="16" customWidth="1"/>
    <col min="13056" max="13060" width="6.875" style="16" customWidth="1"/>
    <col min="13061" max="13061" width="10.625" style="16" customWidth="1"/>
    <col min="13062" max="13062" width="8.25" style="16" customWidth="1"/>
    <col min="13063" max="13306" width="10.625" style="16"/>
    <col min="13307" max="13309" width="6.25" style="16" customWidth="1"/>
    <col min="13310" max="13310" width="14.125" style="16" customWidth="1"/>
    <col min="13311" max="13311" width="6.25" style="16" customWidth="1"/>
    <col min="13312" max="13316" width="6.875" style="16" customWidth="1"/>
    <col min="13317" max="13317" width="10.625" style="16" customWidth="1"/>
    <col min="13318" max="13318" width="8.25" style="16" customWidth="1"/>
    <col min="13319" max="13562" width="10.625" style="16"/>
    <col min="13563" max="13565" width="6.25" style="16" customWidth="1"/>
    <col min="13566" max="13566" width="14.125" style="16" customWidth="1"/>
    <col min="13567" max="13567" width="6.25" style="16" customWidth="1"/>
    <col min="13568" max="13572" width="6.875" style="16" customWidth="1"/>
    <col min="13573" max="13573" width="10.625" style="16" customWidth="1"/>
    <col min="13574" max="13574" width="8.25" style="16" customWidth="1"/>
    <col min="13575" max="13818" width="10.625" style="16"/>
    <col min="13819" max="13821" width="6.25" style="16" customWidth="1"/>
    <col min="13822" max="13822" width="14.125" style="16" customWidth="1"/>
    <col min="13823" max="13823" width="6.25" style="16" customWidth="1"/>
    <col min="13824" max="13828" width="6.875" style="16" customWidth="1"/>
    <col min="13829" max="13829" width="10.625" style="16" customWidth="1"/>
    <col min="13830" max="13830" width="8.25" style="16" customWidth="1"/>
    <col min="13831" max="14074" width="10.625" style="16"/>
    <col min="14075" max="14077" width="6.25" style="16" customWidth="1"/>
    <col min="14078" max="14078" width="14.125" style="16" customWidth="1"/>
    <col min="14079" max="14079" width="6.25" style="16" customWidth="1"/>
    <col min="14080" max="14084" width="6.875" style="16" customWidth="1"/>
    <col min="14085" max="14085" width="10.625" style="16" customWidth="1"/>
    <col min="14086" max="14086" width="8.25" style="16" customWidth="1"/>
    <col min="14087" max="14330" width="10.625" style="16"/>
    <col min="14331" max="14333" width="6.25" style="16" customWidth="1"/>
    <col min="14334" max="14334" width="14.125" style="16" customWidth="1"/>
    <col min="14335" max="14335" width="6.25" style="16" customWidth="1"/>
    <col min="14336" max="14340" width="6.875" style="16" customWidth="1"/>
    <col min="14341" max="14341" width="10.625" style="16" customWidth="1"/>
    <col min="14342" max="14342" width="8.25" style="16" customWidth="1"/>
    <col min="14343" max="14586" width="10.625" style="16"/>
    <col min="14587" max="14589" width="6.25" style="16" customWidth="1"/>
    <col min="14590" max="14590" width="14.125" style="16" customWidth="1"/>
    <col min="14591" max="14591" width="6.25" style="16" customWidth="1"/>
    <col min="14592" max="14596" width="6.875" style="16" customWidth="1"/>
    <col min="14597" max="14597" width="10.625" style="16" customWidth="1"/>
    <col min="14598" max="14598" width="8.25" style="16" customWidth="1"/>
    <col min="14599" max="14842" width="10.625" style="16"/>
    <col min="14843" max="14845" width="6.25" style="16" customWidth="1"/>
    <col min="14846" max="14846" width="14.125" style="16" customWidth="1"/>
    <col min="14847" max="14847" width="6.25" style="16" customWidth="1"/>
    <col min="14848" max="14852" width="6.875" style="16" customWidth="1"/>
    <col min="14853" max="14853" width="10.625" style="16" customWidth="1"/>
    <col min="14854" max="14854" width="8.25" style="16" customWidth="1"/>
    <col min="14855" max="15098" width="10.625" style="16"/>
    <col min="15099" max="15101" width="6.25" style="16" customWidth="1"/>
    <col min="15102" max="15102" width="14.125" style="16" customWidth="1"/>
    <col min="15103" max="15103" width="6.25" style="16" customWidth="1"/>
    <col min="15104" max="15108" width="6.875" style="16" customWidth="1"/>
    <col min="15109" max="15109" width="10.625" style="16" customWidth="1"/>
    <col min="15110" max="15110" width="8.25" style="16" customWidth="1"/>
    <col min="15111" max="15354" width="10.625" style="16"/>
    <col min="15355" max="15357" width="6.25" style="16" customWidth="1"/>
    <col min="15358" max="15358" width="14.125" style="16" customWidth="1"/>
    <col min="15359" max="15359" width="6.25" style="16" customWidth="1"/>
    <col min="15360" max="15364" width="6.875" style="16" customWidth="1"/>
    <col min="15365" max="15365" width="10.625" style="16" customWidth="1"/>
    <col min="15366" max="15366" width="8.25" style="16" customWidth="1"/>
    <col min="15367" max="15610" width="10.625" style="16"/>
    <col min="15611" max="15613" width="6.25" style="16" customWidth="1"/>
    <col min="15614" max="15614" width="14.125" style="16" customWidth="1"/>
    <col min="15615" max="15615" width="6.25" style="16" customWidth="1"/>
    <col min="15616" max="15620" width="6.875" style="16" customWidth="1"/>
    <col min="15621" max="15621" width="10.625" style="16" customWidth="1"/>
    <col min="15622" max="15622" width="8.25" style="16" customWidth="1"/>
    <col min="15623" max="15866" width="10.625" style="16"/>
    <col min="15867" max="15869" width="6.25" style="16" customWidth="1"/>
    <col min="15870" max="15870" width="14.125" style="16" customWidth="1"/>
    <col min="15871" max="15871" width="6.25" style="16" customWidth="1"/>
    <col min="15872" max="15876" width="6.875" style="16" customWidth="1"/>
    <col min="15877" max="15877" width="10.625" style="16" customWidth="1"/>
    <col min="15878" max="15878" width="8.25" style="16" customWidth="1"/>
    <col min="15879" max="16122" width="10.625" style="16"/>
    <col min="16123" max="16125" width="6.25" style="16" customWidth="1"/>
    <col min="16126" max="16126" width="14.125" style="16" customWidth="1"/>
    <col min="16127" max="16127" width="6.25" style="16" customWidth="1"/>
    <col min="16128" max="16132" width="6.875" style="16" customWidth="1"/>
    <col min="16133" max="16133" width="10.625" style="16" customWidth="1"/>
    <col min="16134" max="16134" width="8.25" style="16" customWidth="1"/>
    <col min="16135" max="16384" width="10.625" style="16"/>
  </cols>
  <sheetData>
    <row r="1" spans="1:12" ht="17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2" customHeight="1">
      <c r="A2" s="17" t="s">
        <v>58</v>
      </c>
      <c r="G2" s="17" t="s">
        <v>42</v>
      </c>
      <c r="H2" s="18"/>
      <c r="I2" s="18"/>
      <c r="J2" s="18"/>
      <c r="K2" s="18"/>
    </row>
    <row r="3" spans="1:12" ht="21.75" customHeight="1">
      <c r="A3" s="19" t="s">
        <v>30</v>
      </c>
      <c r="B3" s="20" t="s">
        <v>26</v>
      </c>
      <c r="C3" s="21" t="s">
        <v>51</v>
      </c>
      <c r="D3" s="22" t="s">
        <v>34</v>
      </c>
      <c r="G3" s="128" t="s">
        <v>32</v>
      </c>
      <c r="H3" s="130" t="s">
        <v>57</v>
      </c>
      <c r="I3" s="131"/>
      <c r="J3" s="126" t="s">
        <v>35</v>
      </c>
      <c r="K3" s="127"/>
    </row>
    <row r="4" spans="1:12" ht="12" customHeight="1">
      <c r="A4" s="23" t="s">
        <v>52</v>
      </c>
      <c r="B4" s="24">
        <f>'3歳児　圏域別'!E4</f>
        <v>0.73913043478260865</v>
      </c>
      <c r="C4" s="24">
        <f>'3歳児　圏域別'!J4</f>
        <v>0.15038845726970032</v>
      </c>
      <c r="D4" s="25">
        <f>'3歳児　圏域別'!I4</f>
        <v>0.49500554938956715</v>
      </c>
      <c r="G4" s="129"/>
      <c r="H4" s="26" t="s">
        <v>23</v>
      </c>
      <c r="I4" s="27" t="s">
        <v>27</v>
      </c>
      <c r="J4" s="26" t="s">
        <v>23</v>
      </c>
      <c r="K4" s="27" t="s">
        <v>27</v>
      </c>
    </row>
    <row r="5" spans="1:12" ht="12" customHeight="1">
      <c r="A5" s="28" t="s">
        <v>53</v>
      </c>
      <c r="B5" s="24">
        <f>'3歳児　圏域別'!E5</f>
        <v>0.9272632129774987</v>
      </c>
      <c r="C5" s="24">
        <f>'3歳児　圏域別'!J5</f>
        <v>0.11568848758465011</v>
      </c>
      <c r="D5" s="25">
        <f>'3歳児　圏域別'!I5</f>
        <v>0.33916478555304741</v>
      </c>
      <c r="G5" s="30" t="s">
        <v>33</v>
      </c>
      <c r="H5" s="31">
        <v>63.4</v>
      </c>
      <c r="I5" s="32">
        <v>55.8</v>
      </c>
      <c r="J5" s="33">
        <v>3.32</v>
      </c>
      <c r="K5" s="29">
        <v>2.9</v>
      </c>
    </row>
    <row r="6" spans="1:12" ht="12" customHeight="1">
      <c r="A6" s="28" t="s">
        <v>28</v>
      </c>
      <c r="B6" s="24">
        <f>'3歳児　圏域別'!E6</f>
        <v>0.92708333333333337</v>
      </c>
      <c r="C6" s="24">
        <f>'3歳児　圏域別'!J6</f>
        <v>9.4569288389513104E-2</v>
      </c>
      <c r="D6" s="25">
        <f>'3歳児　圏域別'!I6</f>
        <v>0.26685393258426965</v>
      </c>
      <c r="G6" s="30">
        <v>2</v>
      </c>
      <c r="H6" s="31">
        <v>61.7</v>
      </c>
      <c r="I6" s="32">
        <v>54.3</v>
      </c>
      <c r="J6" s="33">
        <v>3.32</v>
      </c>
      <c r="K6" s="29">
        <v>2.82</v>
      </c>
    </row>
    <row r="7" spans="1:12" ht="12" customHeight="1">
      <c r="A7" s="28" t="s">
        <v>29</v>
      </c>
      <c r="B7" s="24">
        <f>'3歳児　圏域別'!E7</f>
        <v>0.97779970399605332</v>
      </c>
      <c r="C7" s="24">
        <f>'3歳児　圏域別'!J7</f>
        <v>0.10191725529767912</v>
      </c>
      <c r="D7" s="25">
        <f>'3歳児　圏域別'!I7</f>
        <v>0.3229061553985873</v>
      </c>
      <c r="G7" s="30">
        <v>3</v>
      </c>
      <c r="H7" s="31">
        <v>61.4</v>
      </c>
      <c r="I7" s="32">
        <v>53.3</v>
      </c>
      <c r="J7" s="33">
        <v>3.29</v>
      </c>
      <c r="K7" s="29">
        <v>2.73</v>
      </c>
    </row>
    <row r="8" spans="1:12" ht="12" customHeight="1">
      <c r="A8" s="28" t="s">
        <v>54</v>
      </c>
      <c r="B8" s="24">
        <f>'3歳児　圏域別'!E8</f>
        <v>0.9569816643159379</v>
      </c>
      <c r="C8" s="24">
        <f>'3歳児　圏域別'!J8</f>
        <v>0.11274871039056743</v>
      </c>
      <c r="D8" s="25">
        <f>'3歳児　圏域別'!I8</f>
        <v>0.37361827560795874</v>
      </c>
      <c r="G8" s="30">
        <v>4</v>
      </c>
      <c r="H8" s="31">
        <v>60.5</v>
      </c>
      <c r="I8" s="32">
        <v>52.2</v>
      </c>
      <c r="J8" s="33">
        <v>3.09</v>
      </c>
      <c r="K8" s="29">
        <v>2.6</v>
      </c>
    </row>
    <row r="9" spans="1:12" ht="12" customHeight="1">
      <c r="A9" s="28" t="s">
        <v>55</v>
      </c>
      <c r="B9" s="24">
        <f>'3歳児　圏域別'!E9</f>
        <v>0.93725490196078431</v>
      </c>
      <c r="C9" s="24">
        <f>'3歳児　圏域別'!J9</f>
        <v>0.1305439330543933</v>
      </c>
      <c r="D9" s="25">
        <f>'3歳児　圏域別'!I9</f>
        <v>0.46443514644351463</v>
      </c>
      <c r="G9" s="30">
        <v>5</v>
      </c>
      <c r="H9" s="31">
        <v>56.3</v>
      </c>
      <c r="I9" s="32">
        <v>51.1</v>
      </c>
      <c r="J9" s="33">
        <v>2.9</v>
      </c>
      <c r="K9" s="29">
        <v>2.42</v>
      </c>
    </row>
    <row r="10" spans="1:12" ht="12" customHeight="1" thickBot="1">
      <c r="A10" s="34" t="s">
        <v>56</v>
      </c>
      <c r="B10" s="35">
        <f>'3歳児　圏域別'!E10</f>
        <v>0.9044943820224719</v>
      </c>
      <c r="C10" s="35">
        <f>'3歳児　圏域別'!J10</f>
        <v>0.12422360248447205</v>
      </c>
      <c r="D10" s="36">
        <f>'3歳児　圏域別'!I10</f>
        <v>0.41614906832298137</v>
      </c>
      <c r="G10" s="30">
        <v>6</v>
      </c>
      <c r="H10" s="31">
        <v>56.8</v>
      </c>
      <c r="I10" s="32">
        <v>48.2</v>
      </c>
      <c r="J10" s="33">
        <v>2.85</v>
      </c>
      <c r="K10" s="29">
        <v>2.36</v>
      </c>
    </row>
    <row r="11" spans="1:12" ht="12" customHeight="1" thickTop="1">
      <c r="A11" s="37" t="s">
        <v>31</v>
      </c>
      <c r="B11" s="38">
        <f>'3歳児　圏域別'!E11</f>
        <v>0.90246636771300448</v>
      </c>
      <c r="C11" s="38">
        <f>'3歳児　圏域別'!J11</f>
        <v>0.11827861579414374</v>
      </c>
      <c r="D11" s="39">
        <f>'3歳児　圏域別'!I11</f>
        <v>0.37400177462289264</v>
      </c>
      <c r="G11" s="30">
        <v>7</v>
      </c>
      <c r="H11" s="31">
        <v>52.4</v>
      </c>
      <c r="I11" s="32">
        <v>45.8</v>
      </c>
      <c r="J11" s="33">
        <v>2.62</v>
      </c>
      <c r="K11" s="29">
        <v>2.16</v>
      </c>
    </row>
    <row r="12" spans="1:12" ht="12" customHeight="1">
      <c r="G12" s="30">
        <v>8</v>
      </c>
      <c r="H12" s="31">
        <v>48.9</v>
      </c>
      <c r="I12" s="32">
        <v>43.4</v>
      </c>
      <c r="J12" s="33">
        <v>2.35</v>
      </c>
      <c r="K12" s="29">
        <v>1.99</v>
      </c>
    </row>
    <row r="13" spans="1:12" ht="12" customHeight="1">
      <c r="G13" s="30">
        <v>9</v>
      </c>
      <c r="H13" s="31">
        <v>44.9</v>
      </c>
      <c r="I13" s="32">
        <v>41.2</v>
      </c>
      <c r="J13" s="33">
        <v>2.0699999999999998</v>
      </c>
      <c r="K13" s="29">
        <v>1.88</v>
      </c>
    </row>
    <row r="14" spans="1:12" ht="12" customHeight="1">
      <c r="G14" s="30">
        <v>10</v>
      </c>
      <c r="H14" s="31">
        <v>43.2</v>
      </c>
      <c r="I14" s="32">
        <v>40.5</v>
      </c>
      <c r="J14" s="33">
        <v>2.04</v>
      </c>
      <c r="K14" s="29">
        <v>1.83</v>
      </c>
    </row>
    <row r="15" spans="1:12" ht="12" customHeight="1">
      <c r="G15" s="30">
        <v>11</v>
      </c>
      <c r="H15" s="31">
        <v>38.919656473232202</v>
      </c>
      <c r="I15" s="32">
        <v>37.9</v>
      </c>
      <c r="J15" s="33">
        <v>1.8091339593867886</v>
      </c>
      <c r="K15" s="29">
        <v>1.67</v>
      </c>
    </row>
    <row r="16" spans="1:12" ht="12" customHeight="1">
      <c r="G16" s="30">
        <v>12</v>
      </c>
      <c r="H16" s="31">
        <v>37.6</v>
      </c>
      <c r="I16" s="32">
        <v>35.200000000000003</v>
      </c>
      <c r="J16" s="33">
        <v>1.64</v>
      </c>
      <c r="K16" s="29">
        <v>1.51</v>
      </c>
    </row>
    <row r="17" spans="7:11" ht="12" customHeight="1">
      <c r="G17" s="30">
        <v>13</v>
      </c>
      <c r="H17" s="31">
        <v>34.9</v>
      </c>
      <c r="I17" s="32">
        <v>33.700000000000003</v>
      </c>
      <c r="J17" s="33">
        <v>1.49</v>
      </c>
      <c r="K17" s="29">
        <v>1.45</v>
      </c>
    </row>
    <row r="18" spans="7:11" ht="12" customHeight="1">
      <c r="G18" s="40">
        <v>14</v>
      </c>
      <c r="H18" s="41">
        <v>34.1</v>
      </c>
      <c r="I18" s="42">
        <v>32.299999999999997</v>
      </c>
      <c r="J18" s="43">
        <v>1.4690000000000001</v>
      </c>
      <c r="K18" s="44">
        <v>1.4</v>
      </c>
    </row>
    <row r="19" spans="7:11" ht="12" customHeight="1">
      <c r="G19" s="40">
        <v>15</v>
      </c>
      <c r="H19" s="41">
        <v>35.200000000000003</v>
      </c>
      <c r="I19" s="42">
        <v>31.4</v>
      </c>
      <c r="J19" s="43">
        <v>1.46</v>
      </c>
      <c r="K19" s="44">
        <v>1.32</v>
      </c>
    </row>
    <row r="20" spans="7:11" ht="12" customHeight="1">
      <c r="G20" s="30">
        <v>16</v>
      </c>
      <c r="H20" s="45">
        <v>32.1</v>
      </c>
      <c r="I20" s="46">
        <v>29.8</v>
      </c>
      <c r="J20" s="47">
        <v>1.33</v>
      </c>
      <c r="K20" s="29">
        <v>1.24</v>
      </c>
    </row>
    <row r="21" spans="7:11" ht="12" customHeight="1">
      <c r="G21" s="48">
        <v>17</v>
      </c>
      <c r="H21" s="41">
        <v>30.3</v>
      </c>
      <c r="I21" s="42">
        <v>28</v>
      </c>
      <c r="J21" s="43">
        <v>1.22</v>
      </c>
      <c r="K21" s="44">
        <v>1.1399999999999999</v>
      </c>
    </row>
    <row r="22" spans="7:11" ht="12" customHeight="1">
      <c r="G22" s="48">
        <v>18</v>
      </c>
      <c r="H22" s="41">
        <v>29</v>
      </c>
      <c r="I22" s="49">
        <v>26.6</v>
      </c>
      <c r="J22" s="43">
        <v>1.1299999999999999</v>
      </c>
      <c r="K22" s="44">
        <v>1.06</v>
      </c>
    </row>
    <row r="23" spans="7:11" ht="12" customHeight="1">
      <c r="G23" s="48">
        <v>19</v>
      </c>
      <c r="H23" s="41">
        <v>26.3</v>
      </c>
      <c r="I23" s="42">
        <v>25.9</v>
      </c>
      <c r="J23" s="43">
        <v>1.04</v>
      </c>
      <c r="K23" s="44">
        <v>1</v>
      </c>
    </row>
    <row r="24" spans="7:11" ht="12" customHeight="1">
      <c r="G24" s="50">
        <v>20</v>
      </c>
      <c r="H24" s="41">
        <v>25.2</v>
      </c>
      <c r="I24" s="42">
        <v>24.6</v>
      </c>
      <c r="J24" s="43">
        <v>0.98</v>
      </c>
      <c r="K24" s="44">
        <v>0.94</v>
      </c>
    </row>
    <row r="25" spans="7:11" ht="12" customHeight="1">
      <c r="G25" s="50">
        <v>21</v>
      </c>
      <c r="H25" s="41">
        <v>23.7</v>
      </c>
      <c r="I25" s="42">
        <v>23</v>
      </c>
      <c r="J25" s="43">
        <v>0.88</v>
      </c>
      <c r="K25" s="44">
        <v>0.87</v>
      </c>
    </row>
    <row r="26" spans="7:11" ht="12" customHeight="1">
      <c r="G26" s="48">
        <v>22</v>
      </c>
      <c r="H26" s="51">
        <v>22.7</v>
      </c>
      <c r="I26" s="52">
        <v>21.5</v>
      </c>
      <c r="J26" s="53">
        <v>0.83</v>
      </c>
      <c r="K26" s="54">
        <v>0.8</v>
      </c>
    </row>
    <row r="27" spans="7:11" ht="12" customHeight="1">
      <c r="G27" s="48">
        <v>23</v>
      </c>
      <c r="H27" s="51">
        <v>19.7</v>
      </c>
      <c r="I27" s="52">
        <v>20.399999999999999</v>
      </c>
      <c r="J27" s="53">
        <v>0.69</v>
      </c>
      <c r="K27" s="54">
        <v>0.74</v>
      </c>
    </row>
    <row r="28" spans="7:11" ht="12" customHeight="1">
      <c r="G28" s="48">
        <v>24</v>
      </c>
      <c r="H28" s="51">
        <v>19.899999999999999</v>
      </c>
      <c r="I28" s="52">
        <v>19.100000000000001</v>
      </c>
      <c r="J28" s="53">
        <v>0.72</v>
      </c>
      <c r="K28" s="54">
        <v>0.68</v>
      </c>
    </row>
    <row r="29" spans="7:11" ht="12" customHeight="1">
      <c r="G29" s="55">
        <v>25</v>
      </c>
      <c r="H29" s="56">
        <v>18.5</v>
      </c>
      <c r="I29" s="57">
        <v>17.899999999999999</v>
      </c>
      <c r="J29" s="58">
        <v>0.65</v>
      </c>
      <c r="K29" s="59">
        <v>0.63</v>
      </c>
    </row>
    <row r="30" spans="7:11" ht="12" customHeight="1">
      <c r="G30" s="55">
        <v>26</v>
      </c>
      <c r="H30" s="60">
        <v>17.8</v>
      </c>
      <c r="I30" s="61">
        <v>17.7</v>
      </c>
      <c r="J30" s="62">
        <v>0.63</v>
      </c>
      <c r="K30" s="63">
        <v>0.62</v>
      </c>
    </row>
    <row r="31" spans="7:11" ht="13.5" customHeight="1">
      <c r="G31" s="55">
        <v>27</v>
      </c>
      <c r="H31" s="64">
        <v>19.5</v>
      </c>
      <c r="I31" s="65">
        <v>17</v>
      </c>
      <c r="J31" s="66">
        <v>0.67</v>
      </c>
      <c r="K31" s="67">
        <v>0.57999999999999996</v>
      </c>
    </row>
    <row r="32" spans="7:11" ht="13.5" customHeight="1">
      <c r="G32" s="55">
        <v>28</v>
      </c>
      <c r="H32" s="64">
        <v>17.399999999999999</v>
      </c>
      <c r="I32" s="65">
        <v>15.8</v>
      </c>
      <c r="J32" s="66">
        <v>0.6</v>
      </c>
      <c r="K32" s="67">
        <v>0.54</v>
      </c>
    </row>
    <row r="33" spans="6:11" ht="13.5" customHeight="1">
      <c r="G33" s="55">
        <v>29</v>
      </c>
      <c r="H33" s="64">
        <v>14.4</v>
      </c>
      <c r="I33" s="65">
        <v>14.4</v>
      </c>
      <c r="J33" s="66">
        <v>0.49</v>
      </c>
      <c r="K33" s="67">
        <v>0.48799999999999999</v>
      </c>
    </row>
    <row r="34" spans="6:11" ht="13.5" customHeight="1">
      <c r="G34" s="55">
        <v>30</v>
      </c>
      <c r="H34" s="64">
        <v>13.3</v>
      </c>
      <c r="I34" s="65">
        <v>13.3</v>
      </c>
      <c r="J34" s="66">
        <v>0.44</v>
      </c>
      <c r="K34" s="67">
        <v>0.44</v>
      </c>
    </row>
    <row r="35" spans="6:11" ht="13.5" customHeight="1">
      <c r="G35" s="30" t="s">
        <v>65</v>
      </c>
      <c r="H35" s="64">
        <v>12.2</v>
      </c>
      <c r="I35" s="65">
        <v>11.9</v>
      </c>
      <c r="J35" s="66">
        <v>0.38</v>
      </c>
      <c r="K35" s="67">
        <v>0.4</v>
      </c>
    </row>
    <row r="36" spans="6:11" ht="13.5" customHeight="1">
      <c r="G36" s="101" t="s">
        <v>66</v>
      </c>
      <c r="H36" s="68">
        <v>11.8</v>
      </c>
      <c r="I36" s="69">
        <v>11.8</v>
      </c>
      <c r="J36" s="70">
        <v>0.3715173025732032</v>
      </c>
      <c r="K36" s="71">
        <v>0.38738438911362033</v>
      </c>
    </row>
    <row r="37" spans="6:11" ht="13.5" customHeight="1"/>
    <row r="38" spans="6:11" ht="13.5" customHeight="1"/>
    <row r="39" spans="6:11" ht="13.5" customHeight="1"/>
    <row r="40" spans="6:11" ht="13.5" customHeight="1"/>
    <row r="41" spans="6:11" ht="13.5" customHeight="1">
      <c r="F41" s="72"/>
    </row>
    <row r="42" spans="6:11" ht="13.5" customHeight="1"/>
    <row r="43" spans="6:11" ht="13.5" customHeight="1"/>
    <row r="44" spans="6:11" ht="13.5" customHeight="1"/>
    <row r="45" spans="6:11" ht="13.5" customHeight="1"/>
    <row r="46" spans="6:11" ht="13.5" customHeight="1"/>
    <row r="47" spans="6:11" ht="13.5" customHeight="1"/>
    <row r="48" spans="6:1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</sheetData>
  <mergeCells count="4">
    <mergeCell ref="J3:K3"/>
    <mergeCell ref="G3:G4"/>
    <mergeCell ref="H3:I3"/>
    <mergeCell ref="A1:L1"/>
  </mergeCells>
  <phoneticPr fontId="2"/>
  <pageMargins left="0.7" right="0.22916666666666666" top="0.4375" bottom="0.5416666666666666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view="pageBreakPreview" topLeftCell="A19" zoomScaleNormal="100" zoomScaleSheetLayoutView="100" workbookViewId="0">
      <selection activeCell="H38" sqref="H38"/>
    </sheetView>
  </sheetViews>
  <sheetFormatPr defaultColWidth="11" defaultRowHeight="14.25"/>
  <cols>
    <col min="1" max="1" width="4.875" style="18" customWidth="1"/>
    <col min="2" max="2" width="6.125" style="18" customWidth="1"/>
    <col min="3" max="7" width="10.375" style="18" customWidth="1"/>
    <col min="8" max="8" width="12.25" style="18" customWidth="1"/>
    <col min="9" max="9" width="6.125" style="18" customWidth="1"/>
    <col min="10" max="10" width="3.875" style="18" customWidth="1"/>
    <col min="11" max="14" width="6.125" style="18" customWidth="1"/>
    <col min="15" max="16" width="5.375" style="18" customWidth="1"/>
    <col min="17" max="17" width="5.25" style="18" customWidth="1"/>
    <col min="18" max="19" width="7" style="18" customWidth="1"/>
    <col min="20" max="20" width="11" style="18" customWidth="1"/>
    <col min="21" max="21" width="8.25" style="18" customWidth="1"/>
    <col min="22" max="257" width="11" style="18"/>
    <col min="258" max="258" width="4.875" style="18" customWidth="1"/>
    <col min="259" max="270" width="6.125" style="18" customWidth="1"/>
    <col min="271" max="272" width="5.375" style="18" customWidth="1"/>
    <col min="273" max="273" width="5.25" style="18" customWidth="1"/>
    <col min="274" max="274" width="3.75" style="18" customWidth="1"/>
    <col min="275" max="275" width="5.125" style="18" customWidth="1"/>
    <col min="276" max="276" width="11" style="18" customWidth="1"/>
    <col min="277" max="277" width="8.25" style="18" customWidth="1"/>
    <col min="278" max="513" width="11" style="18"/>
    <col min="514" max="514" width="4.875" style="18" customWidth="1"/>
    <col min="515" max="526" width="6.125" style="18" customWidth="1"/>
    <col min="527" max="528" width="5.375" style="18" customWidth="1"/>
    <col min="529" max="529" width="5.25" style="18" customWidth="1"/>
    <col min="530" max="530" width="3.75" style="18" customWidth="1"/>
    <col min="531" max="531" width="5.125" style="18" customWidth="1"/>
    <col min="532" max="532" width="11" style="18" customWidth="1"/>
    <col min="533" max="533" width="8.25" style="18" customWidth="1"/>
    <col min="534" max="769" width="11" style="18"/>
    <col min="770" max="770" width="4.875" style="18" customWidth="1"/>
    <col min="771" max="782" width="6.125" style="18" customWidth="1"/>
    <col min="783" max="784" width="5.375" style="18" customWidth="1"/>
    <col min="785" max="785" width="5.25" style="18" customWidth="1"/>
    <col min="786" max="786" width="3.75" style="18" customWidth="1"/>
    <col min="787" max="787" width="5.125" style="18" customWidth="1"/>
    <col min="788" max="788" width="11" style="18" customWidth="1"/>
    <col min="789" max="789" width="8.25" style="18" customWidth="1"/>
    <col min="790" max="1025" width="11" style="18"/>
    <col min="1026" max="1026" width="4.875" style="18" customWidth="1"/>
    <col min="1027" max="1038" width="6.125" style="18" customWidth="1"/>
    <col min="1039" max="1040" width="5.375" style="18" customWidth="1"/>
    <col min="1041" max="1041" width="5.25" style="18" customWidth="1"/>
    <col min="1042" max="1042" width="3.75" style="18" customWidth="1"/>
    <col min="1043" max="1043" width="5.125" style="18" customWidth="1"/>
    <col min="1044" max="1044" width="11" style="18" customWidth="1"/>
    <col min="1045" max="1045" width="8.25" style="18" customWidth="1"/>
    <col min="1046" max="1281" width="11" style="18"/>
    <col min="1282" max="1282" width="4.875" style="18" customWidth="1"/>
    <col min="1283" max="1294" width="6.125" style="18" customWidth="1"/>
    <col min="1295" max="1296" width="5.375" style="18" customWidth="1"/>
    <col min="1297" max="1297" width="5.25" style="18" customWidth="1"/>
    <col min="1298" max="1298" width="3.75" style="18" customWidth="1"/>
    <col min="1299" max="1299" width="5.125" style="18" customWidth="1"/>
    <col min="1300" max="1300" width="11" style="18" customWidth="1"/>
    <col min="1301" max="1301" width="8.25" style="18" customWidth="1"/>
    <col min="1302" max="1537" width="11" style="18"/>
    <col min="1538" max="1538" width="4.875" style="18" customWidth="1"/>
    <col min="1539" max="1550" width="6.125" style="18" customWidth="1"/>
    <col min="1551" max="1552" width="5.375" style="18" customWidth="1"/>
    <col min="1553" max="1553" width="5.25" style="18" customWidth="1"/>
    <col min="1554" max="1554" width="3.75" style="18" customWidth="1"/>
    <col min="1555" max="1555" width="5.125" style="18" customWidth="1"/>
    <col min="1556" max="1556" width="11" style="18" customWidth="1"/>
    <col min="1557" max="1557" width="8.25" style="18" customWidth="1"/>
    <col min="1558" max="1793" width="11" style="18"/>
    <col min="1794" max="1794" width="4.875" style="18" customWidth="1"/>
    <col min="1795" max="1806" width="6.125" style="18" customWidth="1"/>
    <col min="1807" max="1808" width="5.375" style="18" customWidth="1"/>
    <col min="1809" max="1809" width="5.25" style="18" customWidth="1"/>
    <col min="1810" max="1810" width="3.75" style="18" customWidth="1"/>
    <col min="1811" max="1811" width="5.125" style="18" customWidth="1"/>
    <col min="1812" max="1812" width="11" style="18" customWidth="1"/>
    <col min="1813" max="1813" width="8.25" style="18" customWidth="1"/>
    <col min="1814" max="2049" width="11" style="18"/>
    <col min="2050" max="2050" width="4.875" style="18" customWidth="1"/>
    <col min="2051" max="2062" width="6.125" style="18" customWidth="1"/>
    <col min="2063" max="2064" width="5.375" style="18" customWidth="1"/>
    <col min="2065" max="2065" width="5.25" style="18" customWidth="1"/>
    <col min="2066" max="2066" width="3.75" style="18" customWidth="1"/>
    <col min="2067" max="2067" width="5.125" style="18" customWidth="1"/>
    <col min="2068" max="2068" width="11" style="18" customWidth="1"/>
    <col min="2069" max="2069" width="8.25" style="18" customWidth="1"/>
    <col min="2070" max="2305" width="11" style="18"/>
    <col min="2306" max="2306" width="4.875" style="18" customWidth="1"/>
    <col min="2307" max="2318" width="6.125" style="18" customWidth="1"/>
    <col min="2319" max="2320" width="5.375" style="18" customWidth="1"/>
    <col min="2321" max="2321" width="5.25" style="18" customWidth="1"/>
    <col min="2322" max="2322" width="3.75" style="18" customWidth="1"/>
    <col min="2323" max="2323" width="5.125" style="18" customWidth="1"/>
    <col min="2324" max="2324" width="11" style="18" customWidth="1"/>
    <col min="2325" max="2325" width="8.25" style="18" customWidth="1"/>
    <col min="2326" max="2561" width="11" style="18"/>
    <col min="2562" max="2562" width="4.875" style="18" customWidth="1"/>
    <col min="2563" max="2574" width="6.125" style="18" customWidth="1"/>
    <col min="2575" max="2576" width="5.375" style="18" customWidth="1"/>
    <col min="2577" max="2577" width="5.25" style="18" customWidth="1"/>
    <col min="2578" max="2578" width="3.75" style="18" customWidth="1"/>
    <col min="2579" max="2579" width="5.125" style="18" customWidth="1"/>
    <col min="2580" max="2580" width="11" style="18" customWidth="1"/>
    <col min="2581" max="2581" width="8.25" style="18" customWidth="1"/>
    <col min="2582" max="2817" width="11" style="18"/>
    <col min="2818" max="2818" width="4.875" style="18" customWidth="1"/>
    <col min="2819" max="2830" width="6.125" style="18" customWidth="1"/>
    <col min="2831" max="2832" width="5.375" style="18" customWidth="1"/>
    <col min="2833" max="2833" width="5.25" style="18" customWidth="1"/>
    <col min="2834" max="2834" width="3.75" style="18" customWidth="1"/>
    <col min="2835" max="2835" width="5.125" style="18" customWidth="1"/>
    <col min="2836" max="2836" width="11" style="18" customWidth="1"/>
    <col min="2837" max="2837" width="8.25" style="18" customWidth="1"/>
    <col min="2838" max="3073" width="11" style="18"/>
    <col min="3074" max="3074" width="4.875" style="18" customWidth="1"/>
    <col min="3075" max="3086" width="6.125" style="18" customWidth="1"/>
    <col min="3087" max="3088" width="5.375" style="18" customWidth="1"/>
    <col min="3089" max="3089" width="5.25" style="18" customWidth="1"/>
    <col min="3090" max="3090" width="3.75" style="18" customWidth="1"/>
    <col min="3091" max="3091" width="5.125" style="18" customWidth="1"/>
    <col min="3092" max="3092" width="11" style="18" customWidth="1"/>
    <col min="3093" max="3093" width="8.25" style="18" customWidth="1"/>
    <col min="3094" max="3329" width="11" style="18"/>
    <col min="3330" max="3330" width="4.875" style="18" customWidth="1"/>
    <col min="3331" max="3342" width="6.125" style="18" customWidth="1"/>
    <col min="3343" max="3344" width="5.375" style="18" customWidth="1"/>
    <col min="3345" max="3345" width="5.25" style="18" customWidth="1"/>
    <col min="3346" max="3346" width="3.75" style="18" customWidth="1"/>
    <col min="3347" max="3347" width="5.125" style="18" customWidth="1"/>
    <col min="3348" max="3348" width="11" style="18" customWidth="1"/>
    <col min="3349" max="3349" width="8.25" style="18" customWidth="1"/>
    <col min="3350" max="3585" width="11" style="18"/>
    <col min="3586" max="3586" width="4.875" style="18" customWidth="1"/>
    <col min="3587" max="3598" width="6.125" style="18" customWidth="1"/>
    <col min="3599" max="3600" width="5.375" style="18" customWidth="1"/>
    <col min="3601" max="3601" width="5.25" style="18" customWidth="1"/>
    <col min="3602" max="3602" width="3.75" style="18" customWidth="1"/>
    <col min="3603" max="3603" width="5.125" style="18" customWidth="1"/>
    <col min="3604" max="3604" width="11" style="18" customWidth="1"/>
    <col min="3605" max="3605" width="8.25" style="18" customWidth="1"/>
    <col min="3606" max="3841" width="11" style="18"/>
    <col min="3842" max="3842" width="4.875" style="18" customWidth="1"/>
    <col min="3843" max="3854" width="6.125" style="18" customWidth="1"/>
    <col min="3855" max="3856" width="5.375" style="18" customWidth="1"/>
    <col min="3857" max="3857" width="5.25" style="18" customWidth="1"/>
    <col min="3858" max="3858" width="3.75" style="18" customWidth="1"/>
    <col min="3859" max="3859" width="5.125" style="18" customWidth="1"/>
    <col min="3860" max="3860" width="11" style="18" customWidth="1"/>
    <col min="3861" max="3861" width="8.25" style="18" customWidth="1"/>
    <col min="3862" max="4097" width="11" style="18"/>
    <col min="4098" max="4098" width="4.875" style="18" customWidth="1"/>
    <col min="4099" max="4110" width="6.125" style="18" customWidth="1"/>
    <col min="4111" max="4112" width="5.375" style="18" customWidth="1"/>
    <col min="4113" max="4113" width="5.25" style="18" customWidth="1"/>
    <col min="4114" max="4114" width="3.75" style="18" customWidth="1"/>
    <col min="4115" max="4115" width="5.125" style="18" customWidth="1"/>
    <col min="4116" max="4116" width="11" style="18" customWidth="1"/>
    <col min="4117" max="4117" width="8.25" style="18" customWidth="1"/>
    <col min="4118" max="4353" width="11" style="18"/>
    <col min="4354" max="4354" width="4.875" style="18" customWidth="1"/>
    <col min="4355" max="4366" width="6.125" style="18" customWidth="1"/>
    <col min="4367" max="4368" width="5.375" style="18" customWidth="1"/>
    <col min="4369" max="4369" width="5.25" style="18" customWidth="1"/>
    <col min="4370" max="4370" width="3.75" style="18" customWidth="1"/>
    <col min="4371" max="4371" width="5.125" style="18" customWidth="1"/>
    <col min="4372" max="4372" width="11" style="18" customWidth="1"/>
    <col min="4373" max="4373" width="8.25" style="18" customWidth="1"/>
    <col min="4374" max="4609" width="11" style="18"/>
    <col min="4610" max="4610" width="4.875" style="18" customWidth="1"/>
    <col min="4611" max="4622" width="6.125" style="18" customWidth="1"/>
    <col min="4623" max="4624" width="5.375" style="18" customWidth="1"/>
    <col min="4625" max="4625" width="5.25" style="18" customWidth="1"/>
    <col min="4626" max="4626" width="3.75" style="18" customWidth="1"/>
    <col min="4627" max="4627" width="5.125" style="18" customWidth="1"/>
    <col min="4628" max="4628" width="11" style="18" customWidth="1"/>
    <col min="4629" max="4629" width="8.25" style="18" customWidth="1"/>
    <col min="4630" max="4865" width="11" style="18"/>
    <col min="4866" max="4866" width="4.875" style="18" customWidth="1"/>
    <col min="4867" max="4878" width="6.125" style="18" customWidth="1"/>
    <col min="4879" max="4880" width="5.375" style="18" customWidth="1"/>
    <col min="4881" max="4881" width="5.25" style="18" customWidth="1"/>
    <col min="4882" max="4882" width="3.75" style="18" customWidth="1"/>
    <col min="4883" max="4883" width="5.125" style="18" customWidth="1"/>
    <col min="4884" max="4884" width="11" style="18" customWidth="1"/>
    <col min="4885" max="4885" width="8.25" style="18" customWidth="1"/>
    <col min="4886" max="5121" width="11" style="18"/>
    <col min="5122" max="5122" width="4.875" style="18" customWidth="1"/>
    <col min="5123" max="5134" width="6.125" style="18" customWidth="1"/>
    <col min="5135" max="5136" width="5.375" style="18" customWidth="1"/>
    <col min="5137" max="5137" width="5.25" style="18" customWidth="1"/>
    <col min="5138" max="5138" width="3.75" style="18" customWidth="1"/>
    <col min="5139" max="5139" width="5.125" style="18" customWidth="1"/>
    <col min="5140" max="5140" width="11" style="18" customWidth="1"/>
    <col min="5141" max="5141" width="8.25" style="18" customWidth="1"/>
    <col min="5142" max="5377" width="11" style="18"/>
    <col min="5378" max="5378" width="4.875" style="18" customWidth="1"/>
    <col min="5379" max="5390" width="6.125" style="18" customWidth="1"/>
    <col min="5391" max="5392" width="5.375" style="18" customWidth="1"/>
    <col min="5393" max="5393" width="5.25" style="18" customWidth="1"/>
    <col min="5394" max="5394" width="3.75" style="18" customWidth="1"/>
    <col min="5395" max="5395" width="5.125" style="18" customWidth="1"/>
    <col min="5396" max="5396" width="11" style="18" customWidth="1"/>
    <col min="5397" max="5397" width="8.25" style="18" customWidth="1"/>
    <col min="5398" max="5633" width="11" style="18"/>
    <col min="5634" max="5634" width="4.875" style="18" customWidth="1"/>
    <col min="5635" max="5646" width="6.125" style="18" customWidth="1"/>
    <col min="5647" max="5648" width="5.375" style="18" customWidth="1"/>
    <col min="5649" max="5649" width="5.25" style="18" customWidth="1"/>
    <col min="5650" max="5650" width="3.75" style="18" customWidth="1"/>
    <col min="5651" max="5651" width="5.125" style="18" customWidth="1"/>
    <col min="5652" max="5652" width="11" style="18" customWidth="1"/>
    <col min="5653" max="5653" width="8.25" style="18" customWidth="1"/>
    <col min="5654" max="5889" width="11" style="18"/>
    <col min="5890" max="5890" width="4.875" style="18" customWidth="1"/>
    <col min="5891" max="5902" width="6.125" style="18" customWidth="1"/>
    <col min="5903" max="5904" width="5.375" style="18" customWidth="1"/>
    <col min="5905" max="5905" width="5.25" style="18" customWidth="1"/>
    <col min="5906" max="5906" width="3.75" style="18" customWidth="1"/>
    <col min="5907" max="5907" width="5.125" style="18" customWidth="1"/>
    <col min="5908" max="5908" width="11" style="18" customWidth="1"/>
    <col min="5909" max="5909" width="8.25" style="18" customWidth="1"/>
    <col min="5910" max="6145" width="11" style="18"/>
    <col min="6146" max="6146" width="4.875" style="18" customWidth="1"/>
    <col min="6147" max="6158" width="6.125" style="18" customWidth="1"/>
    <col min="6159" max="6160" width="5.375" style="18" customWidth="1"/>
    <col min="6161" max="6161" width="5.25" style="18" customWidth="1"/>
    <col min="6162" max="6162" width="3.75" style="18" customWidth="1"/>
    <col min="6163" max="6163" width="5.125" style="18" customWidth="1"/>
    <col min="6164" max="6164" width="11" style="18" customWidth="1"/>
    <col min="6165" max="6165" width="8.25" style="18" customWidth="1"/>
    <col min="6166" max="6401" width="11" style="18"/>
    <col min="6402" max="6402" width="4.875" style="18" customWidth="1"/>
    <col min="6403" max="6414" width="6.125" style="18" customWidth="1"/>
    <col min="6415" max="6416" width="5.375" style="18" customWidth="1"/>
    <col min="6417" max="6417" width="5.25" style="18" customWidth="1"/>
    <col min="6418" max="6418" width="3.75" style="18" customWidth="1"/>
    <col min="6419" max="6419" width="5.125" style="18" customWidth="1"/>
    <col min="6420" max="6420" width="11" style="18" customWidth="1"/>
    <col min="6421" max="6421" width="8.25" style="18" customWidth="1"/>
    <col min="6422" max="6657" width="11" style="18"/>
    <col min="6658" max="6658" width="4.875" style="18" customWidth="1"/>
    <col min="6659" max="6670" width="6.125" style="18" customWidth="1"/>
    <col min="6671" max="6672" width="5.375" style="18" customWidth="1"/>
    <col min="6673" max="6673" width="5.25" style="18" customWidth="1"/>
    <col min="6674" max="6674" width="3.75" style="18" customWidth="1"/>
    <col min="6675" max="6675" width="5.125" style="18" customWidth="1"/>
    <col min="6676" max="6676" width="11" style="18" customWidth="1"/>
    <col min="6677" max="6677" width="8.25" style="18" customWidth="1"/>
    <col min="6678" max="6913" width="11" style="18"/>
    <col min="6914" max="6914" width="4.875" style="18" customWidth="1"/>
    <col min="6915" max="6926" width="6.125" style="18" customWidth="1"/>
    <col min="6927" max="6928" width="5.375" style="18" customWidth="1"/>
    <col min="6929" max="6929" width="5.25" style="18" customWidth="1"/>
    <col min="6930" max="6930" width="3.75" style="18" customWidth="1"/>
    <col min="6931" max="6931" width="5.125" style="18" customWidth="1"/>
    <col min="6932" max="6932" width="11" style="18" customWidth="1"/>
    <col min="6933" max="6933" width="8.25" style="18" customWidth="1"/>
    <col min="6934" max="7169" width="11" style="18"/>
    <col min="7170" max="7170" width="4.875" style="18" customWidth="1"/>
    <col min="7171" max="7182" width="6.125" style="18" customWidth="1"/>
    <col min="7183" max="7184" width="5.375" style="18" customWidth="1"/>
    <col min="7185" max="7185" width="5.25" style="18" customWidth="1"/>
    <col min="7186" max="7186" width="3.75" style="18" customWidth="1"/>
    <col min="7187" max="7187" width="5.125" style="18" customWidth="1"/>
    <col min="7188" max="7188" width="11" style="18" customWidth="1"/>
    <col min="7189" max="7189" width="8.25" style="18" customWidth="1"/>
    <col min="7190" max="7425" width="11" style="18"/>
    <col min="7426" max="7426" width="4.875" style="18" customWidth="1"/>
    <col min="7427" max="7438" width="6.125" style="18" customWidth="1"/>
    <col min="7439" max="7440" width="5.375" style="18" customWidth="1"/>
    <col min="7441" max="7441" width="5.25" style="18" customWidth="1"/>
    <col min="7442" max="7442" width="3.75" style="18" customWidth="1"/>
    <col min="7443" max="7443" width="5.125" style="18" customWidth="1"/>
    <col min="7444" max="7444" width="11" style="18" customWidth="1"/>
    <col min="7445" max="7445" width="8.25" style="18" customWidth="1"/>
    <col min="7446" max="7681" width="11" style="18"/>
    <col min="7682" max="7682" width="4.875" style="18" customWidth="1"/>
    <col min="7683" max="7694" width="6.125" style="18" customWidth="1"/>
    <col min="7695" max="7696" width="5.375" style="18" customWidth="1"/>
    <col min="7697" max="7697" width="5.25" style="18" customWidth="1"/>
    <col min="7698" max="7698" width="3.75" style="18" customWidth="1"/>
    <col min="7699" max="7699" width="5.125" style="18" customWidth="1"/>
    <col min="7700" max="7700" width="11" style="18" customWidth="1"/>
    <col min="7701" max="7701" width="8.25" style="18" customWidth="1"/>
    <col min="7702" max="7937" width="11" style="18"/>
    <col min="7938" max="7938" width="4.875" style="18" customWidth="1"/>
    <col min="7939" max="7950" width="6.125" style="18" customWidth="1"/>
    <col min="7951" max="7952" width="5.375" style="18" customWidth="1"/>
    <col min="7953" max="7953" width="5.25" style="18" customWidth="1"/>
    <col min="7954" max="7954" width="3.75" style="18" customWidth="1"/>
    <col min="7955" max="7955" width="5.125" style="18" customWidth="1"/>
    <col min="7956" max="7956" width="11" style="18" customWidth="1"/>
    <col min="7957" max="7957" width="8.25" style="18" customWidth="1"/>
    <col min="7958" max="8193" width="11" style="18"/>
    <col min="8194" max="8194" width="4.875" style="18" customWidth="1"/>
    <col min="8195" max="8206" width="6.125" style="18" customWidth="1"/>
    <col min="8207" max="8208" width="5.375" style="18" customWidth="1"/>
    <col min="8209" max="8209" width="5.25" style="18" customWidth="1"/>
    <col min="8210" max="8210" width="3.75" style="18" customWidth="1"/>
    <col min="8211" max="8211" width="5.125" style="18" customWidth="1"/>
    <col min="8212" max="8212" width="11" style="18" customWidth="1"/>
    <col min="8213" max="8213" width="8.25" style="18" customWidth="1"/>
    <col min="8214" max="8449" width="11" style="18"/>
    <col min="8450" max="8450" width="4.875" style="18" customWidth="1"/>
    <col min="8451" max="8462" width="6.125" style="18" customWidth="1"/>
    <col min="8463" max="8464" width="5.375" style="18" customWidth="1"/>
    <col min="8465" max="8465" width="5.25" style="18" customWidth="1"/>
    <col min="8466" max="8466" width="3.75" style="18" customWidth="1"/>
    <col min="8467" max="8467" width="5.125" style="18" customWidth="1"/>
    <col min="8468" max="8468" width="11" style="18" customWidth="1"/>
    <col min="8469" max="8469" width="8.25" style="18" customWidth="1"/>
    <col min="8470" max="8705" width="11" style="18"/>
    <col min="8706" max="8706" width="4.875" style="18" customWidth="1"/>
    <col min="8707" max="8718" width="6.125" style="18" customWidth="1"/>
    <col min="8719" max="8720" width="5.375" style="18" customWidth="1"/>
    <col min="8721" max="8721" width="5.25" style="18" customWidth="1"/>
    <col min="8722" max="8722" width="3.75" style="18" customWidth="1"/>
    <col min="8723" max="8723" width="5.125" style="18" customWidth="1"/>
    <col min="8724" max="8724" width="11" style="18" customWidth="1"/>
    <col min="8725" max="8725" width="8.25" style="18" customWidth="1"/>
    <col min="8726" max="8961" width="11" style="18"/>
    <col min="8962" max="8962" width="4.875" style="18" customWidth="1"/>
    <col min="8963" max="8974" width="6.125" style="18" customWidth="1"/>
    <col min="8975" max="8976" width="5.375" style="18" customWidth="1"/>
    <col min="8977" max="8977" width="5.25" style="18" customWidth="1"/>
    <col min="8978" max="8978" width="3.75" style="18" customWidth="1"/>
    <col min="8979" max="8979" width="5.125" style="18" customWidth="1"/>
    <col min="8980" max="8980" width="11" style="18" customWidth="1"/>
    <col min="8981" max="8981" width="8.25" style="18" customWidth="1"/>
    <col min="8982" max="9217" width="11" style="18"/>
    <col min="9218" max="9218" width="4.875" style="18" customWidth="1"/>
    <col min="9219" max="9230" width="6.125" style="18" customWidth="1"/>
    <col min="9231" max="9232" width="5.375" style="18" customWidth="1"/>
    <col min="9233" max="9233" width="5.25" style="18" customWidth="1"/>
    <col min="9234" max="9234" width="3.75" style="18" customWidth="1"/>
    <col min="9235" max="9235" width="5.125" style="18" customWidth="1"/>
    <col min="9236" max="9236" width="11" style="18" customWidth="1"/>
    <col min="9237" max="9237" width="8.25" style="18" customWidth="1"/>
    <col min="9238" max="9473" width="11" style="18"/>
    <col min="9474" max="9474" width="4.875" style="18" customWidth="1"/>
    <col min="9475" max="9486" width="6.125" style="18" customWidth="1"/>
    <col min="9487" max="9488" width="5.375" style="18" customWidth="1"/>
    <col min="9489" max="9489" width="5.25" style="18" customWidth="1"/>
    <col min="9490" max="9490" width="3.75" style="18" customWidth="1"/>
    <col min="9491" max="9491" width="5.125" style="18" customWidth="1"/>
    <col min="9492" max="9492" width="11" style="18" customWidth="1"/>
    <col min="9493" max="9493" width="8.25" style="18" customWidth="1"/>
    <col min="9494" max="9729" width="11" style="18"/>
    <col min="9730" max="9730" width="4.875" style="18" customWidth="1"/>
    <col min="9731" max="9742" width="6.125" style="18" customWidth="1"/>
    <col min="9743" max="9744" width="5.375" style="18" customWidth="1"/>
    <col min="9745" max="9745" width="5.25" style="18" customWidth="1"/>
    <col min="9746" max="9746" width="3.75" style="18" customWidth="1"/>
    <col min="9747" max="9747" width="5.125" style="18" customWidth="1"/>
    <col min="9748" max="9748" width="11" style="18" customWidth="1"/>
    <col min="9749" max="9749" width="8.25" style="18" customWidth="1"/>
    <col min="9750" max="9985" width="11" style="18"/>
    <col min="9986" max="9986" width="4.875" style="18" customWidth="1"/>
    <col min="9987" max="9998" width="6.125" style="18" customWidth="1"/>
    <col min="9999" max="10000" width="5.375" style="18" customWidth="1"/>
    <col min="10001" max="10001" width="5.25" style="18" customWidth="1"/>
    <col min="10002" max="10002" width="3.75" style="18" customWidth="1"/>
    <col min="10003" max="10003" width="5.125" style="18" customWidth="1"/>
    <col min="10004" max="10004" width="11" style="18" customWidth="1"/>
    <col min="10005" max="10005" width="8.25" style="18" customWidth="1"/>
    <col min="10006" max="10241" width="11" style="18"/>
    <col min="10242" max="10242" width="4.875" style="18" customWidth="1"/>
    <col min="10243" max="10254" width="6.125" style="18" customWidth="1"/>
    <col min="10255" max="10256" width="5.375" style="18" customWidth="1"/>
    <col min="10257" max="10257" width="5.25" style="18" customWidth="1"/>
    <col min="10258" max="10258" width="3.75" style="18" customWidth="1"/>
    <col min="10259" max="10259" width="5.125" style="18" customWidth="1"/>
    <col min="10260" max="10260" width="11" style="18" customWidth="1"/>
    <col min="10261" max="10261" width="8.25" style="18" customWidth="1"/>
    <col min="10262" max="10497" width="11" style="18"/>
    <col min="10498" max="10498" width="4.875" style="18" customWidth="1"/>
    <col min="10499" max="10510" width="6.125" style="18" customWidth="1"/>
    <col min="10511" max="10512" width="5.375" style="18" customWidth="1"/>
    <col min="10513" max="10513" width="5.25" style="18" customWidth="1"/>
    <col min="10514" max="10514" width="3.75" style="18" customWidth="1"/>
    <col min="10515" max="10515" width="5.125" style="18" customWidth="1"/>
    <col min="10516" max="10516" width="11" style="18" customWidth="1"/>
    <col min="10517" max="10517" width="8.25" style="18" customWidth="1"/>
    <col min="10518" max="10753" width="11" style="18"/>
    <col min="10754" max="10754" width="4.875" style="18" customWidth="1"/>
    <col min="10755" max="10766" width="6.125" style="18" customWidth="1"/>
    <col min="10767" max="10768" width="5.375" style="18" customWidth="1"/>
    <col min="10769" max="10769" width="5.25" style="18" customWidth="1"/>
    <col min="10770" max="10770" width="3.75" style="18" customWidth="1"/>
    <col min="10771" max="10771" width="5.125" style="18" customWidth="1"/>
    <col min="10772" max="10772" width="11" style="18" customWidth="1"/>
    <col min="10773" max="10773" width="8.25" style="18" customWidth="1"/>
    <col min="10774" max="11009" width="11" style="18"/>
    <col min="11010" max="11010" width="4.875" style="18" customWidth="1"/>
    <col min="11011" max="11022" width="6.125" style="18" customWidth="1"/>
    <col min="11023" max="11024" width="5.375" style="18" customWidth="1"/>
    <col min="11025" max="11025" width="5.25" style="18" customWidth="1"/>
    <col min="11026" max="11026" width="3.75" style="18" customWidth="1"/>
    <col min="11027" max="11027" width="5.125" style="18" customWidth="1"/>
    <col min="11028" max="11028" width="11" style="18" customWidth="1"/>
    <col min="11029" max="11029" width="8.25" style="18" customWidth="1"/>
    <col min="11030" max="11265" width="11" style="18"/>
    <col min="11266" max="11266" width="4.875" style="18" customWidth="1"/>
    <col min="11267" max="11278" width="6.125" style="18" customWidth="1"/>
    <col min="11279" max="11280" width="5.375" style="18" customWidth="1"/>
    <col min="11281" max="11281" width="5.25" style="18" customWidth="1"/>
    <col min="11282" max="11282" width="3.75" style="18" customWidth="1"/>
    <col min="11283" max="11283" width="5.125" style="18" customWidth="1"/>
    <col min="11284" max="11284" width="11" style="18" customWidth="1"/>
    <col min="11285" max="11285" width="8.25" style="18" customWidth="1"/>
    <col min="11286" max="11521" width="11" style="18"/>
    <col min="11522" max="11522" width="4.875" style="18" customWidth="1"/>
    <col min="11523" max="11534" width="6.125" style="18" customWidth="1"/>
    <col min="11535" max="11536" width="5.375" style="18" customWidth="1"/>
    <col min="11537" max="11537" width="5.25" style="18" customWidth="1"/>
    <col min="11538" max="11538" width="3.75" style="18" customWidth="1"/>
    <col min="11539" max="11539" width="5.125" style="18" customWidth="1"/>
    <col min="11540" max="11540" width="11" style="18" customWidth="1"/>
    <col min="11541" max="11541" width="8.25" style="18" customWidth="1"/>
    <col min="11542" max="11777" width="11" style="18"/>
    <col min="11778" max="11778" width="4.875" style="18" customWidth="1"/>
    <col min="11779" max="11790" width="6.125" style="18" customWidth="1"/>
    <col min="11791" max="11792" width="5.375" style="18" customWidth="1"/>
    <col min="11793" max="11793" width="5.25" style="18" customWidth="1"/>
    <col min="11794" max="11794" width="3.75" style="18" customWidth="1"/>
    <col min="11795" max="11795" width="5.125" style="18" customWidth="1"/>
    <col min="11796" max="11796" width="11" style="18" customWidth="1"/>
    <col min="11797" max="11797" width="8.25" style="18" customWidth="1"/>
    <col min="11798" max="12033" width="11" style="18"/>
    <col min="12034" max="12034" width="4.875" style="18" customWidth="1"/>
    <col min="12035" max="12046" width="6.125" style="18" customWidth="1"/>
    <col min="12047" max="12048" width="5.375" style="18" customWidth="1"/>
    <col min="12049" max="12049" width="5.25" style="18" customWidth="1"/>
    <col min="12050" max="12050" width="3.75" style="18" customWidth="1"/>
    <col min="12051" max="12051" width="5.125" style="18" customWidth="1"/>
    <col min="12052" max="12052" width="11" style="18" customWidth="1"/>
    <col min="12053" max="12053" width="8.25" style="18" customWidth="1"/>
    <col min="12054" max="12289" width="11" style="18"/>
    <col min="12290" max="12290" width="4.875" style="18" customWidth="1"/>
    <col min="12291" max="12302" width="6.125" style="18" customWidth="1"/>
    <col min="12303" max="12304" width="5.375" style="18" customWidth="1"/>
    <col min="12305" max="12305" width="5.25" style="18" customWidth="1"/>
    <col min="12306" max="12306" width="3.75" style="18" customWidth="1"/>
    <col min="12307" max="12307" width="5.125" style="18" customWidth="1"/>
    <col min="12308" max="12308" width="11" style="18" customWidth="1"/>
    <col min="12309" max="12309" width="8.25" style="18" customWidth="1"/>
    <col min="12310" max="12545" width="11" style="18"/>
    <col min="12546" max="12546" width="4.875" style="18" customWidth="1"/>
    <col min="12547" max="12558" width="6.125" style="18" customWidth="1"/>
    <col min="12559" max="12560" width="5.375" style="18" customWidth="1"/>
    <col min="12561" max="12561" width="5.25" style="18" customWidth="1"/>
    <col min="12562" max="12562" width="3.75" style="18" customWidth="1"/>
    <col min="12563" max="12563" width="5.125" style="18" customWidth="1"/>
    <col min="12564" max="12564" width="11" style="18" customWidth="1"/>
    <col min="12565" max="12565" width="8.25" style="18" customWidth="1"/>
    <col min="12566" max="12801" width="11" style="18"/>
    <col min="12802" max="12802" width="4.875" style="18" customWidth="1"/>
    <col min="12803" max="12814" width="6.125" style="18" customWidth="1"/>
    <col min="12815" max="12816" width="5.375" style="18" customWidth="1"/>
    <col min="12817" max="12817" width="5.25" style="18" customWidth="1"/>
    <col min="12818" max="12818" width="3.75" style="18" customWidth="1"/>
    <col min="12819" max="12819" width="5.125" style="18" customWidth="1"/>
    <col min="12820" max="12820" width="11" style="18" customWidth="1"/>
    <col min="12821" max="12821" width="8.25" style="18" customWidth="1"/>
    <col min="12822" max="13057" width="11" style="18"/>
    <col min="13058" max="13058" width="4.875" style="18" customWidth="1"/>
    <col min="13059" max="13070" width="6.125" style="18" customWidth="1"/>
    <col min="13071" max="13072" width="5.375" style="18" customWidth="1"/>
    <col min="13073" max="13073" width="5.25" style="18" customWidth="1"/>
    <col min="13074" max="13074" width="3.75" style="18" customWidth="1"/>
    <col min="13075" max="13075" width="5.125" style="18" customWidth="1"/>
    <col min="13076" max="13076" width="11" style="18" customWidth="1"/>
    <col min="13077" max="13077" width="8.25" style="18" customWidth="1"/>
    <col min="13078" max="13313" width="11" style="18"/>
    <col min="13314" max="13314" width="4.875" style="18" customWidth="1"/>
    <col min="13315" max="13326" width="6.125" style="18" customWidth="1"/>
    <col min="13327" max="13328" width="5.375" style="18" customWidth="1"/>
    <col min="13329" max="13329" width="5.25" style="18" customWidth="1"/>
    <col min="13330" max="13330" width="3.75" style="18" customWidth="1"/>
    <col min="13331" max="13331" width="5.125" style="18" customWidth="1"/>
    <col min="13332" max="13332" width="11" style="18" customWidth="1"/>
    <col min="13333" max="13333" width="8.25" style="18" customWidth="1"/>
    <col min="13334" max="13569" width="11" style="18"/>
    <col min="13570" max="13570" width="4.875" style="18" customWidth="1"/>
    <col min="13571" max="13582" width="6.125" style="18" customWidth="1"/>
    <col min="13583" max="13584" width="5.375" style="18" customWidth="1"/>
    <col min="13585" max="13585" width="5.25" style="18" customWidth="1"/>
    <col min="13586" max="13586" width="3.75" style="18" customWidth="1"/>
    <col min="13587" max="13587" width="5.125" style="18" customWidth="1"/>
    <col min="13588" max="13588" width="11" style="18" customWidth="1"/>
    <col min="13589" max="13589" width="8.25" style="18" customWidth="1"/>
    <col min="13590" max="13825" width="11" style="18"/>
    <col min="13826" max="13826" width="4.875" style="18" customWidth="1"/>
    <col min="13827" max="13838" width="6.125" style="18" customWidth="1"/>
    <col min="13839" max="13840" width="5.375" style="18" customWidth="1"/>
    <col min="13841" max="13841" width="5.25" style="18" customWidth="1"/>
    <col min="13842" max="13842" width="3.75" style="18" customWidth="1"/>
    <col min="13843" max="13843" width="5.125" style="18" customWidth="1"/>
    <col min="13844" max="13844" width="11" style="18" customWidth="1"/>
    <col min="13845" max="13845" width="8.25" style="18" customWidth="1"/>
    <col min="13846" max="14081" width="11" style="18"/>
    <col min="14082" max="14082" width="4.875" style="18" customWidth="1"/>
    <col min="14083" max="14094" width="6.125" style="18" customWidth="1"/>
    <col min="14095" max="14096" width="5.375" style="18" customWidth="1"/>
    <col min="14097" max="14097" width="5.25" style="18" customWidth="1"/>
    <col min="14098" max="14098" width="3.75" style="18" customWidth="1"/>
    <col min="14099" max="14099" width="5.125" style="18" customWidth="1"/>
    <col min="14100" max="14100" width="11" style="18" customWidth="1"/>
    <col min="14101" max="14101" width="8.25" style="18" customWidth="1"/>
    <col min="14102" max="14337" width="11" style="18"/>
    <col min="14338" max="14338" width="4.875" style="18" customWidth="1"/>
    <col min="14339" max="14350" width="6.125" style="18" customWidth="1"/>
    <col min="14351" max="14352" width="5.375" style="18" customWidth="1"/>
    <col min="14353" max="14353" width="5.25" style="18" customWidth="1"/>
    <col min="14354" max="14354" width="3.75" style="18" customWidth="1"/>
    <col min="14355" max="14355" width="5.125" style="18" customWidth="1"/>
    <col min="14356" max="14356" width="11" style="18" customWidth="1"/>
    <col min="14357" max="14357" width="8.25" style="18" customWidth="1"/>
    <col min="14358" max="14593" width="11" style="18"/>
    <col min="14594" max="14594" width="4.875" style="18" customWidth="1"/>
    <col min="14595" max="14606" width="6.125" style="18" customWidth="1"/>
    <col min="14607" max="14608" width="5.375" style="18" customWidth="1"/>
    <col min="14609" max="14609" width="5.25" style="18" customWidth="1"/>
    <col min="14610" max="14610" width="3.75" style="18" customWidth="1"/>
    <col min="14611" max="14611" width="5.125" style="18" customWidth="1"/>
    <col min="14612" max="14612" width="11" style="18" customWidth="1"/>
    <col min="14613" max="14613" width="8.25" style="18" customWidth="1"/>
    <col min="14614" max="14849" width="11" style="18"/>
    <col min="14850" max="14850" width="4.875" style="18" customWidth="1"/>
    <col min="14851" max="14862" width="6.125" style="18" customWidth="1"/>
    <col min="14863" max="14864" width="5.375" style="18" customWidth="1"/>
    <col min="14865" max="14865" width="5.25" style="18" customWidth="1"/>
    <col min="14866" max="14866" width="3.75" style="18" customWidth="1"/>
    <col min="14867" max="14867" width="5.125" style="18" customWidth="1"/>
    <col min="14868" max="14868" width="11" style="18" customWidth="1"/>
    <col min="14869" max="14869" width="8.25" style="18" customWidth="1"/>
    <col min="14870" max="15105" width="11" style="18"/>
    <col min="15106" max="15106" width="4.875" style="18" customWidth="1"/>
    <col min="15107" max="15118" width="6.125" style="18" customWidth="1"/>
    <col min="15119" max="15120" width="5.375" style="18" customWidth="1"/>
    <col min="15121" max="15121" width="5.25" style="18" customWidth="1"/>
    <col min="15122" max="15122" width="3.75" style="18" customWidth="1"/>
    <col min="15123" max="15123" width="5.125" style="18" customWidth="1"/>
    <col min="15124" max="15124" width="11" style="18" customWidth="1"/>
    <col min="15125" max="15125" width="8.25" style="18" customWidth="1"/>
    <col min="15126" max="15361" width="11" style="18"/>
    <col min="15362" max="15362" width="4.875" style="18" customWidth="1"/>
    <col min="15363" max="15374" width="6.125" style="18" customWidth="1"/>
    <col min="15375" max="15376" width="5.375" style="18" customWidth="1"/>
    <col min="15377" max="15377" width="5.25" style="18" customWidth="1"/>
    <col min="15378" max="15378" width="3.75" style="18" customWidth="1"/>
    <col min="15379" max="15379" width="5.125" style="18" customWidth="1"/>
    <col min="15380" max="15380" width="11" style="18" customWidth="1"/>
    <col min="15381" max="15381" width="8.25" style="18" customWidth="1"/>
    <col min="15382" max="15617" width="11" style="18"/>
    <col min="15618" max="15618" width="4.875" style="18" customWidth="1"/>
    <col min="15619" max="15630" width="6.125" style="18" customWidth="1"/>
    <col min="15631" max="15632" width="5.375" style="18" customWidth="1"/>
    <col min="15633" max="15633" width="5.25" style="18" customWidth="1"/>
    <col min="15634" max="15634" width="3.75" style="18" customWidth="1"/>
    <col min="15635" max="15635" width="5.125" style="18" customWidth="1"/>
    <col min="15636" max="15636" width="11" style="18" customWidth="1"/>
    <col min="15637" max="15637" width="8.25" style="18" customWidth="1"/>
    <col min="15638" max="15873" width="11" style="18"/>
    <col min="15874" max="15874" width="4.875" style="18" customWidth="1"/>
    <col min="15875" max="15886" width="6.125" style="18" customWidth="1"/>
    <col min="15887" max="15888" width="5.375" style="18" customWidth="1"/>
    <col min="15889" max="15889" width="5.25" style="18" customWidth="1"/>
    <col min="15890" max="15890" width="3.75" style="18" customWidth="1"/>
    <col min="15891" max="15891" width="5.125" style="18" customWidth="1"/>
    <col min="15892" max="15892" width="11" style="18" customWidth="1"/>
    <col min="15893" max="15893" width="8.25" style="18" customWidth="1"/>
    <col min="15894" max="16129" width="11" style="18"/>
    <col min="16130" max="16130" width="4.875" style="18" customWidth="1"/>
    <col min="16131" max="16142" width="6.125" style="18" customWidth="1"/>
    <col min="16143" max="16144" width="5.375" style="18" customWidth="1"/>
    <col min="16145" max="16145" width="5.25" style="18" customWidth="1"/>
    <col min="16146" max="16146" width="3.75" style="18" customWidth="1"/>
    <col min="16147" max="16147" width="5.125" style="18" customWidth="1"/>
    <col min="16148" max="16148" width="11" style="18" customWidth="1"/>
    <col min="16149" max="16149" width="8.25" style="18" customWidth="1"/>
    <col min="16150" max="16384" width="11" style="18"/>
  </cols>
  <sheetData>
    <row r="1" spans="1:26" ht="23.1" customHeight="1">
      <c r="A1" s="73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26" ht="12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26" s="17" customFormat="1" ht="15.95" customHeight="1">
      <c r="A3" s="75" t="s">
        <v>70</v>
      </c>
      <c r="C3" s="76"/>
      <c r="D3" s="76"/>
      <c r="E3" s="76"/>
      <c r="F3" s="76"/>
      <c r="G3" s="76"/>
      <c r="H3" s="76"/>
      <c r="I3" s="76"/>
      <c r="J3" s="76"/>
      <c r="K3" s="76"/>
    </row>
    <row r="4" spans="1:26" ht="12.75" customHeight="1">
      <c r="J4" s="77"/>
      <c r="K4" s="77"/>
      <c r="L4" s="77"/>
      <c r="M4" s="77"/>
      <c r="V4" s="77"/>
      <c r="W4" s="77"/>
      <c r="X4" s="77"/>
      <c r="Y4" s="78"/>
      <c r="Z4" s="77"/>
    </row>
    <row r="5" spans="1:26" ht="25.5" customHeight="1">
      <c r="C5" s="79"/>
      <c r="D5" s="106" t="s">
        <v>36</v>
      </c>
      <c r="E5" s="106" t="s">
        <v>37</v>
      </c>
      <c r="F5" s="106" t="s">
        <v>38</v>
      </c>
      <c r="G5" s="106" t="s">
        <v>41</v>
      </c>
      <c r="H5" s="106" t="s">
        <v>40</v>
      </c>
      <c r="I5" s="77"/>
      <c r="J5" s="77"/>
      <c r="K5" s="77"/>
      <c r="L5" s="77"/>
      <c r="U5" s="77"/>
      <c r="V5" s="77"/>
      <c r="W5" s="77"/>
      <c r="X5" s="78"/>
      <c r="Y5" s="77"/>
    </row>
    <row r="6" spans="1:26" s="107" customFormat="1" ht="14.25" customHeight="1">
      <c r="C6" s="108" t="s">
        <v>39</v>
      </c>
      <c r="D6" s="109">
        <v>32.700000000000003</v>
      </c>
      <c r="E6" s="109">
        <v>24.6</v>
      </c>
      <c r="F6" s="109">
        <v>5.5</v>
      </c>
      <c r="G6" s="109">
        <v>0.6</v>
      </c>
      <c r="H6" s="109">
        <v>63.4</v>
      </c>
      <c r="I6" s="110"/>
      <c r="J6" s="111"/>
      <c r="K6" s="112"/>
      <c r="L6" s="112"/>
      <c r="U6" s="110"/>
      <c r="V6" s="110"/>
      <c r="W6" s="110"/>
      <c r="X6" s="113"/>
      <c r="Y6" s="110"/>
    </row>
    <row r="7" spans="1:26" s="107" customFormat="1" ht="14.25" customHeight="1">
      <c r="C7" s="108">
        <v>2</v>
      </c>
      <c r="D7" s="109">
        <v>32</v>
      </c>
      <c r="E7" s="109">
        <v>24.1</v>
      </c>
      <c r="F7" s="109">
        <v>5.6</v>
      </c>
      <c r="G7" s="109">
        <v>0</v>
      </c>
      <c r="H7" s="109">
        <v>61.7</v>
      </c>
      <c r="I7" s="110"/>
      <c r="J7" s="112"/>
      <c r="K7" s="112"/>
      <c r="L7" s="112"/>
      <c r="U7" s="110"/>
      <c r="V7" s="110"/>
      <c r="W7" s="110"/>
      <c r="X7" s="113"/>
      <c r="Y7" s="110"/>
    </row>
    <row r="8" spans="1:26" s="107" customFormat="1" ht="14.25" customHeight="1">
      <c r="C8" s="108" t="s">
        <v>67</v>
      </c>
      <c r="D8" s="109">
        <v>32.299999999999997</v>
      </c>
      <c r="E8" s="109">
        <v>23.4</v>
      </c>
      <c r="F8" s="109">
        <v>5.7</v>
      </c>
      <c r="G8" s="109">
        <v>0</v>
      </c>
      <c r="H8" s="109">
        <v>61.4</v>
      </c>
      <c r="I8" s="110"/>
      <c r="J8" s="112"/>
      <c r="K8" s="112"/>
      <c r="L8" s="112"/>
      <c r="U8" s="110"/>
      <c r="V8" s="110"/>
      <c r="W8" s="110"/>
      <c r="X8" s="113"/>
      <c r="Y8" s="110"/>
    </row>
    <row r="9" spans="1:26" s="107" customFormat="1" ht="14.25" customHeight="1">
      <c r="C9" s="108">
        <v>4</v>
      </c>
      <c r="D9" s="109">
        <v>32</v>
      </c>
      <c r="E9" s="109">
        <v>23.1</v>
      </c>
      <c r="F9" s="109">
        <v>5.4</v>
      </c>
      <c r="G9" s="109">
        <v>0</v>
      </c>
      <c r="H9" s="109">
        <v>60.5</v>
      </c>
      <c r="I9" s="110"/>
      <c r="J9" s="112"/>
      <c r="K9" s="112"/>
      <c r="L9" s="112"/>
      <c r="U9" s="110"/>
      <c r="V9" s="110"/>
      <c r="W9" s="110"/>
      <c r="X9" s="113"/>
      <c r="Y9" s="110"/>
    </row>
    <row r="10" spans="1:26" s="107" customFormat="1" ht="14.25" customHeight="1">
      <c r="C10" s="108">
        <v>5</v>
      </c>
      <c r="D10" s="109">
        <v>30.810853199498116</v>
      </c>
      <c r="E10" s="109">
        <v>20.60069008782936</v>
      </c>
      <c r="F10" s="109">
        <v>4.9090338770388957</v>
      </c>
      <c r="G10" s="109">
        <v>0</v>
      </c>
      <c r="H10" s="109">
        <v>56.328419071518191</v>
      </c>
      <c r="I10" s="110"/>
      <c r="J10" s="111"/>
      <c r="K10" s="111"/>
      <c r="L10" s="111"/>
      <c r="U10" s="110"/>
      <c r="V10" s="110"/>
      <c r="W10" s="110"/>
      <c r="X10" s="113"/>
      <c r="Y10" s="110"/>
    </row>
    <row r="11" spans="1:26" s="107" customFormat="1" ht="14.25" customHeight="1">
      <c r="C11" s="108">
        <v>6</v>
      </c>
      <c r="D11" s="109">
        <v>29.955982392957182</v>
      </c>
      <c r="E11" s="109">
        <v>20.920368147258902</v>
      </c>
      <c r="F11" s="109">
        <v>5.8903561424569828</v>
      </c>
      <c r="G11" s="109">
        <v>0</v>
      </c>
      <c r="H11" s="109">
        <v>56.76670668267306</v>
      </c>
      <c r="I11" s="110"/>
      <c r="J11" s="110"/>
      <c r="K11" s="110"/>
      <c r="L11" s="110"/>
      <c r="U11" s="110"/>
      <c r="V11" s="110"/>
      <c r="W11" s="110"/>
      <c r="X11" s="113"/>
      <c r="Y11" s="110"/>
    </row>
    <row r="12" spans="1:26" s="107" customFormat="1" ht="14.25" customHeight="1">
      <c r="C12" s="108">
        <v>7</v>
      </c>
      <c r="D12" s="109">
        <v>28.651192470287945</v>
      </c>
      <c r="E12" s="109">
        <v>19.590013559862808</v>
      </c>
      <c r="F12" s="109">
        <v>4.1716519103453775</v>
      </c>
      <c r="G12" s="109">
        <v>0</v>
      </c>
      <c r="H12" s="109">
        <v>52.444763500039876</v>
      </c>
      <c r="I12" s="110"/>
      <c r="J12" s="114"/>
      <c r="K12" s="114"/>
      <c r="L12" s="114"/>
      <c r="M12" s="114"/>
      <c r="N12" s="114"/>
      <c r="O12" s="114"/>
      <c r="P12" s="114"/>
      <c r="Q12" s="114"/>
      <c r="U12" s="110"/>
      <c r="V12" s="110"/>
      <c r="W12" s="110"/>
      <c r="X12" s="113"/>
      <c r="Y12" s="110"/>
    </row>
    <row r="13" spans="1:26" s="107" customFormat="1" ht="14.25" customHeight="1">
      <c r="C13" s="108">
        <v>8</v>
      </c>
      <c r="D13" s="109">
        <v>27.554895162621762</v>
      </c>
      <c r="E13" s="109">
        <v>17.095922073633812</v>
      </c>
      <c r="F13" s="109">
        <v>4.2347696879643388</v>
      </c>
      <c r="G13" s="109">
        <v>0</v>
      </c>
      <c r="H13" s="109">
        <v>48.91035165923725</v>
      </c>
      <c r="I13" s="110"/>
      <c r="J13" s="110"/>
      <c r="K13" s="110"/>
      <c r="L13" s="110"/>
      <c r="U13" s="110"/>
      <c r="V13" s="110"/>
      <c r="W13" s="110"/>
      <c r="X13" s="113"/>
      <c r="Y13" s="110"/>
    </row>
    <row r="14" spans="1:26" s="107" customFormat="1" ht="14.25" customHeight="1">
      <c r="C14" s="108">
        <v>9</v>
      </c>
      <c r="D14" s="109">
        <v>25.16450008024394</v>
      </c>
      <c r="E14" s="109">
        <v>15.535227090354677</v>
      </c>
      <c r="F14" s="109">
        <v>4.0683678382282134</v>
      </c>
      <c r="G14" s="109">
        <v>0</v>
      </c>
      <c r="H14" s="109">
        <v>44.800192585459797</v>
      </c>
      <c r="U14" s="110"/>
      <c r="V14" s="110"/>
      <c r="W14" s="110"/>
      <c r="X14" s="113"/>
      <c r="Y14" s="110"/>
    </row>
    <row r="15" spans="1:26" s="107" customFormat="1" ht="14.25" customHeight="1">
      <c r="C15" s="108">
        <v>10</v>
      </c>
      <c r="D15" s="109">
        <v>24.66875451698386</v>
      </c>
      <c r="E15" s="109">
        <v>14.99237131614872</v>
      </c>
      <c r="F15" s="109">
        <v>3.0755641210953186</v>
      </c>
      <c r="G15" s="109">
        <v>0.4</v>
      </c>
      <c r="H15" s="109">
        <v>43.170320404721757</v>
      </c>
    </row>
    <row r="16" spans="1:26" s="107" customFormat="1" ht="14.25" customHeight="1">
      <c r="C16" s="108">
        <v>11</v>
      </c>
      <c r="D16" s="109">
        <v>22.149967886962109</v>
      </c>
      <c r="E16" s="109">
        <v>12.459858702633269</v>
      </c>
      <c r="F16" s="109">
        <v>3.1470777135517021</v>
      </c>
      <c r="G16" s="109">
        <v>1</v>
      </c>
      <c r="H16" s="109">
        <v>38.776493256262043</v>
      </c>
    </row>
    <row r="17" spans="3:18" s="107" customFormat="1" ht="14.25" customHeight="1">
      <c r="C17" s="108">
        <v>12</v>
      </c>
      <c r="D17" s="109">
        <v>21.7</v>
      </c>
      <c r="E17" s="109">
        <v>12.5</v>
      </c>
      <c r="F17" s="109">
        <v>2.8</v>
      </c>
      <c r="G17" s="109">
        <v>0.7</v>
      </c>
      <c r="H17" s="109">
        <v>37.6</v>
      </c>
    </row>
    <row r="18" spans="3:18" s="107" customFormat="1" ht="14.25" customHeight="1">
      <c r="C18" s="115">
        <v>13</v>
      </c>
      <c r="D18" s="116">
        <v>20.6</v>
      </c>
      <c r="E18" s="116">
        <v>11.2</v>
      </c>
      <c r="F18" s="116">
        <v>2.5</v>
      </c>
      <c r="G18" s="109">
        <v>0.7</v>
      </c>
      <c r="H18" s="116">
        <v>34.9</v>
      </c>
    </row>
    <row r="19" spans="3:18" s="107" customFormat="1" ht="14.25" customHeight="1">
      <c r="C19" s="115">
        <v>14</v>
      </c>
      <c r="D19" s="116">
        <v>20.2</v>
      </c>
      <c r="E19" s="116">
        <v>11</v>
      </c>
      <c r="F19" s="116">
        <v>2.1</v>
      </c>
      <c r="G19" s="109">
        <v>0.7</v>
      </c>
      <c r="H19" s="116">
        <v>34.1</v>
      </c>
      <c r="J19" s="114"/>
      <c r="K19" s="114"/>
      <c r="L19" s="114"/>
      <c r="M19" s="114"/>
      <c r="N19" s="114"/>
      <c r="O19" s="114"/>
      <c r="P19" s="114"/>
      <c r="Q19" s="114"/>
      <c r="R19" s="114"/>
    </row>
    <row r="20" spans="3:18" s="107" customFormat="1" ht="14.25" customHeight="1">
      <c r="C20" s="115">
        <v>15</v>
      </c>
      <c r="D20" s="116">
        <v>21.1</v>
      </c>
      <c r="E20" s="116">
        <v>11.2</v>
      </c>
      <c r="F20" s="116">
        <v>2.2999999999999998</v>
      </c>
      <c r="G20" s="109">
        <v>0.5</v>
      </c>
      <c r="H20" s="116">
        <v>35.200000000000003</v>
      </c>
    </row>
    <row r="21" spans="3:18" s="107" customFormat="1" ht="14.25" customHeight="1">
      <c r="C21" s="115">
        <v>16</v>
      </c>
      <c r="D21" s="116">
        <v>19.600000000000001</v>
      </c>
      <c r="E21" s="116">
        <v>10.3</v>
      </c>
      <c r="F21" s="116">
        <v>1.8</v>
      </c>
      <c r="G21" s="109">
        <v>0.4</v>
      </c>
      <c r="H21" s="116">
        <v>32.1</v>
      </c>
    </row>
    <row r="22" spans="3:18" s="107" customFormat="1" ht="14.25" customHeight="1">
      <c r="C22" s="115">
        <v>17</v>
      </c>
      <c r="D22" s="116">
        <v>18.100000000000001</v>
      </c>
      <c r="E22" s="116">
        <v>9.33</v>
      </c>
      <c r="F22" s="116">
        <v>2.79</v>
      </c>
      <c r="G22" s="109">
        <v>0.1</v>
      </c>
      <c r="H22" s="116">
        <v>30.33</v>
      </c>
    </row>
    <row r="23" spans="3:18" s="107" customFormat="1" ht="14.25" customHeight="1">
      <c r="C23" s="115">
        <v>18</v>
      </c>
      <c r="D23" s="116">
        <v>18</v>
      </c>
      <c r="E23" s="116">
        <v>8.9</v>
      </c>
      <c r="F23" s="116">
        <v>2</v>
      </c>
      <c r="G23" s="109">
        <v>0</v>
      </c>
      <c r="H23" s="116">
        <v>29</v>
      </c>
    </row>
    <row r="24" spans="3:18" s="107" customFormat="1" ht="14.25" customHeight="1">
      <c r="C24" s="115">
        <v>19</v>
      </c>
      <c r="D24" s="116">
        <v>16.8</v>
      </c>
      <c r="E24" s="116">
        <v>8</v>
      </c>
      <c r="F24" s="116">
        <v>1.5</v>
      </c>
      <c r="G24" s="109">
        <v>0.1</v>
      </c>
      <c r="H24" s="116">
        <v>26.3</v>
      </c>
    </row>
    <row r="25" spans="3:18" s="107" customFormat="1" ht="14.25" customHeight="1">
      <c r="C25" s="115">
        <v>20</v>
      </c>
      <c r="D25" s="116">
        <v>16.2</v>
      </c>
      <c r="E25" s="116">
        <v>7.5</v>
      </c>
      <c r="F25" s="116">
        <v>1.3</v>
      </c>
      <c r="G25" s="109">
        <v>0.3</v>
      </c>
      <c r="H25" s="116">
        <v>25.2</v>
      </c>
    </row>
    <row r="26" spans="3:18" s="107" customFormat="1" ht="14.25" customHeight="1">
      <c r="C26" s="115">
        <v>21</v>
      </c>
      <c r="D26" s="116">
        <v>14.9</v>
      </c>
      <c r="E26" s="116">
        <v>7</v>
      </c>
      <c r="F26" s="116">
        <v>0.8</v>
      </c>
      <c r="G26" s="109">
        <v>0.9</v>
      </c>
      <c r="H26" s="116">
        <v>23.6</v>
      </c>
    </row>
    <row r="27" spans="3:18" s="107" customFormat="1" ht="14.25" customHeight="1">
      <c r="C27" s="108">
        <v>22</v>
      </c>
      <c r="D27" s="109">
        <v>15</v>
      </c>
      <c r="E27" s="109">
        <v>6.4</v>
      </c>
      <c r="F27" s="109">
        <v>1</v>
      </c>
      <c r="G27" s="109">
        <v>0.3</v>
      </c>
      <c r="H27" s="109">
        <v>22.7</v>
      </c>
    </row>
    <row r="28" spans="3:18" s="107" customFormat="1" ht="14.25" customHeight="1">
      <c r="C28" s="108">
        <v>23</v>
      </c>
      <c r="D28" s="109">
        <v>13</v>
      </c>
      <c r="E28" s="109">
        <v>5.6</v>
      </c>
      <c r="F28" s="109">
        <v>0.8</v>
      </c>
      <c r="G28" s="109">
        <v>0.2</v>
      </c>
      <c r="H28" s="109">
        <v>19.7</v>
      </c>
    </row>
    <row r="29" spans="3:18" s="107" customFormat="1" ht="14.25" customHeight="1">
      <c r="C29" s="108">
        <v>24</v>
      </c>
      <c r="D29" s="109">
        <v>13.028909841814073</v>
      </c>
      <c r="E29" s="109">
        <v>5.8598924647393442</v>
      </c>
      <c r="F29" s="109">
        <v>0.81041066001714335</v>
      </c>
      <c r="G29" s="109">
        <v>0.2</v>
      </c>
      <c r="H29" s="109">
        <v>19.870645990804956</v>
      </c>
    </row>
    <row r="30" spans="3:18" s="107" customFormat="1" ht="14.25" customHeight="1">
      <c r="C30" s="108">
        <v>25</v>
      </c>
      <c r="D30" s="109">
        <v>12.4</v>
      </c>
      <c r="E30" s="109">
        <v>5.0999999999999996</v>
      </c>
      <c r="F30" s="109">
        <v>0.8</v>
      </c>
      <c r="G30" s="109">
        <v>0.2</v>
      </c>
      <c r="H30" s="109">
        <v>18.5</v>
      </c>
    </row>
    <row r="31" spans="3:18" s="107" customFormat="1" ht="14.25" customHeight="1">
      <c r="C31" s="117">
        <v>26</v>
      </c>
      <c r="D31" s="118">
        <v>11.9</v>
      </c>
      <c r="E31" s="118">
        <v>5</v>
      </c>
      <c r="F31" s="118">
        <v>0.7</v>
      </c>
      <c r="G31" s="109">
        <v>0.2</v>
      </c>
      <c r="H31" s="118">
        <v>17.8</v>
      </c>
    </row>
    <row r="32" spans="3:18" s="107" customFormat="1" ht="14.25" customHeight="1">
      <c r="C32" s="117">
        <v>27</v>
      </c>
      <c r="D32" s="119">
        <v>13.4</v>
      </c>
      <c r="E32" s="119">
        <v>5</v>
      </c>
      <c r="F32" s="119">
        <v>0.7</v>
      </c>
      <c r="G32" s="118">
        <v>0.4</v>
      </c>
      <c r="H32" s="119">
        <v>19.5</v>
      </c>
    </row>
    <row r="33" spans="3:8" s="107" customFormat="1" ht="14.25" customHeight="1">
      <c r="C33" s="108">
        <v>28</v>
      </c>
      <c r="D33" s="109">
        <v>12.1</v>
      </c>
      <c r="E33" s="109">
        <v>4.5999999999999996</v>
      </c>
      <c r="F33" s="109">
        <v>0.6</v>
      </c>
      <c r="G33" s="109">
        <v>0.1</v>
      </c>
      <c r="H33" s="120">
        <v>17.399999999999999</v>
      </c>
    </row>
    <row r="34" spans="3:8" s="107" customFormat="1" ht="14.25" customHeight="1">
      <c r="C34" s="108">
        <v>29</v>
      </c>
      <c r="D34" s="109">
        <v>10.1</v>
      </c>
      <c r="E34" s="109">
        <v>3.8</v>
      </c>
      <c r="F34" s="109">
        <v>0.5</v>
      </c>
      <c r="G34" s="109">
        <v>0.1</v>
      </c>
      <c r="H34" s="120">
        <v>14.4</v>
      </c>
    </row>
    <row r="35" spans="3:8" s="107" customFormat="1" ht="14.25" customHeight="1">
      <c r="C35" s="108">
        <v>30</v>
      </c>
      <c r="D35" s="109">
        <v>9.1999999999999993</v>
      </c>
      <c r="E35" s="109">
        <v>3.4</v>
      </c>
      <c r="F35" s="109">
        <v>0.5</v>
      </c>
      <c r="G35" s="109">
        <v>0.2</v>
      </c>
      <c r="H35" s="120">
        <v>13.3</v>
      </c>
    </row>
    <row r="36" spans="3:8" s="107" customFormat="1" ht="14.25" customHeight="1">
      <c r="C36" s="108" t="s">
        <v>63</v>
      </c>
      <c r="D36" s="109">
        <v>8.4</v>
      </c>
      <c r="E36" s="109">
        <v>3</v>
      </c>
      <c r="F36" s="109">
        <v>0.4</v>
      </c>
      <c r="G36" s="109">
        <v>0.2</v>
      </c>
      <c r="H36" s="120">
        <v>12.2</v>
      </c>
    </row>
    <row r="37" spans="3:8" s="107" customFormat="1" ht="14.25" customHeight="1">
      <c r="C37" s="108">
        <v>2</v>
      </c>
      <c r="D37" s="109">
        <v>8.4</v>
      </c>
      <c r="E37" s="109">
        <v>3</v>
      </c>
      <c r="F37" s="109">
        <v>0.3</v>
      </c>
      <c r="G37" s="109">
        <v>6.2864840000000005E-2</v>
      </c>
      <c r="H37" s="120">
        <v>11.8</v>
      </c>
    </row>
    <row r="54" ht="34.5" customHeight="1"/>
  </sheetData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3歳児　市町別</vt:lpstr>
      <vt:lpstr>3歳児　圏域別</vt:lpstr>
      <vt:lpstr>3歳児年次推移</vt:lpstr>
      <vt:lpstr>う蝕り患型年次推移</vt:lpstr>
      <vt:lpstr>'3歳児　圏域別'!Print_Area</vt:lpstr>
      <vt:lpstr>'3歳児　市町別'!Print_Area</vt:lpstr>
      <vt:lpstr>う蝕り患型年次推移!Print_Area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2022-11-24T01:50:56Z</cp:lastPrinted>
  <dcterms:created xsi:type="dcterms:W3CDTF">2016-11-02T09:54:53Z</dcterms:created>
  <dcterms:modified xsi:type="dcterms:W3CDTF">2022-12-02T13:15:34Z</dcterms:modified>
</cp:coreProperties>
</file>