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192.168.1.230\biwako\public\01企画広報部\R04\観光入込客統計調査\入込客統計調査\R3年公表資料\④確定値（最終）\"/>
    </mc:Choice>
  </mc:AlternateContent>
  <xr:revisionPtr revIDLastSave="0" documentId="13_ncr:1_{ACA0D533-5D5E-4B3F-97DA-7B3C1B92299C}" xr6:coauthVersionLast="47" xr6:coauthVersionMax="47" xr10:uidLastSave="{00000000-0000-0000-0000-000000000000}"/>
  <bookViews>
    <workbookView xWindow="-120" yWindow="-120" windowWidth="29040" windowHeight="15720" xr2:uid="{00000000-000D-0000-FFFF-FFFF00000000}"/>
  </bookViews>
  <sheets>
    <sheet name="２頁" sheetId="8" r:id="rId1"/>
  </sheets>
  <definedNames>
    <definedName name="_xlnm.Print_Area" localSheetId="0">'２頁'!$A$1:$F$50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3" i="8" l="1"/>
  <c r="C23" i="8"/>
  <c r="F22" i="8"/>
  <c r="E22" i="8"/>
  <c r="F21" i="8"/>
  <c r="E21" i="8"/>
  <c r="D17" i="8"/>
  <c r="C17" i="8"/>
  <c r="F16" i="8"/>
  <c r="E16" i="8"/>
  <c r="F15" i="8"/>
  <c r="E15" i="8"/>
  <c r="F17" i="8" l="1"/>
  <c r="F23" i="8"/>
  <c r="E17" i="8"/>
  <c r="E23" i="8"/>
</calcChain>
</file>

<file path=xl/sharedStrings.xml><?xml version="1.0" encoding="utf-8"?>
<sst xmlns="http://schemas.openxmlformats.org/spreadsheetml/2006/main" count="22" uniqueCount="15">
  <si>
    <t>２．観光入込客統計調査の結果</t>
  </si>
  <si>
    <t>日帰り客数</t>
  </si>
  <si>
    <t>宿泊客数</t>
  </si>
  <si>
    <t>グラフ１　延観光入込客数および前年比</t>
    <rPh sb="8" eb="10">
      <t>イリコミ</t>
    </rPh>
    <phoneticPr fontId="7"/>
  </si>
  <si>
    <t>対前年
増減率</t>
    <rPh sb="0" eb="1">
      <t>タイ</t>
    </rPh>
    <rPh sb="1" eb="3">
      <t>ゼンネン</t>
    </rPh>
    <rPh sb="4" eb="6">
      <t>ゾウゲン</t>
    </rPh>
    <rPh sb="6" eb="7">
      <t>リツ</t>
    </rPh>
    <phoneticPr fontId="2"/>
  </si>
  <si>
    <t>観光入込客数</t>
    <rPh sb="2" eb="4">
      <t>イリコミ</t>
    </rPh>
    <phoneticPr fontId="1"/>
  </si>
  <si>
    <t>　　　　　外国人観光入込客数および対前年増減率</t>
    <rPh sb="10" eb="12">
      <t>イリコミ</t>
    </rPh>
    <rPh sb="17" eb="18">
      <t>タイ</t>
    </rPh>
    <rPh sb="18" eb="20">
      <t>ゼンネン</t>
    </rPh>
    <rPh sb="20" eb="22">
      <t>ゾウゲン</t>
    </rPh>
    <rPh sb="22" eb="23">
      <t>リツ</t>
    </rPh>
    <phoneticPr fontId="4"/>
  </si>
  <si>
    <t>グラフ１　観光入込客数</t>
    <rPh sb="5" eb="7">
      <t>カンコウ</t>
    </rPh>
    <rPh sb="7" eb="9">
      <t>イリコミ</t>
    </rPh>
    <rPh sb="9" eb="10">
      <t>キャク</t>
    </rPh>
    <rPh sb="10" eb="11">
      <t>スウ</t>
    </rPh>
    <phoneticPr fontId="7"/>
  </si>
  <si>
    <t>　　　　　外国人観光入込客数</t>
    <rPh sb="10" eb="12">
      <t>イリコミ</t>
    </rPh>
    <phoneticPr fontId="7"/>
  </si>
  <si>
    <t>令和２年計（人）</t>
    <rPh sb="0" eb="2">
      <t>レイワ</t>
    </rPh>
    <phoneticPr fontId="2"/>
  </si>
  <si>
    <t>(1) 令和３年の観光入込客数</t>
    <rPh sb="4" eb="6">
      <t>レイワ</t>
    </rPh>
    <rPh sb="7" eb="8">
      <t>ネン</t>
    </rPh>
    <rPh sb="11" eb="13">
      <t>イリコミ</t>
    </rPh>
    <phoneticPr fontId="4"/>
  </si>
  <si>
    <t>令和３年計（人）</t>
    <rPh sb="0" eb="2">
      <t>レイワ</t>
    </rPh>
    <phoneticPr fontId="2"/>
  </si>
  <si>
    <t>令和３年－令和２年（人）</t>
    <rPh sb="0" eb="2">
      <t>レイワ</t>
    </rPh>
    <phoneticPr fontId="5"/>
  </si>
  <si>
    <t>　　表１　観光入込客数および対前年増減率</t>
    <phoneticPr fontId="7"/>
  </si>
  <si>
    <t>　令和３年は、新型コロナウイルス感染症の感染拡大防止のため都道府県間の移動制限や観光施設の入場制限、外国人の入国制限等といった措置が、前年度に引き続き講じられた。このような中、宿泊周遊キャンペーン「今こそ滋賀を旅しよう！」をはじめとする各種の需要喚起策を実施したことにより、観光入込客数は対前年1.6％増の37,007,374人、宿泊客数についても対前年 6.3％増の2,576,472人と一定の回復が見られたものの、依然として厳しい状況が続いている。
　外国人観光入込客数については、対前年66.8％減の38,997人となり、年間を通して観光目的での入国ができない状況であったことから、２年連続で大幅に減少した。
　また、前年に引き続き、比較的３密を避けやすいゴルフ場等のアウトドア関連施設は人気があり、特に１月、２月は、積雪に恵まれたこともあって、スキー場の観光入込客数が大幅に増加した。
　なお、観光消費額は1,173億円であり、令和２年の1,329億円から156億円減少（▲11.7％）した。※観光消費額単価（日帰り：3,910円、宿泊：21,781円）</t>
    <rPh sb="20" eb="22">
      <t>カンセン</t>
    </rPh>
    <rPh sb="22" eb="24">
      <t>カクダイ</t>
    </rPh>
    <rPh sb="24" eb="26">
      <t>ボウシ</t>
    </rPh>
    <rPh sb="63" eb="65">
      <t>ソチ</t>
    </rPh>
    <rPh sb="67" eb="70">
      <t>ゼンネンド</t>
    </rPh>
    <rPh sb="71" eb="72">
      <t>ヒ</t>
    </rPh>
    <rPh sb="73" eb="74">
      <t>ツヅ</t>
    </rPh>
    <rPh sb="75" eb="76">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</si>
</sst>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10"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11"/>
      <name val="ＭＳ 明朝"/>
      <family val="1"/>
      <charset val="128"/>
    </font>
    <font>
      <sz val="6"/>
      <name val="ＭＳ 明朝"/>
      <family val="1"/>
      <charset val="128"/>
    </font>
    <font>
      <sz val="28"/>
      <name val="ＭＳ 明朝"/>
      <family val="1"/>
      <charset val="128"/>
    </font>
    <font>
      <sz val="14"/>
      <name val="ＭＳ 明朝"/>
      <family val="1"/>
      <charset val="128"/>
    </font>
    <font>
      <sz val="6"/>
      <name val="ＭＳ Ｐゴシック"/>
      <family val="3"/>
      <charset val="128"/>
    </font>
    <font>
      <sz val="11"/>
      <name val="ＭＳ Ｐゴシック"/>
      <family val="3"/>
      <charset val="128"/>
    </font>
    <font>
      <sz val="11"/>
      <color rgb="FFFF0000"/>
      <name val="ＭＳ 明朝"/>
      <family val="1"/>
      <charset val="128"/>
    </font>
  </fonts>
  <fills count="2">
    <fill>
      <patternFill patternType="none"/>
    </fill>
    <fill>
      <patternFill patternType="gray125"/>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xf numFmtId="0" fontId="8" fillId="0" borderId="0">
      <alignment vertical="center"/>
    </xf>
  </cellStyleXfs>
  <cellXfs count="34">
    <xf numFmtId="0" fontId="0" fillId="0" borderId="0" xfId="0">
      <alignment vertical="center"/>
    </xf>
    <xf numFmtId="0" fontId="6" fillId="0" borderId="0" xfId="1" applyFont="1"/>
    <xf numFmtId="0" fontId="3" fillId="0" borderId="0" xfId="1" applyFont="1" applyAlignment="1">
      <alignment horizontal="left" indent="1"/>
    </xf>
    <xf numFmtId="0" fontId="3" fillId="0" borderId="0" xfId="1"/>
    <xf numFmtId="0" fontId="3" fillId="0" borderId="0" xfId="1" applyFill="1"/>
    <xf numFmtId="0" fontId="3" fillId="0" borderId="1" xfId="1" applyBorder="1"/>
    <xf numFmtId="0" fontId="3" fillId="0" borderId="1" xfId="1" applyFont="1" applyBorder="1" applyAlignment="1">
      <alignment horizontal="center" vertical="center"/>
    </xf>
    <xf numFmtId="0" fontId="3" fillId="0" borderId="1" xfId="1" applyFill="1" applyBorder="1" applyAlignment="1">
      <alignment horizontal="center"/>
    </xf>
    <xf numFmtId="0" fontId="3" fillId="0" borderId="3" xfId="1" applyFill="1" applyBorder="1" applyAlignment="1">
      <alignment horizontal="center"/>
    </xf>
    <xf numFmtId="38" fontId="3" fillId="0" borderId="1" xfId="1" applyNumberFormat="1" applyFill="1" applyBorder="1"/>
    <xf numFmtId="176" fontId="3" fillId="0" borderId="1" xfId="2" applyNumberFormat="1" applyFont="1" applyFill="1" applyBorder="1" applyAlignment="1"/>
    <xf numFmtId="38" fontId="3" fillId="0" borderId="4" xfId="1" applyNumberFormat="1" applyFill="1" applyBorder="1"/>
    <xf numFmtId="176" fontId="3" fillId="0" borderId="4" xfId="2" applyNumberFormat="1" applyFont="1" applyFill="1" applyBorder="1" applyAlignment="1"/>
    <xf numFmtId="0" fontId="3" fillId="0" borderId="1" xfId="1" applyFont="1" applyFill="1" applyBorder="1" applyAlignment="1">
      <alignment horizontal="center" vertical="center"/>
    </xf>
    <xf numFmtId="38" fontId="3" fillId="0" borderId="1" xfId="1" applyNumberFormat="1" applyFont="1" applyFill="1" applyBorder="1"/>
    <xf numFmtId="38" fontId="3" fillId="0" borderId="4" xfId="1" applyNumberFormat="1" applyFont="1" applyFill="1" applyBorder="1"/>
    <xf numFmtId="38" fontId="3" fillId="0" borderId="0" xfId="1" applyNumberFormat="1" applyFont="1" applyFill="1" applyBorder="1"/>
    <xf numFmtId="38" fontId="3" fillId="0" borderId="0" xfId="1" applyNumberFormat="1" applyFill="1" applyBorder="1"/>
    <xf numFmtId="176" fontId="3" fillId="0" borderId="0" xfId="2" applyNumberFormat="1" applyFont="1" applyFill="1" applyBorder="1" applyAlignment="1"/>
    <xf numFmtId="177" fontId="3" fillId="0" borderId="0" xfId="3" applyNumberFormat="1" applyFont="1" applyFill="1" applyBorder="1" applyAlignment="1"/>
    <xf numFmtId="178" fontId="3" fillId="0" borderId="6" xfId="3" applyNumberFormat="1" applyFont="1" applyFill="1" applyBorder="1" applyAlignment="1"/>
    <xf numFmtId="178" fontId="3" fillId="0" borderId="1" xfId="3" applyNumberFormat="1" applyFont="1" applyFill="1" applyBorder="1" applyAlignment="1"/>
    <xf numFmtId="178" fontId="3" fillId="0" borderId="7" xfId="3" applyNumberFormat="1" applyFont="1" applyFill="1" applyBorder="1" applyAlignment="1"/>
    <xf numFmtId="0" fontId="3" fillId="0" borderId="0" xfId="1" applyFill="1" applyBorder="1" applyAlignment="1">
      <alignment horizontal="center"/>
    </xf>
    <xf numFmtId="178" fontId="3" fillId="0" borderId="0" xfId="3" applyNumberFormat="1" applyFont="1" applyFill="1" applyBorder="1" applyAlignment="1"/>
    <xf numFmtId="177" fontId="3" fillId="0" borderId="5" xfId="3" applyNumberFormat="1" applyFont="1" applyFill="1" applyBorder="1" applyAlignment="1"/>
    <xf numFmtId="177" fontId="3" fillId="0" borderId="1" xfId="3" applyNumberFormat="1" applyFont="1" applyFill="1" applyBorder="1" applyAlignment="1"/>
    <xf numFmtId="177" fontId="3" fillId="0" borderId="2" xfId="3" applyNumberFormat="1" applyFont="1" applyFill="1" applyBorder="1" applyAlignment="1"/>
    <xf numFmtId="0" fontId="3" fillId="0" borderId="1" xfId="1" applyFill="1" applyBorder="1" applyAlignment="1">
      <alignment horizontal="center" vertical="center" shrinkToFit="1"/>
    </xf>
    <xf numFmtId="0" fontId="3" fillId="0" borderId="0" xfId="1" applyFont="1" applyFill="1" applyAlignment="1">
      <alignment vertical="center" wrapText="1"/>
    </xf>
    <xf numFmtId="0" fontId="9" fillId="0" borderId="0" xfId="1" applyFont="1" applyFill="1" applyAlignment="1">
      <alignment vertical="center" wrapText="1"/>
    </xf>
    <xf numFmtId="0" fontId="3" fillId="0" borderId="0" xfId="1" applyFont="1" applyFill="1" applyAlignment="1">
      <alignment vertical="top" wrapText="1"/>
    </xf>
    <xf numFmtId="0" fontId="3" fillId="0" borderId="0" xfId="1" applyFont="1" applyFill="1" applyAlignment="1">
      <alignment vertical="center"/>
    </xf>
    <xf numFmtId="0" fontId="3" fillId="0" borderId="0" xfId="1" applyFont="1" applyFill="1" applyAlignment="1">
      <alignment vertical="top" wrapText="1"/>
    </xf>
  </cellXfs>
  <cellStyles count="6">
    <cellStyle name="パーセント 2" xfId="3" xr:uid="{00000000-0005-0000-0000-000000000000}"/>
    <cellStyle name="桁区切り 2" xfId="4" xr:uid="{00000000-0005-0000-0000-000001000000}"/>
    <cellStyle name="桁区切り 3" xfId="2" xr:uid="{00000000-0005-0000-0000-000002000000}"/>
    <cellStyle name="標準" xfId="0" builtinId="0"/>
    <cellStyle name="標準 2" xfId="5" xr:uid="{00000000-0005-0000-0000-000004000000}"/>
    <cellStyle name="標準_平成22年報告書（案）"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令和３年</c:v>
          </c:tx>
          <c:invertIfNegative val="0"/>
          <c:cat>
            <c:strRef>
              <c:f>'２頁'!$B$15:$B$17</c:f>
              <c:strCache>
                <c:ptCount val="3"/>
                <c:pt idx="0">
                  <c:v>日帰り客数</c:v>
                </c:pt>
                <c:pt idx="1">
                  <c:v>宿泊客数</c:v>
                </c:pt>
                <c:pt idx="2">
                  <c:v>観光入込客数</c:v>
                </c:pt>
              </c:strCache>
            </c:strRef>
          </c:cat>
          <c:val>
            <c:numRef>
              <c:f>'２頁'!$C$15:$C$17</c:f>
              <c:numCache>
                <c:formatCode>#,##0_);[Red]\(#,##0\)</c:formatCode>
                <c:ptCount val="3"/>
                <c:pt idx="0">
                  <c:v>34430902</c:v>
                </c:pt>
                <c:pt idx="1">
                  <c:v>2576472</c:v>
                </c:pt>
                <c:pt idx="2">
                  <c:v>37007374</c:v>
                </c:pt>
              </c:numCache>
            </c:numRef>
          </c:val>
          <c:extLst>
            <c:ext xmlns:c16="http://schemas.microsoft.com/office/drawing/2014/chart" uri="{C3380CC4-5D6E-409C-BE32-E72D297353CC}">
              <c16:uniqueId val="{00000000-CF64-459A-A9A5-8BD3952B0AD4}"/>
            </c:ext>
          </c:extLst>
        </c:ser>
        <c:ser>
          <c:idx val="1"/>
          <c:order val="1"/>
          <c:tx>
            <c:v>令和２年</c:v>
          </c:tx>
          <c:spPr>
            <a:solidFill>
              <a:srgbClr val="FFC000"/>
            </a:solidFill>
          </c:spPr>
          <c:invertIfNegative val="0"/>
          <c:cat>
            <c:strRef>
              <c:f>'２頁'!$B$15:$B$17</c:f>
              <c:strCache>
                <c:ptCount val="3"/>
                <c:pt idx="0">
                  <c:v>日帰り客数</c:v>
                </c:pt>
                <c:pt idx="1">
                  <c:v>宿泊客数</c:v>
                </c:pt>
                <c:pt idx="2">
                  <c:v>観光入込客数</c:v>
                </c:pt>
              </c:strCache>
            </c:strRef>
          </c:cat>
          <c:val>
            <c:numRef>
              <c:f>'２頁'!$D$15:$D$17</c:f>
              <c:numCache>
                <c:formatCode>#,##0_);[Red]\(#,##0\)</c:formatCode>
                <c:ptCount val="3"/>
                <c:pt idx="0">
                  <c:v>33991300</c:v>
                </c:pt>
                <c:pt idx="1">
                  <c:v>2423000</c:v>
                </c:pt>
                <c:pt idx="2">
                  <c:v>36414300</c:v>
                </c:pt>
              </c:numCache>
            </c:numRef>
          </c:val>
          <c:extLst>
            <c:ext xmlns:c16="http://schemas.microsoft.com/office/drawing/2014/chart" uri="{C3380CC4-5D6E-409C-BE32-E72D297353CC}">
              <c16:uniqueId val="{00000001-CF64-459A-A9A5-8BD3952B0AD4}"/>
            </c:ext>
          </c:extLst>
        </c:ser>
        <c:dLbls>
          <c:showLegendKey val="0"/>
          <c:showVal val="0"/>
          <c:showCatName val="0"/>
          <c:showSerName val="0"/>
          <c:showPercent val="0"/>
          <c:showBubbleSize val="0"/>
        </c:dLbls>
        <c:gapWidth val="150"/>
        <c:axId val="-1816284864"/>
        <c:axId val="-1816279968"/>
      </c:barChart>
      <c:catAx>
        <c:axId val="-1816284864"/>
        <c:scaling>
          <c:orientation val="minMax"/>
        </c:scaling>
        <c:delete val="0"/>
        <c:axPos val="b"/>
        <c:numFmt formatCode="General" sourceLinked="0"/>
        <c:majorTickMark val="out"/>
        <c:minorTickMark val="none"/>
        <c:tickLblPos val="nextTo"/>
        <c:crossAx val="-1816279968"/>
        <c:crosses val="autoZero"/>
        <c:auto val="1"/>
        <c:lblAlgn val="ctr"/>
        <c:lblOffset val="100"/>
        <c:noMultiLvlLbl val="0"/>
      </c:catAx>
      <c:valAx>
        <c:axId val="-1816279968"/>
        <c:scaling>
          <c:orientation val="minMax"/>
          <c:max val="40000000"/>
        </c:scaling>
        <c:delete val="0"/>
        <c:axPos val="l"/>
        <c:majorGridlines/>
        <c:numFmt formatCode="#,##0_);[Red]\(#,##0\)" sourceLinked="1"/>
        <c:majorTickMark val="out"/>
        <c:minorTickMark val="none"/>
        <c:tickLblPos val="nextTo"/>
        <c:crossAx val="-1816284864"/>
        <c:crosses val="autoZero"/>
        <c:crossBetween val="between"/>
        <c:dispUnits>
          <c:builtInUnit val="tenThousands"/>
        </c:dispUnits>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令和３年</c:v>
          </c:tx>
          <c:invertIfNegative val="0"/>
          <c:cat>
            <c:strRef>
              <c:f>'２頁'!$B$21:$B$23</c:f>
              <c:strCache>
                <c:ptCount val="3"/>
                <c:pt idx="0">
                  <c:v>日帰り客数</c:v>
                </c:pt>
                <c:pt idx="1">
                  <c:v>宿泊客数</c:v>
                </c:pt>
                <c:pt idx="2">
                  <c:v>観光入込客数</c:v>
                </c:pt>
              </c:strCache>
            </c:strRef>
          </c:cat>
          <c:val>
            <c:numRef>
              <c:f>'２頁'!$C$21:$C$23</c:f>
              <c:numCache>
                <c:formatCode>#,##0_);[Red]\(#,##0\)</c:formatCode>
                <c:ptCount val="3"/>
                <c:pt idx="0">
                  <c:v>32579</c:v>
                </c:pt>
                <c:pt idx="1">
                  <c:v>6418</c:v>
                </c:pt>
                <c:pt idx="2">
                  <c:v>38997</c:v>
                </c:pt>
              </c:numCache>
            </c:numRef>
          </c:val>
          <c:extLst>
            <c:ext xmlns:c16="http://schemas.microsoft.com/office/drawing/2014/chart" uri="{C3380CC4-5D6E-409C-BE32-E72D297353CC}">
              <c16:uniqueId val="{00000000-E69F-40C4-8605-BCC67C331522}"/>
            </c:ext>
          </c:extLst>
        </c:ser>
        <c:ser>
          <c:idx val="1"/>
          <c:order val="1"/>
          <c:tx>
            <c:v>令和２年</c:v>
          </c:tx>
          <c:spPr>
            <a:solidFill>
              <a:srgbClr val="FFC000"/>
            </a:solidFill>
          </c:spPr>
          <c:invertIfNegative val="0"/>
          <c:cat>
            <c:strRef>
              <c:f>'２頁'!$B$21:$B$23</c:f>
              <c:strCache>
                <c:ptCount val="3"/>
                <c:pt idx="0">
                  <c:v>日帰り客数</c:v>
                </c:pt>
                <c:pt idx="1">
                  <c:v>宿泊客数</c:v>
                </c:pt>
                <c:pt idx="2">
                  <c:v>観光入込客数</c:v>
                </c:pt>
              </c:strCache>
            </c:strRef>
          </c:cat>
          <c:val>
            <c:numRef>
              <c:f>'２頁'!$D$21:$D$23</c:f>
              <c:numCache>
                <c:formatCode>#,##0_);[Red]\(#,##0\)</c:formatCode>
                <c:ptCount val="3"/>
                <c:pt idx="0">
                  <c:v>77090</c:v>
                </c:pt>
                <c:pt idx="1">
                  <c:v>40472</c:v>
                </c:pt>
                <c:pt idx="2">
                  <c:v>117562</c:v>
                </c:pt>
              </c:numCache>
            </c:numRef>
          </c:val>
          <c:extLst>
            <c:ext xmlns:c16="http://schemas.microsoft.com/office/drawing/2014/chart" uri="{C3380CC4-5D6E-409C-BE32-E72D297353CC}">
              <c16:uniqueId val="{00000001-E69F-40C4-8605-BCC67C331522}"/>
            </c:ext>
          </c:extLst>
        </c:ser>
        <c:dLbls>
          <c:showLegendKey val="0"/>
          <c:showVal val="0"/>
          <c:showCatName val="0"/>
          <c:showSerName val="0"/>
          <c:showPercent val="0"/>
          <c:showBubbleSize val="0"/>
        </c:dLbls>
        <c:gapWidth val="150"/>
        <c:axId val="-1816276160"/>
        <c:axId val="-1816287584"/>
      </c:barChart>
      <c:catAx>
        <c:axId val="-1816276160"/>
        <c:scaling>
          <c:orientation val="minMax"/>
        </c:scaling>
        <c:delete val="0"/>
        <c:axPos val="b"/>
        <c:numFmt formatCode="General" sourceLinked="0"/>
        <c:majorTickMark val="out"/>
        <c:minorTickMark val="none"/>
        <c:tickLblPos val="nextTo"/>
        <c:crossAx val="-1816287584"/>
        <c:crosses val="autoZero"/>
        <c:auto val="1"/>
        <c:lblAlgn val="ctr"/>
        <c:lblOffset val="100"/>
        <c:noMultiLvlLbl val="0"/>
      </c:catAx>
      <c:valAx>
        <c:axId val="-1816287584"/>
        <c:scaling>
          <c:orientation val="minMax"/>
          <c:max val="200000"/>
        </c:scaling>
        <c:delete val="0"/>
        <c:axPos val="l"/>
        <c:majorGridlines/>
        <c:numFmt formatCode="#,##0_);[Red]\(#,##0\)" sourceLinked="1"/>
        <c:majorTickMark val="out"/>
        <c:minorTickMark val="none"/>
        <c:tickLblPos val="nextTo"/>
        <c:crossAx val="-1816276160"/>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33337</xdr:colOff>
      <xdr:row>25</xdr:row>
      <xdr:rowOff>47625</xdr:rowOff>
    </xdr:from>
    <xdr:to>
      <xdr:col>5</xdr:col>
      <xdr:colOff>714375</xdr:colOff>
      <xdr:row>35</xdr:row>
      <xdr:rowOff>161441</xdr:rowOff>
    </xdr:to>
    <xdr:graphicFrame macro="">
      <xdr:nvGraphicFramePr>
        <xdr:cNvPr id="2" name="グラフ 1">
          <a:extLst>
            <a:ext uri="{FF2B5EF4-FFF2-40B4-BE49-F238E27FC236}">
              <a16:creationId xmlns:a16="http://schemas.microsoft.com/office/drawing/2014/main" id="{6792A411-3843-4349-A398-82D9D454CA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xdr:colOff>
      <xdr:row>38</xdr:row>
      <xdr:rowOff>19051</xdr:rowOff>
    </xdr:from>
    <xdr:to>
      <xdr:col>5</xdr:col>
      <xdr:colOff>742950</xdr:colOff>
      <xdr:row>49</xdr:row>
      <xdr:rowOff>1</xdr:rowOff>
    </xdr:to>
    <xdr:graphicFrame macro="">
      <xdr:nvGraphicFramePr>
        <xdr:cNvPr id="3" name="グラフ 2">
          <a:extLst>
            <a:ext uri="{FF2B5EF4-FFF2-40B4-BE49-F238E27FC236}">
              <a16:creationId xmlns:a16="http://schemas.microsoft.com/office/drawing/2014/main" id="{C14B0B76-2936-43FE-A18C-4EF849DA6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282575</xdr:colOff>
      <xdr:row>34</xdr:row>
      <xdr:rowOff>136525</xdr:rowOff>
    </xdr:from>
    <xdr:to>
      <xdr:col>1</xdr:col>
      <xdr:colOff>673100</xdr:colOff>
      <xdr:row>35</xdr:row>
      <xdr:rowOff>146050</xdr:rowOff>
    </xdr:to>
    <xdr:sp macro="" textlink="">
      <xdr:nvSpPr>
        <xdr:cNvPr id="4" name="Text Box 1">
          <a:extLst>
            <a:ext uri="{FF2B5EF4-FFF2-40B4-BE49-F238E27FC236}">
              <a16:creationId xmlns:a16="http://schemas.microsoft.com/office/drawing/2014/main" id="{BA7B2309-DBE5-415C-AED3-EE62F4C3AA04}"/>
            </a:ext>
          </a:extLst>
        </xdr:cNvPr>
        <xdr:cNvSpPr txBox="1">
          <a:spLocks noChangeArrowheads="1"/>
        </xdr:cNvSpPr>
      </xdr:nvSpPr>
      <xdr:spPr bwMode="auto">
        <a:xfrm flipV="1">
          <a:off x="473075" y="7680325"/>
          <a:ext cx="3905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47</xdr:row>
      <xdr:rowOff>160203</xdr:rowOff>
    </xdr:from>
    <xdr:to>
      <xdr:col>1</xdr:col>
      <xdr:colOff>600344</xdr:colOff>
      <xdr:row>48</xdr:row>
      <xdr:rowOff>150678</xdr:rowOff>
    </xdr:to>
    <xdr:sp macro="" textlink="">
      <xdr:nvSpPr>
        <xdr:cNvPr id="5" name="Text Box 1">
          <a:extLst>
            <a:ext uri="{FF2B5EF4-FFF2-40B4-BE49-F238E27FC236}">
              <a16:creationId xmlns:a16="http://schemas.microsoft.com/office/drawing/2014/main" id="{D692F909-2235-41B8-AF19-DFFB86C7EE66}"/>
            </a:ext>
          </a:extLst>
        </xdr:cNvPr>
        <xdr:cNvSpPr txBox="1">
          <a:spLocks noChangeArrowheads="1"/>
        </xdr:cNvSpPr>
      </xdr:nvSpPr>
      <xdr:spPr bwMode="auto">
        <a:xfrm>
          <a:off x="406669" y="9951903"/>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tabSelected="1" zoomScaleNormal="100" zoomScaleSheetLayoutView="100" workbookViewId="0"/>
  </sheetViews>
  <sheetFormatPr defaultRowHeight="13.5" x14ac:dyDescent="0.15"/>
  <cols>
    <col min="1" max="1" width="2.5" style="3" customWidth="1"/>
    <col min="2" max="2" width="14.25" style="3" customWidth="1"/>
    <col min="3" max="3" width="17.5" style="3" bestFit="1" customWidth="1"/>
    <col min="4" max="4" width="17.5" style="3" customWidth="1"/>
    <col min="5" max="5" width="25.125" style="3" customWidth="1"/>
    <col min="6" max="6" width="11" style="3" customWidth="1"/>
    <col min="7" max="256" width="9" style="3"/>
    <col min="257" max="257" width="2.5" style="3" customWidth="1"/>
    <col min="258" max="258" width="14.25" style="3" customWidth="1"/>
    <col min="259" max="259" width="17.5" style="3" bestFit="1" customWidth="1"/>
    <col min="260" max="260" width="17.5" style="3" customWidth="1"/>
    <col min="261" max="261" width="25.125" style="3" customWidth="1"/>
    <col min="262" max="262" width="11" style="3" customWidth="1"/>
    <col min="263" max="512" width="9" style="3"/>
    <col min="513" max="513" width="2.5" style="3" customWidth="1"/>
    <col min="514" max="514" width="14.25" style="3" customWidth="1"/>
    <col min="515" max="515" width="17.5" style="3" bestFit="1" customWidth="1"/>
    <col min="516" max="516" width="17.5" style="3" customWidth="1"/>
    <col min="517" max="517" width="25.125" style="3" customWidth="1"/>
    <col min="518" max="518" width="11" style="3" customWidth="1"/>
    <col min="519" max="768" width="9" style="3"/>
    <col min="769" max="769" width="2.5" style="3" customWidth="1"/>
    <col min="770" max="770" width="14.25" style="3" customWidth="1"/>
    <col min="771" max="771" width="17.5" style="3" bestFit="1" customWidth="1"/>
    <col min="772" max="772" width="17.5" style="3" customWidth="1"/>
    <col min="773" max="773" width="25.125" style="3" customWidth="1"/>
    <col min="774" max="774" width="11" style="3" customWidth="1"/>
    <col min="775" max="1024" width="9" style="3"/>
    <col min="1025" max="1025" width="2.5" style="3" customWidth="1"/>
    <col min="1026" max="1026" width="14.25" style="3" customWidth="1"/>
    <col min="1027" max="1027" width="17.5" style="3" bestFit="1" customWidth="1"/>
    <col min="1028" max="1028" width="17.5" style="3" customWidth="1"/>
    <col min="1029" max="1029" width="25.125" style="3" customWidth="1"/>
    <col min="1030" max="1030" width="11" style="3" customWidth="1"/>
    <col min="1031" max="1280" width="9" style="3"/>
    <col min="1281" max="1281" width="2.5" style="3" customWidth="1"/>
    <col min="1282" max="1282" width="14.25" style="3" customWidth="1"/>
    <col min="1283" max="1283" width="17.5" style="3" bestFit="1" customWidth="1"/>
    <col min="1284" max="1284" width="17.5" style="3" customWidth="1"/>
    <col min="1285" max="1285" width="25.125" style="3" customWidth="1"/>
    <col min="1286" max="1286" width="11" style="3" customWidth="1"/>
    <col min="1287" max="1536" width="9" style="3"/>
    <col min="1537" max="1537" width="2.5" style="3" customWidth="1"/>
    <col min="1538" max="1538" width="14.25" style="3" customWidth="1"/>
    <col min="1539" max="1539" width="17.5" style="3" bestFit="1" customWidth="1"/>
    <col min="1540" max="1540" width="17.5" style="3" customWidth="1"/>
    <col min="1541" max="1541" width="25.125" style="3" customWidth="1"/>
    <col min="1542" max="1542" width="11" style="3" customWidth="1"/>
    <col min="1543" max="1792" width="9" style="3"/>
    <col min="1793" max="1793" width="2.5" style="3" customWidth="1"/>
    <col min="1794" max="1794" width="14.25" style="3" customWidth="1"/>
    <col min="1795" max="1795" width="17.5" style="3" bestFit="1" customWidth="1"/>
    <col min="1796" max="1796" width="17.5" style="3" customWidth="1"/>
    <col min="1797" max="1797" width="25.125" style="3" customWidth="1"/>
    <col min="1798" max="1798" width="11" style="3" customWidth="1"/>
    <col min="1799" max="2048" width="9" style="3"/>
    <col min="2049" max="2049" width="2.5" style="3" customWidth="1"/>
    <col min="2050" max="2050" width="14.25" style="3" customWidth="1"/>
    <col min="2051" max="2051" width="17.5" style="3" bestFit="1" customWidth="1"/>
    <col min="2052" max="2052" width="17.5" style="3" customWidth="1"/>
    <col min="2053" max="2053" width="25.125" style="3" customWidth="1"/>
    <col min="2054" max="2054" width="11" style="3" customWidth="1"/>
    <col min="2055" max="2304" width="9" style="3"/>
    <col min="2305" max="2305" width="2.5" style="3" customWidth="1"/>
    <col min="2306" max="2306" width="14.25" style="3" customWidth="1"/>
    <col min="2307" max="2307" width="17.5" style="3" bestFit="1" customWidth="1"/>
    <col min="2308" max="2308" width="17.5" style="3" customWidth="1"/>
    <col min="2309" max="2309" width="25.125" style="3" customWidth="1"/>
    <col min="2310" max="2310" width="11" style="3" customWidth="1"/>
    <col min="2311" max="2560" width="9" style="3"/>
    <col min="2561" max="2561" width="2.5" style="3" customWidth="1"/>
    <col min="2562" max="2562" width="14.25" style="3" customWidth="1"/>
    <col min="2563" max="2563" width="17.5" style="3" bestFit="1" customWidth="1"/>
    <col min="2564" max="2564" width="17.5" style="3" customWidth="1"/>
    <col min="2565" max="2565" width="25.125" style="3" customWidth="1"/>
    <col min="2566" max="2566" width="11" style="3" customWidth="1"/>
    <col min="2567" max="2816" width="9" style="3"/>
    <col min="2817" max="2817" width="2.5" style="3" customWidth="1"/>
    <col min="2818" max="2818" width="14.25" style="3" customWidth="1"/>
    <col min="2819" max="2819" width="17.5" style="3" bestFit="1" customWidth="1"/>
    <col min="2820" max="2820" width="17.5" style="3" customWidth="1"/>
    <col min="2821" max="2821" width="25.125" style="3" customWidth="1"/>
    <col min="2822" max="2822" width="11" style="3" customWidth="1"/>
    <col min="2823" max="3072" width="9" style="3"/>
    <col min="3073" max="3073" width="2.5" style="3" customWidth="1"/>
    <col min="3074" max="3074" width="14.25" style="3" customWidth="1"/>
    <col min="3075" max="3075" width="17.5" style="3" bestFit="1" customWidth="1"/>
    <col min="3076" max="3076" width="17.5" style="3" customWidth="1"/>
    <col min="3077" max="3077" width="25.125" style="3" customWidth="1"/>
    <col min="3078" max="3078" width="11" style="3" customWidth="1"/>
    <col min="3079" max="3328" width="9" style="3"/>
    <col min="3329" max="3329" width="2.5" style="3" customWidth="1"/>
    <col min="3330" max="3330" width="14.25" style="3" customWidth="1"/>
    <col min="3331" max="3331" width="17.5" style="3" bestFit="1" customWidth="1"/>
    <col min="3332" max="3332" width="17.5" style="3" customWidth="1"/>
    <col min="3333" max="3333" width="25.125" style="3" customWidth="1"/>
    <col min="3334" max="3334" width="11" style="3" customWidth="1"/>
    <col min="3335" max="3584" width="9" style="3"/>
    <col min="3585" max="3585" width="2.5" style="3" customWidth="1"/>
    <col min="3586" max="3586" width="14.25" style="3" customWidth="1"/>
    <col min="3587" max="3587" width="17.5" style="3" bestFit="1" customWidth="1"/>
    <col min="3588" max="3588" width="17.5" style="3" customWidth="1"/>
    <col min="3589" max="3589" width="25.125" style="3" customWidth="1"/>
    <col min="3590" max="3590" width="11" style="3" customWidth="1"/>
    <col min="3591" max="3840" width="9" style="3"/>
    <col min="3841" max="3841" width="2.5" style="3" customWidth="1"/>
    <col min="3842" max="3842" width="14.25" style="3" customWidth="1"/>
    <col min="3843" max="3843" width="17.5" style="3" bestFit="1" customWidth="1"/>
    <col min="3844" max="3844" width="17.5" style="3" customWidth="1"/>
    <col min="3845" max="3845" width="25.125" style="3" customWidth="1"/>
    <col min="3846" max="3846" width="11" style="3" customWidth="1"/>
    <col min="3847" max="4096" width="9" style="3"/>
    <col min="4097" max="4097" width="2.5" style="3" customWidth="1"/>
    <col min="4098" max="4098" width="14.25" style="3" customWidth="1"/>
    <col min="4099" max="4099" width="17.5" style="3" bestFit="1" customWidth="1"/>
    <col min="4100" max="4100" width="17.5" style="3" customWidth="1"/>
    <col min="4101" max="4101" width="25.125" style="3" customWidth="1"/>
    <col min="4102" max="4102" width="11" style="3" customWidth="1"/>
    <col min="4103" max="4352" width="9" style="3"/>
    <col min="4353" max="4353" width="2.5" style="3" customWidth="1"/>
    <col min="4354" max="4354" width="14.25" style="3" customWidth="1"/>
    <col min="4355" max="4355" width="17.5" style="3" bestFit="1" customWidth="1"/>
    <col min="4356" max="4356" width="17.5" style="3" customWidth="1"/>
    <col min="4357" max="4357" width="25.125" style="3" customWidth="1"/>
    <col min="4358" max="4358" width="11" style="3" customWidth="1"/>
    <col min="4359" max="4608" width="9" style="3"/>
    <col min="4609" max="4609" width="2.5" style="3" customWidth="1"/>
    <col min="4610" max="4610" width="14.25" style="3" customWidth="1"/>
    <col min="4611" max="4611" width="17.5" style="3" bestFit="1" customWidth="1"/>
    <col min="4612" max="4612" width="17.5" style="3" customWidth="1"/>
    <col min="4613" max="4613" width="25.125" style="3" customWidth="1"/>
    <col min="4614" max="4614" width="11" style="3" customWidth="1"/>
    <col min="4615" max="4864" width="9" style="3"/>
    <col min="4865" max="4865" width="2.5" style="3" customWidth="1"/>
    <col min="4866" max="4866" width="14.25" style="3" customWidth="1"/>
    <col min="4867" max="4867" width="17.5" style="3" bestFit="1" customWidth="1"/>
    <col min="4868" max="4868" width="17.5" style="3" customWidth="1"/>
    <col min="4869" max="4869" width="25.125" style="3" customWidth="1"/>
    <col min="4870" max="4870" width="11" style="3" customWidth="1"/>
    <col min="4871" max="5120" width="9" style="3"/>
    <col min="5121" max="5121" width="2.5" style="3" customWidth="1"/>
    <col min="5122" max="5122" width="14.25" style="3" customWidth="1"/>
    <col min="5123" max="5123" width="17.5" style="3" bestFit="1" customWidth="1"/>
    <col min="5124" max="5124" width="17.5" style="3" customWidth="1"/>
    <col min="5125" max="5125" width="25.125" style="3" customWidth="1"/>
    <col min="5126" max="5126" width="11" style="3" customWidth="1"/>
    <col min="5127" max="5376" width="9" style="3"/>
    <col min="5377" max="5377" width="2.5" style="3" customWidth="1"/>
    <col min="5378" max="5378" width="14.25" style="3" customWidth="1"/>
    <col min="5379" max="5379" width="17.5" style="3" bestFit="1" customWidth="1"/>
    <col min="5380" max="5380" width="17.5" style="3" customWidth="1"/>
    <col min="5381" max="5381" width="25.125" style="3" customWidth="1"/>
    <col min="5382" max="5382" width="11" style="3" customWidth="1"/>
    <col min="5383" max="5632" width="9" style="3"/>
    <col min="5633" max="5633" width="2.5" style="3" customWidth="1"/>
    <col min="5634" max="5634" width="14.25" style="3" customWidth="1"/>
    <col min="5635" max="5635" width="17.5" style="3" bestFit="1" customWidth="1"/>
    <col min="5636" max="5636" width="17.5" style="3" customWidth="1"/>
    <col min="5637" max="5637" width="25.125" style="3" customWidth="1"/>
    <col min="5638" max="5638" width="11" style="3" customWidth="1"/>
    <col min="5639" max="5888" width="9" style="3"/>
    <col min="5889" max="5889" width="2.5" style="3" customWidth="1"/>
    <col min="5890" max="5890" width="14.25" style="3" customWidth="1"/>
    <col min="5891" max="5891" width="17.5" style="3" bestFit="1" customWidth="1"/>
    <col min="5892" max="5892" width="17.5" style="3" customWidth="1"/>
    <col min="5893" max="5893" width="25.125" style="3" customWidth="1"/>
    <col min="5894" max="5894" width="11" style="3" customWidth="1"/>
    <col min="5895" max="6144" width="9" style="3"/>
    <col min="6145" max="6145" width="2.5" style="3" customWidth="1"/>
    <col min="6146" max="6146" width="14.25" style="3" customWidth="1"/>
    <col min="6147" max="6147" width="17.5" style="3" bestFit="1" customWidth="1"/>
    <col min="6148" max="6148" width="17.5" style="3" customWidth="1"/>
    <col min="6149" max="6149" width="25.125" style="3" customWidth="1"/>
    <col min="6150" max="6150" width="11" style="3" customWidth="1"/>
    <col min="6151" max="6400" width="9" style="3"/>
    <col min="6401" max="6401" width="2.5" style="3" customWidth="1"/>
    <col min="6402" max="6402" width="14.25" style="3" customWidth="1"/>
    <col min="6403" max="6403" width="17.5" style="3" bestFit="1" customWidth="1"/>
    <col min="6404" max="6404" width="17.5" style="3" customWidth="1"/>
    <col min="6405" max="6405" width="25.125" style="3" customWidth="1"/>
    <col min="6406" max="6406" width="11" style="3" customWidth="1"/>
    <col min="6407" max="6656" width="9" style="3"/>
    <col min="6657" max="6657" width="2.5" style="3" customWidth="1"/>
    <col min="6658" max="6658" width="14.25" style="3" customWidth="1"/>
    <col min="6659" max="6659" width="17.5" style="3" bestFit="1" customWidth="1"/>
    <col min="6660" max="6660" width="17.5" style="3" customWidth="1"/>
    <col min="6661" max="6661" width="25.125" style="3" customWidth="1"/>
    <col min="6662" max="6662" width="11" style="3" customWidth="1"/>
    <col min="6663" max="6912" width="9" style="3"/>
    <col min="6913" max="6913" width="2.5" style="3" customWidth="1"/>
    <col min="6914" max="6914" width="14.25" style="3" customWidth="1"/>
    <col min="6915" max="6915" width="17.5" style="3" bestFit="1" customWidth="1"/>
    <col min="6916" max="6916" width="17.5" style="3" customWidth="1"/>
    <col min="6917" max="6917" width="25.125" style="3" customWidth="1"/>
    <col min="6918" max="6918" width="11" style="3" customWidth="1"/>
    <col min="6919" max="7168" width="9" style="3"/>
    <col min="7169" max="7169" width="2.5" style="3" customWidth="1"/>
    <col min="7170" max="7170" width="14.25" style="3" customWidth="1"/>
    <col min="7171" max="7171" width="17.5" style="3" bestFit="1" customWidth="1"/>
    <col min="7172" max="7172" width="17.5" style="3" customWidth="1"/>
    <col min="7173" max="7173" width="25.125" style="3" customWidth="1"/>
    <col min="7174" max="7174" width="11" style="3" customWidth="1"/>
    <col min="7175" max="7424" width="9" style="3"/>
    <col min="7425" max="7425" width="2.5" style="3" customWidth="1"/>
    <col min="7426" max="7426" width="14.25" style="3" customWidth="1"/>
    <col min="7427" max="7427" width="17.5" style="3" bestFit="1" customWidth="1"/>
    <col min="7428" max="7428" width="17.5" style="3" customWidth="1"/>
    <col min="7429" max="7429" width="25.125" style="3" customWidth="1"/>
    <col min="7430" max="7430" width="11" style="3" customWidth="1"/>
    <col min="7431" max="7680" width="9" style="3"/>
    <col min="7681" max="7681" width="2.5" style="3" customWidth="1"/>
    <col min="7682" max="7682" width="14.25" style="3" customWidth="1"/>
    <col min="7683" max="7683" width="17.5" style="3" bestFit="1" customWidth="1"/>
    <col min="7684" max="7684" width="17.5" style="3" customWidth="1"/>
    <col min="7685" max="7685" width="25.125" style="3" customWidth="1"/>
    <col min="7686" max="7686" width="11" style="3" customWidth="1"/>
    <col min="7687" max="7936" width="9" style="3"/>
    <col min="7937" max="7937" width="2.5" style="3" customWidth="1"/>
    <col min="7938" max="7938" width="14.25" style="3" customWidth="1"/>
    <col min="7939" max="7939" width="17.5" style="3" bestFit="1" customWidth="1"/>
    <col min="7940" max="7940" width="17.5" style="3" customWidth="1"/>
    <col min="7941" max="7941" width="25.125" style="3" customWidth="1"/>
    <col min="7942" max="7942" width="11" style="3" customWidth="1"/>
    <col min="7943" max="8192" width="9" style="3"/>
    <col min="8193" max="8193" width="2.5" style="3" customWidth="1"/>
    <col min="8194" max="8194" width="14.25" style="3" customWidth="1"/>
    <col min="8195" max="8195" width="17.5" style="3" bestFit="1" customWidth="1"/>
    <col min="8196" max="8196" width="17.5" style="3" customWidth="1"/>
    <col min="8197" max="8197" width="25.125" style="3" customWidth="1"/>
    <col min="8198" max="8198" width="11" style="3" customWidth="1"/>
    <col min="8199" max="8448" width="9" style="3"/>
    <col min="8449" max="8449" width="2.5" style="3" customWidth="1"/>
    <col min="8450" max="8450" width="14.25" style="3" customWidth="1"/>
    <col min="8451" max="8451" width="17.5" style="3" bestFit="1" customWidth="1"/>
    <col min="8452" max="8452" width="17.5" style="3" customWidth="1"/>
    <col min="8453" max="8453" width="25.125" style="3" customWidth="1"/>
    <col min="8454" max="8454" width="11" style="3" customWidth="1"/>
    <col min="8455" max="8704" width="9" style="3"/>
    <col min="8705" max="8705" width="2.5" style="3" customWidth="1"/>
    <col min="8706" max="8706" width="14.25" style="3" customWidth="1"/>
    <col min="8707" max="8707" width="17.5" style="3" bestFit="1" customWidth="1"/>
    <col min="8708" max="8708" width="17.5" style="3" customWidth="1"/>
    <col min="8709" max="8709" width="25.125" style="3" customWidth="1"/>
    <col min="8710" max="8710" width="11" style="3" customWidth="1"/>
    <col min="8711" max="8960" width="9" style="3"/>
    <col min="8961" max="8961" width="2.5" style="3" customWidth="1"/>
    <col min="8962" max="8962" width="14.25" style="3" customWidth="1"/>
    <col min="8963" max="8963" width="17.5" style="3" bestFit="1" customWidth="1"/>
    <col min="8964" max="8964" width="17.5" style="3" customWidth="1"/>
    <col min="8965" max="8965" width="25.125" style="3" customWidth="1"/>
    <col min="8966" max="8966" width="11" style="3" customWidth="1"/>
    <col min="8967" max="9216" width="9" style="3"/>
    <col min="9217" max="9217" width="2.5" style="3" customWidth="1"/>
    <col min="9218" max="9218" width="14.25" style="3" customWidth="1"/>
    <col min="9219" max="9219" width="17.5" style="3" bestFit="1" customWidth="1"/>
    <col min="9220" max="9220" width="17.5" style="3" customWidth="1"/>
    <col min="9221" max="9221" width="25.125" style="3" customWidth="1"/>
    <col min="9222" max="9222" width="11" style="3" customWidth="1"/>
    <col min="9223" max="9472" width="9" style="3"/>
    <col min="9473" max="9473" width="2.5" style="3" customWidth="1"/>
    <col min="9474" max="9474" width="14.25" style="3" customWidth="1"/>
    <col min="9475" max="9475" width="17.5" style="3" bestFit="1" customWidth="1"/>
    <col min="9476" max="9476" width="17.5" style="3" customWidth="1"/>
    <col min="9477" max="9477" width="25.125" style="3" customWidth="1"/>
    <col min="9478" max="9478" width="11" style="3" customWidth="1"/>
    <col min="9479" max="9728" width="9" style="3"/>
    <col min="9729" max="9729" width="2.5" style="3" customWidth="1"/>
    <col min="9730" max="9730" width="14.25" style="3" customWidth="1"/>
    <col min="9731" max="9731" width="17.5" style="3" bestFit="1" customWidth="1"/>
    <col min="9732" max="9732" width="17.5" style="3" customWidth="1"/>
    <col min="9733" max="9733" width="25.125" style="3" customWidth="1"/>
    <col min="9734" max="9734" width="11" style="3" customWidth="1"/>
    <col min="9735" max="9984" width="9" style="3"/>
    <col min="9985" max="9985" width="2.5" style="3" customWidth="1"/>
    <col min="9986" max="9986" width="14.25" style="3" customWidth="1"/>
    <col min="9987" max="9987" width="17.5" style="3" bestFit="1" customWidth="1"/>
    <col min="9988" max="9988" width="17.5" style="3" customWidth="1"/>
    <col min="9989" max="9989" width="25.125" style="3" customWidth="1"/>
    <col min="9990" max="9990" width="11" style="3" customWidth="1"/>
    <col min="9991" max="10240" width="9" style="3"/>
    <col min="10241" max="10241" width="2.5" style="3" customWidth="1"/>
    <col min="10242" max="10242" width="14.25" style="3" customWidth="1"/>
    <col min="10243" max="10243" width="17.5" style="3" bestFit="1" customWidth="1"/>
    <col min="10244" max="10244" width="17.5" style="3" customWidth="1"/>
    <col min="10245" max="10245" width="25.125" style="3" customWidth="1"/>
    <col min="10246" max="10246" width="11" style="3" customWidth="1"/>
    <col min="10247" max="10496" width="9" style="3"/>
    <col min="10497" max="10497" width="2.5" style="3" customWidth="1"/>
    <col min="10498" max="10498" width="14.25" style="3" customWidth="1"/>
    <col min="10499" max="10499" width="17.5" style="3" bestFit="1" customWidth="1"/>
    <col min="10500" max="10500" width="17.5" style="3" customWidth="1"/>
    <col min="10501" max="10501" width="25.125" style="3" customWidth="1"/>
    <col min="10502" max="10502" width="11" style="3" customWidth="1"/>
    <col min="10503" max="10752" width="9" style="3"/>
    <col min="10753" max="10753" width="2.5" style="3" customWidth="1"/>
    <col min="10754" max="10754" width="14.25" style="3" customWidth="1"/>
    <col min="10755" max="10755" width="17.5" style="3" bestFit="1" customWidth="1"/>
    <col min="10756" max="10756" width="17.5" style="3" customWidth="1"/>
    <col min="10757" max="10757" width="25.125" style="3" customWidth="1"/>
    <col min="10758" max="10758" width="11" style="3" customWidth="1"/>
    <col min="10759" max="11008" width="9" style="3"/>
    <col min="11009" max="11009" width="2.5" style="3" customWidth="1"/>
    <col min="11010" max="11010" width="14.25" style="3" customWidth="1"/>
    <col min="11011" max="11011" width="17.5" style="3" bestFit="1" customWidth="1"/>
    <col min="11012" max="11012" width="17.5" style="3" customWidth="1"/>
    <col min="11013" max="11013" width="25.125" style="3" customWidth="1"/>
    <col min="11014" max="11014" width="11" style="3" customWidth="1"/>
    <col min="11015" max="11264" width="9" style="3"/>
    <col min="11265" max="11265" width="2.5" style="3" customWidth="1"/>
    <col min="11266" max="11266" width="14.25" style="3" customWidth="1"/>
    <col min="11267" max="11267" width="17.5" style="3" bestFit="1" customWidth="1"/>
    <col min="11268" max="11268" width="17.5" style="3" customWidth="1"/>
    <col min="11269" max="11269" width="25.125" style="3" customWidth="1"/>
    <col min="11270" max="11270" width="11" style="3" customWidth="1"/>
    <col min="11271" max="11520" width="9" style="3"/>
    <col min="11521" max="11521" width="2.5" style="3" customWidth="1"/>
    <col min="11522" max="11522" width="14.25" style="3" customWidth="1"/>
    <col min="11523" max="11523" width="17.5" style="3" bestFit="1" customWidth="1"/>
    <col min="11524" max="11524" width="17.5" style="3" customWidth="1"/>
    <col min="11525" max="11525" width="25.125" style="3" customWidth="1"/>
    <col min="11526" max="11526" width="11" style="3" customWidth="1"/>
    <col min="11527" max="11776" width="9" style="3"/>
    <col min="11777" max="11777" width="2.5" style="3" customWidth="1"/>
    <col min="11778" max="11778" width="14.25" style="3" customWidth="1"/>
    <col min="11779" max="11779" width="17.5" style="3" bestFit="1" customWidth="1"/>
    <col min="11780" max="11780" width="17.5" style="3" customWidth="1"/>
    <col min="11781" max="11781" width="25.125" style="3" customWidth="1"/>
    <col min="11782" max="11782" width="11" style="3" customWidth="1"/>
    <col min="11783" max="12032" width="9" style="3"/>
    <col min="12033" max="12033" width="2.5" style="3" customWidth="1"/>
    <col min="12034" max="12034" width="14.25" style="3" customWidth="1"/>
    <col min="12035" max="12035" width="17.5" style="3" bestFit="1" customWidth="1"/>
    <col min="12036" max="12036" width="17.5" style="3" customWidth="1"/>
    <col min="12037" max="12037" width="25.125" style="3" customWidth="1"/>
    <col min="12038" max="12038" width="11" style="3" customWidth="1"/>
    <col min="12039" max="12288" width="9" style="3"/>
    <col min="12289" max="12289" width="2.5" style="3" customWidth="1"/>
    <col min="12290" max="12290" width="14.25" style="3" customWidth="1"/>
    <col min="12291" max="12291" width="17.5" style="3" bestFit="1" customWidth="1"/>
    <col min="12292" max="12292" width="17.5" style="3" customWidth="1"/>
    <col min="12293" max="12293" width="25.125" style="3" customWidth="1"/>
    <col min="12294" max="12294" width="11" style="3" customWidth="1"/>
    <col min="12295" max="12544" width="9" style="3"/>
    <col min="12545" max="12545" width="2.5" style="3" customWidth="1"/>
    <col min="12546" max="12546" width="14.25" style="3" customWidth="1"/>
    <col min="12547" max="12547" width="17.5" style="3" bestFit="1" customWidth="1"/>
    <col min="12548" max="12548" width="17.5" style="3" customWidth="1"/>
    <col min="12549" max="12549" width="25.125" style="3" customWidth="1"/>
    <col min="12550" max="12550" width="11" style="3" customWidth="1"/>
    <col min="12551" max="12800" width="9" style="3"/>
    <col min="12801" max="12801" width="2.5" style="3" customWidth="1"/>
    <col min="12802" max="12802" width="14.25" style="3" customWidth="1"/>
    <col min="12803" max="12803" width="17.5" style="3" bestFit="1" customWidth="1"/>
    <col min="12804" max="12804" width="17.5" style="3" customWidth="1"/>
    <col min="12805" max="12805" width="25.125" style="3" customWidth="1"/>
    <col min="12806" max="12806" width="11" style="3" customWidth="1"/>
    <col min="12807" max="13056" width="9" style="3"/>
    <col min="13057" max="13057" width="2.5" style="3" customWidth="1"/>
    <col min="13058" max="13058" width="14.25" style="3" customWidth="1"/>
    <col min="13059" max="13059" width="17.5" style="3" bestFit="1" customWidth="1"/>
    <col min="13060" max="13060" width="17.5" style="3" customWidth="1"/>
    <col min="13061" max="13061" width="25.125" style="3" customWidth="1"/>
    <col min="13062" max="13062" width="11" style="3" customWidth="1"/>
    <col min="13063" max="13312" width="9" style="3"/>
    <col min="13313" max="13313" width="2.5" style="3" customWidth="1"/>
    <col min="13314" max="13314" width="14.25" style="3" customWidth="1"/>
    <col min="13315" max="13315" width="17.5" style="3" bestFit="1" customWidth="1"/>
    <col min="13316" max="13316" width="17.5" style="3" customWidth="1"/>
    <col min="13317" max="13317" width="25.125" style="3" customWidth="1"/>
    <col min="13318" max="13318" width="11" style="3" customWidth="1"/>
    <col min="13319" max="13568" width="9" style="3"/>
    <col min="13569" max="13569" width="2.5" style="3" customWidth="1"/>
    <col min="13570" max="13570" width="14.25" style="3" customWidth="1"/>
    <col min="13571" max="13571" width="17.5" style="3" bestFit="1" customWidth="1"/>
    <col min="13572" max="13572" width="17.5" style="3" customWidth="1"/>
    <col min="13573" max="13573" width="25.125" style="3" customWidth="1"/>
    <col min="13574" max="13574" width="11" style="3" customWidth="1"/>
    <col min="13575" max="13824" width="9" style="3"/>
    <col min="13825" max="13825" width="2.5" style="3" customWidth="1"/>
    <col min="13826" max="13826" width="14.25" style="3" customWidth="1"/>
    <col min="13827" max="13827" width="17.5" style="3" bestFit="1" customWidth="1"/>
    <col min="13828" max="13828" width="17.5" style="3" customWidth="1"/>
    <col min="13829" max="13829" width="25.125" style="3" customWidth="1"/>
    <col min="13830" max="13830" width="11" style="3" customWidth="1"/>
    <col min="13831" max="14080" width="9" style="3"/>
    <col min="14081" max="14081" width="2.5" style="3" customWidth="1"/>
    <col min="14082" max="14082" width="14.25" style="3" customWidth="1"/>
    <col min="14083" max="14083" width="17.5" style="3" bestFit="1" customWidth="1"/>
    <col min="14084" max="14084" width="17.5" style="3" customWidth="1"/>
    <col min="14085" max="14085" width="25.125" style="3" customWidth="1"/>
    <col min="14086" max="14086" width="11" style="3" customWidth="1"/>
    <col min="14087" max="14336" width="9" style="3"/>
    <col min="14337" max="14337" width="2.5" style="3" customWidth="1"/>
    <col min="14338" max="14338" width="14.25" style="3" customWidth="1"/>
    <col min="14339" max="14339" width="17.5" style="3" bestFit="1" customWidth="1"/>
    <col min="14340" max="14340" width="17.5" style="3" customWidth="1"/>
    <col min="14341" max="14341" width="25.125" style="3" customWidth="1"/>
    <col min="14342" max="14342" width="11" style="3" customWidth="1"/>
    <col min="14343" max="14592" width="9" style="3"/>
    <col min="14593" max="14593" width="2.5" style="3" customWidth="1"/>
    <col min="14594" max="14594" width="14.25" style="3" customWidth="1"/>
    <col min="14595" max="14595" width="17.5" style="3" bestFit="1" customWidth="1"/>
    <col min="14596" max="14596" width="17.5" style="3" customWidth="1"/>
    <col min="14597" max="14597" width="25.125" style="3" customWidth="1"/>
    <col min="14598" max="14598" width="11" style="3" customWidth="1"/>
    <col min="14599" max="14848" width="9" style="3"/>
    <col min="14849" max="14849" width="2.5" style="3" customWidth="1"/>
    <col min="14850" max="14850" width="14.25" style="3" customWidth="1"/>
    <col min="14851" max="14851" width="17.5" style="3" bestFit="1" customWidth="1"/>
    <col min="14852" max="14852" width="17.5" style="3" customWidth="1"/>
    <col min="14853" max="14853" width="25.125" style="3" customWidth="1"/>
    <col min="14854" max="14854" width="11" style="3" customWidth="1"/>
    <col min="14855" max="15104" width="9" style="3"/>
    <col min="15105" max="15105" width="2.5" style="3" customWidth="1"/>
    <col min="15106" max="15106" width="14.25" style="3" customWidth="1"/>
    <col min="15107" max="15107" width="17.5" style="3" bestFit="1" customWidth="1"/>
    <col min="15108" max="15108" width="17.5" style="3" customWidth="1"/>
    <col min="15109" max="15109" width="25.125" style="3" customWidth="1"/>
    <col min="15110" max="15110" width="11" style="3" customWidth="1"/>
    <col min="15111" max="15360" width="9" style="3"/>
    <col min="15361" max="15361" width="2.5" style="3" customWidth="1"/>
    <col min="15362" max="15362" width="14.25" style="3" customWidth="1"/>
    <col min="15363" max="15363" width="17.5" style="3" bestFit="1" customWidth="1"/>
    <col min="15364" max="15364" width="17.5" style="3" customWidth="1"/>
    <col min="15365" max="15365" width="25.125" style="3" customWidth="1"/>
    <col min="15366" max="15366" width="11" style="3" customWidth="1"/>
    <col min="15367" max="15616" width="9" style="3"/>
    <col min="15617" max="15617" width="2.5" style="3" customWidth="1"/>
    <col min="15618" max="15618" width="14.25" style="3" customWidth="1"/>
    <col min="15619" max="15619" width="17.5" style="3" bestFit="1" customWidth="1"/>
    <col min="15620" max="15620" width="17.5" style="3" customWidth="1"/>
    <col min="15621" max="15621" width="25.125" style="3" customWidth="1"/>
    <col min="15622" max="15622" width="11" style="3" customWidth="1"/>
    <col min="15623" max="15872" width="9" style="3"/>
    <col min="15873" max="15873" width="2.5" style="3" customWidth="1"/>
    <col min="15874" max="15874" width="14.25" style="3" customWidth="1"/>
    <col min="15875" max="15875" width="17.5" style="3" bestFit="1" customWidth="1"/>
    <col min="15876" max="15876" width="17.5" style="3" customWidth="1"/>
    <col min="15877" max="15877" width="25.125" style="3" customWidth="1"/>
    <col min="15878" max="15878" width="11" style="3" customWidth="1"/>
    <col min="15879" max="16128" width="9" style="3"/>
    <col min="16129" max="16129" width="2.5" style="3" customWidth="1"/>
    <col min="16130" max="16130" width="14.25" style="3" customWidth="1"/>
    <col min="16131" max="16131" width="17.5" style="3" bestFit="1" customWidth="1"/>
    <col min="16132" max="16132" width="17.5" style="3" customWidth="1"/>
    <col min="16133" max="16133" width="25.125" style="3" customWidth="1"/>
    <col min="16134" max="16134" width="11" style="3" customWidth="1"/>
    <col min="16135" max="16384" width="9" style="3"/>
  </cols>
  <sheetData>
    <row r="1" spans="1:17" ht="17.25" x14ac:dyDescent="0.2">
      <c r="A1" s="1" t="s">
        <v>0</v>
      </c>
    </row>
    <row r="2" spans="1:17" x14ac:dyDescent="0.15">
      <c r="A2" s="2" t="s">
        <v>10</v>
      </c>
    </row>
    <row r="4" spans="1:17" ht="13.5" customHeight="1" x14ac:dyDescent="0.15">
      <c r="A4" s="33" t="s">
        <v>14</v>
      </c>
      <c r="B4" s="33"/>
      <c r="C4" s="33"/>
      <c r="D4" s="33"/>
      <c r="E4" s="33"/>
      <c r="F4" s="33"/>
      <c r="G4" s="29"/>
      <c r="H4" s="29"/>
      <c r="I4" s="29"/>
      <c r="J4" s="29"/>
      <c r="K4" s="29"/>
      <c r="L4" s="29"/>
      <c r="M4" s="29"/>
      <c r="N4" s="29"/>
      <c r="O4" s="29"/>
      <c r="P4" s="29"/>
      <c r="Q4" s="29"/>
    </row>
    <row r="5" spans="1:17" s="4" customFormat="1" x14ac:dyDescent="0.15">
      <c r="A5" s="33"/>
      <c r="B5" s="33"/>
      <c r="C5" s="33"/>
      <c r="D5" s="33"/>
      <c r="E5" s="33"/>
      <c r="F5" s="33"/>
      <c r="G5" s="29"/>
      <c r="H5" s="29"/>
      <c r="I5" s="29"/>
      <c r="J5" s="29"/>
      <c r="K5" s="29"/>
      <c r="L5" s="29"/>
      <c r="M5" s="29"/>
      <c r="N5" s="29"/>
      <c r="O5" s="29"/>
      <c r="P5" s="29"/>
      <c r="Q5" s="29"/>
    </row>
    <row r="6" spans="1:17" s="4" customFormat="1" x14ac:dyDescent="0.15">
      <c r="A6" s="33"/>
      <c r="B6" s="33"/>
      <c r="C6" s="33"/>
      <c r="D6" s="33"/>
      <c r="E6" s="33"/>
      <c r="F6" s="33"/>
      <c r="G6" s="29"/>
      <c r="H6" s="29"/>
      <c r="I6" s="29"/>
      <c r="J6" s="29"/>
      <c r="K6" s="29"/>
      <c r="L6" s="29"/>
      <c r="M6" s="29"/>
      <c r="N6" s="29"/>
      <c r="O6" s="29"/>
      <c r="P6" s="29"/>
      <c r="Q6" s="29"/>
    </row>
    <row r="7" spans="1:17" s="4" customFormat="1" x14ac:dyDescent="0.15">
      <c r="A7" s="33"/>
      <c r="B7" s="33"/>
      <c r="C7" s="33"/>
      <c r="D7" s="33"/>
      <c r="E7" s="33"/>
      <c r="F7" s="33"/>
      <c r="G7" s="29"/>
      <c r="H7" s="29"/>
      <c r="I7" s="32"/>
      <c r="J7" s="29"/>
      <c r="K7" s="29"/>
      <c r="L7" s="29"/>
      <c r="M7" s="29"/>
      <c r="N7" s="29"/>
      <c r="O7" s="29"/>
      <c r="P7" s="29"/>
      <c r="Q7" s="29"/>
    </row>
    <row r="8" spans="1:17" s="4" customFormat="1" x14ac:dyDescent="0.15">
      <c r="A8" s="33"/>
      <c r="B8" s="33"/>
      <c r="C8" s="33"/>
      <c r="D8" s="33"/>
      <c r="E8" s="33"/>
      <c r="F8" s="33"/>
      <c r="G8" s="29"/>
      <c r="H8" s="29"/>
      <c r="I8" s="32"/>
      <c r="Q8" s="29"/>
    </row>
    <row r="9" spans="1:17" s="4" customFormat="1" x14ac:dyDescent="0.15">
      <c r="A9" s="33"/>
      <c r="B9" s="33"/>
      <c r="C9" s="33"/>
      <c r="D9" s="33"/>
      <c r="E9" s="33"/>
      <c r="F9" s="33"/>
      <c r="G9" s="29"/>
      <c r="H9" s="29"/>
      <c r="I9" s="32"/>
      <c r="J9" s="29"/>
      <c r="K9" s="29"/>
      <c r="L9" s="29"/>
      <c r="M9" s="29"/>
      <c r="N9" s="29"/>
      <c r="O9" s="29"/>
      <c r="P9" s="29"/>
      <c r="Q9" s="29"/>
    </row>
    <row r="10" spans="1:17" s="4" customFormat="1" x14ac:dyDescent="0.15">
      <c r="A10" s="33"/>
      <c r="B10" s="33"/>
      <c r="C10" s="33"/>
      <c r="D10" s="33"/>
      <c r="E10" s="33"/>
      <c r="F10" s="33"/>
      <c r="G10" s="29"/>
      <c r="I10" s="32"/>
      <c r="J10" s="29"/>
      <c r="K10" s="29"/>
      <c r="L10" s="29"/>
      <c r="M10" s="29"/>
      <c r="N10" s="29"/>
      <c r="O10" s="29"/>
      <c r="P10" s="29"/>
      <c r="Q10" s="29"/>
    </row>
    <row r="11" spans="1:17" s="4" customFormat="1" ht="70.5" customHeight="1" x14ac:dyDescent="0.15">
      <c r="A11" s="33"/>
      <c r="B11" s="33"/>
      <c r="C11" s="33"/>
      <c r="D11" s="33"/>
      <c r="E11" s="33"/>
      <c r="F11" s="33"/>
      <c r="G11" s="29"/>
      <c r="H11" s="30"/>
      <c r="J11" s="29"/>
      <c r="K11" s="29"/>
      <c r="L11" s="29"/>
      <c r="M11" s="29"/>
      <c r="N11" s="29"/>
      <c r="O11" s="29"/>
      <c r="P11" s="29"/>
      <c r="Q11" s="29"/>
    </row>
    <row r="12" spans="1:17" s="4" customFormat="1" ht="11.25" customHeight="1" x14ac:dyDescent="0.15">
      <c r="A12" s="31"/>
      <c r="B12" s="31"/>
      <c r="C12" s="31"/>
      <c r="D12" s="31"/>
      <c r="E12" s="31"/>
      <c r="F12" s="31"/>
      <c r="G12" s="29"/>
      <c r="H12" s="30"/>
      <c r="I12" s="29"/>
      <c r="J12" s="29"/>
      <c r="K12" s="29"/>
      <c r="L12" s="29"/>
      <c r="M12" s="29"/>
      <c r="N12" s="29"/>
      <c r="O12" s="29"/>
      <c r="P12" s="29"/>
      <c r="Q12" s="29"/>
    </row>
    <row r="13" spans="1:17" x14ac:dyDescent="0.15">
      <c r="A13" s="3" t="s">
        <v>13</v>
      </c>
    </row>
    <row r="14" spans="1:17" ht="22.5" customHeight="1" x14ac:dyDescent="0.15">
      <c r="B14" s="5"/>
      <c r="C14" s="6" t="s">
        <v>11</v>
      </c>
      <c r="D14" s="6" t="s">
        <v>9</v>
      </c>
      <c r="E14" s="6" t="s">
        <v>12</v>
      </c>
      <c r="F14" s="28" t="s">
        <v>4</v>
      </c>
    </row>
    <row r="15" spans="1:17" s="4" customFormat="1" ht="22.5" customHeight="1" x14ac:dyDescent="0.15">
      <c r="B15" s="7" t="s">
        <v>1</v>
      </c>
      <c r="C15" s="9">
        <v>34430902</v>
      </c>
      <c r="D15" s="9">
        <v>33991300</v>
      </c>
      <c r="E15" s="10">
        <f>C15-D15</f>
        <v>439602</v>
      </c>
      <c r="F15" s="26">
        <f t="shared" ref="F15:F17" si="0">(C15/D15)-1</f>
        <v>1.2932779858375598E-2</v>
      </c>
    </row>
    <row r="16" spans="1:17" s="4" customFormat="1" ht="22.5" customHeight="1" x14ac:dyDescent="0.15">
      <c r="B16" s="7" t="s">
        <v>2</v>
      </c>
      <c r="C16" s="9">
        <v>2576472</v>
      </c>
      <c r="D16" s="9">
        <v>2423000</v>
      </c>
      <c r="E16" s="10">
        <f t="shared" ref="E16:E17" si="1">C16-D16</f>
        <v>153472</v>
      </c>
      <c r="F16" s="27">
        <f t="shared" si="0"/>
        <v>6.3339661576558015E-2</v>
      </c>
    </row>
    <row r="17" spans="1:6" s="4" customFormat="1" ht="22.5" customHeight="1" x14ac:dyDescent="0.15">
      <c r="B17" s="8" t="s">
        <v>5</v>
      </c>
      <c r="C17" s="11">
        <f>SUM(C15:C16)</f>
        <v>37007374</v>
      </c>
      <c r="D17" s="11">
        <f>SUM(D15:D16)</f>
        <v>36414300</v>
      </c>
      <c r="E17" s="12">
        <f t="shared" si="1"/>
        <v>593074</v>
      </c>
      <c r="F17" s="25">
        <f t="shared" si="0"/>
        <v>1.6286843355495018E-2</v>
      </c>
    </row>
    <row r="18" spans="1:6" x14ac:dyDescent="0.15">
      <c r="C18" s="4"/>
      <c r="D18" s="4"/>
      <c r="E18" s="4"/>
      <c r="F18" s="4"/>
    </row>
    <row r="19" spans="1:6" x14ac:dyDescent="0.15">
      <c r="A19" s="3" t="s">
        <v>6</v>
      </c>
      <c r="C19" s="4"/>
      <c r="D19" s="4"/>
      <c r="E19" s="4"/>
      <c r="F19" s="4"/>
    </row>
    <row r="20" spans="1:6" ht="22.5" customHeight="1" x14ac:dyDescent="0.15">
      <c r="B20" s="5"/>
      <c r="C20" s="13" t="s">
        <v>11</v>
      </c>
      <c r="D20" s="13" t="s">
        <v>9</v>
      </c>
      <c r="E20" s="13" t="s">
        <v>12</v>
      </c>
      <c r="F20" s="28" t="s">
        <v>4</v>
      </c>
    </row>
    <row r="21" spans="1:6" ht="22.5" customHeight="1" x14ac:dyDescent="0.15">
      <c r="B21" s="7" t="s">
        <v>1</v>
      </c>
      <c r="C21" s="14">
        <v>32579</v>
      </c>
      <c r="D21" s="9">
        <v>77090</v>
      </c>
      <c r="E21" s="10">
        <f>C21-D21</f>
        <v>-44511</v>
      </c>
      <c r="F21" s="21">
        <f t="shared" ref="F21:F23" si="2">(C21/D21)-1</f>
        <v>-0.57739006356207034</v>
      </c>
    </row>
    <row r="22" spans="1:6" ht="22.5" customHeight="1" x14ac:dyDescent="0.15">
      <c r="B22" s="7" t="s">
        <v>2</v>
      </c>
      <c r="C22" s="14">
        <v>6418</v>
      </c>
      <c r="D22" s="9">
        <v>40472</v>
      </c>
      <c r="E22" s="10">
        <f t="shared" ref="E22:E23" si="3">C22-D22</f>
        <v>-34054</v>
      </c>
      <c r="F22" s="20">
        <f t="shared" si="2"/>
        <v>-0.84142122949199449</v>
      </c>
    </row>
    <row r="23" spans="1:6" ht="22.5" customHeight="1" x14ac:dyDescent="0.15">
      <c r="B23" s="8" t="s">
        <v>5</v>
      </c>
      <c r="C23" s="15">
        <f>SUM(C21:C22)</f>
        <v>38997</v>
      </c>
      <c r="D23" s="15">
        <f>SUM(D21:D22)</f>
        <v>117562</v>
      </c>
      <c r="E23" s="12">
        <f t="shared" si="3"/>
        <v>-78565</v>
      </c>
      <c r="F23" s="22">
        <f t="shared" si="2"/>
        <v>-0.66828567053980026</v>
      </c>
    </row>
    <row r="24" spans="1:6" ht="11.25" customHeight="1" x14ac:dyDescent="0.15">
      <c r="B24" s="23"/>
      <c r="C24" s="16"/>
      <c r="D24" s="16"/>
      <c r="E24" s="18"/>
      <c r="F24" s="24"/>
    </row>
    <row r="25" spans="1:6" ht="20.25" customHeight="1" x14ac:dyDescent="0.15">
      <c r="B25" s="3" t="s">
        <v>7</v>
      </c>
      <c r="C25" s="16"/>
      <c r="D25" s="17"/>
      <c r="E25" s="18"/>
      <c r="F25" s="19"/>
    </row>
    <row r="27" spans="1:6" x14ac:dyDescent="0.15">
      <c r="B27" s="3" t="s">
        <v>3</v>
      </c>
    </row>
    <row r="37" spans="2:2" ht="8.25" customHeight="1" x14ac:dyDescent="0.15"/>
    <row r="38" spans="2:2" ht="20.25" customHeight="1" x14ac:dyDescent="0.15">
      <c r="B38" s="3" t="s">
        <v>8</v>
      </c>
    </row>
    <row r="50" ht="9.75" customHeight="1" x14ac:dyDescent="0.15"/>
  </sheetData>
  <mergeCells count="1">
    <mergeCell ref="A4:F11"/>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２頁</vt:lpstr>
      <vt:lpstr>'２頁'!Print_Area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BVB2021-15</cp:lastModifiedBy>
  <cp:lastPrinted>2022-10-28T01:15:28Z</cp:lastPrinted>
  <dcterms:created xsi:type="dcterms:W3CDTF">2016-01-28T06:28:08Z</dcterms:created>
  <dcterms:modified xsi:type="dcterms:W3CDTF">2022-10-31T05:13:40Z</dcterms:modified>
</cp:coreProperties>
</file>