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drawings/drawing5.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3.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192.168.1.230\biwako\public\01企画広報部\R04\観光入込客統計調査\入込客統計調査\R3年公表資料\R3観光入込客統計調査書（完成版データ）\"/>
    </mc:Choice>
  </mc:AlternateContent>
  <xr:revisionPtr revIDLastSave="0" documentId="13_ncr:1_{F61B86F2-C203-45B4-ACD9-7FB1B8873768}" xr6:coauthVersionLast="47" xr6:coauthVersionMax="47" xr10:uidLastSave="{00000000-0000-0000-0000-000000000000}"/>
  <bookViews>
    <workbookView xWindow="-120" yWindow="-120" windowWidth="29040" windowHeight="15720" xr2:uid="{30FE9CA0-1E07-432A-8A79-A3C0E4D31353}"/>
  </bookViews>
  <sheets>
    <sheet name="表紙" sheetId="1" r:id="rId1"/>
    <sheet name="目次" sheetId="2" r:id="rId2"/>
    <sheet name="１頁" sheetId="3" r:id="rId3"/>
    <sheet name="２頁" sheetId="4" r:id="rId4"/>
    <sheet name="3頁" sheetId="5" r:id="rId5"/>
    <sheet name="４頁" sheetId="7" r:id="rId6"/>
    <sheet name="５頁" sheetId="8" r:id="rId7"/>
    <sheet name="６頁" sheetId="9" r:id="rId8"/>
    <sheet name="7頁" sheetId="10" r:id="rId9"/>
    <sheet name="8頁" sheetId="11" r:id="rId10"/>
    <sheet name="9~11頁" sheetId="12" r:id="rId11"/>
    <sheet name="12～13頁" sheetId="13" r:id="rId12"/>
    <sheet name="14頁" sheetId="14" r:id="rId13"/>
    <sheet name="15頁" sheetId="15" r:id="rId14"/>
    <sheet name="16頁" sheetId="16" r:id="rId15"/>
    <sheet name="17頁" sheetId="17" r:id="rId16"/>
    <sheet name="18頁" sheetId="32" r:id="rId17"/>
  </sheets>
  <externalReferences>
    <externalReference r:id="rId18"/>
    <externalReference r:id="rId19"/>
  </externalReferences>
  <definedNames>
    <definedName name="_A1">#REF!</definedName>
    <definedName name="_A2">#REF!</definedName>
    <definedName name="_A3">#REF!</definedName>
    <definedName name="_A4">#REF!</definedName>
    <definedName name="_A5">#REF!</definedName>
    <definedName name="_B1">#REF!</definedName>
    <definedName name="_B2">#REF!</definedName>
    <definedName name="_B3">#REF!</definedName>
    <definedName name="_xlnm._FilterDatabase" localSheetId="12" hidden="1">'14頁'!$A$3:$E$30</definedName>
    <definedName name="_Hlk66884302" localSheetId="15">'17頁'!#REF!</definedName>
    <definedName name="A">#REF!</definedName>
    <definedName name="data">#REF!</definedName>
    <definedName name="data2">#REF!</definedName>
    <definedName name="_xlnm.Print_Area" localSheetId="12">'14頁'!$A$1:$F$34</definedName>
    <definedName name="_xlnm.Print_Area" localSheetId="15">'17頁'!$A$1:$D$15</definedName>
    <definedName name="_xlnm.Print_Area" localSheetId="16">'18頁'!$A$1:$N$36</definedName>
    <definedName name="_xlnm.Print_Area" localSheetId="2">'１頁'!$A$1:$J$20</definedName>
    <definedName name="_xlnm.Print_Area" localSheetId="3">'２頁'!$A$1:$F$50</definedName>
    <definedName name="_xlnm.Print_Area" localSheetId="4">'3頁'!$A$1:$H$50</definedName>
    <definedName name="_xlnm.Print_Area" localSheetId="5">'４頁'!$A$1:$J$44</definedName>
    <definedName name="_xlnm.Print_Area" localSheetId="6">'５頁'!$A$1:$K$54</definedName>
    <definedName name="_xlnm.Print_Area" localSheetId="7">'６頁'!$A$1:$J$57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10" i="16" l="1"/>
  <c r="D23" i="4" l="1"/>
  <c r="F23" i="4" s="1"/>
  <c r="C23" i="4"/>
  <c r="F22" i="4"/>
  <c r="E22" i="4"/>
  <c r="F21" i="4"/>
  <c r="E21" i="4"/>
  <c r="D17" i="4"/>
  <c r="F17" i="4" s="1"/>
  <c r="C17" i="4"/>
  <c r="F16" i="4"/>
  <c r="E16" i="4"/>
  <c r="F15" i="4"/>
  <c r="E15" i="4"/>
  <c r="E17" i="4" l="1"/>
  <c r="E23" i="4"/>
</calcChain>
</file>

<file path=xl/sharedStrings.xml><?xml version="1.0" encoding="utf-8"?>
<sst xmlns="http://schemas.openxmlformats.org/spreadsheetml/2006/main" count="881" uniqueCount="392">
  <si>
    <t>令　和　３　年</t>
    <rPh sb="0" eb="1">
      <t>レイ</t>
    </rPh>
    <rPh sb="2" eb="3">
      <t>ワ</t>
    </rPh>
    <phoneticPr fontId="6"/>
  </si>
  <si>
    <t>滋賀県観光入込客統計調査書</t>
  </si>
  <si>
    <t>滋賀県商工観光労働部観光振興局</t>
    <rPh sb="10" eb="12">
      <t>カンコウ</t>
    </rPh>
    <rPh sb="12" eb="14">
      <t>シンコウ</t>
    </rPh>
    <rPh sb="14" eb="15">
      <t>キョク</t>
    </rPh>
    <phoneticPr fontId="6"/>
  </si>
  <si>
    <t>目　　次</t>
  </si>
  <si>
    <t>１．観光入込客統計調査の概要　……………………………　　１　</t>
    <phoneticPr fontId="6"/>
  </si>
  <si>
    <t>２．観光入込客統計調査の結果　……………………………　　２</t>
    <phoneticPr fontId="6"/>
  </si>
  <si>
    <t>　　　(1) 令和３年の観光入込客数　</t>
    <rPh sb="7" eb="9">
      <t>レイワ</t>
    </rPh>
    <rPh sb="14" eb="16">
      <t>イリコミ</t>
    </rPh>
    <phoneticPr fontId="6"/>
  </si>
  <si>
    <t>　　　(2) 観光目的別観光入込客数の内訳</t>
    <rPh sb="7" eb="9">
      <t>カンコウ</t>
    </rPh>
    <rPh sb="9" eb="11">
      <t>モクテキ</t>
    </rPh>
    <rPh sb="11" eb="12">
      <t>ベツ</t>
    </rPh>
    <rPh sb="12" eb="18">
      <t>カンコウイリコミキャクスウ</t>
    </rPh>
    <rPh sb="14" eb="16">
      <t>イリコミ</t>
    </rPh>
    <phoneticPr fontId="6"/>
  </si>
  <si>
    <t>　　　(3) 季節別観光入込客数の内訳</t>
    <rPh sb="12" eb="14">
      <t>イリコミ</t>
    </rPh>
    <phoneticPr fontId="6"/>
  </si>
  <si>
    <t>　　　(4) 月別観光入込客数の内訳</t>
    <rPh sb="11" eb="13">
      <t>イリコミ</t>
    </rPh>
    <phoneticPr fontId="6"/>
  </si>
  <si>
    <t>　　　(5) 地域別観光入込客数の内訳</t>
    <rPh sb="12" eb="14">
      <t>イリコミ</t>
    </rPh>
    <phoneticPr fontId="6"/>
  </si>
  <si>
    <t>３．地域別・月別観光入込客数　　　………………………　　７</t>
    <rPh sb="2" eb="4">
      <t>チイキ</t>
    </rPh>
    <rPh sb="8" eb="10">
      <t>カンコウ</t>
    </rPh>
    <phoneticPr fontId="6"/>
  </si>
  <si>
    <t>４．市町別・月別観光入込客数　　　………………………　　９</t>
    <rPh sb="8" eb="10">
      <t>カンコウ</t>
    </rPh>
    <phoneticPr fontId="6"/>
  </si>
  <si>
    <t>５．市町別・観光目的別観光入込客数　　…………………　　12</t>
    <rPh sb="6" eb="8">
      <t>カンコウ</t>
    </rPh>
    <rPh sb="8" eb="10">
      <t>モクテキ</t>
    </rPh>
    <rPh sb="10" eb="11">
      <t>ベツ</t>
    </rPh>
    <rPh sb="11" eb="13">
      <t>カンコウ</t>
    </rPh>
    <phoneticPr fontId="6"/>
  </si>
  <si>
    <t>６．観光入込客数ベスト３０　　……………………………　　14</t>
    <phoneticPr fontId="6"/>
  </si>
  <si>
    <t>７．年別観光入込客数の推移　　……………………………　　15</t>
    <phoneticPr fontId="6"/>
  </si>
  <si>
    <t>８．令和３年滋賀県内有料道路利用台数調べ  　…………　　16</t>
    <rPh sb="2" eb="4">
      <t>レイワ</t>
    </rPh>
    <rPh sb="5" eb="6">
      <t>ネン</t>
    </rPh>
    <rPh sb="6" eb="9">
      <t>シガケン</t>
    </rPh>
    <rPh sb="9" eb="10">
      <t>ナイ</t>
    </rPh>
    <rPh sb="10" eb="12">
      <t>ユウリョウ</t>
    </rPh>
    <rPh sb="12" eb="14">
      <t>ドウロ</t>
    </rPh>
    <rPh sb="14" eb="16">
      <t>リヨウ</t>
    </rPh>
    <rPh sb="16" eb="18">
      <t>ダイスウ</t>
    </rPh>
    <rPh sb="18" eb="19">
      <t>チョウ</t>
    </rPh>
    <phoneticPr fontId="6"/>
  </si>
  <si>
    <t>９．主な出来事　　……………………………………………　　17</t>
    <phoneticPr fontId="6"/>
  </si>
  <si>
    <t>10．観光入込客数推移　………………………………………　  18</t>
    <rPh sb="3" eb="5">
      <t>カンコウ</t>
    </rPh>
    <rPh sb="5" eb="7">
      <t>イリコミ</t>
    </rPh>
    <rPh sb="7" eb="8">
      <t>キャク</t>
    </rPh>
    <rPh sb="8" eb="9">
      <t>スウ</t>
    </rPh>
    <rPh sb="9" eb="11">
      <t>スイイ</t>
    </rPh>
    <phoneticPr fontId="6"/>
  </si>
  <si>
    <t>１．観光入込客統計調査の概要</t>
  </si>
  <si>
    <t>(1) 調査方法</t>
    <phoneticPr fontId="6"/>
  </si>
  <si>
    <t>　この調査は、令和３年の県内の観光客の目的別・季節別・月別・地域別の入込状況につ</t>
    <rPh sb="7" eb="9">
      <t>レイワ</t>
    </rPh>
    <phoneticPr fontId="6"/>
  </si>
  <si>
    <t>いて、県内の市町から寄せられた報告を集計したものである。</t>
    <phoneticPr fontId="6"/>
  </si>
  <si>
    <t>(2) 調査地点</t>
    <phoneticPr fontId="6"/>
  </si>
  <si>
    <t>　県内の観光地で年間入込客数が1,000人以上見込まれる観光地において調査を実施し、</t>
  </si>
  <si>
    <t>679地点について計上した。</t>
    <phoneticPr fontId="6"/>
  </si>
  <si>
    <t>(3) 調査期間</t>
    <phoneticPr fontId="6"/>
  </si>
  <si>
    <t>　令和３年１月から12月までの１年間の調査を通して、月別に集計した。</t>
    <rPh sb="1" eb="3">
      <t>レイワ</t>
    </rPh>
    <rPh sb="4" eb="5">
      <t>ネン</t>
    </rPh>
    <phoneticPr fontId="6"/>
  </si>
  <si>
    <t>(4) 調査上の定義</t>
    <phoneticPr fontId="6"/>
  </si>
  <si>
    <t>　観光入込客…その者の居住地が観光地の範囲の中か外か、あるいは外出の距離の大小に</t>
  </si>
  <si>
    <t>　　　　　　　かかわらず、主に自然、歴史・文化、温泉・健康、スポーツ・レクリエー</t>
    <rPh sb="15" eb="17">
      <t>シゼン</t>
    </rPh>
    <rPh sb="18" eb="20">
      <t>レキシ</t>
    </rPh>
    <rPh sb="21" eb="23">
      <t>ブンカ</t>
    </rPh>
    <rPh sb="24" eb="26">
      <t>オンセン</t>
    </rPh>
    <rPh sb="27" eb="29">
      <t>ケンコウ</t>
    </rPh>
    <phoneticPr fontId="6"/>
  </si>
  <si>
    <t>　　　　　　　ション、都市型観光、行祭事・イベント等の目的で観光地に入り込んだ者</t>
    <rPh sb="11" eb="14">
      <t>トシガタ</t>
    </rPh>
    <rPh sb="14" eb="16">
      <t>カンコウ</t>
    </rPh>
    <rPh sb="17" eb="18">
      <t>ギョウ</t>
    </rPh>
    <rPh sb="18" eb="20">
      <t>サイジ</t>
    </rPh>
    <rPh sb="25" eb="26">
      <t>トウ</t>
    </rPh>
    <rPh sb="30" eb="33">
      <t>カンコウチ</t>
    </rPh>
    <rPh sb="34" eb="35">
      <t>イ</t>
    </rPh>
    <rPh sb="36" eb="37">
      <t>コ</t>
    </rPh>
    <rPh sb="39" eb="40">
      <t>モノ</t>
    </rPh>
    <phoneticPr fontId="6"/>
  </si>
  <si>
    <t>　　　　　　　をいう。</t>
    <phoneticPr fontId="6"/>
  </si>
  <si>
    <t>　観　光　地…観光客が多数来訪し、観光活動の状況からみて一体をなしていると認めら</t>
  </si>
  <si>
    <t>　　　　　　　れる区域をいう。</t>
  </si>
  <si>
    <t>　　※観光入込客数は全て延べ人数です。</t>
    <rPh sb="3" eb="9">
      <t>カンコウイリコミキャクスウ</t>
    </rPh>
    <rPh sb="10" eb="11">
      <t>スベ</t>
    </rPh>
    <rPh sb="12" eb="13">
      <t>ノ</t>
    </rPh>
    <rPh sb="14" eb="16">
      <t>ニンズウ</t>
    </rPh>
    <phoneticPr fontId="5"/>
  </si>
  <si>
    <t>２．観光入込客統計調査の結果</t>
  </si>
  <si>
    <t>(1) 令和３年の観光入込客数</t>
    <rPh sb="4" eb="6">
      <t>レイワ</t>
    </rPh>
    <rPh sb="7" eb="8">
      <t>ネン</t>
    </rPh>
    <rPh sb="11" eb="13">
      <t>イリコミ</t>
    </rPh>
    <phoneticPr fontId="6"/>
  </si>
  <si>
    <t>　令和３年は、新型コロナウイルス感染症の感染拡大防止のため都道府県間の移動制限や観光施設の入場制限、外国人の入国制限等といった措置が、前年度に引き続き講じられた。このような中、宿泊周遊キャンペーン「今こそ滋賀を旅しよう！」をはじめとする各種の需要喚起策を実施したことにより、観光入込客数は対前年1.6％増の37,007,374人、宿泊客数についても対前年 6.3％増の2,576,472人と一定の回復が見られたものの、依然として厳しい状況が続いている。
　外国人観光入込客数については、対前年66.8％減の38,997人となり、年間を通して観光目的での入国ができない状況であったことから、２年連続で大幅に減少した。
　また、前年に引き続き、比較的３密を避けやすいゴルフ場等のアウトドア関連施設は人気があり、特に１月、２月は、積雪に恵まれたこともあって、スキー場の観光入込客数が大幅に増加した。
　なお、観光消費額は1,173億円であり、令和２年の1,329億円から156億円減少（▲11.7％）した。※観光消費額単価（日帰り：3,910円、宿泊：21,781円）</t>
    <rPh sb="20" eb="22">
      <t>カンセン</t>
    </rPh>
    <rPh sb="22" eb="24">
      <t>カクダイ</t>
    </rPh>
    <rPh sb="24" eb="26">
      <t>ボウシ</t>
    </rPh>
    <rPh sb="63" eb="65">
      <t>ソチ</t>
    </rPh>
    <rPh sb="67" eb="70">
      <t>ゼンネンド</t>
    </rPh>
    <rPh sb="71" eb="72">
      <t>ヒ</t>
    </rPh>
    <rPh sb="73" eb="74">
      <t>ツヅ</t>
    </rPh>
    <rPh sb="75" eb="76">
      <t>コウ</t>
    </rPh>
    <phoneticPr fontId="5"/>
  </si>
  <si>
    <t>　　表１　観光入込客数および対前年増減率</t>
    <phoneticPr fontId="13"/>
  </si>
  <si>
    <t>令和３年計（人）</t>
    <rPh sb="0" eb="2">
      <t>レイワ</t>
    </rPh>
    <phoneticPr fontId="5"/>
  </si>
  <si>
    <t>令和２年計（人）</t>
    <rPh sb="0" eb="2">
      <t>レイワ</t>
    </rPh>
    <phoneticPr fontId="5"/>
  </si>
  <si>
    <t>令和３年－令和２年（人）</t>
    <rPh sb="0" eb="2">
      <t>レイワ</t>
    </rPh>
    <phoneticPr fontId="8"/>
  </si>
  <si>
    <t>対前年
増減率</t>
    <rPh sb="0" eb="1">
      <t>タイ</t>
    </rPh>
    <rPh sb="1" eb="3">
      <t>ゼンネン</t>
    </rPh>
    <rPh sb="4" eb="6">
      <t>ゾウゲン</t>
    </rPh>
    <rPh sb="6" eb="7">
      <t>リツ</t>
    </rPh>
    <phoneticPr fontId="5"/>
  </si>
  <si>
    <t>日帰り客数</t>
  </si>
  <si>
    <t>宿泊客数</t>
  </si>
  <si>
    <t>観光入込客数</t>
    <rPh sb="2" eb="4">
      <t>イリコミ</t>
    </rPh>
    <phoneticPr fontId="15"/>
  </si>
  <si>
    <t>　　　　　外国人観光入込客数および対前年増減率</t>
    <rPh sb="10" eb="12">
      <t>イリコミ</t>
    </rPh>
    <rPh sb="17" eb="18">
      <t>タイ</t>
    </rPh>
    <rPh sb="18" eb="20">
      <t>ゼンネン</t>
    </rPh>
    <rPh sb="20" eb="22">
      <t>ゾウゲン</t>
    </rPh>
    <rPh sb="22" eb="23">
      <t>リツ</t>
    </rPh>
    <phoneticPr fontId="6"/>
  </si>
  <si>
    <t>グラフ１　観光入込客数</t>
    <rPh sb="5" eb="7">
      <t>カンコウ</t>
    </rPh>
    <rPh sb="7" eb="9">
      <t>イリコミ</t>
    </rPh>
    <rPh sb="9" eb="10">
      <t>キャク</t>
    </rPh>
    <rPh sb="10" eb="11">
      <t>スウ</t>
    </rPh>
    <phoneticPr fontId="13"/>
  </si>
  <si>
    <t>グラフ１　延観光入込客数および前年比</t>
    <rPh sb="8" eb="10">
      <t>イリコミ</t>
    </rPh>
    <phoneticPr fontId="13"/>
  </si>
  <si>
    <t>　　　　　外国人観光入込客数</t>
    <rPh sb="10" eb="12">
      <t>イリコミ</t>
    </rPh>
    <phoneticPr fontId="13"/>
  </si>
  <si>
    <t>(2) 観光目的別観光入込客数の内訳</t>
    <rPh sb="4" eb="6">
      <t>カンコウ</t>
    </rPh>
    <rPh sb="6" eb="8">
      <t>モクテキ</t>
    </rPh>
    <rPh sb="8" eb="9">
      <t>ベツ</t>
    </rPh>
    <rPh sb="9" eb="11">
      <t>カンコウ</t>
    </rPh>
    <rPh sb="11" eb="13">
      <t>イリコミ</t>
    </rPh>
    <rPh sb="13" eb="14">
      <t>キャク</t>
    </rPh>
    <rPh sb="14" eb="15">
      <t>スウ</t>
    </rPh>
    <phoneticPr fontId="6"/>
  </si>
  <si>
    <t>■</t>
  </si>
  <si>
    <t>「行祭事・イベント」は、令和２年に続いて多くのイベントにおける開催自粛や規模縮小などにより、対前年14.5％の減少となった。</t>
    <rPh sb="31" eb="33">
      <t>カイサイ</t>
    </rPh>
    <rPh sb="33" eb="35">
      <t>ジシュク</t>
    </rPh>
    <rPh sb="36" eb="38">
      <t>キボ</t>
    </rPh>
    <rPh sb="38" eb="40">
      <t>シュクショウ</t>
    </rPh>
    <phoneticPr fontId="5"/>
  </si>
  <si>
    <t>「スポーツ・レクリエーション」は、密を避けやすいゴルフ場や積雪に恵まれたスキー場への観光入込客数が増加したことなどから、対前年10.3％の増加となった。</t>
    <rPh sb="17" eb="18">
      <t>ミツ</t>
    </rPh>
    <rPh sb="19" eb="20">
      <t>サ</t>
    </rPh>
    <rPh sb="27" eb="28">
      <t>ジョウ</t>
    </rPh>
    <rPh sb="29" eb="31">
      <t>セキセツ</t>
    </rPh>
    <rPh sb="32" eb="33">
      <t>メグ</t>
    </rPh>
    <rPh sb="39" eb="40">
      <t>ジョウ</t>
    </rPh>
    <rPh sb="42" eb="48">
      <t>カンコウイリコミキャクスウ</t>
    </rPh>
    <rPh sb="49" eb="51">
      <t>ゾウカ</t>
    </rPh>
    <rPh sb="60" eb="61">
      <t>タイ</t>
    </rPh>
    <rPh sb="61" eb="63">
      <t>ゼンネン</t>
    </rPh>
    <rPh sb="69" eb="71">
      <t>ゾウカ</t>
    </rPh>
    <phoneticPr fontId="5"/>
  </si>
  <si>
    <t>宿泊施設や道の駅等が含まれる「その他」が全体の29.3％を占めた。</t>
    <phoneticPr fontId="5"/>
  </si>
  <si>
    <t>表２　目的別内訳</t>
  </si>
  <si>
    <t>目　　的</t>
    <rPh sb="0" eb="1">
      <t>メ</t>
    </rPh>
    <rPh sb="3" eb="4">
      <t>マト</t>
    </rPh>
    <phoneticPr fontId="6"/>
  </si>
  <si>
    <t>観光入込客数</t>
    <rPh sb="0" eb="2">
      <t>カンコウ</t>
    </rPh>
    <rPh sb="2" eb="4">
      <t>イリコミ</t>
    </rPh>
    <rPh sb="4" eb="6">
      <t>キャクスウ</t>
    </rPh>
    <phoneticPr fontId="6"/>
  </si>
  <si>
    <t>比率</t>
    <rPh sb="0" eb="2">
      <t>ヒリツ</t>
    </rPh>
    <phoneticPr fontId="6"/>
  </si>
  <si>
    <t>対前年
増減率</t>
    <rPh sb="0" eb="1">
      <t>タイ</t>
    </rPh>
    <rPh sb="1" eb="3">
      <t>ゼンネン</t>
    </rPh>
    <rPh sb="4" eb="6">
      <t>ゾウゲン</t>
    </rPh>
    <rPh sb="6" eb="7">
      <t>リツ</t>
    </rPh>
    <phoneticPr fontId="6"/>
  </si>
  <si>
    <t>前年観光入込客数</t>
    <rPh sb="0" eb="2">
      <t>ゼンネン</t>
    </rPh>
    <rPh sb="2" eb="4">
      <t>カンコウ</t>
    </rPh>
    <rPh sb="4" eb="6">
      <t>イリコミ</t>
    </rPh>
    <rPh sb="6" eb="7">
      <t>キャク</t>
    </rPh>
    <rPh sb="7" eb="8">
      <t>スウ</t>
    </rPh>
    <phoneticPr fontId="6"/>
  </si>
  <si>
    <t>自然</t>
    <rPh sb="0" eb="2">
      <t>シゼン</t>
    </rPh>
    <phoneticPr fontId="6"/>
  </si>
  <si>
    <t>観</t>
    <rPh sb="0" eb="1">
      <t>カン</t>
    </rPh>
    <phoneticPr fontId="6"/>
  </si>
  <si>
    <t>歴史・文化</t>
    <rPh sb="0" eb="2">
      <t>レキシ</t>
    </rPh>
    <rPh sb="3" eb="5">
      <t>ブンカ</t>
    </rPh>
    <phoneticPr fontId="6"/>
  </si>
  <si>
    <t>光</t>
    <rPh sb="0" eb="1">
      <t>ヒカリ</t>
    </rPh>
    <phoneticPr fontId="6"/>
  </si>
  <si>
    <t>温泉・健康</t>
    <rPh sb="0" eb="2">
      <t>オンセン</t>
    </rPh>
    <rPh sb="3" eb="5">
      <t>ケンコウ</t>
    </rPh>
    <phoneticPr fontId="6"/>
  </si>
  <si>
    <t>地</t>
    <rPh sb="0" eb="1">
      <t>チ</t>
    </rPh>
    <phoneticPr fontId="6"/>
  </si>
  <si>
    <t>スポーツ・
レクリエーション</t>
    <phoneticPr fontId="6"/>
  </si>
  <si>
    <t>点</t>
    <rPh sb="0" eb="1">
      <t>テン</t>
    </rPh>
    <phoneticPr fontId="6"/>
  </si>
  <si>
    <t>都市型観光</t>
    <rPh sb="0" eb="3">
      <t>トシガタ</t>
    </rPh>
    <rPh sb="3" eb="5">
      <t>カンコウ</t>
    </rPh>
    <phoneticPr fontId="6"/>
  </si>
  <si>
    <t>その他</t>
    <rPh sb="2" eb="3">
      <t>ホカ</t>
    </rPh>
    <phoneticPr fontId="6"/>
  </si>
  <si>
    <t>行祭事・イベント</t>
    <rPh sb="0" eb="1">
      <t>ギョウ</t>
    </rPh>
    <rPh sb="1" eb="2">
      <t>マツリ</t>
    </rPh>
    <rPh sb="2" eb="3">
      <t>コト</t>
    </rPh>
    <phoneticPr fontId="6"/>
  </si>
  <si>
    <t>合　　計</t>
    <rPh sb="0" eb="1">
      <t>ゴウ</t>
    </rPh>
    <rPh sb="3" eb="4">
      <t>ケイ</t>
    </rPh>
    <phoneticPr fontId="6"/>
  </si>
  <si>
    <t>（注意） 端数の関係上、合計と一致しないことがある。　　</t>
    <phoneticPr fontId="5"/>
  </si>
  <si>
    <t>グラフ２　目的別内訳</t>
    <phoneticPr fontId="13"/>
  </si>
  <si>
    <t>(3) 季節別観光入込客数の内訳</t>
    <rPh sb="9" eb="11">
      <t>イリコミ</t>
    </rPh>
    <phoneticPr fontId="6"/>
  </si>
  <si>
    <t>「春」の観光入込客数等は、前年４月、５月に全国を対象とした緊急事態宣言が発出され大きく減少していたことなどから、その反動で増加したものと考えられる。</t>
    <phoneticPr fontId="5"/>
  </si>
  <si>
    <t>■</t>
    <phoneticPr fontId="5"/>
  </si>
  <si>
    <t>「夏」の宿泊客数は、宿泊周遊キャンペーン「今こそ滋賀を旅しよう！」を実施していたことや、新規宿泊施設の開業などから、増加したものと考えられる。</t>
    <rPh sb="51" eb="53">
      <t>カイギョウ</t>
    </rPh>
    <phoneticPr fontId="5"/>
  </si>
  <si>
    <t>「秋」の観光入込客数等は、９月に、滋賀県に緊急事態宣言が発出されたことなどから、観光需要が落ち込み、減少したものと考えられる。</t>
    <phoneticPr fontId="5"/>
  </si>
  <si>
    <t>「冬」の観光入込客数等は、前年１月、２月は、新型コロナウイルス感染症の感染拡大が本格化する以前であったことなどから、減少したものと考えられる。</t>
    <phoneticPr fontId="5"/>
  </si>
  <si>
    <t>表３　季節別内訳</t>
  </si>
  <si>
    <t>季　節</t>
  </si>
  <si>
    <t>観光入込
客数</t>
    <rPh sb="2" eb="4">
      <t>イリコミ</t>
    </rPh>
    <phoneticPr fontId="6"/>
  </si>
  <si>
    <t>比率</t>
  </si>
  <si>
    <t>前年
観光入込客数</t>
    <rPh sb="5" eb="7">
      <t>イリコミ</t>
    </rPh>
    <phoneticPr fontId="6"/>
  </si>
  <si>
    <t>宿泊客数</t>
    <phoneticPr fontId="6"/>
  </si>
  <si>
    <t>前年
宿泊客数</t>
    <phoneticPr fontId="6"/>
  </si>
  <si>
    <r>
      <t>春</t>
    </r>
    <r>
      <rPr>
        <sz val="11"/>
        <rFont val="ＭＳ 明朝"/>
        <family val="1"/>
        <charset val="128"/>
      </rPr>
      <t xml:space="preserve">
３月～５月</t>
    </r>
    <phoneticPr fontId="6"/>
  </si>
  <si>
    <r>
      <t>夏</t>
    </r>
    <r>
      <rPr>
        <sz val="11"/>
        <rFont val="ＭＳ 明朝"/>
        <family val="1"/>
        <charset val="128"/>
      </rPr>
      <t xml:space="preserve">
６月～８月</t>
    </r>
    <phoneticPr fontId="6"/>
  </si>
  <si>
    <r>
      <t>秋</t>
    </r>
    <r>
      <rPr>
        <sz val="11"/>
        <rFont val="ＭＳ 明朝"/>
        <family val="1"/>
        <charset val="128"/>
      </rPr>
      <t xml:space="preserve">
９月～11月</t>
    </r>
    <phoneticPr fontId="6"/>
  </si>
  <si>
    <r>
      <t>冬</t>
    </r>
    <r>
      <rPr>
        <sz val="11"/>
        <rFont val="ＭＳ 明朝"/>
        <family val="1"/>
        <charset val="128"/>
      </rPr>
      <t xml:space="preserve">
１,２,12月</t>
    </r>
    <rPh sb="0" eb="1">
      <t>フユ</t>
    </rPh>
    <phoneticPr fontId="6"/>
  </si>
  <si>
    <t>合　計</t>
    <rPh sb="0" eb="1">
      <t>ゴウ</t>
    </rPh>
    <rPh sb="2" eb="3">
      <t>ケイ</t>
    </rPh>
    <phoneticPr fontId="3"/>
  </si>
  <si>
    <t>（注意） 端数の関係上、合計と一致しないことがある。</t>
    <phoneticPr fontId="6"/>
  </si>
  <si>
    <t>グラフ３　季節別内訳</t>
    <phoneticPr fontId="13"/>
  </si>
  <si>
    <t>▼観光入込客数比率</t>
    <rPh sb="3" eb="5">
      <t>イリコミ</t>
    </rPh>
    <phoneticPr fontId="13"/>
  </si>
  <si>
    <t>▼宿泊客数比率</t>
    <rPh sb="4" eb="5">
      <t>スウ</t>
    </rPh>
    <phoneticPr fontId="6"/>
  </si>
  <si>
    <t>▼観光入込客数</t>
    <rPh sb="3" eb="5">
      <t>イリコミ</t>
    </rPh>
    <phoneticPr fontId="13"/>
  </si>
  <si>
    <t>▼宿泊客数</t>
    <rPh sb="4" eb="5">
      <t>スウ</t>
    </rPh>
    <phoneticPr fontId="6"/>
  </si>
  <si>
    <t>(4) 月別観光入込客数の内訳</t>
    <rPh sb="8" eb="10">
      <t>イリコミ</t>
    </rPh>
    <phoneticPr fontId="6"/>
  </si>
  <si>
    <t>■</t>
    <phoneticPr fontId="6"/>
  </si>
  <si>
    <t>令和３年１月、２月の観光入込客数は、前年同月には影響の少なかった新型コロナウイルス感染症の感染拡大により、初詣参拝者等が減少したことから、対前年で大きく減少している。</t>
    <rPh sb="8" eb="9">
      <t>ガツ</t>
    </rPh>
    <rPh sb="18" eb="20">
      <t>ゼンネン</t>
    </rPh>
    <rPh sb="20" eb="22">
      <t>ドウゲツ</t>
    </rPh>
    <rPh sb="24" eb="26">
      <t>エイキョウ</t>
    </rPh>
    <rPh sb="27" eb="28">
      <t>スク</t>
    </rPh>
    <rPh sb="45" eb="47">
      <t>カンセン</t>
    </rPh>
    <rPh sb="47" eb="49">
      <t>カクダイ</t>
    </rPh>
    <rPh sb="58" eb="59">
      <t>トウ</t>
    </rPh>
    <rPh sb="69" eb="70">
      <t>タイ</t>
    </rPh>
    <rPh sb="70" eb="72">
      <t>ゼンネン</t>
    </rPh>
    <phoneticPr fontId="5"/>
  </si>
  <si>
    <t>令和３年４月、５月の観光入込客数は、前年４月、５月に緊急事態宣言が発出され、観光入込客数の減少が特に大きかったことから、対前年で大きく増加している。</t>
    <rPh sb="18" eb="19">
      <t>ゼン</t>
    </rPh>
    <phoneticPr fontId="5"/>
  </si>
  <si>
    <t>令和３年８月、９月の観光入込客数は、本県にまん延防止等重点措置が適用されたことや、緊急事態宣言の対象地域となったことから、対前年で大きく減少している。</t>
    <phoneticPr fontId="5"/>
  </si>
  <si>
    <t>表４　月別内訳</t>
    <rPh sb="0" eb="1">
      <t>ヒョウ</t>
    </rPh>
    <phoneticPr fontId="6"/>
  </si>
  <si>
    <t>月</t>
    <rPh sb="0" eb="1">
      <t>ツキ</t>
    </rPh>
    <phoneticPr fontId="6"/>
  </si>
  <si>
    <t>観光入込客数</t>
    <rPh sb="2" eb="4">
      <t>イリコミ</t>
    </rPh>
    <phoneticPr fontId="6"/>
  </si>
  <si>
    <t>前年観光
入込客数</t>
    <rPh sb="5" eb="7">
      <t>イリコミ</t>
    </rPh>
    <phoneticPr fontId="6"/>
  </si>
  <si>
    <t>対前年比</t>
  </si>
  <si>
    <t>　　　また、宿泊観光客の延人数（以下「宿泊客数」という。）は、３１６万５，１００人</t>
    <phoneticPr fontId="6"/>
  </si>
  <si>
    <t>１月</t>
  </si>
  <si>
    <t>　　で、前年に比べて６万５，２００人、２．１％の増加となった。</t>
    <rPh sb="11" eb="12">
      <t>マン</t>
    </rPh>
    <rPh sb="24" eb="26">
      <t>ゾウカ</t>
    </rPh>
    <phoneticPr fontId="3"/>
  </si>
  <si>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</si>
  <si>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</si>
  <si>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</si>
  <si>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</si>
  <si>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3"/>
  </si>
  <si>
    <t>６月</t>
  </si>
  <si>
    <t>　　１人、３２．２％の増加となった。</t>
    <rPh sb="11" eb="13">
      <t>ゾウカ</t>
    </rPh>
    <phoneticPr fontId="3"/>
  </si>
  <si>
    <t>７月</t>
  </si>
  <si>
    <t>８月</t>
  </si>
  <si>
    <t>９月</t>
  </si>
  <si>
    <t>10月</t>
  </si>
  <si>
    <t>11月</t>
  </si>
  <si>
    <t>12月</t>
  </si>
  <si>
    <t>合計</t>
  </si>
  <si>
    <t>グラフ４　月別内訳</t>
    <phoneticPr fontId="13"/>
  </si>
  <si>
    <t>▼観光入込客数</t>
    <rPh sb="3" eb="5">
      <t>イリコミ</t>
    </rPh>
    <phoneticPr fontId="5"/>
  </si>
  <si>
    <t>　▼宿泊客数</t>
    <phoneticPr fontId="5"/>
  </si>
  <si>
    <t>(5) 地域別観光入込客数の内訳</t>
    <rPh sb="9" eb="11">
      <t>イリコミ</t>
    </rPh>
    <phoneticPr fontId="6"/>
  </si>
  <si>
    <t>「湖南」や「東近江」の観光入込客数は、新規観光施設の開業や、人気観光施設の入込客数の回復等の要因により、他の地域に比べて対前年で増加した。</t>
    <rPh sb="37" eb="39">
      <t>イリコミ</t>
    </rPh>
    <rPh sb="39" eb="40">
      <t>キャク</t>
    </rPh>
    <rPh sb="40" eb="41">
      <t>スウ</t>
    </rPh>
    <phoneticPr fontId="5"/>
  </si>
  <si>
    <t>「湖東」では、新型コロナウイルス感染症の影響等により、宿泊施設の閉館があったことなどから、宿泊客数が大きく減少した。</t>
    <phoneticPr fontId="5"/>
  </si>
  <si>
    <t>宿泊周遊キャンペーン「今こそ滋賀を旅しよう！」をはじめとする需要喚起策を実施していたこと等の要因により、多くの地域で宿泊客数が対前年で増加した。</t>
    <phoneticPr fontId="5"/>
  </si>
  <si>
    <t>表５　地域別内訳</t>
  </si>
  <si>
    <t>地　域</t>
    <rPh sb="0" eb="1">
      <t>チ</t>
    </rPh>
    <rPh sb="2" eb="3">
      <t>イキ</t>
    </rPh>
    <phoneticPr fontId="6"/>
  </si>
  <si>
    <t>大津</t>
    <phoneticPr fontId="6"/>
  </si>
  <si>
    <t>湖南</t>
    <rPh sb="0" eb="2">
      <t>コナン</t>
    </rPh>
    <phoneticPr fontId="6"/>
  </si>
  <si>
    <t>甲賀</t>
    <rPh sb="0" eb="2">
      <t>コウガ</t>
    </rPh>
    <phoneticPr fontId="3"/>
  </si>
  <si>
    <t>東近江</t>
  </si>
  <si>
    <t>湖東</t>
  </si>
  <si>
    <t>湖北</t>
  </si>
  <si>
    <t>湖西</t>
    <rPh sb="0" eb="2">
      <t>コセイ</t>
    </rPh>
    <phoneticPr fontId="3"/>
  </si>
  <si>
    <t>合計</t>
    <rPh sb="0" eb="1">
      <t>ゴウ</t>
    </rPh>
    <rPh sb="1" eb="2">
      <t>ケイ</t>
    </rPh>
    <phoneticPr fontId="3"/>
  </si>
  <si>
    <t>グラフ５　地域別内訳</t>
    <phoneticPr fontId="13"/>
  </si>
  <si>
    <t>▼観光入込客数比率</t>
    <rPh sb="3" eb="5">
      <t>イリコミ</t>
    </rPh>
    <phoneticPr fontId="5"/>
  </si>
  <si>
    <t>▼宿泊客数比率</t>
  </si>
  <si>
    <t>３．地域別・月別観光入込客数</t>
    <rPh sb="2" eb="4">
      <t>チイキ</t>
    </rPh>
    <rPh sb="4" eb="5">
      <t>ベツ</t>
    </rPh>
    <rPh sb="8" eb="10">
      <t>カンコウ</t>
    </rPh>
    <phoneticPr fontId="6"/>
  </si>
  <si>
    <t>（単位：人）</t>
  </si>
  <si>
    <t>日帰り</t>
  </si>
  <si>
    <t>地域別</t>
    <rPh sb="0" eb="3">
      <t>チイキベツ</t>
    </rPh>
    <phoneticPr fontId="6"/>
  </si>
  <si>
    <t>・宿泊別</t>
  </si>
  <si>
    <t>１０月</t>
  </si>
  <si>
    <t>１１月</t>
  </si>
  <si>
    <t>１２月</t>
  </si>
  <si>
    <t>前年計</t>
  </si>
  <si>
    <t>前年比</t>
  </si>
  <si>
    <t>大津</t>
    <rPh sb="0" eb="2">
      <t>オオツ</t>
    </rPh>
    <phoneticPr fontId="6"/>
  </si>
  <si>
    <t>宿泊</t>
  </si>
  <si>
    <t>計</t>
  </si>
  <si>
    <t>甲賀</t>
    <rPh sb="0" eb="2">
      <t>コウカ</t>
    </rPh>
    <phoneticPr fontId="6"/>
  </si>
  <si>
    <t>湖西</t>
  </si>
  <si>
    <t>合計</t>
    <phoneticPr fontId="6"/>
  </si>
  <si>
    <t>　地域別・月別観光入込客数（外国人）</t>
    <rPh sb="1" eb="3">
      <t>チイキ</t>
    </rPh>
    <rPh sb="3" eb="4">
      <t>ベツ</t>
    </rPh>
    <rPh sb="7" eb="9">
      <t>カンコウ</t>
    </rPh>
    <rPh sb="14" eb="16">
      <t>ガイコク</t>
    </rPh>
    <rPh sb="16" eb="17">
      <t>ジン</t>
    </rPh>
    <phoneticPr fontId="6"/>
  </si>
  <si>
    <t>４．市町別・月別観光入込客数</t>
    <rPh sb="8" eb="10">
      <t>カンコウ</t>
    </rPh>
    <phoneticPr fontId="6"/>
  </si>
  <si>
    <t>〔大津〕</t>
    <phoneticPr fontId="6"/>
  </si>
  <si>
    <t>市町別</t>
    <rPh sb="0" eb="2">
      <t>シチョウ</t>
    </rPh>
    <rPh sb="2" eb="3">
      <t>ベツ</t>
    </rPh>
    <phoneticPr fontId="6"/>
  </si>
  <si>
    <t>大津市</t>
  </si>
  <si>
    <t>〔湖南〕</t>
  </si>
  <si>
    <t>草津市</t>
  </si>
  <si>
    <t>守山市</t>
  </si>
  <si>
    <t>栗東市</t>
    <rPh sb="2" eb="3">
      <t>シ</t>
    </rPh>
    <phoneticPr fontId="6"/>
  </si>
  <si>
    <t>野洲市</t>
    <rPh sb="0" eb="2">
      <t>ヤス</t>
    </rPh>
    <rPh sb="2" eb="3">
      <t>シ</t>
    </rPh>
    <phoneticPr fontId="6"/>
  </si>
  <si>
    <t>〔甲賀〕</t>
  </si>
  <si>
    <t>甲賀市</t>
    <rPh sb="0" eb="2">
      <t>コウガ</t>
    </rPh>
    <rPh sb="2" eb="3">
      <t>シ</t>
    </rPh>
    <phoneticPr fontId="6"/>
  </si>
  <si>
    <t>湖南市</t>
    <rPh sb="0" eb="2">
      <t>コナン</t>
    </rPh>
    <rPh sb="2" eb="3">
      <t>シ</t>
    </rPh>
    <phoneticPr fontId="6"/>
  </si>
  <si>
    <t>〔東近江〕</t>
  </si>
  <si>
    <t>近江八幡市</t>
    <rPh sb="0" eb="5">
      <t>オウミハチマンシ</t>
    </rPh>
    <phoneticPr fontId="6"/>
  </si>
  <si>
    <t>東近江市</t>
    <rPh sb="0" eb="1">
      <t>ヒガシ</t>
    </rPh>
    <rPh sb="1" eb="3">
      <t>オウミ</t>
    </rPh>
    <rPh sb="3" eb="4">
      <t>シ</t>
    </rPh>
    <phoneticPr fontId="6"/>
  </si>
  <si>
    <t>日野町</t>
  </si>
  <si>
    <t>竜王町</t>
  </si>
  <si>
    <t>〔湖東〕</t>
  </si>
  <si>
    <t>彦根市</t>
  </si>
  <si>
    <t>愛荘町</t>
    <rPh sb="0" eb="3">
      <t>アイソウチョウ</t>
    </rPh>
    <phoneticPr fontId="6"/>
  </si>
  <si>
    <t>豊郷町</t>
  </si>
  <si>
    <t>甲良町</t>
  </si>
  <si>
    <t>多賀町</t>
  </si>
  <si>
    <t>〔湖北〕</t>
  </si>
  <si>
    <t>長浜市</t>
    <rPh sb="0" eb="2">
      <t>ナガハマ</t>
    </rPh>
    <rPh sb="2" eb="3">
      <t>シ</t>
    </rPh>
    <phoneticPr fontId="6"/>
  </si>
  <si>
    <t>米原市</t>
    <rPh sb="0" eb="2">
      <t>マイバラ</t>
    </rPh>
    <phoneticPr fontId="13"/>
  </si>
  <si>
    <t>〔湖西〕</t>
  </si>
  <si>
    <t>高島市</t>
    <rPh sb="0" eb="2">
      <t>タカシマ</t>
    </rPh>
    <rPh sb="2" eb="3">
      <t>シ</t>
    </rPh>
    <phoneticPr fontId="6"/>
  </si>
  <si>
    <t>【合計】</t>
    <rPh sb="1" eb="3">
      <t>ゴウケイ</t>
    </rPh>
    <phoneticPr fontId="13"/>
  </si>
  <si>
    <t>５．市町別・観光目的別観光入込客数</t>
    <rPh sb="6" eb="8">
      <t>カンコウ</t>
    </rPh>
    <rPh sb="8" eb="10">
      <t>モクテキ</t>
    </rPh>
    <rPh sb="10" eb="11">
      <t>ベツ</t>
    </rPh>
    <rPh sb="11" eb="13">
      <t>カンコウ</t>
    </rPh>
    <phoneticPr fontId="6"/>
  </si>
  <si>
    <t>（単位：人）</t>
    <phoneticPr fontId="6"/>
  </si>
  <si>
    <t>市町名</t>
    <phoneticPr fontId="6"/>
  </si>
  <si>
    <t>スポーツ・レクリエーション</t>
    <phoneticPr fontId="6"/>
  </si>
  <si>
    <t>都市型観光
(買物・食等)</t>
    <rPh sb="0" eb="3">
      <t>トシガタ</t>
    </rPh>
    <rPh sb="3" eb="5">
      <t>カンコウ</t>
    </rPh>
    <rPh sb="7" eb="8">
      <t>カ</t>
    </rPh>
    <rPh sb="8" eb="9">
      <t>モノ</t>
    </rPh>
    <rPh sb="10" eb="11">
      <t>ショク</t>
    </rPh>
    <rPh sb="11" eb="12">
      <t>トウ</t>
    </rPh>
    <phoneticPr fontId="6"/>
  </si>
  <si>
    <t>行祭事・
イベント</t>
    <rPh sb="0" eb="1">
      <t>ギョウ</t>
    </rPh>
    <rPh sb="1" eb="3">
      <t>サイジ</t>
    </rPh>
    <phoneticPr fontId="6"/>
  </si>
  <si>
    <t>歴史</t>
    <rPh sb="0" eb="2">
      <t>レキシ</t>
    </rPh>
    <phoneticPr fontId="6"/>
  </si>
  <si>
    <t>博物館・美術館等</t>
    <rPh sb="0" eb="3">
      <t>ハクブツカン</t>
    </rPh>
    <rPh sb="4" eb="7">
      <t>ビジュツカン</t>
    </rPh>
    <rPh sb="7" eb="8">
      <t>トウ</t>
    </rPh>
    <phoneticPr fontId="6"/>
  </si>
  <si>
    <t>スポーツ施設、キャンプ場等</t>
    <rPh sb="4" eb="6">
      <t>シセツ</t>
    </rPh>
    <rPh sb="11" eb="12">
      <t>ジョウ</t>
    </rPh>
    <rPh sb="12" eb="13">
      <t>トウ</t>
    </rPh>
    <phoneticPr fontId="6"/>
  </si>
  <si>
    <t>水泳場・マリーナ</t>
    <rPh sb="0" eb="3">
      <t>スイエイジョウ</t>
    </rPh>
    <phoneticPr fontId="6"/>
  </si>
  <si>
    <t>公園・テーマパーク等</t>
    <rPh sb="0" eb="2">
      <t>コウエン</t>
    </rPh>
    <rPh sb="9" eb="10">
      <t>トウ</t>
    </rPh>
    <phoneticPr fontId="6"/>
  </si>
  <si>
    <t>　観光入込客数</t>
    <rPh sb="3" eb="5">
      <t>イリコミ</t>
    </rPh>
    <phoneticPr fontId="13"/>
  </si>
  <si>
    <t>うち外国人数</t>
  </si>
  <si>
    <t>　観光入込客数</t>
    <rPh sb="3" eb="4">
      <t>イ</t>
    </rPh>
    <rPh sb="4" eb="5">
      <t>コ</t>
    </rPh>
    <phoneticPr fontId="5"/>
  </si>
  <si>
    <t>大津計</t>
    <rPh sb="0" eb="2">
      <t>オオツ</t>
    </rPh>
    <phoneticPr fontId="6"/>
  </si>
  <si>
    <t>草津市</t>
    <rPh sb="0" eb="2">
      <t>クサツ</t>
    </rPh>
    <rPh sb="2" eb="3">
      <t>シ</t>
    </rPh>
    <phoneticPr fontId="6"/>
  </si>
  <si>
    <t>湖南計</t>
  </si>
  <si>
    <t>甲賀計</t>
  </si>
  <si>
    <t>東近江市</t>
    <rPh sb="0" eb="4">
      <t>ヒガシオウミシ</t>
    </rPh>
    <phoneticPr fontId="6"/>
  </si>
  <si>
    <t>東近江計</t>
  </si>
  <si>
    <t>自然</t>
  </si>
  <si>
    <t>歴史・文化</t>
  </si>
  <si>
    <t>温泉・健康</t>
  </si>
  <si>
    <t>スポーツ・レクリエーション</t>
  </si>
  <si>
    <t>都市型観光
(買物・食等)</t>
  </si>
  <si>
    <t>その他</t>
  </si>
  <si>
    <t>行祭事・
イベント</t>
  </si>
  <si>
    <t>歴史</t>
  </si>
  <si>
    <t>博物館・美術館等</t>
  </si>
  <si>
    <t>スポーツ施設、キャンプ場等</t>
  </si>
  <si>
    <t>水泳場・マリーナ</t>
  </si>
  <si>
    <t>公園・テーマパーク等</t>
  </si>
  <si>
    <t>愛荘町</t>
    <rPh sb="0" eb="1">
      <t>アイ</t>
    </rPh>
    <phoneticPr fontId="6"/>
  </si>
  <si>
    <t>湖東計</t>
  </si>
  <si>
    <t>長浜市</t>
    <rPh sb="0" eb="3">
      <t>ナガハマシ</t>
    </rPh>
    <phoneticPr fontId="6"/>
  </si>
  <si>
    <t>米原市</t>
    <rPh sb="0" eb="3">
      <t>マイバラシ</t>
    </rPh>
    <phoneticPr fontId="6"/>
  </si>
  <si>
    <t>湖北計</t>
  </si>
  <si>
    <t>高島市</t>
    <rPh sb="0" eb="3">
      <t>タカシマシ</t>
    </rPh>
    <phoneticPr fontId="6"/>
  </si>
  <si>
    <t>湖西計</t>
  </si>
  <si>
    <t>滋賀県合計</t>
  </si>
  <si>
    <t>前年合計</t>
  </si>
  <si>
    <t>６．観光入込客数ベスト３０</t>
    <phoneticPr fontId="6"/>
  </si>
  <si>
    <t>順位</t>
  </si>
  <si>
    <t>観  光  地  名</t>
  </si>
  <si>
    <t>観光入込客数(人)</t>
    <rPh sb="0" eb="2">
      <t>カンコウ</t>
    </rPh>
    <phoneticPr fontId="13"/>
  </si>
  <si>
    <t>ラ コリーナ近江八幡</t>
  </si>
  <si>
    <t>近江八幡市</t>
    <rPh sb="0" eb="5">
      <t>オウミハチマンシ</t>
    </rPh>
    <phoneticPr fontId="13"/>
  </si>
  <si>
    <t>多賀大社</t>
    <rPh sb="0" eb="2">
      <t>タガ</t>
    </rPh>
    <rPh sb="2" eb="4">
      <t>タイシャ</t>
    </rPh>
    <phoneticPr fontId="13"/>
  </si>
  <si>
    <t>多賀町</t>
    <rPh sb="0" eb="2">
      <t>タガ</t>
    </rPh>
    <rPh sb="2" eb="3">
      <t>チョウ</t>
    </rPh>
    <phoneticPr fontId="13"/>
  </si>
  <si>
    <t>黒壁ガラス館</t>
  </si>
  <si>
    <t>長浜市</t>
    <rPh sb="0" eb="3">
      <t>ナガハマシ</t>
    </rPh>
    <phoneticPr fontId="13"/>
  </si>
  <si>
    <t>草津川跡地公園（区間２・区間５）</t>
    <rPh sb="0" eb="2">
      <t>クサツ</t>
    </rPh>
    <rPh sb="2" eb="3">
      <t>ガワ</t>
    </rPh>
    <rPh sb="3" eb="5">
      <t>アトチ</t>
    </rPh>
    <rPh sb="5" eb="7">
      <t>コウエン</t>
    </rPh>
    <rPh sb="8" eb="10">
      <t>クカン</t>
    </rPh>
    <rPh sb="12" eb="14">
      <t>クカン</t>
    </rPh>
    <phoneticPr fontId="13"/>
  </si>
  <si>
    <t>草津市</t>
    <rPh sb="0" eb="3">
      <t>クサツシ</t>
    </rPh>
    <phoneticPr fontId="13"/>
  </si>
  <si>
    <t>道の駅 妹子の郷</t>
    <rPh sb="0" eb="1">
      <t>ミチ</t>
    </rPh>
    <rPh sb="2" eb="3">
      <t>エキ</t>
    </rPh>
    <rPh sb="4" eb="6">
      <t>イモコ</t>
    </rPh>
    <rPh sb="7" eb="8">
      <t>ゴウ</t>
    </rPh>
    <phoneticPr fontId="13"/>
  </si>
  <si>
    <t>大津市</t>
    <rPh sb="0" eb="3">
      <t>オオツシ</t>
    </rPh>
    <phoneticPr fontId="13"/>
  </si>
  <si>
    <t>道の駅 藤樹の里あどがわ</t>
    <rPh sb="0" eb="1">
      <t>ミチ</t>
    </rPh>
    <rPh sb="2" eb="3">
      <t>エキ</t>
    </rPh>
    <rPh sb="4" eb="6">
      <t>トウジュ</t>
    </rPh>
    <rPh sb="7" eb="8">
      <t>サト</t>
    </rPh>
    <phoneticPr fontId="13"/>
  </si>
  <si>
    <t>高島市</t>
    <rPh sb="0" eb="3">
      <t>タカシマシ</t>
    </rPh>
    <phoneticPr fontId="13"/>
  </si>
  <si>
    <t>道の駅 あいとうマーガレットステーション</t>
    <rPh sb="0" eb="1">
      <t>ミチ</t>
    </rPh>
    <rPh sb="2" eb="3">
      <t>エキ</t>
    </rPh>
    <phoneticPr fontId="13"/>
  </si>
  <si>
    <t>東近江市</t>
    <rPh sb="0" eb="4">
      <t>ヒガシオウミシ</t>
    </rPh>
    <phoneticPr fontId="13"/>
  </si>
  <si>
    <t>道の駅 アグリパーク竜王</t>
    <rPh sb="0" eb="1">
      <t>ミチ</t>
    </rPh>
    <rPh sb="2" eb="3">
      <t>エキ</t>
    </rPh>
    <rPh sb="10" eb="12">
      <t>リュウオウ</t>
    </rPh>
    <phoneticPr fontId="13"/>
  </si>
  <si>
    <t>竜王町</t>
    <rPh sb="0" eb="2">
      <t>リュウオウ</t>
    </rPh>
    <rPh sb="2" eb="3">
      <t>チョウ</t>
    </rPh>
    <phoneticPr fontId="13"/>
  </si>
  <si>
    <t>希望が丘文化公園</t>
    <phoneticPr fontId="5"/>
  </si>
  <si>
    <t>野洲市、湖南市、竜王町</t>
    <rPh sb="0" eb="3">
      <t>ヤスシ</t>
    </rPh>
    <rPh sb="4" eb="7">
      <t>コナンシ</t>
    </rPh>
    <rPh sb="8" eb="11">
      <t>リュウオウチョウ</t>
    </rPh>
    <phoneticPr fontId="2"/>
  </si>
  <si>
    <t>道の駅 竜王かがみの里</t>
    <rPh sb="0" eb="1">
      <t>ミチ</t>
    </rPh>
    <rPh sb="2" eb="3">
      <t>エキ</t>
    </rPh>
    <rPh sb="4" eb="6">
      <t>リュウオウ</t>
    </rPh>
    <rPh sb="10" eb="11">
      <t>サト</t>
    </rPh>
    <phoneticPr fontId="13"/>
  </si>
  <si>
    <t>竜王町</t>
    <rPh sb="0" eb="3">
      <t>リュウオウチョウ</t>
    </rPh>
    <phoneticPr fontId="13"/>
  </si>
  <si>
    <t>日牟禮八幡宮</t>
  </si>
  <si>
    <t>道の駅 せせらぎの里こうら</t>
    <rPh sb="0" eb="1">
      <t>ミチ</t>
    </rPh>
    <rPh sb="2" eb="3">
      <t>エキ</t>
    </rPh>
    <rPh sb="9" eb="10">
      <t>サト</t>
    </rPh>
    <phoneticPr fontId="13"/>
  </si>
  <si>
    <t>甲良町</t>
    <rPh sb="0" eb="3">
      <t>コウラチョウ</t>
    </rPh>
    <phoneticPr fontId="13"/>
  </si>
  <si>
    <t>道の駅 びわ湖大橋米プラザ</t>
    <rPh sb="0" eb="1">
      <t>ミチ</t>
    </rPh>
    <rPh sb="2" eb="3">
      <t>エキ</t>
    </rPh>
    <rPh sb="6" eb="7">
      <t>コ</t>
    </rPh>
    <rPh sb="7" eb="9">
      <t>オオハシ</t>
    </rPh>
    <rPh sb="9" eb="10">
      <t>コメ</t>
    </rPh>
    <phoneticPr fontId="13"/>
  </si>
  <si>
    <t>道の駅 伊吹の里</t>
    <rPh sb="0" eb="1">
      <t>ミチ</t>
    </rPh>
    <rPh sb="2" eb="3">
      <t>エキ</t>
    </rPh>
    <rPh sb="4" eb="6">
      <t>イブキ</t>
    </rPh>
    <rPh sb="7" eb="8">
      <t>サト</t>
    </rPh>
    <phoneticPr fontId="13"/>
  </si>
  <si>
    <t>米原市</t>
    <rPh sb="0" eb="3">
      <t>マイバラシ</t>
    </rPh>
    <phoneticPr fontId="13"/>
  </si>
  <si>
    <t>道の駅 塩津海道あぢかまの里</t>
    <rPh sb="0" eb="1">
      <t>ミチ</t>
    </rPh>
    <rPh sb="2" eb="3">
      <t>エキ</t>
    </rPh>
    <phoneticPr fontId="13"/>
  </si>
  <si>
    <t>彦根城</t>
  </si>
  <si>
    <t>彦根市</t>
    <rPh sb="0" eb="3">
      <t>ヒコネシ</t>
    </rPh>
    <phoneticPr fontId="13"/>
  </si>
  <si>
    <t>比叡山ドライブウェイ</t>
    <rPh sb="0" eb="1">
      <t>ヒ</t>
    </rPh>
    <rPh sb="1" eb="2">
      <t>アキ</t>
    </rPh>
    <rPh sb="2" eb="3">
      <t>ヤマ</t>
    </rPh>
    <phoneticPr fontId="13"/>
  </si>
  <si>
    <t>道の駅 アグリの郷栗東</t>
    <rPh sb="0" eb="1">
      <t>ミチ</t>
    </rPh>
    <rPh sb="2" eb="3">
      <t>エキ</t>
    </rPh>
    <rPh sb="8" eb="9">
      <t>サト</t>
    </rPh>
    <rPh sb="9" eb="11">
      <t>リットウ</t>
    </rPh>
    <phoneticPr fontId="13"/>
  </si>
  <si>
    <t>栗東市</t>
    <rPh sb="0" eb="3">
      <t>リットウシ</t>
    </rPh>
    <phoneticPr fontId="13"/>
  </si>
  <si>
    <t>陶芸の森</t>
    <phoneticPr fontId="13"/>
  </si>
  <si>
    <t>甲賀市</t>
    <rPh sb="0" eb="3">
      <t>コウカシ</t>
    </rPh>
    <phoneticPr fontId="13"/>
  </si>
  <si>
    <t>近江神宮</t>
    <rPh sb="0" eb="1">
      <t>コン</t>
    </rPh>
    <rPh sb="1" eb="2">
      <t>エ</t>
    </rPh>
    <rPh sb="2" eb="3">
      <t>カミ</t>
    </rPh>
    <rPh sb="3" eb="4">
      <t>ミヤ</t>
    </rPh>
    <phoneticPr fontId="13"/>
  </si>
  <si>
    <t>道の駅 奥永源寺渓流の里</t>
    <rPh sb="0" eb="1">
      <t>ミチ</t>
    </rPh>
    <rPh sb="2" eb="3">
      <t>エキ</t>
    </rPh>
    <rPh sb="4" eb="5">
      <t>オク</t>
    </rPh>
    <rPh sb="5" eb="8">
      <t>エイゲンジ</t>
    </rPh>
    <rPh sb="8" eb="10">
      <t>ケイリュウ</t>
    </rPh>
    <rPh sb="11" eb="12">
      <t>サト</t>
    </rPh>
    <phoneticPr fontId="13"/>
  </si>
  <si>
    <t>近江富士花緑公園</t>
    <phoneticPr fontId="5"/>
  </si>
  <si>
    <t>野洲市</t>
    <rPh sb="0" eb="3">
      <t>ヤスシ</t>
    </rPh>
    <phoneticPr fontId="13"/>
  </si>
  <si>
    <t>ファーマーズマーケットおうみんち</t>
  </si>
  <si>
    <t>守山市</t>
    <rPh sb="0" eb="3">
      <t>モリヤマシ</t>
    </rPh>
    <phoneticPr fontId="13"/>
  </si>
  <si>
    <t>太郎坊宮</t>
    <rPh sb="0" eb="4">
      <t>タロボウグウ</t>
    </rPh>
    <phoneticPr fontId="13"/>
  </si>
  <si>
    <t>矢橋帰帆島公園</t>
    <rPh sb="0" eb="2">
      <t>ヤバセ</t>
    </rPh>
    <rPh sb="2" eb="4">
      <t>キハン</t>
    </rPh>
    <rPh sb="4" eb="5">
      <t>シマ</t>
    </rPh>
    <rPh sb="5" eb="7">
      <t>コウエン</t>
    </rPh>
    <phoneticPr fontId="13"/>
  </si>
  <si>
    <t>奥びわスポーツの森</t>
  </si>
  <si>
    <t>マキノ高原・さらさ</t>
    <rPh sb="3" eb="5">
      <t>コウゲン</t>
    </rPh>
    <phoneticPr fontId="13"/>
  </si>
  <si>
    <t>琵琶湖博物館</t>
    <rPh sb="0" eb="3">
      <t>ビワコ</t>
    </rPh>
    <rPh sb="3" eb="5">
      <t>ハクブツ</t>
    </rPh>
    <rPh sb="5" eb="6">
      <t>カン</t>
    </rPh>
    <phoneticPr fontId="13"/>
  </si>
  <si>
    <t>比叡山延暦寺</t>
    <rPh sb="0" eb="1">
      <t>ヒ</t>
    </rPh>
    <rPh sb="1" eb="2">
      <t>アキ</t>
    </rPh>
    <rPh sb="2" eb="3">
      <t>ヤマ</t>
    </rPh>
    <rPh sb="3" eb="4">
      <t>エン</t>
    </rPh>
    <rPh sb="4" eb="5">
      <t>コヨミ</t>
    </rPh>
    <rPh sb="5" eb="6">
      <t>テラ</t>
    </rPh>
    <phoneticPr fontId="13"/>
  </si>
  <si>
    <t>道の駅 くつき新本陣</t>
    <rPh sb="0" eb="1">
      <t>ミチ</t>
    </rPh>
    <rPh sb="2" eb="3">
      <t>エキ</t>
    </rPh>
    <rPh sb="7" eb="8">
      <t>シン</t>
    </rPh>
    <rPh sb="8" eb="10">
      <t>ホンジン</t>
    </rPh>
    <phoneticPr fontId="13"/>
  </si>
  <si>
    <t>（公開了承施設についてのみ掲載しています。）</t>
    <rPh sb="1" eb="3">
      <t>コウカイ</t>
    </rPh>
    <rPh sb="3" eb="5">
      <t>リョウショウ</t>
    </rPh>
    <rPh sb="5" eb="7">
      <t>シセツ</t>
    </rPh>
    <rPh sb="13" eb="15">
      <t>ケイサイ</t>
    </rPh>
    <phoneticPr fontId="5"/>
  </si>
  <si>
    <t>７．年別観光入込客数の推移</t>
    <phoneticPr fontId="5"/>
  </si>
  <si>
    <t>年</t>
  </si>
  <si>
    <t>観光入込客数（人）</t>
    <rPh sb="2" eb="4">
      <t>イリコミ</t>
    </rPh>
    <phoneticPr fontId="13"/>
  </si>
  <si>
    <t>日帰り客数（人）</t>
    <phoneticPr fontId="5"/>
  </si>
  <si>
    <t>宿泊客数（人）</t>
    <phoneticPr fontId="5"/>
  </si>
  <si>
    <t>昭和５４年</t>
  </si>
  <si>
    <t>－</t>
  </si>
  <si>
    <t>昭和５５年</t>
  </si>
  <si>
    <t>昭和５６年</t>
  </si>
  <si>
    <t>昭和５７年</t>
  </si>
  <si>
    <t>昭和５８年</t>
  </si>
  <si>
    <t>昭和５９年</t>
  </si>
  <si>
    <t>昭和６０年</t>
  </si>
  <si>
    <t>昭和６１年</t>
  </si>
  <si>
    <t>昭和６２年</t>
  </si>
  <si>
    <t>昭和６３年</t>
  </si>
  <si>
    <t>平成　元年</t>
  </si>
  <si>
    <t>平成　２年</t>
  </si>
  <si>
    <t>平成　３年</t>
  </si>
  <si>
    <t>平成　４年</t>
  </si>
  <si>
    <t>平成　５年</t>
  </si>
  <si>
    <t>平成　６年</t>
  </si>
  <si>
    <t>平成　７年</t>
  </si>
  <si>
    <t>平成　８年</t>
  </si>
  <si>
    <t>平成　９年</t>
  </si>
  <si>
    <t>平成１０年</t>
  </si>
  <si>
    <t>平成１１年</t>
  </si>
  <si>
    <t>平成１２年</t>
  </si>
  <si>
    <t>平成１３年</t>
  </si>
  <si>
    <t>平成１４年</t>
  </si>
  <si>
    <t>平成１５年</t>
  </si>
  <si>
    <t>平成１６年</t>
    <rPh sb="0" eb="2">
      <t>ヘイセイ</t>
    </rPh>
    <rPh sb="4" eb="5">
      <t>ネン</t>
    </rPh>
    <phoneticPr fontId="6"/>
  </si>
  <si>
    <t>平成１７年</t>
  </si>
  <si>
    <t>平成１８年</t>
  </si>
  <si>
    <t>平成１９年</t>
  </si>
  <si>
    <t>平成２０年</t>
  </si>
  <si>
    <t>平成２１年</t>
  </si>
  <si>
    <t>平成２２年</t>
  </si>
  <si>
    <t>平成２３年</t>
  </si>
  <si>
    <t>平成２４年</t>
  </si>
  <si>
    <t>平成２５年</t>
  </si>
  <si>
    <t>平成２６年</t>
    <rPh sb="0" eb="2">
      <t>ヘイセイ</t>
    </rPh>
    <rPh sb="4" eb="5">
      <t>ネン</t>
    </rPh>
    <phoneticPr fontId="5"/>
  </si>
  <si>
    <t>平成２７年</t>
    <rPh sb="0" eb="2">
      <t>ヘイセイ</t>
    </rPh>
    <rPh sb="4" eb="5">
      <t>ネン</t>
    </rPh>
    <phoneticPr fontId="5"/>
  </si>
  <si>
    <t>平成２８年</t>
  </si>
  <si>
    <t>平成２９年</t>
  </si>
  <si>
    <t>平成３０年</t>
  </si>
  <si>
    <t>令和　元年</t>
    <rPh sb="0" eb="2">
      <t>レイワ</t>
    </rPh>
    <rPh sb="3" eb="4">
      <t>ガン</t>
    </rPh>
    <phoneticPr fontId="5"/>
  </si>
  <si>
    <t>令和  ２年</t>
    <rPh sb="0" eb="2">
      <t>レイワ</t>
    </rPh>
    <rPh sb="5" eb="6">
      <t>ネン</t>
    </rPh>
    <phoneticPr fontId="5"/>
  </si>
  <si>
    <t>令和  ３年</t>
    <rPh sb="0" eb="2">
      <t>レイワ</t>
    </rPh>
    <rPh sb="5" eb="6">
      <t>ネン</t>
    </rPh>
    <phoneticPr fontId="5"/>
  </si>
  <si>
    <t>※昭和５３年以前は、調査方法が異なるため本調査と比較できません。</t>
    <rPh sb="6" eb="8">
      <t>イゼン</t>
    </rPh>
    <rPh sb="10" eb="14">
      <t>チョウサホウホウ</t>
    </rPh>
    <rPh sb="15" eb="16">
      <t>コト</t>
    </rPh>
    <rPh sb="20" eb="23">
      <t>ホンチョウサ</t>
    </rPh>
    <rPh sb="24" eb="26">
      <t>ヒカク</t>
    </rPh>
    <phoneticPr fontId="5"/>
  </si>
  <si>
    <t>８．令和３年滋賀県内有料道路利用台数調べ</t>
    <rPh sb="2" eb="4">
      <t>レイワ</t>
    </rPh>
    <rPh sb="5" eb="6">
      <t>ネン</t>
    </rPh>
    <rPh sb="6" eb="9">
      <t>シガケン</t>
    </rPh>
    <rPh sb="9" eb="10">
      <t>ナイ</t>
    </rPh>
    <rPh sb="10" eb="12">
      <t>ユウリョウ</t>
    </rPh>
    <rPh sb="12" eb="14">
      <t>ドウロ</t>
    </rPh>
    <rPh sb="14" eb="16">
      <t>リヨウ</t>
    </rPh>
    <rPh sb="16" eb="18">
      <t>ダイスウ</t>
    </rPh>
    <rPh sb="18" eb="19">
      <t>シラ</t>
    </rPh>
    <phoneticPr fontId="6"/>
  </si>
  <si>
    <t>●橋梁</t>
    <rPh sb="1" eb="3">
      <t>キョウリョウ</t>
    </rPh>
    <phoneticPr fontId="5"/>
  </si>
  <si>
    <t>（単位：台）</t>
    <rPh sb="1" eb="3">
      <t>タンイ</t>
    </rPh>
    <rPh sb="4" eb="5">
      <t>ダイ</t>
    </rPh>
    <phoneticPr fontId="6"/>
  </si>
  <si>
    <t>橋名称</t>
    <rPh sb="0" eb="1">
      <t>ハシ</t>
    </rPh>
    <rPh sb="1" eb="3">
      <t>メイショウ</t>
    </rPh>
    <phoneticPr fontId="5"/>
  </si>
  <si>
    <t>利用台数</t>
    <rPh sb="0" eb="2">
      <t>リヨウ</t>
    </rPh>
    <phoneticPr fontId="5"/>
  </si>
  <si>
    <t>月　　　　　別　　　　　利　　　　　用　　　　　台　　　　　数</t>
    <rPh sb="12" eb="13">
      <t>リ</t>
    </rPh>
    <rPh sb="18" eb="19">
      <t>ヨウ</t>
    </rPh>
    <rPh sb="24" eb="25">
      <t>ダイ</t>
    </rPh>
    <phoneticPr fontId="6"/>
  </si>
  <si>
    <t>琵琶湖大橋有料道路</t>
    <rPh sb="0" eb="3">
      <t>ビワコ</t>
    </rPh>
    <rPh sb="3" eb="5">
      <t>オオハシ</t>
    </rPh>
    <rPh sb="5" eb="7">
      <t>ユウリョウ</t>
    </rPh>
    <rPh sb="7" eb="9">
      <t>ドウロ</t>
    </rPh>
    <phoneticPr fontId="6"/>
  </si>
  <si>
    <t>※近江大橋は、平成25年12月26日より無料開放</t>
    <phoneticPr fontId="5"/>
  </si>
  <si>
    <t>※琵琶湖大橋の利用台数は、滋賀県道路公社より情報提供</t>
    <rPh sb="1" eb="4">
      <t>ビワコ</t>
    </rPh>
    <rPh sb="4" eb="6">
      <t>オオハシ</t>
    </rPh>
    <rPh sb="7" eb="9">
      <t>リヨウ</t>
    </rPh>
    <rPh sb="9" eb="11">
      <t>ダイスウ</t>
    </rPh>
    <rPh sb="13" eb="16">
      <t>シガケン</t>
    </rPh>
    <rPh sb="16" eb="18">
      <t>ドウロ</t>
    </rPh>
    <rPh sb="18" eb="20">
      <t>コウシャ</t>
    </rPh>
    <rPh sb="22" eb="24">
      <t>ジョウホウ</t>
    </rPh>
    <rPh sb="24" eb="26">
      <t>テイキョウ</t>
    </rPh>
    <phoneticPr fontId="5"/>
  </si>
  <si>
    <t>※琵琶湖大橋の利用台数は、利用有料車両全車種の東西進入合計を計上</t>
    <rPh sb="1" eb="4">
      <t>ビワコ</t>
    </rPh>
    <rPh sb="4" eb="6">
      <t>オオハシ</t>
    </rPh>
    <rPh sb="7" eb="9">
      <t>リヨウ</t>
    </rPh>
    <rPh sb="9" eb="11">
      <t>ダイスウ</t>
    </rPh>
    <rPh sb="13" eb="15">
      <t>リヨウ</t>
    </rPh>
    <rPh sb="15" eb="17">
      <t>ユウリョウ</t>
    </rPh>
    <rPh sb="17" eb="19">
      <t>シャリョウ</t>
    </rPh>
    <rPh sb="19" eb="22">
      <t>ゼンシャシュ</t>
    </rPh>
    <rPh sb="23" eb="25">
      <t>トウザイ</t>
    </rPh>
    <rPh sb="25" eb="27">
      <t>シンニュウ</t>
    </rPh>
    <rPh sb="27" eb="29">
      <t>ゴウケイ</t>
    </rPh>
    <rPh sb="30" eb="32">
      <t>ケイジョウ</t>
    </rPh>
    <phoneticPr fontId="5"/>
  </si>
  <si>
    <t>９．主な出来事</t>
    <phoneticPr fontId="6"/>
  </si>
  <si>
    <t>年月日</t>
    <rPh sb="0" eb="3">
      <t>ネンガッピ</t>
    </rPh>
    <phoneticPr fontId="13"/>
  </si>
  <si>
    <t>名　　称</t>
    <rPh sb="0" eb="1">
      <t>メイ</t>
    </rPh>
    <rPh sb="3" eb="4">
      <t>ショウ</t>
    </rPh>
    <phoneticPr fontId="13"/>
  </si>
  <si>
    <t>所在地</t>
    <rPh sb="0" eb="3">
      <t>ショザイチ</t>
    </rPh>
    <phoneticPr fontId="13"/>
  </si>
  <si>
    <t>内　　　　　　容　　　　　</t>
    <rPh sb="0" eb="1">
      <t>ウチ</t>
    </rPh>
    <rPh sb="7" eb="8">
      <t>カタチ</t>
    </rPh>
    <phoneticPr fontId="13"/>
  </si>
  <si>
    <t>通年</t>
    <rPh sb="0" eb="2">
      <t>ツウネン</t>
    </rPh>
    <phoneticPr fontId="13"/>
  </si>
  <si>
    <t>びわこキャンペーン</t>
    <phoneticPr fontId="6"/>
  </si>
  <si>
    <t>県内外</t>
    <rPh sb="0" eb="2">
      <t>ケンナイ</t>
    </rPh>
    <rPh sb="2" eb="3">
      <t>ガイ</t>
    </rPh>
    <phoneticPr fontId="5"/>
  </si>
  <si>
    <t>ＪＲ西日本と共同で滋賀県観光情報誌「滋賀たび」を作成するなど、滋賀の季節ごとの情報発信に努めた。</t>
    <rPh sb="2" eb="5">
      <t>ニシニホン</t>
    </rPh>
    <rPh sb="6" eb="8">
      <t>キョウドウ</t>
    </rPh>
    <rPh sb="9" eb="11">
      <t>シガ</t>
    </rPh>
    <rPh sb="11" eb="12">
      <t>ケン</t>
    </rPh>
    <rPh sb="12" eb="14">
      <t>カンコウ</t>
    </rPh>
    <rPh sb="14" eb="17">
      <t>ジョウホウシ</t>
    </rPh>
    <rPh sb="18" eb="20">
      <t>シガ</t>
    </rPh>
    <rPh sb="24" eb="26">
      <t>サクセイ</t>
    </rPh>
    <rPh sb="31" eb="33">
      <t>シガ</t>
    </rPh>
    <rPh sb="34" eb="36">
      <t>キセツ</t>
    </rPh>
    <rPh sb="39" eb="41">
      <t>ジョウホウ</t>
    </rPh>
    <rPh sb="41" eb="43">
      <t>ハッシン</t>
    </rPh>
    <rPh sb="44" eb="45">
      <t>ツト</t>
    </rPh>
    <phoneticPr fontId="6"/>
  </si>
  <si>
    <t>2019年10月22日
～2021年3月7日</t>
    <rPh sb="4" eb="5">
      <t>ネン</t>
    </rPh>
    <rPh sb="7" eb="8">
      <t>ガツ</t>
    </rPh>
    <rPh sb="10" eb="11">
      <t>ニチ</t>
    </rPh>
    <rPh sb="17" eb="18">
      <t>ネン</t>
    </rPh>
    <rPh sb="19" eb="20">
      <t>ガツ</t>
    </rPh>
    <rPh sb="21" eb="22">
      <t>ニチ</t>
    </rPh>
    <phoneticPr fontId="5"/>
  </si>
  <si>
    <t>戦国ワンダーランド滋賀・びわ湖</t>
    <rPh sb="0" eb="2">
      <t>センゴク</t>
    </rPh>
    <rPh sb="9" eb="11">
      <t>シガ</t>
    </rPh>
    <rPh sb="14" eb="15">
      <t>コ</t>
    </rPh>
    <phoneticPr fontId="5"/>
  </si>
  <si>
    <t>県内</t>
    <rPh sb="0" eb="2">
      <t>ケンナイ</t>
    </rPh>
    <phoneticPr fontId="5"/>
  </si>
  <si>
    <t>大河ドラマ「麒麟がくる」の放送を契機とした滋賀県観光キャンペーンを広域的・統一的に展開した。</t>
    <rPh sb="0" eb="2">
      <t>タイガ</t>
    </rPh>
    <rPh sb="6" eb="8">
      <t>キリン</t>
    </rPh>
    <rPh sb="13" eb="15">
      <t>ホウソウ</t>
    </rPh>
    <rPh sb="16" eb="18">
      <t>ケイキ</t>
    </rPh>
    <rPh sb="21" eb="24">
      <t>シガケン</t>
    </rPh>
    <rPh sb="24" eb="26">
      <t>カンコウ</t>
    </rPh>
    <rPh sb="33" eb="36">
      <t>コウイキテキ</t>
    </rPh>
    <rPh sb="37" eb="40">
      <t>トウイツテキ</t>
    </rPh>
    <rPh sb="41" eb="43">
      <t>テンカイ</t>
    </rPh>
    <phoneticPr fontId="5"/>
  </si>
  <si>
    <t>2020年10月20日
～2022年2月28日</t>
    <rPh sb="4" eb="5">
      <t>ネン</t>
    </rPh>
    <rPh sb="7" eb="8">
      <t>ガツ</t>
    </rPh>
    <rPh sb="10" eb="11">
      <t>ニチ</t>
    </rPh>
    <rPh sb="17" eb="18">
      <t>ネン</t>
    </rPh>
    <rPh sb="19" eb="20">
      <t>ガツ</t>
    </rPh>
    <rPh sb="22" eb="23">
      <t>ニチ</t>
    </rPh>
    <phoneticPr fontId="5"/>
  </si>
  <si>
    <t>「Go To Eatキャンペーン」</t>
    <phoneticPr fontId="5"/>
  </si>
  <si>
    <t>「プレミアム付き食事券の発行」や「オンライン飲食予約によるポイント付与」により、感染予防対策に取り組む飲食店の需要を喚起し、同時に食材を供給する農林漁業者を支援する「Go To Eatキャンペーン」が実施された。　
※販売停止期間や利用自粛期間あり</t>
    <rPh sb="6" eb="7">
      <t>ツ</t>
    </rPh>
    <rPh sb="8" eb="11">
      <t>ショクジケン</t>
    </rPh>
    <rPh sb="12" eb="14">
      <t>ハッコウ</t>
    </rPh>
    <rPh sb="22" eb="24">
      <t>インショク</t>
    </rPh>
    <rPh sb="24" eb="26">
      <t>ヨヤク</t>
    </rPh>
    <rPh sb="33" eb="35">
      <t>フヨ</t>
    </rPh>
    <rPh sb="40" eb="42">
      <t>カンセン</t>
    </rPh>
    <rPh sb="42" eb="44">
      <t>ヨボウ</t>
    </rPh>
    <rPh sb="44" eb="46">
      <t>タイサク</t>
    </rPh>
    <rPh sb="47" eb="48">
      <t>ト</t>
    </rPh>
    <rPh sb="49" eb="50">
      <t>ク</t>
    </rPh>
    <rPh sb="51" eb="53">
      <t>インショク</t>
    </rPh>
    <rPh sb="53" eb="54">
      <t>テン</t>
    </rPh>
    <rPh sb="55" eb="57">
      <t>ジュヨウ</t>
    </rPh>
    <rPh sb="58" eb="60">
      <t>カンキ</t>
    </rPh>
    <rPh sb="62" eb="64">
      <t>ドウジ</t>
    </rPh>
    <rPh sb="65" eb="67">
      <t>ショクザイ</t>
    </rPh>
    <rPh sb="68" eb="70">
      <t>キョウキュウ</t>
    </rPh>
    <rPh sb="72" eb="74">
      <t>ノウリン</t>
    </rPh>
    <rPh sb="74" eb="76">
      <t>ギョギョウ</t>
    </rPh>
    <rPh sb="76" eb="77">
      <t>シャ</t>
    </rPh>
    <rPh sb="78" eb="80">
      <t>シエン</t>
    </rPh>
    <rPh sb="100" eb="102">
      <t>ジッシ</t>
    </rPh>
    <rPh sb="109" eb="115">
      <t>ハンバイテイシキカン</t>
    </rPh>
    <rPh sb="116" eb="118">
      <t>リヨウ</t>
    </rPh>
    <rPh sb="118" eb="120">
      <t>ジシュク</t>
    </rPh>
    <rPh sb="120" eb="122">
      <t>キカン</t>
    </rPh>
    <phoneticPr fontId="5"/>
  </si>
  <si>
    <t>2020年12月12日
～2021年3月28日</t>
    <rPh sb="4" eb="5">
      <t>ネン</t>
    </rPh>
    <rPh sb="7" eb="8">
      <t>ガツ</t>
    </rPh>
    <rPh sb="10" eb="11">
      <t>ニチ</t>
    </rPh>
    <rPh sb="17" eb="18">
      <t>ネン</t>
    </rPh>
    <rPh sb="19" eb="20">
      <t>ガツ</t>
    </rPh>
    <rPh sb="22" eb="23">
      <t>ニチ</t>
    </rPh>
    <phoneticPr fontId="5"/>
  </si>
  <si>
    <t>滋賀県宿泊周遊キャンペーン「今こそ滋賀を旅しよう！」第２弾</t>
    <rPh sb="0" eb="3">
      <t>シガケン</t>
    </rPh>
    <rPh sb="3" eb="5">
      <t>シュクハク</t>
    </rPh>
    <rPh sb="5" eb="7">
      <t>シュウユウ</t>
    </rPh>
    <rPh sb="14" eb="15">
      <t>イマ</t>
    </rPh>
    <rPh sb="17" eb="19">
      <t>シガ</t>
    </rPh>
    <rPh sb="20" eb="21">
      <t>タビ</t>
    </rPh>
    <rPh sb="26" eb="27">
      <t>ダイ</t>
    </rPh>
    <rPh sb="28" eb="29">
      <t>ダン</t>
    </rPh>
    <phoneticPr fontId="5"/>
  </si>
  <si>
    <t>県内宿泊施設を利用する旅行者に、コンビニ券の購入で１人１泊につき宿泊割引と5,000円分の周遊クーポンを提供する宿泊周遊キャンペーン「今こそ滋賀を旅しよう！」第２弾を実施した。</t>
    <rPh sb="7" eb="9">
      <t>リヨウ</t>
    </rPh>
    <rPh sb="11" eb="13">
      <t>リョコウ</t>
    </rPh>
    <rPh sb="13" eb="14">
      <t>シャ</t>
    </rPh>
    <rPh sb="20" eb="21">
      <t>ケン</t>
    </rPh>
    <rPh sb="22" eb="24">
      <t>コウニュウ</t>
    </rPh>
    <rPh sb="32" eb="36">
      <t>シュクハクワリビキ</t>
    </rPh>
    <rPh sb="42" eb="44">
      <t>エンブン</t>
    </rPh>
    <rPh sb="45" eb="47">
      <t>シュウユウ</t>
    </rPh>
    <rPh sb="52" eb="54">
      <t>テイキョウ</t>
    </rPh>
    <rPh sb="56" eb="58">
      <t>シュクハク</t>
    </rPh>
    <rPh sb="58" eb="60">
      <t>シュウユウ</t>
    </rPh>
    <rPh sb="67" eb="68">
      <t>イマ</t>
    </rPh>
    <rPh sb="70" eb="72">
      <t>シガ</t>
    </rPh>
    <rPh sb="73" eb="74">
      <t>タビ</t>
    </rPh>
    <rPh sb="79" eb="80">
      <t>ダイ</t>
    </rPh>
    <rPh sb="81" eb="82">
      <t>ダン</t>
    </rPh>
    <rPh sb="83" eb="85">
      <t>ジッシ</t>
    </rPh>
    <phoneticPr fontId="5"/>
  </si>
  <si>
    <t>4月16日～6月30日</t>
    <rPh sb="1" eb="2">
      <t>ガツ</t>
    </rPh>
    <rPh sb="4" eb="5">
      <t>ニチ</t>
    </rPh>
    <rPh sb="7" eb="8">
      <t>ガツ</t>
    </rPh>
    <rPh sb="10" eb="11">
      <t>ニチ</t>
    </rPh>
    <phoneticPr fontId="5"/>
  </si>
  <si>
    <t>滋賀県宿泊周遊キャンペーン「今こそ滋賀を旅しよう！」第３弾</t>
    <rPh sb="0" eb="3">
      <t>シガケン</t>
    </rPh>
    <rPh sb="3" eb="5">
      <t>シュクハク</t>
    </rPh>
    <rPh sb="5" eb="7">
      <t>シュウユウ</t>
    </rPh>
    <rPh sb="14" eb="15">
      <t>イマ</t>
    </rPh>
    <rPh sb="17" eb="19">
      <t>シガ</t>
    </rPh>
    <rPh sb="20" eb="21">
      <t>タビ</t>
    </rPh>
    <rPh sb="26" eb="27">
      <t>ダイ</t>
    </rPh>
    <rPh sb="28" eb="29">
      <t>ダン</t>
    </rPh>
    <phoneticPr fontId="5"/>
  </si>
  <si>
    <t>県内宿泊施設を利用する旅行者に、コンビニ券の購入で１人１泊につき最大6,000円の宿泊割引に加え、宿泊プラン代金によって5,000円分の周遊クーポンを提供する宿泊周遊キャンペーン「今こそ滋賀を旅しよう！」第３弾を実施した。　　
※コンビニ券の新規販売停止期間あり</t>
    <rPh sb="7" eb="9">
      <t>リヨウ</t>
    </rPh>
    <rPh sb="20" eb="21">
      <t>ケン</t>
    </rPh>
    <rPh sb="22" eb="24">
      <t>コウニュウ</t>
    </rPh>
    <rPh sb="32" eb="34">
      <t>サイダイ</t>
    </rPh>
    <rPh sb="39" eb="40">
      <t>エン</t>
    </rPh>
    <rPh sb="41" eb="45">
      <t>シュクハクワリビキ</t>
    </rPh>
    <rPh sb="46" eb="47">
      <t>クワ</t>
    </rPh>
    <rPh sb="49" eb="51">
      <t>シュクハク</t>
    </rPh>
    <rPh sb="54" eb="56">
      <t>ダイキン</t>
    </rPh>
    <rPh sb="65" eb="67">
      <t>エンブン</t>
    </rPh>
    <rPh sb="68" eb="70">
      <t>シュウユウ</t>
    </rPh>
    <rPh sb="75" eb="77">
      <t>テイキョウ</t>
    </rPh>
    <rPh sb="79" eb="81">
      <t>シュクハク</t>
    </rPh>
    <rPh sb="81" eb="83">
      <t>シュウユウ</t>
    </rPh>
    <rPh sb="90" eb="91">
      <t>イマ</t>
    </rPh>
    <rPh sb="93" eb="95">
      <t>シガ</t>
    </rPh>
    <rPh sb="96" eb="97">
      <t>タビ</t>
    </rPh>
    <rPh sb="102" eb="103">
      <t>ダイ</t>
    </rPh>
    <rPh sb="104" eb="105">
      <t>ダン</t>
    </rPh>
    <rPh sb="106" eb="108">
      <t>ジッシ</t>
    </rPh>
    <phoneticPr fontId="5"/>
  </si>
  <si>
    <t>伝教大師最澄の1200年大遠忌</t>
    <rPh sb="0" eb="2">
      <t>デンキョウ</t>
    </rPh>
    <rPh sb="2" eb="3">
      <t>ダイ</t>
    </rPh>
    <rPh sb="3" eb="4">
      <t>シ</t>
    </rPh>
    <rPh sb="4" eb="6">
      <t>サイチョウ</t>
    </rPh>
    <rPh sb="11" eb="12">
      <t>ネン</t>
    </rPh>
    <rPh sb="12" eb="13">
      <t>ダイ</t>
    </rPh>
    <rPh sb="13" eb="14">
      <t>トオ</t>
    </rPh>
    <rPh sb="14" eb="15">
      <t>イ</t>
    </rPh>
    <phoneticPr fontId="5"/>
  </si>
  <si>
    <t>令和３年は、天台宗の宗祖である伝教大師最澄が遷化されて1200年の節目となることから、1200年大遠忌「御祥当法要」が営まれるとともに、これを契機とした特別拝観など、様々な事業が実施された。</t>
    <rPh sb="0" eb="2">
      <t>レイワ</t>
    </rPh>
    <rPh sb="3" eb="4">
      <t>ネン</t>
    </rPh>
    <rPh sb="6" eb="9">
      <t>テンダイシュウ</t>
    </rPh>
    <rPh sb="10" eb="12">
      <t>シュウソ</t>
    </rPh>
    <rPh sb="15" eb="17">
      <t>デンキョウ</t>
    </rPh>
    <rPh sb="17" eb="19">
      <t>タイシ</t>
    </rPh>
    <rPh sb="19" eb="21">
      <t>サイチョウ</t>
    </rPh>
    <rPh sb="22" eb="24">
      <t>センゲ</t>
    </rPh>
    <rPh sb="31" eb="32">
      <t>ネン</t>
    </rPh>
    <rPh sb="33" eb="35">
      <t>フシメ</t>
    </rPh>
    <rPh sb="47" eb="48">
      <t>ネン</t>
    </rPh>
    <rPh sb="48" eb="51">
      <t>ダイオンキ</t>
    </rPh>
    <rPh sb="52" eb="53">
      <t>オ</t>
    </rPh>
    <rPh sb="53" eb="54">
      <t>ショウ</t>
    </rPh>
    <rPh sb="54" eb="55">
      <t>トウ</t>
    </rPh>
    <rPh sb="55" eb="57">
      <t>ホウヨウ</t>
    </rPh>
    <rPh sb="59" eb="60">
      <t>イトナ</t>
    </rPh>
    <rPh sb="71" eb="73">
      <t>ケイキ</t>
    </rPh>
    <rPh sb="76" eb="78">
      <t>トクベツ</t>
    </rPh>
    <rPh sb="78" eb="80">
      <t>ハイカン</t>
    </rPh>
    <rPh sb="83" eb="85">
      <t>サマザマ</t>
    </rPh>
    <rPh sb="86" eb="88">
      <t>ジギョウ</t>
    </rPh>
    <rPh sb="89" eb="91">
      <t>ジッシ</t>
    </rPh>
    <phoneticPr fontId="5"/>
  </si>
  <si>
    <t>滋賀県立美術館リニューアルオープン</t>
    <rPh sb="0" eb="4">
      <t>シガケンリツ</t>
    </rPh>
    <rPh sb="4" eb="7">
      <t>ビジュツカン</t>
    </rPh>
    <phoneticPr fontId="5"/>
  </si>
  <si>
    <t>大津市</t>
    <rPh sb="0" eb="3">
      <t>オオツシ</t>
    </rPh>
    <phoneticPr fontId="5"/>
  </si>
  <si>
    <t>1984年に県内唯一の公立美術館として開館した「滋賀県立近代美術館」が、名称を変更し、約４年間の休館を経てリニューアルオープンした。</t>
    <rPh sb="4" eb="5">
      <t>ネン</t>
    </rPh>
    <rPh sb="6" eb="8">
      <t>ケンナイ</t>
    </rPh>
    <rPh sb="8" eb="10">
      <t>ユイイツ</t>
    </rPh>
    <rPh sb="11" eb="16">
      <t>コウリツビジュツカン</t>
    </rPh>
    <rPh sb="19" eb="21">
      <t>カイカン</t>
    </rPh>
    <rPh sb="24" eb="26">
      <t>シガ</t>
    </rPh>
    <rPh sb="26" eb="28">
      <t>ケンリツ</t>
    </rPh>
    <rPh sb="28" eb="30">
      <t>キンダイ</t>
    </rPh>
    <rPh sb="30" eb="33">
      <t>ビジュツカン</t>
    </rPh>
    <rPh sb="36" eb="38">
      <t>メイショウ</t>
    </rPh>
    <rPh sb="39" eb="41">
      <t>ヘンコウ</t>
    </rPh>
    <rPh sb="43" eb="44">
      <t>ヤク</t>
    </rPh>
    <rPh sb="45" eb="46">
      <t>ネン</t>
    </rPh>
    <rPh sb="46" eb="47">
      <t>カン</t>
    </rPh>
    <rPh sb="48" eb="50">
      <t>キュウカン</t>
    </rPh>
    <rPh sb="51" eb="52">
      <t>ヘ</t>
    </rPh>
    <phoneticPr fontId="5"/>
  </si>
  <si>
    <t>7月9日～12月31日</t>
    <rPh sb="1" eb="2">
      <t>ガツ</t>
    </rPh>
    <rPh sb="3" eb="4">
      <t>ニチ</t>
    </rPh>
    <rPh sb="7" eb="8">
      <t>ガツ</t>
    </rPh>
    <rPh sb="10" eb="11">
      <t>ニチ</t>
    </rPh>
    <phoneticPr fontId="5"/>
  </si>
  <si>
    <t>滋賀県宿泊周遊キャンペーン「今こそ滋賀を旅しよう！」第４弾</t>
    <rPh sb="0" eb="3">
      <t>シガケン</t>
    </rPh>
    <rPh sb="3" eb="5">
      <t>シュクハク</t>
    </rPh>
    <rPh sb="5" eb="7">
      <t>シュウユウ</t>
    </rPh>
    <rPh sb="14" eb="15">
      <t>イマ</t>
    </rPh>
    <rPh sb="17" eb="19">
      <t>シガ</t>
    </rPh>
    <rPh sb="20" eb="21">
      <t>タビ</t>
    </rPh>
    <rPh sb="26" eb="27">
      <t>ダイ</t>
    </rPh>
    <rPh sb="28" eb="29">
      <t>ダン</t>
    </rPh>
    <phoneticPr fontId="5"/>
  </si>
  <si>
    <t>県内宿泊施設を利用する旅行者に、コンビニ券の購入で１人１泊につき最大6,000円の宿泊割引に加え、宿泊プラン代金によって5,000円分の周遊クーポンを提供する宿泊周遊キャンペーン「今こそ滋賀を旅しよう！」第４弾を実施した。　
※コンビニ券の新規販売停止期間あり</t>
    <rPh sb="7" eb="9">
      <t>リヨウ</t>
    </rPh>
    <rPh sb="20" eb="21">
      <t>ケン</t>
    </rPh>
    <rPh sb="22" eb="24">
      <t>コウニュウ</t>
    </rPh>
    <rPh sb="32" eb="34">
      <t>サイダイ</t>
    </rPh>
    <rPh sb="39" eb="40">
      <t>エン</t>
    </rPh>
    <rPh sb="41" eb="45">
      <t>シュクハクワリビキ</t>
    </rPh>
    <rPh sb="46" eb="47">
      <t>クワ</t>
    </rPh>
    <rPh sb="49" eb="51">
      <t>シュクハク</t>
    </rPh>
    <rPh sb="54" eb="56">
      <t>ダイキン</t>
    </rPh>
    <rPh sb="65" eb="67">
      <t>エンブン</t>
    </rPh>
    <rPh sb="68" eb="70">
      <t>シュウユウ</t>
    </rPh>
    <rPh sb="75" eb="77">
      <t>テイキョウ</t>
    </rPh>
    <rPh sb="79" eb="81">
      <t>シュクハク</t>
    </rPh>
    <rPh sb="81" eb="83">
      <t>シュウユウ</t>
    </rPh>
    <rPh sb="90" eb="91">
      <t>イマ</t>
    </rPh>
    <rPh sb="93" eb="95">
      <t>シガ</t>
    </rPh>
    <rPh sb="96" eb="97">
      <t>タビ</t>
    </rPh>
    <rPh sb="102" eb="103">
      <t>ダイ</t>
    </rPh>
    <rPh sb="104" eb="105">
      <t>ダン</t>
    </rPh>
    <rPh sb="106" eb="108">
      <t>ジッシ</t>
    </rPh>
    <phoneticPr fontId="5"/>
  </si>
  <si>
    <t>7月23日～8月8日
8月24日～9月5日</t>
    <rPh sb="1" eb="2">
      <t>ガツ</t>
    </rPh>
    <rPh sb="4" eb="5">
      <t>ニチ</t>
    </rPh>
    <rPh sb="7" eb="8">
      <t>ガツ</t>
    </rPh>
    <rPh sb="9" eb="10">
      <t>ニチ</t>
    </rPh>
    <rPh sb="12" eb="13">
      <t>ガツ</t>
    </rPh>
    <rPh sb="15" eb="16">
      <t>ニチ</t>
    </rPh>
    <rPh sb="18" eb="19">
      <t>ガツ</t>
    </rPh>
    <rPh sb="20" eb="21">
      <t>ニチ</t>
    </rPh>
    <phoneticPr fontId="5"/>
  </si>
  <si>
    <t>東京2020オリンピック・パラリンピック</t>
    <phoneticPr fontId="5"/>
  </si>
  <si>
    <t>国内</t>
    <rPh sb="0" eb="2">
      <t>コクナイ</t>
    </rPh>
    <phoneticPr fontId="5"/>
  </si>
  <si>
    <t>新型コロナウイルス感染症の影響で史上初の１年延期を経て開幕。オリンピックでは、金メダル27個を含む歴代最多の58個のメダルを、パラリンピックでは、歴代２位となる金メダル13個を含む51個のメダルを獲得した。</t>
    <rPh sb="73" eb="75">
      <t>レキダイ</t>
    </rPh>
    <rPh sb="76" eb="77">
      <t>イ</t>
    </rPh>
    <phoneticPr fontId="5"/>
  </si>
  <si>
    <t>8月8日～8月26日</t>
    <rPh sb="1" eb="2">
      <t>ガツ</t>
    </rPh>
    <rPh sb="3" eb="4">
      <t>ニチ</t>
    </rPh>
    <rPh sb="6" eb="7">
      <t>ガツ</t>
    </rPh>
    <rPh sb="9" eb="10">
      <t>ニチ</t>
    </rPh>
    <phoneticPr fontId="5"/>
  </si>
  <si>
    <t>滋賀県にまん延防止等重点措置が適用</t>
    <rPh sb="0" eb="3">
      <t>シガケン</t>
    </rPh>
    <rPh sb="15" eb="17">
      <t>テキヨウ</t>
    </rPh>
    <phoneticPr fontId="5"/>
  </si>
  <si>
    <t>重点措置を講じるべき区域（県内全13市）の飲食店等には、20時までの時短営業や酒類の提供停止が要請された。</t>
    <rPh sb="0" eb="2">
      <t>ジュウテン</t>
    </rPh>
    <rPh sb="2" eb="4">
      <t>ソチ</t>
    </rPh>
    <rPh sb="5" eb="6">
      <t>コウ</t>
    </rPh>
    <rPh sb="10" eb="12">
      <t>クイキ</t>
    </rPh>
    <rPh sb="13" eb="15">
      <t>ケンナイ</t>
    </rPh>
    <rPh sb="15" eb="16">
      <t>ゼン</t>
    </rPh>
    <rPh sb="18" eb="19">
      <t>シ</t>
    </rPh>
    <rPh sb="21" eb="23">
      <t>インショク</t>
    </rPh>
    <rPh sb="23" eb="24">
      <t>テン</t>
    </rPh>
    <rPh sb="24" eb="25">
      <t>トウ</t>
    </rPh>
    <rPh sb="30" eb="31">
      <t>ジ</t>
    </rPh>
    <rPh sb="34" eb="36">
      <t>ジタン</t>
    </rPh>
    <rPh sb="36" eb="38">
      <t>エイギョウ</t>
    </rPh>
    <rPh sb="39" eb="41">
      <t>シュルイ</t>
    </rPh>
    <rPh sb="42" eb="44">
      <t>テイキョウ</t>
    </rPh>
    <rPh sb="44" eb="46">
      <t>テイシ</t>
    </rPh>
    <rPh sb="47" eb="49">
      <t>ヨウセイ</t>
    </rPh>
    <phoneticPr fontId="5"/>
  </si>
  <si>
    <t>8月27日～9月30日</t>
    <rPh sb="1" eb="2">
      <t>ガツ</t>
    </rPh>
    <rPh sb="4" eb="5">
      <t>ニチ</t>
    </rPh>
    <rPh sb="7" eb="8">
      <t>ガツ</t>
    </rPh>
    <rPh sb="10" eb="11">
      <t>ニチ</t>
    </rPh>
    <phoneticPr fontId="5"/>
  </si>
  <si>
    <t>緊急事態宣言発出</t>
    <rPh sb="0" eb="2">
      <t>キンキュウ</t>
    </rPh>
    <rPh sb="2" eb="4">
      <t>ジタイ</t>
    </rPh>
    <rPh sb="4" eb="6">
      <t>センゲン</t>
    </rPh>
    <rPh sb="6" eb="8">
      <t>ハッシュツ</t>
    </rPh>
    <phoneticPr fontId="5"/>
  </si>
  <si>
    <t>緊急事態宣言の対象地域に、滋賀県など8道県が追加された。不要不急の外出自粛の徹底や、催物（イベント等）の開催制限、施設への休業や時短営業が要請された。</t>
    <rPh sb="0" eb="2">
      <t>キンキュウ</t>
    </rPh>
    <rPh sb="28" eb="30">
      <t>フヨウ</t>
    </rPh>
    <rPh sb="30" eb="32">
      <t>フキュウ</t>
    </rPh>
    <rPh sb="33" eb="35">
      <t>ガイシュツ</t>
    </rPh>
    <rPh sb="35" eb="37">
      <t>ジシュク</t>
    </rPh>
    <rPh sb="38" eb="40">
      <t>テッテイ</t>
    </rPh>
    <rPh sb="42" eb="44">
      <t>モヨオシモノ</t>
    </rPh>
    <rPh sb="49" eb="50">
      <t>トウ</t>
    </rPh>
    <rPh sb="52" eb="54">
      <t>カイサイ</t>
    </rPh>
    <rPh sb="54" eb="56">
      <t>セイゲン</t>
    </rPh>
    <rPh sb="57" eb="59">
      <t>シセツ</t>
    </rPh>
    <rPh sb="61" eb="63">
      <t>キュウギョウ</t>
    </rPh>
    <rPh sb="64" eb="66">
      <t>ジタン</t>
    </rPh>
    <rPh sb="66" eb="68">
      <t>エイギョウ</t>
    </rPh>
    <rPh sb="69" eb="71">
      <t>ヨウセイ</t>
    </rPh>
    <phoneticPr fontId="5"/>
  </si>
  <si>
    <t>9月1日～2022年3月31日</t>
    <rPh sb="1" eb="2">
      <t>ガツ</t>
    </rPh>
    <rPh sb="3" eb="4">
      <t>ニチ</t>
    </rPh>
    <rPh sb="9" eb="10">
      <t>ネン</t>
    </rPh>
    <rPh sb="11" eb="12">
      <t>ガツ</t>
    </rPh>
    <rPh sb="14" eb="15">
      <t>ニチ</t>
    </rPh>
    <phoneticPr fontId="5"/>
  </si>
  <si>
    <t>めくるめく歴史絵巻滋賀・びわ湖</t>
    <rPh sb="5" eb="7">
      <t>レキシ</t>
    </rPh>
    <rPh sb="7" eb="9">
      <t>エマキ</t>
    </rPh>
    <rPh sb="9" eb="11">
      <t>シガ</t>
    </rPh>
    <rPh sb="14" eb="15">
      <t>コ</t>
    </rPh>
    <phoneticPr fontId="5"/>
  </si>
  <si>
    <t>万葉から幕末までの豊かな湖国の歴史に着目した観光プロモーションを実施した。豊富に遺された歴史遺産や文化遺産などの歴史周遊企画を展開した。</t>
    <rPh sb="0" eb="2">
      <t>マンヨウ</t>
    </rPh>
    <rPh sb="4" eb="6">
      <t>バクマツ</t>
    </rPh>
    <rPh sb="9" eb="10">
      <t>ユタ</t>
    </rPh>
    <rPh sb="12" eb="14">
      <t>ココク</t>
    </rPh>
    <rPh sb="15" eb="17">
      <t>レキシ</t>
    </rPh>
    <rPh sb="18" eb="20">
      <t>チャクモク</t>
    </rPh>
    <rPh sb="22" eb="24">
      <t>カンコウ</t>
    </rPh>
    <rPh sb="32" eb="34">
      <t>ジッシ</t>
    </rPh>
    <rPh sb="37" eb="39">
      <t>ホウフ</t>
    </rPh>
    <rPh sb="40" eb="41">
      <t>ノコ</t>
    </rPh>
    <rPh sb="44" eb="48">
      <t>レキシイサン</t>
    </rPh>
    <rPh sb="49" eb="51">
      <t>ブンカ</t>
    </rPh>
    <rPh sb="51" eb="53">
      <t>イサン</t>
    </rPh>
    <rPh sb="56" eb="58">
      <t>レキシ</t>
    </rPh>
    <rPh sb="58" eb="60">
      <t>シュウユウ</t>
    </rPh>
    <rPh sb="60" eb="62">
      <t>キカク</t>
    </rPh>
    <rPh sb="63" eb="65">
      <t>テンカイ</t>
    </rPh>
    <phoneticPr fontId="5"/>
  </si>
  <si>
    <t>-</t>
  </si>
  <si>
    <t>観光入込客数</t>
    <rPh sb="2" eb="4">
      <t>イリコミ</t>
    </rPh>
    <phoneticPr fontId="13"/>
  </si>
  <si>
    <t>月　　　　　別　　　　観　　　　光　　　　入　　　　　込　　　　　客　　　　　数</t>
    <rPh sb="11" eb="12">
      <t>カン</t>
    </rPh>
    <rPh sb="16" eb="17">
      <t>ヒカリ</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</si>
</sst>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
    <numFmt numFmtId="178" formatCode="#,##0.0;&quot;▲ &quot;#,##0.0%"/>
    <numFmt numFmtId="179" formatCode="0.0%;&quot;▲&quot;0.0%"/>
    <numFmt numFmtId="180" formatCode="#,##0.0%;&quot;▲ &quot;#,##0.0%"/>
    <numFmt numFmtId="181" formatCode="#,##0;&quot;△ &quot;#,##0"/>
  </numFmts>
  <fonts count="31">
    <font>
      <sz val="11"/>
      <color theme="1"/>
      <name val="游ゴシック"/>
      <family val="2"/>
      <charset val="128"/>
      <scheme val="minor"/>
    </font>
    <font>
      <sz val="11"/>
      <color theme="1"/>
      <name val="游ゴシック"/>
      <family val="2"/>
      <charset val="128"/>
      <scheme val="minor"/>
    </font>
    <font>
      <sz val="11"/>
      <color rgb="FF9C5700"/>
      <name val="游ゴシック"/>
      <family val="2"/>
      <charset val="128"/>
      <scheme val="minor"/>
    </font>
    <font>
      <sz val="11"/>
      <name val="ＭＳ 明朝"/>
      <family val="1"/>
      <charset val="128"/>
    </font>
    <font>
      <sz val="20"/>
      <name val="ＭＳ 明朝"/>
      <family val="1"/>
      <charset val="128"/>
    </font>
    <font>
      <sz val="6"/>
      <name val="游ゴシック"/>
      <family val="2"/>
      <charset val="128"/>
      <scheme val="minor"/>
    </font>
    <font>
      <sz val="6"/>
      <name val="ＭＳ 明朝"/>
      <family val="1"/>
      <charset val="128"/>
    </font>
    <font>
      <sz val="16"/>
      <name val="ＭＳ 明朝"/>
      <family val="1"/>
      <charset val="128"/>
    </font>
    <font>
      <sz val="28"/>
      <name val="ＭＳ 明朝"/>
      <family val="1"/>
      <charset val="128"/>
    </font>
    <font>
      <sz val="26"/>
      <name val="ＭＳ 明朝"/>
      <family val="1"/>
      <charset val="128"/>
    </font>
    <font>
      <sz val="14"/>
      <name val="ＭＳ 明朝"/>
      <family val="1"/>
      <charset val="128"/>
    </font>
    <font>
      <sz val="12"/>
      <name val="ＭＳ 明朝"/>
      <family val="1"/>
      <charset val="128"/>
    </font>
    <font>
      <sz val="11"/>
      <color rgb="FFFF0000"/>
      <name val="ＭＳ 明朝"/>
      <family val="1"/>
      <charset val="128"/>
    </font>
    <font>
      <sz val="6"/>
      <name val="ＭＳ Ｐゴシック"/>
      <family val="3"/>
      <charset val="128"/>
    </font>
    <font>
      <sz val="11"/>
      <name val="ＭＳ Ｐゴシック"/>
      <family val="3"/>
      <charset val="128"/>
    </font>
    <font>
      <b/>
      <sz val="18"/>
      <color theme="3"/>
      <name val="游ゴシック Light"/>
      <family val="2"/>
      <charset val="128"/>
      <scheme val="major"/>
    </font>
    <font>
      <sz val="9"/>
      <name val="ＭＳ 明朝"/>
      <family val="1"/>
      <charset val="128"/>
    </font>
    <font>
      <sz val="9"/>
      <color theme="1"/>
      <name val="游ゴシック"/>
      <family val="2"/>
      <charset val="128"/>
      <scheme val="minor"/>
    </font>
    <font>
      <sz val="10"/>
      <name val="ＭＳ 明朝"/>
      <family val="1"/>
      <charset val="128"/>
    </font>
    <font>
      <sz val="8"/>
      <name val="ＭＳ 明朝"/>
      <family val="1"/>
      <charset val="128"/>
    </font>
    <font>
      <sz val="11"/>
      <name val="游ゴシック"/>
      <family val="2"/>
      <charset val="128"/>
      <scheme val="minor"/>
    </font>
    <font>
      <sz val="9"/>
      <color indexed="8"/>
      <name val="ＭＳ 明朝"/>
      <family val="1"/>
      <charset val="128"/>
    </font>
    <font>
      <sz val="10"/>
      <name val="IPA Pゴシック"/>
      <family val="3"/>
      <charset val="128"/>
    </font>
    <font>
      <b/>
      <sz val="9"/>
      <name val="ＭＳ 明朝"/>
      <family val="1"/>
      <charset val="128"/>
    </font>
    <font>
      <b/>
      <sz val="11"/>
      <name val="ＭＳ 明朝"/>
      <family val="1"/>
      <charset val="128"/>
    </font>
    <font>
      <sz val="10.5"/>
      <color rgb="FFFF0000"/>
      <name val="ＭＳ 明朝"/>
      <family val="1"/>
      <charset val="128"/>
    </font>
    <font>
      <sz val="10.5"/>
      <color theme="1"/>
      <name val="ＭＳ 明朝"/>
      <family val="1"/>
      <charset val="128"/>
    </font>
    <font>
      <b/>
      <sz val="14"/>
      <name val="ＭＳ 明朝"/>
      <family val="1"/>
      <charset val="128"/>
    </font>
    <font>
      <sz val="14"/>
      <color rgb="FFFFFFFF"/>
      <name val="ＭＳ 明朝"/>
      <family val="1"/>
      <charset val="128"/>
    </font>
    <font>
      <sz val="11"/>
      <color rgb="FFFFFFFF"/>
      <name val="ＭＳ 明朝"/>
      <family val="1"/>
      <charset val="128"/>
    </font>
    <font>
      <sz val="11"/>
      <color indexed="20"/>
      <name val="ＭＳ Ｐゴシック"/>
      <family val="3"/>
      <charset val="128"/>
    </font>
  </fonts>
  <fills count="3">
    <fill>
      <patternFill patternType="none"/>
    </fill>
    <fill>
      <patternFill patternType="gray125"/>
    </fill>
    <fill>
      <patternFill patternType="solid">
        <fgColor theme="0"/>
        <bgColor indexed="64"/>
      </patternFill>
    </fill>
  </fills>
  <borders count="9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8"/>
      </right>
      <top style="thin">
        <color indexed="64"/>
      </top>
      <bottom style="hair">
        <color indexed="64"/>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hair">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hair">
        <color indexed="8"/>
      </right>
      <top/>
      <bottom style="thin">
        <color indexed="8"/>
      </bottom>
      <diagonal/>
    </border>
    <border>
      <left/>
      <right style="thin">
        <color indexed="8"/>
      </right>
      <top style="hair">
        <color indexed="8"/>
      </top>
      <bottom style="thin">
        <color indexed="8"/>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s>
  <cellStyleXfs count="10">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xf numFmtId="0" fontId="3"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4" fillId="0" borderId="0" applyFont="0" applyFill="0" applyBorder="0" applyAlignment="0" applyProtection="0"/>
    <xf numFmtId="38" fontId="22" fillId="0" borderId="0" applyBorder="0" applyProtection="0"/>
    <xf numFmtId="0" fontId="14" fillId="0" borderId="0">
      <alignment vertical="center"/>
    </xf>
  </cellStyleXfs>
  <cellXfs count="490">
    <xf numFmtId="0" fontId="0" fillId="0" borderId="0" xfId="0">
      <alignment vertical="center"/>
    </xf>
    <xf numFmtId="0" fontId="4" fillId="0" borderId="0" xfId="3" applyFont="1" applyAlignment="1">
      <alignment horizontal="center"/>
    </xf>
    <xf numFmtId="0" fontId="7" fillId="0" borderId="0" xfId="3" applyFont="1"/>
    <xf numFmtId="0" fontId="8" fillId="0" borderId="0" xfId="3" applyFont="1" applyAlignment="1">
      <alignment horizontal="center"/>
    </xf>
    <xf numFmtId="0" fontId="4" fillId="0" borderId="0" xfId="3" applyFont="1"/>
    <xf numFmtId="0" fontId="9" fillId="0" borderId="0" xfId="3" applyFont="1" applyAlignment="1">
      <alignment horizontal="center"/>
    </xf>
    <xf numFmtId="0" fontId="3" fillId="0" borderId="0" xfId="3"/>
    <xf numFmtId="0" fontId="3" fillId="0" borderId="0" xfId="3" applyAlignment="1">
      <alignment horizontal="center"/>
    </xf>
    <xf numFmtId="0" fontId="10" fillId="0" borderId="0" xfId="3" applyFont="1" applyAlignment="1">
      <alignment horizontal="centerContinuous"/>
    </xf>
    <xf numFmtId="0" fontId="3" fillId="0" borderId="0" xfId="3" applyAlignment="1">
      <alignment horizontal="centerContinuous"/>
    </xf>
    <xf numFmtId="0" fontId="11" fillId="0" borderId="0" xfId="3" applyFont="1"/>
    <xf numFmtId="0" fontId="10" fillId="0" borderId="0" xfId="4" applyFont="1"/>
    <xf numFmtId="0" fontId="10" fillId="0" borderId="0" xfId="4" applyFont="1" applyAlignment="1">
      <alignment horizontal="center"/>
    </xf>
    <xf numFmtId="0" fontId="3" fillId="0" borderId="0" xfId="4" applyAlignment="1">
      <alignment horizontal="left" indent="1"/>
    </xf>
    <xf numFmtId="0" fontId="3" fillId="0" borderId="0" xfId="4" applyAlignment="1">
      <alignment horizontal="center"/>
    </xf>
    <xf numFmtId="0" fontId="3" fillId="0" borderId="0" xfId="4"/>
    <xf numFmtId="0" fontId="12" fillId="0" borderId="0" xfId="4" applyFont="1"/>
    <xf numFmtId="0" fontId="3" fillId="0" borderId="0" xfId="4" applyAlignment="1">
      <alignment vertical="center" wrapText="1"/>
    </xf>
    <xf numFmtId="0" fontId="3" fillId="0" borderId="0" xfId="4" applyAlignment="1">
      <alignment vertical="center"/>
    </xf>
    <xf numFmtId="0" fontId="12" fillId="0" borderId="0" xfId="4" applyFont="1" applyAlignment="1">
      <alignment vertical="center" wrapText="1"/>
    </xf>
    <xf numFmtId="0" fontId="3" fillId="0" borderId="0" xfId="4" applyAlignment="1">
      <alignment vertical="top" wrapText="1"/>
    </xf>
    <xf numFmtId="0" fontId="3" fillId="0" borderId="1" xfId="4" applyBorder="1"/>
    <xf numFmtId="0" fontId="3" fillId="0" borderId="1" xfId="4" applyBorder="1" applyAlignment="1">
      <alignment horizontal="center" vertical="center"/>
    </xf>
    <xf numFmtId="0" fontId="3" fillId="0" borderId="1" xfId="4" applyBorder="1" applyAlignment="1">
      <alignment horizontal="center" vertical="center" shrinkToFit="1"/>
    </xf>
    <xf numFmtId="0" fontId="3" fillId="0" borderId="1" xfId="4" applyBorder="1" applyAlignment="1">
      <alignment horizontal="center"/>
    </xf>
    <xf numFmtId="38" fontId="3" fillId="0" borderId="1" xfId="4" applyNumberFormat="1" applyBorder="1"/>
    <xf numFmtId="176" fontId="3" fillId="0" borderId="1" xfId="5" applyNumberFormat="1" applyFont="1" applyFill="1" applyBorder="1" applyAlignment="1"/>
    <xf numFmtId="177" fontId="3" fillId="0" borderId="1" xfId="6" applyNumberFormat="1" applyFont="1" applyFill="1" applyBorder="1" applyAlignment="1"/>
    <xf numFmtId="177" fontId="3" fillId="0" borderId="2" xfId="6" applyNumberFormat="1" applyFont="1" applyFill="1" applyBorder="1" applyAlignment="1"/>
    <xf numFmtId="0" fontId="3" fillId="0" borderId="3" xfId="4" applyBorder="1" applyAlignment="1">
      <alignment horizontal="center"/>
    </xf>
    <xf numFmtId="38" fontId="3" fillId="0" borderId="4" xfId="4" applyNumberFormat="1" applyBorder="1"/>
    <xf numFmtId="176" fontId="3" fillId="0" borderId="4" xfId="5" applyNumberFormat="1" applyFont="1" applyFill="1" applyBorder="1" applyAlignment="1"/>
    <xf numFmtId="177" fontId="3" fillId="0" borderId="5" xfId="6" applyNumberFormat="1" applyFont="1" applyFill="1" applyBorder="1" applyAlignment="1"/>
    <xf numFmtId="178" fontId="3" fillId="0" borderId="1" xfId="6" applyNumberFormat="1" applyFont="1" applyFill="1" applyBorder="1" applyAlignment="1"/>
    <xf numFmtId="178" fontId="3" fillId="0" borderId="6" xfId="6" applyNumberFormat="1" applyFont="1" applyFill="1" applyBorder="1" applyAlignment="1"/>
    <xf numFmtId="178" fontId="3" fillId="0" borderId="7" xfId="6" applyNumberFormat="1" applyFont="1" applyFill="1" applyBorder="1" applyAlignment="1"/>
    <xf numFmtId="38" fontId="3" fillId="0" borderId="0" xfId="4" applyNumberFormat="1"/>
    <xf numFmtId="176" fontId="3" fillId="0" borderId="0" xfId="5" applyNumberFormat="1" applyFont="1" applyFill="1" applyBorder="1" applyAlignment="1"/>
    <xf numFmtId="178" fontId="3" fillId="0" borderId="0" xfId="6" applyNumberFormat="1" applyFont="1" applyFill="1" applyBorder="1" applyAlignment="1"/>
    <xf numFmtId="177" fontId="3" fillId="0" borderId="0" xfId="6" applyNumberFormat="1" applyFont="1" applyFill="1" applyBorder="1" applyAlignment="1"/>
    <xf numFmtId="0" fontId="3" fillId="0" borderId="0" xfId="4" applyAlignment="1">
      <alignment horizontal="right"/>
    </xf>
    <xf numFmtId="0" fontId="3" fillId="0" borderId="0" xfId="4" applyAlignment="1">
      <alignment horizontal="left" wrapText="1"/>
    </xf>
    <xf numFmtId="0" fontId="11" fillId="0" borderId="0" xfId="4" applyFont="1"/>
    <xf numFmtId="0" fontId="3" fillId="0" borderId="1" xfId="4" applyBorder="1" applyAlignment="1">
      <alignment horizontal="center" vertical="center" wrapText="1"/>
    </xf>
    <xf numFmtId="0" fontId="3" fillId="0" borderId="9" xfId="4" applyBorder="1" applyAlignment="1">
      <alignment vertical="center"/>
    </xf>
    <xf numFmtId="0" fontId="3" fillId="0" borderId="10" xfId="4" applyBorder="1" applyAlignment="1">
      <alignment vertical="center"/>
    </xf>
    <xf numFmtId="38" fontId="3" fillId="0" borderId="1" xfId="5" applyFont="1" applyFill="1" applyBorder="1" applyAlignment="1">
      <alignment horizontal="right" vertical="center" indent="1"/>
    </xf>
    <xf numFmtId="177" fontId="3" fillId="0" borderId="1" xfId="4" applyNumberFormat="1" applyBorder="1" applyAlignment="1">
      <alignment horizontal="right" vertical="center"/>
    </xf>
    <xf numFmtId="179" fontId="3" fillId="0" borderId="1" xfId="6" applyNumberFormat="1" applyFont="1" applyFill="1" applyBorder="1" applyAlignment="1">
      <alignment vertical="center"/>
    </xf>
    <xf numFmtId="0" fontId="3" fillId="0" borderId="11" xfId="4" applyBorder="1" applyAlignment="1">
      <alignment horizontal="center" vertical="center"/>
    </xf>
    <xf numFmtId="38" fontId="3" fillId="0" borderId="1" xfId="4" applyNumberFormat="1" applyBorder="1" applyAlignment="1">
      <alignment horizontal="right" vertical="center" indent="1"/>
    </xf>
    <xf numFmtId="0" fontId="18" fillId="0" borderId="10" xfId="4" applyFont="1" applyBorder="1" applyAlignment="1">
      <alignment vertical="center" wrapText="1"/>
    </xf>
    <xf numFmtId="0" fontId="3" fillId="0" borderId="11" xfId="4" applyBorder="1" applyAlignment="1">
      <alignment vertical="center"/>
    </xf>
    <xf numFmtId="0" fontId="3" fillId="0" borderId="2" xfId="4" applyBorder="1"/>
    <xf numFmtId="0" fontId="3" fillId="0" borderId="12" xfId="4" applyBorder="1" applyAlignment="1">
      <alignment vertical="center"/>
    </xf>
    <xf numFmtId="38" fontId="3" fillId="0" borderId="9" xfId="5" applyFont="1" applyFill="1" applyBorder="1" applyAlignment="1">
      <alignment horizontal="right" vertical="center" indent="1"/>
    </xf>
    <xf numFmtId="38" fontId="3" fillId="0" borderId="9" xfId="4" applyNumberFormat="1" applyBorder="1" applyAlignment="1">
      <alignment horizontal="right" vertical="center" indent="1"/>
    </xf>
    <xf numFmtId="38" fontId="3" fillId="0" borderId="4" xfId="5" applyFont="1" applyFill="1" applyBorder="1" applyAlignment="1">
      <alignment horizontal="right" vertical="center" indent="1"/>
    </xf>
    <xf numFmtId="177" fontId="3" fillId="0" borderId="4" xfId="4" applyNumberFormat="1" applyBorder="1" applyAlignment="1">
      <alignment horizontal="right" vertical="center"/>
    </xf>
    <xf numFmtId="179" fontId="3" fillId="0" borderId="4" xfId="6" applyNumberFormat="1" applyFont="1" applyFill="1" applyBorder="1" applyAlignment="1">
      <alignment vertical="center"/>
    </xf>
    <xf numFmtId="38" fontId="3" fillId="0" borderId="7" xfId="4" applyNumberFormat="1" applyBorder="1" applyAlignment="1">
      <alignment horizontal="right" vertical="center" indent="1"/>
    </xf>
    <xf numFmtId="38" fontId="3" fillId="0" borderId="0" xfId="1" applyFont="1" applyBorder="1" applyAlignment="1">
      <alignment horizontal="right" indent="1"/>
    </xf>
    <xf numFmtId="0" fontId="16" fillId="0" borderId="0" xfId="4" applyFont="1" applyAlignment="1">
      <alignment horizontal="right"/>
    </xf>
    <xf numFmtId="38" fontId="3" fillId="0" borderId="0" xfId="5" applyFont="1" applyBorder="1" applyAlignment="1"/>
    <xf numFmtId="38" fontId="3" fillId="0" borderId="0" xfId="1" applyFont="1" applyBorder="1" applyAlignment="1">
      <alignment horizontal="left" indent="1"/>
    </xf>
    <xf numFmtId="177" fontId="3" fillId="0" borderId="0" xfId="4" applyNumberFormat="1" applyAlignment="1">
      <alignment horizontal="right" vertical="center"/>
    </xf>
    <xf numFmtId="38" fontId="3" fillId="0" borderId="0" xfId="5" applyFont="1" applyBorder="1" applyAlignment="1">
      <alignment horizontal="right" vertical="center" indent="1"/>
    </xf>
    <xf numFmtId="38" fontId="3" fillId="0" borderId="0" xfId="4" applyNumberFormat="1" applyAlignment="1">
      <alignment vertical="center"/>
    </xf>
    <xf numFmtId="0" fontId="18" fillId="0" borderId="0" xfId="4" applyFont="1" applyAlignment="1">
      <alignment vertical="center" wrapText="1"/>
    </xf>
    <xf numFmtId="0" fontId="18" fillId="0" borderId="0" xfId="4" applyFont="1" applyAlignment="1">
      <alignment horizontal="center"/>
    </xf>
    <xf numFmtId="0" fontId="3" fillId="0" borderId="0" xfId="4" applyAlignment="1">
      <alignment horizontal="left" vertical="center"/>
    </xf>
    <xf numFmtId="0" fontId="18" fillId="0" borderId="0" xfId="4" applyFont="1" applyAlignment="1">
      <alignment vertical="center"/>
    </xf>
    <xf numFmtId="177" fontId="3" fillId="0" borderId="0" xfId="6" applyNumberFormat="1" applyFont="1" applyBorder="1" applyAlignment="1">
      <alignment horizontal="right" vertical="center" indent="1"/>
    </xf>
    <xf numFmtId="38" fontId="3" fillId="0" borderId="0" xfId="5" applyFont="1" applyBorder="1" applyAlignment="1">
      <alignment vertical="center"/>
    </xf>
    <xf numFmtId="0" fontId="3" fillId="0" borderId="0" xfId="4" applyAlignment="1">
      <alignment horizontal="right" wrapText="1"/>
    </xf>
    <xf numFmtId="0" fontId="3" fillId="0" borderId="0" xfId="4" applyAlignment="1">
      <alignment vertical="top"/>
    </xf>
    <xf numFmtId="0" fontId="12" fillId="0" borderId="0" xfId="4" applyFont="1" applyAlignment="1">
      <alignment vertical="top" wrapText="1"/>
    </xf>
    <xf numFmtId="0" fontId="18" fillId="0" borderId="16" xfId="4" applyFont="1" applyBorder="1" applyAlignment="1">
      <alignment horizontal="center" vertical="center"/>
    </xf>
    <xf numFmtId="0" fontId="18" fillId="0" borderId="17" xfId="4" applyFont="1" applyBorder="1" applyAlignment="1">
      <alignment horizontal="center" vertical="center" wrapText="1"/>
    </xf>
    <xf numFmtId="0" fontId="18" fillId="0" borderId="18" xfId="4" applyFont="1" applyBorder="1" applyAlignment="1">
      <alignment horizontal="center" vertical="center"/>
    </xf>
    <xf numFmtId="0" fontId="18" fillId="0" borderId="18" xfId="4" applyFont="1" applyBorder="1" applyAlignment="1">
      <alignment horizontal="center" vertical="center" wrapText="1"/>
    </xf>
    <xf numFmtId="0" fontId="18" fillId="0" borderId="19" xfId="4" applyFont="1" applyBorder="1" applyAlignment="1">
      <alignment horizontal="center" vertical="center" wrapText="1"/>
    </xf>
    <xf numFmtId="0" fontId="18" fillId="0" borderId="0" xfId="4" applyFont="1" applyAlignment="1">
      <alignment horizontal="center" vertical="center"/>
    </xf>
    <xf numFmtId="0" fontId="18" fillId="0" borderId="20" xfId="4" applyFont="1" applyBorder="1" applyAlignment="1">
      <alignment wrapText="1"/>
    </xf>
    <xf numFmtId="38" fontId="18" fillId="0" borderId="21" xfId="4" applyNumberFormat="1" applyFont="1" applyBorder="1"/>
    <xf numFmtId="177" fontId="18" fillId="0" borderId="1" xfId="6" applyNumberFormat="1" applyFont="1" applyFill="1" applyBorder="1" applyAlignment="1"/>
    <xf numFmtId="179" fontId="18" fillId="0" borderId="1" xfId="6" applyNumberFormat="1" applyFont="1" applyFill="1" applyBorder="1" applyAlignment="1"/>
    <xf numFmtId="38" fontId="18" fillId="0" borderId="22" xfId="5" applyFont="1" applyFill="1" applyBorder="1" applyAlignment="1"/>
    <xf numFmtId="179" fontId="18" fillId="0" borderId="23" xfId="6" applyNumberFormat="1" applyFont="1" applyFill="1" applyBorder="1" applyAlignment="1"/>
    <xf numFmtId="38" fontId="18" fillId="0" borderId="22" xfId="4" applyNumberFormat="1" applyFont="1" applyBorder="1"/>
    <xf numFmtId="38" fontId="3" fillId="0" borderId="0" xfId="1" applyFont="1" applyFill="1" applyAlignment="1"/>
    <xf numFmtId="0" fontId="3" fillId="0" borderId="24" xfId="4" applyBorder="1" applyAlignment="1">
      <alignment horizontal="center" vertical="center"/>
    </xf>
    <xf numFmtId="38" fontId="18" fillId="0" borderId="25" xfId="4" applyNumberFormat="1" applyFont="1" applyBorder="1"/>
    <xf numFmtId="38" fontId="18" fillId="0" borderId="5" xfId="5" applyFont="1" applyFill="1" applyBorder="1" applyAlignment="1"/>
    <xf numFmtId="38" fontId="18" fillId="0" borderId="5" xfId="4" applyNumberFormat="1" applyFont="1" applyBorder="1"/>
    <xf numFmtId="0" fontId="16" fillId="0" borderId="0" xfId="4" applyFont="1" applyAlignment="1">
      <alignment horizontal="right" vertical="center"/>
    </xf>
    <xf numFmtId="0" fontId="0" fillId="0" borderId="0" xfId="0" applyAlignment="1">
      <alignment horizontal="right" vertical="center"/>
    </xf>
    <xf numFmtId="0" fontId="18" fillId="0" borderId="0" xfId="4" applyFont="1" applyAlignment="1">
      <alignment wrapText="1"/>
    </xf>
    <xf numFmtId="177" fontId="3" fillId="0" borderId="0" xfId="6" applyNumberFormat="1" applyFont="1" applyBorder="1" applyAlignment="1"/>
    <xf numFmtId="38" fontId="3" fillId="0" borderId="0" xfId="5" applyFont="1" applyFill="1" applyBorder="1" applyAlignment="1">
      <alignment horizontal="right" indent="1"/>
    </xf>
    <xf numFmtId="38" fontId="3" fillId="0" borderId="0" xfId="5" applyFont="1" applyAlignment="1">
      <alignment horizontal="right" indent="1"/>
    </xf>
    <xf numFmtId="0" fontId="3" fillId="0" borderId="0" xfId="4" applyAlignment="1">
      <alignment wrapText="1"/>
    </xf>
    <xf numFmtId="0" fontId="12" fillId="0" borderId="0" xfId="4" applyFont="1" applyAlignment="1">
      <alignment horizontal="left" vertical="top" wrapText="1"/>
    </xf>
    <xf numFmtId="38" fontId="3" fillId="0" borderId="0" xfId="1" applyFont="1" applyAlignment="1"/>
    <xf numFmtId="0" fontId="3" fillId="0" borderId="16" xfId="4" applyBorder="1" applyAlignment="1">
      <alignment horizontal="center" vertical="center"/>
    </xf>
    <xf numFmtId="0" fontId="16" fillId="0" borderId="19" xfId="4" applyFont="1" applyBorder="1" applyAlignment="1">
      <alignment horizontal="center" vertical="center" wrapText="1" shrinkToFit="1"/>
    </xf>
    <xf numFmtId="0" fontId="16" fillId="0" borderId="19" xfId="4" applyFont="1" applyBorder="1" applyAlignment="1">
      <alignment horizontal="center" vertical="center" wrapText="1"/>
    </xf>
    <xf numFmtId="0" fontId="3" fillId="0" borderId="20" xfId="4" applyBorder="1" applyAlignment="1">
      <alignment horizontal="center"/>
    </xf>
    <xf numFmtId="180" fontId="18" fillId="0" borderId="1" xfId="6" applyNumberFormat="1" applyFont="1" applyFill="1" applyBorder="1" applyAlignment="1"/>
    <xf numFmtId="38" fontId="18" fillId="0" borderId="22" xfId="5" applyFont="1" applyFill="1" applyBorder="1" applyAlignment="1">
      <alignment horizontal="right"/>
    </xf>
    <xf numFmtId="0" fontId="3" fillId="0" borderId="24" xfId="4" applyBorder="1" applyAlignment="1">
      <alignment horizontal="center"/>
    </xf>
    <xf numFmtId="38" fontId="14" fillId="0" borderId="0" xfId="5" applyFont="1" applyFill="1" applyBorder="1" applyAlignment="1">
      <alignment shrinkToFit="1"/>
    </xf>
    <xf numFmtId="0" fontId="18" fillId="0" borderId="17" xfId="4" applyFont="1" applyBorder="1" applyAlignment="1">
      <alignment horizontal="center" vertical="center"/>
    </xf>
    <xf numFmtId="0" fontId="18" fillId="0" borderId="26" xfId="4" applyFont="1" applyBorder="1" applyAlignment="1">
      <alignment horizontal="center" vertical="center" wrapText="1"/>
    </xf>
    <xf numFmtId="0" fontId="3" fillId="0" borderId="21" xfId="4" applyBorder="1" applyAlignment="1">
      <alignment horizontal="center"/>
    </xf>
    <xf numFmtId="38" fontId="18" fillId="0" borderId="1" xfId="4" applyNumberFormat="1" applyFont="1" applyBorder="1"/>
    <xf numFmtId="38" fontId="18" fillId="0" borderId="10" xfId="4" applyNumberFormat="1" applyFont="1" applyBorder="1"/>
    <xf numFmtId="38" fontId="3" fillId="0" borderId="0" xfId="1" applyFont="1" applyFill="1" applyAlignment="1">
      <alignment horizontal="left" vertical="distributed" indent="1"/>
    </xf>
    <xf numFmtId="0" fontId="3" fillId="0" borderId="25" xfId="4" applyBorder="1" applyAlignment="1">
      <alignment horizontal="center"/>
    </xf>
    <xf numFmtId="38" fontId="18" fillId="0" borderId="6" xfId="4" applyNumberFormat="1" applyFont="1" applyBorder="1"/>
    <xf numFmtId="177" fontId="18" fillId="0" borderId="6" xfId="6" applyNumberFormat="1" applyFont="1" applyFill="1" applyBorder="1" applyAlignment="1"/>
    <xf numFmtId="180" fontId="18" fillId="0" borderId="6" xfId="6" applyNumberFormat="1" applyFont="1" applyFill="1" applyBorder="1" applyAlignment="1"/>
    <xf numFmtId="38" fontId="3" fillId="0" borderId="0" xfId="1" applyFont="1" applyBorder="1" applyAlignment="1"/>
    <xf numFmtId="0" fontId="16" fillId="0" borderId="0" xfId="4" applyFont="1" applyAlignment="1">
      <alignment vertical="center"/>
    </xf>
    <xf numFmtId="0" fontId="10" fillId="0" borderId="0" xfId="4" applyFont="1" applyAlignment="1">
      <alignment vertical="center"/>
    </xf>
    <xf numFmtId="0" fontId="16" fillId="0" borderId="0" xfId="4" applyFont="1" applyAlignment="1" applyProtection="1">
      <alignment vertical="center"/>
      <protection locked="0"/>
    </xf>
    <xf numFmtId="0" fontId="16" fillId="0" borderId="0" xfId="4" applyFont="1" applyAlignment="1" applyProtection="1">
      <alignment horizontal="center" vertical="center"/>
      <protection locked="0"/>
    </xf>
    <xf numFmtId="38" fontId="16" fillId="0" borderId="0" xfId="5" applyFont="1" applyFill="1" applyBorder="1" applyAlignment="1" applyProtection="1">
      <alignment vertical="center"/>
      <protection locked="0"/>
    </xf>
    <xf numFmtId="177" fontId="16" fillId="0" borderId="0" xfId="6" applyNumberFormat="1" applyFont="1" applyFill="1" applyBorder="1" applyAlignment="1" applyProtection="1">
      <alignment vertical="center"/>
      <protection locked="0"/>
    </xf>
    <xf numFmtId="0" fontId="16" fillId="0" borderId="27" xfId="4" applyFont="1" applyBorder="1" applyAlignment="1" applyProtection="1">
      <alignment horizontal="center" vertical="center"/>
      <protection locked="0"/>
    </xf>
    <xf numFmtId="0" fontId="16" fillId="0" borderId="28" xfId="4" applyFont="1" applyBorder="1" applyAlignment="1" applyProtection="1">
      <alignment horizontal="center" vertical="center"/>
      <protection locked="0"/>
    </xf>
    <xf numFmtId="0" fontId="16" fillId="0" borderId="17" xfId="4" applyFont="1" applyBorder="1" applyAlignment="1" applyProtection="1">
      <alignment horizontal="centerContinuous" vertical="center"/>
      <protection locked="0"/>
    </xf>
    <xf numFmtId="0" fontId="16" fillId="0" borderId="18" xfId="4" applyFont="1" applyBorder="1" applyAlignment="1" applyProtection="1">
      <alignment horizontal="centerContinuous" vertical="center"/>
      <protection locked="0"/>
    </xf>
    <xf numFmtId="38" fontId="16" fillId="0" borderId="18" xfId="5" applyFont="1" applyFill="1" applyBorder="1" applyAlignment="1" applyProtection="1">
      <alignment horizontal="centerContinuous" vertical="center"/>
      <protection locked="0"/>
    </xf>
    <xf numFmtId="0" fontId="16" fillId="0" borderId="29" xfId="4" applyFont="1" applyBorder="1" applyAlignment="1" applyProtection="1">
      <alignment horizontal="centerContinuous" vertical="center"/>
      <protection locked="0"/>
    </xf>
    <xf numFmtId="0" fontId="16" fillId="0" borderId="30" xfId="4" applyFont="1" applyBorder="1" applyAlignment="1" applyProtection="1">
      <alignment horizontal="center" vertical="center"/>
      <protection locked="0"/>
    </xf>
    <xf numFmtId="0" fontId="16" fillId="0" borderId="31" xfId="4" applyFont="1" applyBorder="1" applyAlignment="1" applyProtection="1">
      <alignment horizontal="center" vertical="center"/>
      <protection locked="0"/>
    </xf>
    <xf numFmtId="0" fontId="16" fillId="0" borderId="30" xfId="4" applyFont="1" applyBorder="1" applyAlignment="1" applyProtection="1">
      <alignment horizontal="center" vertical="center" shrinkToFit="1"/>
      <protection locked="0"/>
    </xf>
    <xf numFmtId="0" fontId="16" fillId="0" borderId="32" xfId="4" applyFont="1" applyBorder="1" applyAlignment="1" applyProtection="1">
      <alignment horizontal="center" vertical="center"/>
      <protection locked="0"/>
    </xf>
    <xf numFmtId="0" fontId="16" fillId="0" borderId="6" xfId="4" applyFont="1" applyBorder="1" applyAlignment="1" applyProtection="1">
      <alignment horizontal="center" vertical="center"/>
      <protection locked="0"/>
    </xf>
    <xf numFmtId="0" fontId="16" fillId="0" borderId="33" xfId="4" applyFont="1" applyBorder="1" applyAlignment="1" applyProtection="1">
      <alignment horizontal="center" vertical="center"/>
      <protection locked="0"/>
    </xf>
    <xf numFmtId="0" fontId="16" fillId="0" borderId="34" xfId="4" applyFont="1" applyBorder="1" applyAlignment="1" applyProtection="1">
      <alignment horizontal="center" vertical="center"/>
      <protection locked="0"/>
    </xf>
    <xf numFmtId="0" fontId="16" fillId="0" borderId="35" xfId="4" applyFont="1" applyBorder="1" applyAlignment="1" applyProtection="1">
      <alignment horizontal="center" vertical="center"/>
      <protection locked="0"/>
    </xf>
    <xf numFmtId="38" fontId="16" fillId="0" borderId="27" xfId="5" applyFont="1" applyFill="1" applyBorder="1" applyAlignment="1" applyProtection="1">
      <alignment vertical="center"/>
      <protection locked="0"/>
    </xf>
    <xf numFmtId="38" fontId="16" fillId="0" borderId="15" xfId="5" applyFont="1" applyFill="1" applyBorder="1" applyAlignment="1" applyProtection="1">
      <alignment vertical="center"/>
      <protection locked="0"/>
    </xf>
    <xf numFmtId="38" fontId="16" fillId="0" borderId="36" xfId="5" applyFont="1" applyFill="1" applyBorder="1" applyAlignment="1" applyProtection="1">
      <alignment vertical="center"/>
      <protection locked="0"/>
    </xf>
    <xf numFmtId="177" fontId="16" fillId="0" borderId="27" xfId="6" applyNumberFormat="1" applyFont="1" applyFill="1" applyBorder="1" applyAlignment="1" applyProtection="1">
      <alignment vertical="center"/>
      <protection locked="0"/>
    </xf>
    <xf numFmtId="0" fontId="16" fillId="0" borderId="0" xfId="4" applyFont="1" applyAlignment="1" applyProtection="1">
      <alignment vertical="center" wrapText="1"/>
      <protection locked="0"/>
    </xf>
    <xf numFmtId="0" fontId="16" fillId="0" borderId="37" xfId="4" applyFont="1" applyBorder="1" applyAlignment="1" applyProtection="1">
      <alignment horizontal="center" vertical="center"/>
      <protection locked="0"/>
    </xf>
    <xf numFmtId="0" fontId="16" fillId="0" borderId="38" xfId="4" applyFont="1" applyBorder="1" applyAlignment="1" applyProtection="1">
      <alignment horizontal="center" vertical="center"/>
      <protection locked="0"/>
    </xf>
    <xf numFmtId="38" fontId="16" fillId="0" borderId="20" xfId="5" applyFont="1" applyFill="1" applyBorder="1" applyAlignment="1" applyProtection="1">
      <alignment vertical="center"/>
      <protection locked="0"/>
    </xf>
    <xf numFmtId="38" fontId="16" fillId="0" borderId="39" xfId="5" applyFont="1" applyFill="1" applyBorder="1" applyAlignment="1" applyProtection="1">
      <alignment vertical="center"/>
      <protection locked="0"/>
    </xf>
    <xf numFmtId="38" fontId="16" fillId="0" borderId="1" xfId="5" applyFont="1" applyFill="1" applyBorder="1" applyAlignment="1" applyProtection="1">
      <alignment vertical="center"/>
      <protection locked="0"/>
    </xf>
    <xf numFmtId="177" fontId="16" fillId="0" borderId="20" xfId="6" applyNumberFormat="1" applyFont="1" applyFill="1" applyBorder="1" applyAlignment="1" applyProtection="1">
      <alignment vertical="center"/>
      <protection locked="0"/>
    </xf>
    <xf numFmtId="0" fontId="16" fillId="0" borderId="40" xfId="4" applyFont="1" applyBorder="1" applyAlignment="1" applyProtection="1">
      <alignment horizontal="center" vertical="center"/>
      <protection locked="0"/>
    </xf>
    <xf numFmtId="38" fontId="16" fillId="0" borderId="30" xfId="5" applyFont="1" applyFill="1" applyBorder="1" applyAlignment="1" applyProtection="1">
      <alignment vertical="center"/>
      <protection locked="0"/>
    </xf>
    <xf numFmtId="38" fontId="16" fillId="0" borderId="41" xfId="5" applyFont="1" applyFill="1" applyBorder="1" applyAlignment="1" applyProtection="1">
      <alignment vertical="center"/>
      <protection locked="0"/>
    </xf>
    <xf numFmtId="38" fontId="16" fillId="0" borderId="2" xfId="5" applyFont="1" applyFill="1" applyBorder="1" applyAlignment="1" applyProtection="1">
      <alignment vertical="center"/>
      <protection locked="0"/>
    </xf>
    <xf numFmtId="177" fontId="16" fillId="0" borderId="30" xfId="6" applyNumberFormat="1" applyFont="1" applyFill="1" applyBorder="1" applyAlignment="1" applyProtection="1">
      <alignment vertical="center"/>
      <protection locked="0"/>
    </xf>
    <xf numFmtId="0" fontId="19" fillId="0" borderId="0" xfId="4" applyFont="1" applyAlignment="1" applyProtection="1">
      <alignment vertical="center"/>
      <protection locked="0"/>
    </xf>
    <xf numFmtId="38" fontId="16" fillId="0" borderId="37" xfId="5" applyFont="1" applyFill="1" applyBorder="1" applyAlignment="1" applyProtection="1">
      <alignment vertical="center"/>
      <protection locked="0"/>
    </xf>
    <xf numFmtId="38" fontId="16" fillId="0" borderId="11" xfId="5" applyFont="1" applyFill="1" applyBorder="1" applyAlignment="1" applyProtection="1">
      <alignment vertical="center"/>
      <protection locked="0"/>
    </xf>
    <xf numFmtId="177" fontId="16" fillId="0" borderId="37" xfId="6" applyNumberFormat="1" applyFont="1" applyFill="1" applyBorder="1" applyAlignment="1" applyProtection="1">
      <alignment vertical="center"/>
      <protection locked="0"/>
    </xf>
    <xf numFmtId="38" fontId="16" fillId="0" borderId="0" xfId="5" applyFont="1" applyFill="1" applyBorder="1" applyAlignment="1">
      <alignment vertical="center"/>
    </xf>
    <xf numFmtId="38" fontId="16" fillId="0" borderId="11" xfId="5" applyFont="1" applyFill="1" applyBorder="1" applyAlignment="1">
      <alignment vertical="center"/>
    </xf>
    <xf numFmtId="38" fontId="16" fillId="0" borderId="37" xfId="5" applyFont="1" applyFill="1" applyBorder="1" applyAlignment="1">
      <alignment vertical="center"/>
    </xf>
    <xf numFmtId="38" fontId="16" fillId="0" borderId="39" xfId="5" applyFont="1" applyFill="1" applyBorder="1" applyAlignment="1">
      <alignment vertical="center"/>
    </xf>
    <xf numFmtId="38" fontId="16" fillId="0" borderId="1" xfId="5" applyFont="1" applyFill="1" applyBorder="1" applyAlignment="1">
      <alignment vertical="center"/>
    </xf>
    <xf numFmtId="38" fontId="16" fillId="0" borderId="20" xfId="5" applyFont="1" applyFill="1" applyBorder="1" applyAlignment="1">
      <alignment vertical="center"/>
    </xf>
    <xf numFmtId="38" fontId="16" fillId="0" borderId="41" xfId="5" applyFont="1" applyFill="1" applyBorder="1" applyAlignment="1">
      <alignment vertical="center"/>
    </xf>
    <xf numFmtId="38" fontId="16" fillId="0" borderId="2" xfId="5" applyFont="1" applyFill="1" applyBorder="1" applyAlignment="1">
      <alignment vertical="center"/>
    </xf>
    <xf numFmtId="38" fontId="16" fillId="0" borderId="30" xfId="5" applyFont="1" applyFill="1" applyBorder="1" applyAlignment="1">
      <alignment vertical="center"/>
    </xf>
    <xf numFmtId="38" fontId="16" fillId="0" borderId="0" xfId="4" applyNumberFormat="1" applyFont="1" applyAlignment="1" applyProtection="1">
      <alignment vertical="center"/>
      <protection locked="0"/>
    </xf>
    <xf numFmtId="0" fontId="16" fillId="0" borderId="19" xfId="4" applyFont="1" applyBorder="1" applyAlignment="1" applyProtection="1">
      <alignment horizontal="centerContinuous" vertical="center"/>
      <protection locked="0"/>
    </xf>
    <xf numFmtId="0" fontId="16" fillId="0" borderId="42" xfId="4" applyFont="1" applyBorder="1" applyAlignment="1" applyProtection="1">
      <alignment horizontal="center" vertical="center" shrinkToFit="1"/>
      <protection locked="0"/>
    </xf>
    <xf numFmtId="0" fontId="16" fillId="0" borderId="5" xfId="4" applyFont="1" applyBorder="1" applyAlignment="1" applyProtection="1">
      <alignment horizontal="center" vertical="center"/>
      <protection locked="0"/>
    </xf>
    <xf numFmtId="0" fontId="16" fillId="0" borderId="20" xfId="4" applyFont="1" applyBorder="1" applyAlignment="1" applyProtection="1">
      <alignment horizontal="center" vertical="center"/>
      <protection locked="0"/>
    </xf>
    <xf numFmtId="38" fontId="16" fillId="0" borderId="34" xfId="5" applyFont="1" applyFill="1" applyBorder="1" applyAlignment="1" applyProtection="1">
      <alignment vertical="center"/>
      <protection locked="0"/>
    </xf>
    <xf numFmtId="177" fontId="16" fillId="0" borderId="43" xfId="6" applyNumberFormat="1" applyFont="1" applyFill="1" applyBorder="1" applyAlignment="1" applyProtection="1">
      <alignment vertical="center"/>
      <protection locked="0"/>
    </xf>
    <xf numFmtId="0" fontId="16" fillId="0" borderId="16" xfId="4" applyFont="1" applyBorder="1" applyAlignment="1" applyProtection="1">
      <alignment horizontal="center" vertical="center"/>
      <protection locked="0"/>
    </xf>
    <xf numFmtId="38" fontId="16" fillId="0" borderId="16" xfId="5" applyFont="1" applyFill="1" applyBorder="1" applyAlignment="1" applyProtection="1">
      <alignment vertical="center"/>
      <protection locked="0"/>
    </xf>
    <xf numFmtId="38" fontId="16" fillId="0" borderId="17" xfId="5" applyFont="1" applyFill="1" applyBorder="1" applyAlignment="1" applyProtection="1">
      <alignment vertical="center"/>
      <protection locked="0"/>
    </xf>
    <xf numFmtId="177" fontId="16" fillId="0" borderId="16" xfId="6" applyNumberFormat="1" applyFont="1" applyFill="1" applyBorder="1" applyAlignment="1" applyProtection="1">
      <alignment vertical="center"/>
      <protection locked="0"/>
    </xf>
    <xf numFmtId="38" fontId="16" fillId="0" borderId="21" xfId="5" applyFont="1" applyFill="1" applyBorder="1" applyAlignment="1" applyProtection="1">
      <alignment vertical="center"/>
      <protection locked="0"/>
    </xf>
    <xf numFmtId="0" fontId="16" fillId="0" borderId="24" xfId="4" applyFont="1" applyBorder="1" applyAlignment="1" applyProtection="1">
      <alignment horizontal="center" vertical="center"/>
      <protection locked="0"/>
    </xf>
    <xf numFmtId="38" fontId="16" fillId="0" borderId="24" xfId="5" applyFont="1" applyFill="1" applyBorder="1" applyAlignment="1" applyProtection="1">
      <alignment vertical="center"/>
      <protection locked="0"/>
    </xf>
    <xf numFmtId="38" fontId="16" fillId="0" borderId="25" xfId="5" applyFont="1" applyFill="1" applyBorder="1" applyAlignment="1" applyProtection="1">
      <alignment vertical="center"/>
      <protection locked="0"/>
    </xf>
    <xf numFmtId="177" fontId="16" fillId="0" borderId="24" xfId="6" applyNumberFormat="1" applyFont="1" applyFill="1" applyBorder="1" applyAlignment="1" applyProtection="1">
      <alignment vertical="center"/>
      <protection locked="0"/>
    </xf>
    <xf numFmtId="0" fontId="20" fillId="0" borderId="0" xfId="0" applyFont="1">
      <alignment vertical="center"/>
    </xf>
    <xf numFmtId="0" fontId="16" fillId="0" borderId="27" xfId="4" applyFont="1" applyBorder="1" applyAlignment="1">
      <alignment horizontal="center" vertical="center"/>
    </xf>
    <xf numFmtId="0" fontId="16" fillId="0" borderId="28" xfId="4" applyFont="1" applyBorder="1" applyAlignment="1">
      <alignment horizontal="center" vertical="center"/>
    </xf>
    <xf numFmtId="0" fontId="16" fillId="0" borderId="18" xfId="4" applyFont="1" applyBorder="1" applyAlignment="1">
      <alignment horizontal="centerContinuous" vertical="center"/>
    </xf>
    <xf numFmtId="38" fontId="16" fillId="0" borderId="18" xfId="5" applyFont="1" applyFill="1" applyBorder="1" applyAlignment="1">
      <alignment horizontal="centerContinuous" vertical="center"/>
    </xf>
    <xf numFmtId="0" fontId="16" fillId="0" borderId="19" xfId="4" applyFont="1" applyBorder="1" applyAlignment="1">
      <alignment horizontal="centerContinuous" vertical="center"/>
    </xf>
    <xf numFmtId="0" fontId="16" fillId="0" borderId="30" xfId="4" applyFont="1" applyBorder="1" applyAlignment="1">
      <alignment horizontal="center" vertical="center"/>
    </xf>
    <xf numFmtId="0" fontId="16" fillId="0" borderId="42" xfId="4" applyFont="1" applyBorder="1" applyAlignment="1">
      <alignment horizontal="center" vertical="center" shrinkToFit="1"/>
    </xf>
    <xf numFmtId="0" fontId="16" fillId="0" borderId="6" xfId="4" applyFont="1" applyBorder="1" applyAlignment="1">
      <alignment horizontal="center" vertical="center"/>
    </xf>
    <xf numFmtId="0" fontId="16" fillId="0" borderId="5" xfId="4" applyFont="1" applyBorder="1" applyAlignment="1">
      <alignment horizontal="center" vertical="center"/>
    </xf>
    <xf numFmtId="0" fontId="16" fillId="0" borderId="34" xfId="4" applyFont="1" applyBorder="1" applyAlignment="1">
      <alignment horizontal="center" vertical="center"/>
    </xf>
    <xf numFmtId="0" fontId="16" fillId="0" borderId="35" xfId="4" applyFont="1" applyBorder="1" applyAlignment="1">
      <alignment horizontal="center" vertical="center"/>
    </xf>
    <xf numFmtId="38" fontId="16" fillId="0" borderId="16" xfId="7" applyFont="1" applyFill="1" applyBorder="1" applyAlignment="1">
      <alignment vertical="center"/>
    </xf>
    <xf numFmtId="38" fontId="21" fillId="0" borderId="44" xfId="7" applyFont="1" applyFill="1" applyBorder="1" applyAlignment="1" applyProtection="1">
      <alignment vertical="center"/>
    </xf>
    <xf numFmtId="38" fontId="21" fillId="0" borderId="8" xfId="7" applyFont="1" applyFill="1" applyBorder="1" applyAlignment="1" applyProtection="1">
      <alignment vertical="center"/>
    </xf>
    <xf numFmtId="38" fontId="16" fillId="0" borderId="16" xfId="5" applyFont="1" applyFill="1" applyBorder="1" applyAlignment="1">
      <alignment vertical="center"/>
    </xf>
    <xf numFmtId="177" fontId="16" fillId="0" borderId="45" xfId="2" applyNumberFormat="1" applyFont="1" applyFill="1" applyBorder="1" applyAlignment="1">
      <alignment vertical="center"/>
    </xf>
    <xf numFmtId="0" fontId="16" fillId="0" borderId="37" xfId="4" applyFont="1" applyBorder="1" applyAlignment="1">
      <alignment horizontal="center" vertical="center"/>
    </xf>
    <xf numFmtId="0" fontId="16" fillId="0" borderId="38" xfId="4" applyFont="1" applyBorder="1" applyAlignment="1">
      <alignment horizontal="center" vertical="center"/>
    </xf>
    <xf numFmtId="38" fontId="16" fillId="0" borderId="20" xfId="7" applyFont="1" applyFill="1" applyBorder="1" applyAlignment="1">
      <alignment vertical="center"/>
    </xf>
    <xf numFmtId="177" fontId="16" fillId="0" borderId="46" xfId="2" applyNumberFormat="1" applyFont="1" applyFill="1" applyBorder="1" applyAlignment="1">
      <alignment vertical="center"/>
    </xf>
    <xf numFmtId="0" fontId="16" fillId="0" borderId="40" xfId="4" applyFont="1" applyBorder="1" applyAlignment="1">
      <alignment horizontal="center" vertical="center"/>
    </xf>
    <xf numFmtId="38" fontId="16" fillId="0" borderId="24" xfId="7" applyFont="1" applyFill="1" applyBorder="1" applyAlignment="1">
      <alignment vertical="center"/>
    </xf>
    <xf numFmtId="38" fontId="16" fillId="0" borderId="47" xfId="7" applyFont="1" applyFill="1" applyBorder="1" applyAlignment="1">
      <alignment vertical="center"/>
    </xf>
    <xf numFmtId="38" fontId="16" fillId="0" borderId="2" xfId="7" applyFont="1" applyFill="1" applyBorder="1" applyAlignment="1">
      <alignment vertical="center"/>
    </xf>
    <xf numFmtId="38" fontId="16" fillId="0" borderId="48" xfId="7" applyFont="1" applyFill="1" applyBorder="1" applyAlignment="1">
      <alignment vertical="center"/>
    </xf>
    <xf numFmtId="177" fontId="16" fillId="0" borderId="49" xfId="2" applyNumberFormat="1" applyFont="1" applyFill="1" applyBorder="1" applyAlignment="1">
      <alignment vertical="center"/>
    </xf>
    <xf numFmtId="0" fontId="16" fillId="0" borderId="16" xfId="4" applyFont="1" applyBorder="1" applyAlignment="1">
      <alignment horizontal="center" vertical="center"/>
    </xf>
    <xf numFmtId="38" fontId="21" fillId="0" borderId="28" xfId="7" applyFont="1" applyFill="1" applyBorder="1" applyAlignment="1" applyProtection="1">
      <alignment vertical="center"/>
    </xf>
    <xf numFmtId="38" fontId="21" fillId="0" borderId="16" xfId="7" applyFont="1" applyFill="1" applyBorder="1" applyAlignment="1" applyProtection="1">
      <alignment vertical="center"/>
    </xf>
    <xf numFmtId="0" fontId="19" fillId="0" borderId="37" xfId="4" applyFont="1" applyBorder="1" applyAlignment="1">
      <alignment horizontal="center" vertical="center"/>
    </xf>
    <xf numFmtId="0" fontId="16" fillId="0" borderId="20" xfId="4" applyFont="1" applyBorder="1" applyAlignment="1">
      <alignment horizontal="center" vertical="center"/>
    </xf>
    <xf numFmtId="38" fontId="21" fillId="0" borderId="22" xfId="7" applyFont="1" applyFill="1" applyBorder="1" applyAlignment="1" applyProtection="1">
      <alignment vertical="center"/>
    </xf>
    <xf numFmtId="38" fontId="21" fillId="0" borderId="34" xfId="7" applyFont="1" applyFill="1" applyBorder="1" applyAlignment="1" applyProtection="1">
      <alignment vertical="center"/>
    </xf>
    <xf numFmtId="0" fontId="16" fillId="0" borderId="24" xfId="4" applyFont="1" applyBorder="1" applyAlignment="1">
      <alignment horizontal="center" vertical="center"/>
    </xf>
    <xf numFmtId="0" fontId="16" fillId="0" borderId="50" xfId="4" applyFont="1" applyBorder="1" applyAlignment="1">
      <alignment vertical="center"/>
    </xf>
    <xf numFmtId="38" fontId="16" fillId="0" borderId="50" xfId="5" applyFont="1" applyFill="1" applyBorder="1" applyAlignment="1">
      <alignment vertical="center"/>
    </xf>
    <xf numFmtId="177" fontId="16" fillId="0" borderId="50" xfId="6" applyNumberFormat="1" applyFont="1" applyFill="1" applyBorder="1" applyAlignment="1">
      <alignment vertical="center"/>
    </xf>
    <xf numFmtId="0" fontId="16" fillId="0" borderId="25" xfId="4" applyFont="1" applyBorder="1" applyAlignment="1">
      <alignment horizontal="center" vertical="center"/>
    </xf>
    <xf numFmtId="0" fontId="16" fillId="0" borderId="33" xfId="4" applyFont="1" applyBorder="1" applyAlignment="1">
      <alignment horizontal="center" vertical="center"/>
    </xf>
    <xf numFmtId="0" fontId="16" fillId="0" borderId="51" xfId="4" applyFont="1" applyBorder="1" applyAlignment="1">
      <alignment horizontal="center" vertical="center"/>
    </xf>
    <xf numFmtId="38" fontId="16" fillId="0" borderId="20" xfId="7" applyFont="1" applyBorder="1" applyAlignment="1">
      <alignment vertical="center"/>
    </xf>
    <xf numFmtId="38" fontId="21" fillId="0" borderId="44" xfId="7" applyFont="1" applyBorder="1" applyAlignment="1">
      <alignment vertical="center"/>
    </xf>
    <xf numFmtId="38" fontId="21" fillId="0" borderId="8" xfId="7" applyFont="1" applyBorder="1" applyAlignment="1">
      <alignment vertical="center"/>
    </xf>
    <xf numFmtId="38" fontId="16" fillId="0" borderId="16" xfId="5" applyFont="1" applyBorder="1">
      <alignment vertical="center"/>
    </xf>
    <xf numFmtId="38" fontId="16" fillId="0" borderId="20" xfId="5" applyFont="1" applyBorder="1">
      <alignment vertical="center"/>
    </xf>
    <xf numFmtId="38" fontId="16" fillId="0" borderId="24" xfId="7" applyFont="1" applyBorder="1" applyAlignment="1">
      <alignment vertical="center"/>
    </xf>
    <xf numFmtId="38" fontId="16" fillId="0" borderId="47" xfId="7" applyFont="1" applyBorder="1" applyAlignment="1">
      <alignment vertical="center"/>
    </xf>
    <xf numFmtId="38" fontId="16" fillId="0" borderId="2" xfId="7" applyFont="1" applyBorder="1" applyAlignment="1">
      <alignment vertical="center"/>
    </xf>
    <xf numFmtId="38" fontId="16" fillId="0" borderId="48" xfId="7" applyFont="1" applyBorder="1" applyAlignment="1">
      <alignment vertical="center"/>
    </xf>
    <xf numFmtId="38" fontId="16" fillId="0" borderId="17" xfId="5" applyFont="1" applyFill="1" applyBorder="1" applyAlignment="1">
      <alignment vertical="center"/>
    </xf>
    <xf numFmtId="38" fontId="16" fillId="0" borderId="18" xfId="5" applyFont="1" applyFill="1" applyBorder="1" applyAlignment="1">
      <alignment vertical="center"/>
    </xf>
    <xf numFmtId="177" fontId="16" fillId="0" borderId="45" xfId="6" applyNumberFormat="1" applyFont="1" applyFill="1" applyBorder="1" applyAlignment="1">
      <alignment vertical="center"/>
    </xf>
    <xf numFmtId="38" fontId="16" fillId="0" borderId="21" xfId="5" applyFont="1" applyFill="1" applyBorder="1" applyAlignment="1">
      <alignment vertical="center"/>
    </xf>
    <xf numFmtId="38" fontId="16" fillId="0" borderId="10" xfId="5" applyFont="1" applyFill="1" applyBorder="1" applyAlignment="1">
      <alignment vertical="center"/>
    </xf>
    <xf numFmtId="177" fontId="16" fillId="0" borderId="46" xfId="6" applyNumberFormat="1" applyFont="1" applyFill="1" applyBorder="1" applyAlignment="1">
      <alignment vertical="center"/>
    </xf>
    <xf numFmtId="38" fontId="16" fillId="0" borderId="24" xfId="5" applyFont="1" applyFill="1" applyBorder="1" applyAlignment="1">
      <alignment vertical="center"/>
    </xf>
    <xf numFmtId="38" fontId="16" fillId="0" borderId="25" xfId="5" applyFont="1" applyFill="1" applyBorder="1" applyAlignment="1">
      <alignment vertical="center"/>
    </xf>
    <xf numFmtId="38" fontId="16" fillId="0" borderId="6" xfId="5" applyFont="1" applyFill="1" applyBorder="1" applyAlignment="1">
      <alignment vertical="center"/>
    </xf>
    <xf numFmtId="38" fontId="16" fillId="0" borderId="49" xfId="5" applyFont="1" applyFill="1" applyBorder="1" applyAlignment="1">
      <alignment vertical="center"/>
    </xf>
    <xf numFmtId="177" fontId="16" fillId="0" borderId="49" xfId="6" applyNumberFormat="1" applyFont="1" applyFill="1" applyBorder="1" applyAlignment="1">
      <alignment vertical="center"/>
    </xf>
    <xf numFmtId="177" fontId="16" fillId="0" borderId="0" xfId="6" applyNumberFormat="1" applyFont="1" applyFill="1" applyBorder="1" applyAlignment="1">
      <alignment vertical="center"/>
    </xf>
    <xf numFmtId="38" fontId="16" fillId="0" borderId="29" xfId="5" applyFont="1" applyFill="1" applyBorder="1" applyAlignment="1">
      <alignment vertical="center"/>
    </xf>
    <xf numFmtId="38" fontId="16" fillId="0" borderId="23" xfId="5" applyFont="1" applyFill="1" applyBorder="1" applyAlignment="1">
      <alignment vertical="center"/>
    </xf>
    <xf numFmtId="38" fontId="16" fillId="0" borderId="33" xfId="5" applyFont="1" applyFill="1" applyBorder="1" applyAlignment="1">
      <alignment vertical="center"/>
    </xf>
    <xf numFmtId="0" fontId="16" fillId="0" borderId="0" xfId="4" applyFont="1" applyAlignment="1">
      <alignment horizontal="center" vertical="center"/>
    </xf>
    <xf numFmtId="177" fontId="16" fillId="0" borderId="27" xfId="6" applyNumberFormat="1" applyFont="1" applyFill="1" applyBorder="1" applyAlignment="1">
      <alignment vertical="center"/>
    </xf>
    <xf numFmtId="177" fontId="16" fillId="0" borderId="20" xfId="6" applyNumberFormat="1" applyFont="1" applyFill="1" applyBorder="1" applyAlignment="1">
      <alignment vertical="center"/>
    </xf>
    <xf numFmtId="177" fontId="16" fillId="0" borderId="30" xfId="6" applyNumberFormat="1" applyFont="1" applyFill="1" applyBorder="1" applyAlignment="1">
      <alignment vertical="center"/>
    </xf>
    <xf numFmtId="177" fontId="16" fillId="0" borderId="46" xfId="2" applyNumberFormat="1" applyFont="1" applyFill="1" applyBorder="1" applyAlignment="1">
      <alignment horizontal="right" vertical="center"/>
    </xf>
    <xf numFmtId="38" fontId="21" fillId="0" borderId="44" xfId="7" applyFont="1" applyFill="1" applyBorder="1" applyAlignment="1">
      <alignment vertical="center"/>
    </xf>
    <xf numFmtId="38" fontId="16" fillId="0" borderId="26" xfId="5" applyFont="1" applyFill="1" applyBorder="1" applyAlignment="1">
      <alignment vertical="center"/>
    </xf>
    <xf numFmtId="177" fontId="16" fillId="0" borderId="16" xfId="6" applyNumberFormat="1" applyFont="1" applyFill="1" applyBorder="1" applyAlignment="1">
      <alignment vertical="center"/>
    </xf>
    <xf numFmtId="38" fontId="16" fillId="0" borderId="32" xfId="5" applyFont="1" applyFill="1" applyBorder="1" applyAlignment="1">
      <alignment vertical="center"/>
    </xf>
    <xf numFmtId="177" fontId="16" fillId="0" borderId="24" xfId="6" applyNumberFormat="1" applyFont="1" applyFill="1" applyBorder="1" applyAlignment="1">
      <alignment vertical="center"/>
    </xf>
    <xf numFmtId="38" fontId="16" fillId="0" borderId="52" xfId="8" applyFont="1" applyBorder="1" applyAlignment="1" applyProtection="1">
      <alignment vertical="center"/>
    </xf>
    <xf numFmtId="38" fontId="21" fillId="0" borderId="53" xfId="8" applyFont="1" applyBorder="1" applyAlignment="1" applyProtection="1">
      <alignment vertical="center"/>
    </xf>
    <xf numFmtId="38" fontId="21" fillId="0" borderId="54" xfId="8" applyFont="1" applyBorder="1" applyAlignment="1" applyProtection="1">
      <alignment vertical="center"/>
    </xf>
    <xf numFmtId="38" fontId="21" fillId="0" borderId="55" xfId="8" applyFont="1" applyBorder="1" applyAlignment="1" applyProtection="1">
      <alignment vertical="center"/>
    </xf>
    <xf numFmtId="177" fontId="16" fillId="0" borderId="56" xfId="2" applyNumberFormat="1" applyFont="1" applyFill="1" applyBorder="1" applyAlignment="1" applyProtection="1">
      <alignment vertical="center"/>
    </xf>
    <xf numFmtId="38" fontId="16" fillId="0" borderId="57" xfId="8" applyFont="1" applyBorder="1" applyAlignment="1" applyProtection="1">
      <alignment vertical="center"/>
    </xf>
    <xf numFmtId="38" fontId="21" fillId="0" borderId="58" xfId="8" applyFont="1" applyBorder="1" applyAlignment="1" applyProtection="1">
      <alignment vertical="center"/>
    </xf>
    <xf numFmtId="38" fontId="21" fillId="0" borderId="59" xfId="8" applyFont="1" applyBorder="1" applyAlignment="1" applyProtection="1">
      <alignment vertical="center"/>
    </xf>
    <xf numFmtId="177" fontId="16" fillId="0" borderId="60" xfId="2" applyNumberFormat="1" applyFont="1" applyFill="1" applyBorder="1" applyAlignment="1" applyProtection="1">
      <alignment vertical="center"/>
    </xf>
    <xf numFmtId="38" fontId="16" fillId="0" borderId="61" xfId="8" applyFont="1" applyBorder="1" applyAlignment="1" applyProtection="1">
      <alignment vertical="center"/>
    </xf>
    <xf numFmtId="38" fontId="16" fillId="0" borderId="62" xfId="8" applyFont="1" applyBorder="1" applyAlignment="1" applyProtection="1">
      <alignment vertical="center"/>
    </xf>
    <xf numFmtId="177" fontId="16" fillId="0" borderId="63" xfId="2" applyNumberFormat="1" applyFont="1" applyFill="1" applyBorder="1" applyAlignment="1" applyProtection="1">
      <alignment vertical="center"/>
    </xf>
    <xf numFmtId="38" fontId="21" fillId="0" borderId="19" xfId="7" applyFont="1" applyFill="1" applyBorder="1" applyAlignment="1" applyProtection="1">
      <alignment vertical="center"/>
    </xf>
    <xf numFmtId="38" fontId="21" fillId="0" borderId="64" xfId="7" applyFont="1" applyFill="1" applyBorder="1" applyAlignment="1" applyProtection="1">
      <alignment vertical="center"/>
    </xf>
    <xf numFmtId="38" fontId="16" fillId="0" borderId="0" xfId="4" applyNumberFormat="1" applyFont="1" applyAlignment="1">
      <alignment vertical="center"/>
    </xf>
    <xf numFmtId="38" fontId="16" fillId="0" borderId="45" xfId="5" applyFont="1" applyFill="1" applyBorder="1" applyAlignment="1">
      <alignment vertical="center"/>
    </xf>
    <xf numFmtId="38" fontId="16" fillId="0" borderId="46" xfId="5" applyFont="1" applyFill="1" applyBorder="1" applyAlignment="1">
      <alignment vertical="center"/>
    </xf>
    <xf numFmtId="0" fontId="19" fillId="0" borderId="0" xfId="4" applyFont="1" applyAlignment="1">
      <alignment vertical="center"/>
    </xf>
    <xf numFmtId="0" fontId="19" fillId="0" borderId="0" xfId="4" applyFont="1" applyAlignment="1">
      <alignment vertical="center" wrapText="1"/>
    </xf>
    <xf numFmtId="0" fontId="19" fillId="0" borderId="65" xfId="4" applyFont="1" applyBorder="1" applyAlignment="1">
      <alignment horizontal="center" vertical="center" wrapText="1"/>
    </xf>
    <xf numFmtId="0" fontId="19" fillId="0" borderId="66" xfId="4" applyFont="1" applyBorder="1" applyAlignment="1">
      <alignment horizontal="center" vertical="center" wrapText="1"/>
    </xf>
    <xf numFmtId="0" fontId="19" fillId="0" borderId="31" xfId="4" applyFont="1" applyBorder="1" applyAlignment="1">
      <alignment horizontal="center" vertical="center" wrapText="1"/>
    </xf>
    <xf numFmtId="0" fontId="19" fillId="0" borderId="69"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71" xfId="4" applyFont="1" applyBorder="1" applyAlignment="1">
      <alignment vertical="center"/>
    </xf>
    <xf numFmtId="0" fontId="19" fillId="0" borderId="65" xfId="4" applyFont="1" applyBorder="1" applyAlignment="1">
      <alignment vertical="center"/>
    </xf>
    <xf numFmtId="0" fontId="19" fillId="0" borderId="45" xfId="4" applyFont="1" applyBorder="1" applyAlignment="1">
      <alignment horizontal="centerContinuous" vertical="center"/>
    </xf>
    <xf numFmtId="38" fontId="19" fillId="0" borderId="72" xfId="5" applyFont="1" applyFill="1" applyBorder="1" applyAlignment="1">
      <alignment vertical="center"/>
    </xf>
    <xf numFmtId="38" fontId="19" fillId="0" borderId="35" xfId="5" applyFont="1" applyFill="1" applyBorder="1" applyAlignment="1" applyProtection="1">
      <alignment vertical="center"/>
    </xf>
    <xf numFmtId="38" fontId="19" fillId="0" borderId="18" xfId="5" applyFont="1" applyFill="1" applyBorder="1" applyAlignment="1" applyProtection="1">
      <alignment vertical="center"/>
    </xf>
    <xf numFmtId="38" fontId="19" fillId="0" borderId="68" xfId="5" applyFont="1" applyFill="1" applyBorder="1" applyAlignment="1" applyProtection="1">
      <alignment vertical="center"/>
    </xf>
    <xf numFmtId="38" fontId="19" fillId="0" borderId="19" xfId="5" applyFont="1" applyFill="1" applyBorder="1" applyAlignment="1" applyProtection="1">
      <alignment vertical="center"/>
    </xf>
    <xf numFmtId="0" fontId="19" fillId="0" borderId="73" xfId="4" applyFont="1" applyBorder="1" applyAlignment="1">
      <alignment horizontal="center" vertical="center"/>
    </xf>
    <xf numFmtId="0" fontId="19" fillId="0" borderId="22" xfId="4" applyFont="1" applyBorder="1" applyAlignment="1">
      <alignment horizontal="center" vertical="center"/>
    </xf>
    <xf numFmtId="38" fontId="19" fillId="0" borderId="34" xfId="5" applyFont="1" applyFill="1" applyBorder="1" applyAlignment="1">
      <alignment vertical="center"/>
    </xf>
    <xf numFmtId="38" fontId="19" fillId="0" borderId="25" xfId="5" applyFont="1" applyFill="1" applyBorder="1" applyAlignment="1">
      <alignment vertical="center"/>
    </xf>
    <xf numFmtId="38" fontId="19" fillId="0" borderId="6" xfId="5" applyFont="1" applyFill="1" applyBorder="1" applyAlignment="1">
      <alignment vertical="center"/>
    </xf>
    <xf numFmtId="38" fontId="19" fillId="0" borderId="5" xfId="5" applyFont="1" applyFill="1" applyBorder="1" applyAlignment="1">
      <alignment vertical="center"/>
    </xf>
    <xf numFmtId="0" fontId="19" fillId="0" borderId="66" xfId="4" applyFont="1" applyBorder="1" applyAlignment="1">
      <alignment horizontal="center" vertical="center"/>
    </xf>
    <xf numFmtId="38" fontId="19" fillId="0" borderId="16" xfId="5" applyFont="1" applyFill="1" applyBorder="1" applyAlignment="1" applyProtection="1">
      <alignment vertical="center"/>
    </xf>
    <xf numFmtId="38" fontId="19" fillId="0" borderId="45" xfId="5" applyFont="1" applyFill="1" applyBorder="1" applyAlignment="1" applyProtection="1">
      <alignment vertical="center"/>
    </xf>
    <xf numFmtId="0" fontId="19" fillId="0" borderId="74" xfId="4" applyFont="1" applyBorder="1" applyAlignment="1">
      <alignment horizontal="centerContinuous" vertical="center"/>
    </xf>
    <xf numFmtId="0" fontId="19" fillId="0" borderId="75" xfId="4" applyFont="1" applyBorder="1" applyAlignment="1">
      <alignment horizontal="centerContinuous" vertical="center"/>
    </xf>
    <xf numFmtId="0" fontId="19" fillId="0" borderId="76" xfId="4" applyFont="1" applyBorder="1" applyAlignment="1">
      <alignment horizontal="center" vertical="center"/>
    </xf>
    <xf numFmtId="0" fontId="19" fillId="0" borderId="77" xfId="4" applyFont="1" applyBorder="1" applyAlignment="1">
      <alignment horizontal="center" vertical="center"/>
    </xf>
    <xf numFmtId="38" fontId="19" fillId="0" borderId="78" xfId="5" applyFont="1" applyFill="1" applyBorder="1" applyAlignment="1">
      <alignment vertical="center"/>
    </xf>
    <xf numFmtId="38" fontId="19" fillId="0" borderId="79" xfId="5" applyFont="1" applyFill="1" applyBorder="1" applyAlignment="1">
      <alignment vertical="center"/>
    </xf>
    <xf numFmtId="38" fontId="19" fillId="0" borderId="80" xfId="5" applyFont="1" applyFill="1" applyBorder="1" applyAlignment="1">
      <alignment vertical="center"/>
    </xf>
    <xf numFmtId="38" fontId="19" fillId="0" borderId="81" xfId="5" applyFont="1" applyFill="1" applyBorder="1" applyAlignment="1">
      <alignment vertical="center"/>
    </xf>
    <xf numFmtId="0" fontId="19" fillId="0" borderId="27" xfId="4" applyFont="1" applyBorder="1" applyAlignment="1">
      <alignment horizontal="center" vertical="center"/>
    </xf>
    <xf numFmtId="38" fontId="19" fillId="0" borderId="82" xfId="5" applyFont="1" applyFill="1" applyBorder="1" applyAlignment="1">
      <alignment vertical="center"/>
    </xf>
    <xf numFmtId="38" fontId="19" fillId="0" borderId="72" xfId="5" applyFont="1" applyFill="1" applyBorder="1" applyAlignment="1" applyProtection="1">
      <alignment vertical="center"/>
    </xf>
    <xf numFmtId="38" fontId="19" fillId="0" borderId="83" xfId="5" applyFont="1" applyFill="1" applyBorder="1" applyAlignment="1" applyProtection="1">
      <alignment vertical="center"/>
    </xf>
    <xf numFmtId="38" fontId="19" fillId="0" borderId="8" xfId="5" applyFont="1" applyFill="1" applyBorder="1" applyAlignment="1" applyProtection="1">
      <alignment vertical="center"/>
    </xf>
    <xf numFmtId="38" fontId="19" fillId="0" borderId="64" xfId="5" applyFont="1" applyFill="1" applyBorder="1" applyAlignment="1" applyProtection="1">
      <alignment vertical="center"/>
    </xf>
    <xf numFmtId="38" fontId="19" fillId="0" borderId="16" xfId="5" applyFont="1" applyFill="1" applyBorder="1" applyAlignment="1">
      <alignment vertical="center"/>
    </xf>
    <xf numFmtId="38" fontId="19" fillId="0" borderId="20" xfId="5" applyFont="1" applyFill="1" applyBorder="1" applyAlignment="1">
      <alignment vertical="center"/>
    </xf>
    <xf numFmtId="38" fontId="19" fillId="0" borderId="35" xfId="5" applyFont="1" applyFill="1" applyBorder="1" applyAlignment="1">
      <alignment vertical="center"/>
    </xf>
    <xf numFmtId="38" fontId="19" fillId="0" borderId="18" xfId="5" applyFont="1" applyFill="1" applyBorder="1" applyAlignment="1">
      <alignment vertical="center"/>
    </xf>
    <xf numFmtId="38" fontId="19" fillId="0" borderId="45" xfId="5" applyFont="1" applyFill="1" applyBorder="1" applyAlignment="1">
      <alignment vertical="center"/>
    </xf>
    <xf numFmtId="0" fontId="19" fillId="0" borderId="84" xfId="4" applyFont="1" applyBorder="1" applyAlignment="1">
      <alignment horizontal="center" vertical="center"/>
    </xf>
    <xf numFmtId="38" fontId="19" fillId="0" borderId="43" xfId="5" applyFont="1" applyFill="1" applyBorder="1" applyAlignment="1">
      <alignment vertical="center"/>
    </xf>
    <xf numFmtId="38" fontId="19" fillId="0" borderId="0" xfId="5" applyFont="1" applyFill="1" applyAlignment="1">
      <alignment vertical="center"/>
    </xf>
    <xf numFmtId="38" fontId="19" fillId="0" borderId="0" xfId="5" applyFont="1" applyFill="1" applyAlignment="1"/>
    <xf numFmtId="38" fontId="19" fillId="0" borderId="2" xfId="5" applyFont="1" applyFill="1" applyBorder="1" applyAlignment="1">
      <alignment horizontal="center" vertical="center" wrapText="1"/>
    </xf>
    <xf numFmtId="38" fontId="19" fillId="0" borderId="51" xfId="5" applyFont="1" applyFill="1" applyBorder="1" applyAlignment="1" applyProtection="1">
      <alignment vertical="center"/>
    </xf>
    <xf numFmtId="38" fontId="19" fillId="0" borderId="26" xfId="5" applyFont="1" applyFill="1" applyBorder="1" applyAlignment="1">
      <alignment vertical="center"/>
    </xf>
    <xf numFmtId="0" fontId="19" fillId="0" borderId="85" xfId="4" applyFont="1" applyBorder="1" applyAlignment="1">
      <alignment vertical="center"/>
    </xf>
    <xf numFmtId="38" fontId="19" fillId="0" borderId="19" xfId="5" applyFont="1" applyFill="1" applyBorder="1" applyAlignment="1">
      <alignment vertical="center"/>
    </xf>
    <xf numFmtId="9" fontId="19" fillId="0" borderId="0" xfId="2" applyFont="1" applyFill="1" applyAlignment="1">
      <alignment vertical="center"/>
    </xf>
    <xf numFmtId="0" fontId="19" fillId="0" borderId="31" xfId="4" applyFont="1" applyBorder="1" applyAlignment="1">
      <alignment horizontal="centerContinuous" vertical="center"/>
    </xf>
    <xf numFmtId="0" fontId="19" fillId="0" borderId="69" xfId="4" applyFont="1" applyBorder="1" applyAlignment="1">
      <alignment horizontal="centerContinuous" vertical="center"/>
    </xf>
    <xf numFmtId="0" fontId="19" fillId="0" borderId="70" xfId="4" applyFont="1" applyBorder="1" applyAlignment="1">
      <alignment horizontal="center" vertical="center"/>
    </xf>
    <xf numFmtId="0" fontId="19" fillId="0" borderId="5" xfId="4" applyFont="1" applyBorder="1" applyAlignment="1">
      <alignment horizontal="center" vertical="center"/>
    </xf>
    <xf numFmtId="38" fontId="19" fillId="0" borderId="24" xfId="5" applyFont="1" applyFill="1" applyBorder="1" applyAlignment="1">
      <alignment vertical="center"/>
    </xf>
    <xf numFmtId="38" fontId="19" fillId="0" borderId="0" xfId="4" applyNumberFormat="1" applyFont="1" applyAlignment="1">
      <alignment vertical="center"/>
    </xf>
    <xf numFmtId="177" fontId="19" fillId="0" borderId="16" xfId="6" applyNumberFormat="1" applyFont="1" applyFill="1" applyBorder="1" applyAlignment="1">
      <alignment vertical="center"/>
    </xf>
    <xf numFmtId="177" fontId="19" fillId="0" borderId="18" xfId="6" applyNumberFormat="1" applyFont="1" applyFill="1" applyBorder="1" applyAlignment="1">
      <alignment vertical="center"/>
    </xf>
    <xf numFmtId="177" fontId="19" fillId="0" borderId="19" xfId="6" applyNumberFormat="1" applyFont="1" applyFill="1" applyBorder="1" applyAlignment="1">
      <alignment vertical="center"/>
    </xf>
    <xf numFmtId="177" fontId="19" fillId="0" borderId="24" xfId="6" applyNumberFormat="1" applyFont="1" applyFill="1" applyBorder="1" applyAlignment="1">
      <alignment vertical="center"/>
    </xf>
    <xf numFmtId="177" fontId="19" fillId="0" borderId="6" xfId="6" applyNumberFormat="1" applyFont="1" applyFill="1" applyBorder="1" applyAlignment="1">
      <alignment vertical="center"/>
    </xf>
    <xf numFmtId="177" fontId="19" fillId="0" borderId="5" xfId="6" applyNumberFormat="1" applyFont="1" applyFill="1" applyBorder="1" applyAlignment="1">
      <alignment vertical="center"/>
    </xf>
    <xf numFmtId="0" fontId="10" fillId="0" borderId="0" xfId="4" applyFont="1" applyAlignment="1">
      <alignment horizontal="center" vertical="center"/>
    </xf>
    <xf numFmtId="38" fontId="10" fillId="0" borderId="0" xfId="5" applyFont="1" applyFill="1" applyAlignment="1">
      <alignment horizontal="center" vertical="center"/>
    </xf>
    <xf numFmtId="0" fontId="10" fillId="0" borderId="86" xfId="4" applyFont="1" applyBorder="1" applyAlignment="1">
      <alignment horizontal="center" vertical="center"/>
    </xf>
    <xf numFmtId="38" fontId="10" fillId="0" borderId="86" xfId="5" applyFont="1" applyFill="1" applyBorder="1" applyAlignment="1">
      <alignment horizontal="center" vertical="center" shrinkToFit="1"/>
    </xf>
    <xf numFmtId="0" fontId="10" fillId="0" borderId="13" xfId="4" applyFont="1" applyBorder="1" applyAlignment="1">
      <alignment horizontal="center" vertical="center"/>
    </xf>
    <xf numFmtId="181" fontId="11" fillId="0" borderId="86" xfId="1" applyNumberFormat="1" applyFont="1" applyFill="1" applyBorder="1" applyAlignment="1" applyProtection="1">
      <alignment horizontal="center" vertical="center" shrinkToFit="1"/>
    </xf>
    <xf numFmtId="181" fontId="11" fillId="0" borderId="86" xfId="1" applyNumberFormat="1" applyFont="1" applyFill="1" applyBorder="1" applyAlignment="1" applyProtection="1">
      <alignment horizontal="center" vertical="center"/>
    </xf>
    <xf numFmtId="0" fontId="10" fillId="0" borderId="0" xfId="4" applyFont="1" applyAlignment="1">
      <alignment vertical="center" wrapText="1"/>
    </xf>
    <xf numFmtId="181" fontId="11" fillId="0" borderId="86" xfId="1" applyNumberFormat="1" applyFont="1" applyFill="1" applyBorder="1" applyAlignment="1">
      <alignment horizontal="center" vertical="center"/>
    </xf>
    <xf numFmtId="181" fontId="11" fillId="0" borderId="86" xfId="1" applyNumberFormat="1" applyFont="1" applyFill="1" applyBorder="1" applyAlignment="1">
      <alignment horizontal="center" vertical="center" shrinkToFit="1"/>
    </xf>
    <xf numFmtId="0" fontId="11" fillId="0" borderId="86" xfId="4" applyFont="1" applyBorder="1" applyAlignment="1">
      <alignment horizontal="center" vertical="center"/>
    </xf>
    <xf numFmtId="181" fontId="11" fillId="0" borderId="0" xfId="1" applyNumberFormat="1" applyFont="1" applyFill="1" applyBorder="1" applyAlignment="1" applyProtection="1">
      <alignment horizontal="center" vertical="center" shrinkToFit="1"/>
    </xf>
    <xf numFmtId="181" fontId="11" fillId="0" borderId="86" xfId="1" applyNumberFormat="1" applyFont="1" applyFill="1" applyBorder="1" applyAlignment="1">
      <alignment horizontal="center" vertical="center" wrapText="1"/>
    </xf>
    <xf numFmtId="38" fontId="11" fillId="0" borderId="86" xfId="1" applyFont="1" applyFill="1" applyBorder="1" applyAlignment="1">
      <alignment horizontal="center" vertical="center"/>
    </xf>
    <xf numFmtId="38" fontId="11" fillId="0" borderId="86" xfId="5" applyFont="1" applyFill="1" applyBorder="1" applyAlignment="1">
      <alignment horizontal="center" vertical="center"/>
    </xf>
    <xf numFmtId="181" fontId="11" fillId="0" borderId="86" xfId="5" applyNumberFormat="1" applyFont="1" applyFill="1" applyBorder="1" applyAlignment="1" applyProtection="1">
      <alignment horizontal="center" vertical="center" shrinkToFit="1"/>
    </xf>
    <xf numFmtId="181" fontId="11" fillId="0" borderId="86" xfId="5" applyNumberFormat="1" applyFont="1" applyFill="1" applyBorder="1" applyAlignment="1" applyProtection="1">
      <alignment horizontal="center" vertical="center"/>
    </xf>
    <xf numFmtId="181" fontId="11" fillId="0" borderId="86" xfId="5" applyNumberFormat="1" applyFont="1" applyFill="1" applyBorder="1" applyAlignment="1">
      <alignment horizontal="center" vertical="center"/>
    </xf>
    <xf numFmtId="0" fontId="11" fillId="0" borderId="0" xfId="4" applyFont="1" applyAlignment="1">
      <alignment horizontal="left" vertical="center"/>
    </xf>
    <xf numFmtId="181" fontId="11" fillId="0" borderId="0" xfId="5" applyNumberFormat="1" applyFont="1" applyFill="1" applyBorder="1" applyAlignment="1" applyProtection="1">
      <alignment vertical="center" shrinkToFit="1"/>
    </xf>
    <xf numFmtId="181" fontId="11" fillId="0" borderId="0" xfId="5" applyNumberFormat="1" applyFont="1" applyFill="1" applyBorder="1" applyAlignment="1" applyProtection="1">
      <alignment horizontal="center" vertical="center"/>
    </xf>
    <xf numFmtId="181" fontId="11" fillId="0" borderId="0" xfId="5" applyNumberFormat="1" applyFont="1" applyFill="1" applyBorder="1" applyAlignment="1" applyProtection="1">
      <alignment horizontal="right" vertical="center" indent="1"/>
    </xf>
    <xf numFmtId="181" fontId="11" fillId="0" borderId="0" xfId="5" applyNumberFormat="1" applyFont="1" applyFill="1" applyBorder="1" applyAlignment="1" applyProtection="1">
      <alignment horizontal="center" vertical="center" wrapText="1"/>
    </xf>
    <xf numFmtId="0" fontId="11" fillId="0" borderId="0" xfId="4" applyFont="1" applyAlignment="1">
      <alignment horizontal="center" vertical="center"/>
    </xf>
    <xf numFmtId="181" fontId="16" fillId="0" borderId="0" xfId="5" applyNumberFormat="1" applyFont="1" applyFill="1" applyBorder="1" applyAlignment="1" applyProtection="1">
      <alignment horizontal="center" vertical="center" wrapText="1"/>
    </xf>
    <xf numFmtId="181" fontId="11" fillId="0" borderId="0" xfId="5" applyNumberFormat="1" applyFont="1" applyFill="1" applyBorder="1" applyAlignment="1">
      <alignment horizontal="center" vertical="center"/>
    </xf>
    <xf numFmtId="0" fontId="3" fillId="0" borderId="86" xfId="4" applyBorder="1" applyAlignment="1">
      <alignment horizontal="center" vertical="center"/>
    </xf>
    <xf numFmtId="0" fontId="3" fillId="0" borderId="3" xfId="4" applyBorder="1" applyAlignment="1">
      <alignment horizontal="center" vertical="center" shrinkToFit="1"/>
    </xf>
    <xf numFmtId="0" fontId="3" fillId="0" borderId="7" xfId="4" applyBorder="1" applyAlignment="1">
      <alignment horizontal="center" vertical="center"/>
    </xf>
    <xf numFmtId="0" fontId="3" fillId="0" borderId="20" xfId="4" applyBorder="1" applyAlignment="1">
      <alignment horizontal="center" vertical="center"/>
    </xf>
    <xf numFmtId="38" fontId="3" fillId="0" borderId="21" xfId="5" applyFont="1" applyBorder="1" applyAlignment="1">
      <alignment horizontal="center" vertical="center"/>
    </xf>
    <xf numFmtId="0" fontId="3" fillId="0" borderId="22" xfId="4" applyBorder="1" applyAlignment="1">
      <alignment horizontal="center" vertical="center"/>
    </xf>
    <xf numFmtId="177" fontId="3" fillId="0" borderId="22" xfId="6" applyNumberFormat="1" applyFont="1" applyBorder="1" applyAlignment="1">
      <alignment horizontal="center" vertical="center"/>
    </xf>
    <xf numFmtId="0" fontId="3" fillId="0" borderId="43" xfId="4" applyBorder="1" applyAlignment="1">
      <alignment horizontal="center" vertical="center"/>
    </xf>
    <xf numFmtId="38" fontId="3" fillId="0" borderId="87" xfId="5" applyFont="1" applyBorder="1" applyAlignment="1">
      <alignment horizontal="center" vertical="center"/>
    </xf>
    <xf numFmtId="0" fontId="3" fillId="0" borderId="37" xfId="4" applyBorder="1" applyAlignment="1">
      <alignment horizontal="center" vertical="center"/>
    </xf>
    <xf numFmtId="177" fontId="3" fillId="0" borderId="84" xfId="6" applyNumberFormat="1" applyFont="1" applyBorder="1" applyAlignment="1">
      <alignment horizontal="center" vertical="center"/>
    </xf>
    <xf numFmtId="38" fontId="3" fillId="0" borderId="73" xfId="5" applyFont="1" applyBorder="1" applyAlignment="1">
      <alignment horizontal="center" vertical="center"/>
    </xf>
    <xf numFmtId="177" fontId="3" fillId="0" borderId="88" xfId="6" applyNumberFormat="1" applyFont="1" applyBorder="1" applyAlignment="1">
      <alignment horizontal="center" vertical="center"/>
    </xf>
    <xf numFmtId="38" fontId="3" fillId="0" borderId="89" xfId="5" applyFont="1" applyBorder="1" applyAlignment="1">
      <alignment horizontal="center" vertical="center"/>
    </xf>
    <xf numFmtId="38" fontId="3" fillId="0" borderId="38" xfId="5" applyFont="1" applyBorder="1" applyAlignment="1">
      <alignment horizontal="center" vertical="center"/>
    </xf>
    <xf numFmtId="38" fontId="3" fillId="0" borderId="71" xfId="5" applyFont="1" applyBorder="1" applyAlignment="1">
      <alignment horizontal="center" vertical="center"/>
    </xf>
    <xf numFmtId="38" fontId="3" fillId="0" borderId="38" xfId="5" applyFont="1" applyFill="1" applyBorder="1" applyAlignment="1">
      <alignment horizontal="center" vertical="center"/>
    </xf>
    <xf numFmtId="177" fontId="3" fillId="2" borderId="22" xfId="6" applyNumberFormat="1" applyFont="1" applyFill="1" applyBorder="1" applyAlignment="1">
      <alignment horizontal="center" vertical="center"/>
    </xf>
    <xf numFmtId="0" fontId="3" fillId="0" borderId="30" xfId="4" applyBorder="1" applyAlignment="1">
      <alignment horizontal="center" vertical="center"/>
    </xf>
    <xf numFmtId="38" fontId="3" fillId="0" borderId="31" xfId="5" applyFont="1" applyFill="1" applyBorder="1" applyAlignment="1">
      <alignment horizontal="center" vertical="center"/>
    </xf>
    <xf numFmtId="177" fontId="3" fillId="0" borderId="42" xfId="6" applyNumberFormat="1" applyFont="1" applyBorder="1" applyAlignment="1">
      <alignment horizontal="center" vertical="center"/>
    </xf>
    <xf numFmtId="177" fontId="3" fillId="2" borderId="42" xfId="6" applyNumberFormat="1" applyFont="1" applyFill="1" applyBorder="1" applyAlignment="1">
      <alignment horizontal="center" vertical="center"/>
    </xf>
    <xf numFmtId="38" fontId="3" fillId="0" borderId="70" xfId="5" applyFont="1" applyBorder="1" applyAlignment="1">
      <alignment horizontal="center" vertical="center"/>
    </xf>
    <xf numFmtId="0" fontId="14" fillId="0" borderId="0" xfId="9">
      <alignment vertical="center"/>
    </xf>
    <xf numFmtId="0" fontId="16" fillId="0" borderId="0" xfId="4" applyFont="1" applyAlignment="1">
      <alignment horizontal="right" vertical="center" indent="1"/>
    </xf>
    <xf numFmtId="0" fontId="7" fillId="0" borderId="0" xfId="4" applyFont="1" applyAlignment="1">
      <alignment vertical="center"/>
    </xf>
    <xf numFmtId="0" fontId="23" fillId="0" borderId="0" xfId="9" applyFont="1">
      <alignment vertical="center"/>
    </xf>
    <xf numFmtId="0" fontId="16" fillId="0" borderId="0" xfId="4" applyFont="1" applyAlignment="1">
      <alignment vertical="center" wrapText="1"/>
    </xf>
    <xf numFmtId="0" fontId="16" fillId="0" borderId="86" xfId="4" applyFont="1" applyBorder="1" applyAlignment="1">
      <alignment horizontal="center" vertical="center"/>
    </xf>
    <xf numFmtId="38" fontId="16" fillId="0" borderId="3" xfId="5" applyFont="1" applyFill="1" applyBorder="1" applyAlignment="1">
      <alignment vertical="center"/>
    </xf>
    <xf numFmtId="38" fontId="16" fillId="0" borderId="4" xfId="5" applyFont="1" applyFill="1" applyBorder="1" applyAlignment="1">
      <alignment vertical="center"/>
    </xf>
    <xf numFmtId="38" fontId="16" fillId="0" borderId="7" xfId="5" applyFont="1" applyFill="1" applyBorder="1" applyAlignment="1">
      <alignment vertical="center"/>
    </xf>
    <xf numFmtId="38" fontId="16" fillId="0" borderId="86" xfId="5" applyFont="1" applyFill="1" applyBorder="1" applyAlignment="1">
      <alignment vertical="center"/>
    </xf>
    <xf numFmtId="177" fontId="16" fillId="0" borderId="86" xfId="6" applyNumberFormat="1" applyFont="1" applyFill="1" applyBorder="1" applyAlignment="1">
      <alignment vertical="center"/>
    </xf>
    <xf numFmtId="0" fontId="16" fillId="0" borderId="15" xfId="4" applyFont="1" applyBorder="1" applyAlignment="1">
      <alignment horizontal="center" vertical="center"/>
    </xf>
    <xf numFmtId="38" fontId="16" fillId="0" borderId="15" xfId="5" applyFont="1" applyFill="1" applyBorder="1" applyAlignment="1">
      <alignment vertical="center"/>
    </xf>
    <xf numFmtId="0" fontId="16" fillId="0" borderId="0" xfId="4" applyFont="1" applyAlignment="1">
      <alignment horizontal="left" vertical="center"/>
    </xf>
    <xf numFmtId="56" fontId="10" fillId="0" borderId="0" xfId="4" applyNumberFormat="1" applyFont="1" applyAlignment="1">
      <alignment horizontal="left" vertical="top"/>
    </xf>
    <xf numFmtId="0" fontId="24" fillId="0" borderId="0" xfId="4" applyFont="1"/>
    <xf numFmtId="0" fontId="3" fillId="0" borderId="86" xfId="4" applyBorder="1" applyAlignment="1">
      <alignment horizontal="center" vertical="center" wrapText="1"/>
    </xf>
    <xf numFmtId="0" fontId="3" fillId="0" borderId="86" xfId="4" applyBorder="1" applyAlignment="1">
      <alignment horizontal="left" vertical="top" wrapText="1"/>
    </xf>
    <xf numFmtId="0" fontId="3" fillId="0" borderId="86" xfId="4" applyBorder="1" applyAlignment="1">
      <alignment vertical="top" wrapText="1"/>
    </xf>
    <xf numFmtId="0" fontId="25" fillId="0" borderId="0" xfId="0" applyFont="1" applyAlignment="1">
      <alignment horizontal="justify" vertical="center"/>
    </xf>
    <xf numFmtId="56" fontId="3" fillId="0" borderId="86" xfId="4" applyNumberFormat="1" applyBorder="1" applyAlignment="1">
      <alignment horizontal="left" vertical="top" wrapText="1"/>
    </xf>
    <xf numFmtId="0" fontId="3" fillId="0" borderId="86" xfId="0" applyFont="1" applyBorder="1" applyAlignment="1">
      <alignment vertical="top" wrapText="1"/>
    </xf>
    <xf numFmtId="0" fontId="26" fillId="0" borderId="0" xfId="0" applyFont="1" applyAlignment="1">
      <alignment horizontal="justify" vertical="center"/>
    </xf>
    <xf numFmtId="0" fontId="3" fillId="0" borderId="69" xfId="4" applyBorder="1" applyAlignment="1">
      <alignment horizontal="left" vertical="top" wrapText="1"/>
    </xf>
    <xf numFmtId="0" fontId="26" fillId="0" borderId="0" xfId="0" applyFont="1" applyAlignment="1">
      <alignment horizontal="justify" vertical="center" wrapText="1"/>
    </xf>
    <xf numFmtId="0" fontId="3" fillId="0" borderId="0" xfId="4" applyAlignment="1">
      <alignment horizontal="left"/>
    </xf>
    <xf numFmtId="0" fontId="3" fillId="0" borderId="0" xfId="4" applyFont="1"/>
    <xf numFmtId="0" fontId="3" fillId="0" borderId="0" xfId="4" applyFont="1" applyAlignment="1">
      <alignment vertical="center" wrapText="1"/>
    </xf>
    <xf numFmtId="0" fontId="3" fillId="0" borderId="0" xfId="4" applyFont="1" applyAlignment="1">
      <alignment vertical="center"/>
    </xf>
    <xf numFmtId="0" fontId="3" fillId="0" borderId="0" xfId="4" applyFont="1" applyAlignment="1">
      <alignment horizontal="center" vertical="center"/>
    </xf>
    <xf numFmtId="0" fontId="3" fillId="0" borderId="0" xfId="4" applyFont="1" applyAlignment="1">
      <alignment horizontal="center" vertical="center" wrapText="1"/>
    </xf>
    <xf numFmtId="177" fontId="3" fillId="0" borderId="0" xfId="4" applyNumberFormat="1" applyFont="1"/>
    <xf numFmtId="0" fontId="3" fillId="0" borderId="0" xfId="4" applyFont="1" applyAlignment="1">
      <alignment horizontal="center"/>
    </xf>
    <xf numFmtId="177" fontId="3" fillId="0" borderId="0" xfId="4" applyNumberFormat="1" applyFont="1" applyAlignment="1">
      <alignment horizontal="right" vertical="center"/>
    </xf>
    <xf numFmtId="38" fontId="3" fillId="0" borderId="0" xfId="4" applyNumberFormat="1" applyFont="1" applyAlignment="1">
      <alignment vertical="center"/>
    </xf>
    <xf numFmtId="38" fontId="3" fillId="0" borderId="0" xfId="4" applyNumberFormat="1" applyFont="1"/>
    <xf numFmtId="177" fontId="3" fillId="0" borderId="0" xfId="4" applyNumberFormat="1" applyFont="1" applyAlignment="1">
      <alignment horizontal="right" indent="1"/>
    </xf>
    <xf numFmtId="38" fontId="3" fillId="0" borderId="0" xfId="4" applyNumberFormat="1" applyFont="1" applyAlignment="1">
      <alignment horizontal="right" indent="1"/>
    </xf>
    <xf numFmtId="0" fontId="3" fillId="0" borderId="0" xfId="4" applyFont="1" applyAlignment="1">
      <alignment wrapText="1"/>
    </xf>
    <xf numFmtId="0" fontId="28" fillId="0" borderId="0" xfId="4" applyFont="1"/>
    <xf numFmtId="0" fontId="29" fillId="0" borderId="0" xfId="4" applyFont="1" applyAlignment="1">
      <alignment horizontal="center" vertical="center"/>
    </xf>
    <xf numFmtId="0" fontId="29" fillId="0" borderId="0" xfId="4" applyFont="1"/>
    <xf numFmtId="177" fontId="3" fillId="0" borderId="0" xfId="6" applyNumberFormat="1" applyFont="1" applyFill="1" applyBorder="1" applyAlignment="1">
      <alignment horizontal="center" vertical="center"/>
    </xf>
    <xf numFmtId="0" fontId="3" fillId="0" borderId="0" xfId="4" applyAlignment="1">
      <alignment vertical="top" wrapText="1"/>
    </xf>
    <xf numFmtId="0" fontId="16" fillId="0" borderId="15" xfId="4" applyFont="1" applyBorder="1" applyAlignment="1">
      <alignment horizontal="right"/>
    </xf>
    <xf numFmtId="0" fontId="3" fillId="0" borderId="0" xfId="4" applyFont="1" applyAlignment="1">
      <alignment horizontal="center" vertical="center" wrapText="1"/>
    </xf>
    <xf numFmtId="0" fontId="3" fillId="0" borderId="0" xfId="4" applyAlignment="1">
      <alignment horizontal="center" vertical="center"/>
    </xf>
    <xf numFmtId="0" fontId="3" fillId="0" borderId="0" xfId="4" applyAlignment="1">
      <alignment horizontal="left" wrapText="1"/>
    </xf>
    <xf numFmtId="0" fontId="3" fillId="0" borderId="0" xfId="4" applyAlignment="1">
      <alignment horizontal="left" vertical="top" wrapText="1"/>
    </xf>
    <xf numFmtId="0" fontId="3" fillId="0" borderId="0" xfId="4" applyAlignment="1">
      <alignment horizontal="left" vertical="center" wrapText="1"/>
    </xf>
    <xf numFmtId="0" fontId="16" fillId="0" borderId="8" xfId="4" applyFont="1" applyBorder="1" applyAlignment="1">
      <alignment horizontal="right" shrinkToFit="1"/>
    </xf>
    <xf numFmtId="0" fontId="17" fillId="0" borderId="8" xfId="0" applyFont="1" applyBorder="1" applyAlignment="1">
      <alignment horizontal="right" shrinkToFit="1"/>
    </xf>
    <xf numFmtId="0" fontId="3" fillId="0" borderId="1" xfId="4" applyBorder="1" applyAlignment="1">
      <alignment horizontal="center" vertical="center"/>
    </xf>
    <xf numFmtId="0" fontId="3" fillId="0" borderId="13" xfId="4" applyBorder="1" applyAlignment="1">
      <alignment horizontal="center" vertical="center"/>
    </xf>
    <xf numFmtId="0" fontId="3" fillId="0" borderId="14" xfId="4" applyBorder="1" applyAlignment="1">
      <alignment horizontal="center" vertical="center"/>
    </xf>
    <xf numFmtId="0" fontId="3" fillId="0" borderId="0" xfId="4" applyAlignment="1">
      <alignment horizontal="center"/>
    </xf>
    <xf numFmtId="0" fontId="16" fillId="0" borderId="15" xfId="4" applyFont="1" applyBorder="1" applyAlignment="1">
      <alignment horizontal="right" vertical="center"/>
    </xf>
    <xf numFmtId="0" fontId="0" fillId="0" borderId="15" xfId="0" applyBorder="1" applyAlignment="1">
      <alignment horizontal="right" vertical="center"/>
    </xf>
    <xf numFmtId="0" fontId="16" fillId="0" borderId="0" xfId="4" applyFont="1" applyAlignment="1">
      <alignment horizontal="right"/>
    </xf>
    <xf numFmtId="38" fontId="19" fillId="0" borderId="36" xfId="5" applyFont="1" applyFill="1" applyBorder="1" applyAlignment="1">
      <alignment horizontal="center" vertical="center" wrapText="1"/>
    </xf>
    <xf numFmtId="38" fontId="19" fillId="0" borderId="2" xfId="5" applyFont="1" applyFill="1" applyBorder="1" applyAlignment="1">
      <alignment horizontal="center" vertical="center" wrapText="1"/>
    </xf>
    <xf numFmtId="38" fontId="19" fillId="0" borderId="29" xfId="5" applyFont="1" applyFill="1" applyBorder="1" applyAlignment="1">
      <alignment horizontal="center" vertical="center"/>
    </xf>
    <xf numFmtId="38" fontId="19" fillId="0" borderId="68" xfId="5" applyFont="1" applyFill="1" applyBorder="1" applyAlignment="1">
      <alignment horizontal="center" vertical="center"/>
    </xf>
    <xf numFmtId="38" fontId="19" fillId="0" borderId="26" xfId="5" applyFont="1" applyFill="1" applyBorder="1" applyAlignment="1">
      <alignment horizontal="center" vertical="center"/>
    </xf>
    <xf numFmtId="0" fontId="19" fillId="0" borderId="65" xfId="4" applyFont="1" applyBorder="1" applyAlignment="1">
      <alignment horizontal="center" vertical="center" wrapText="1"/>
    </xf>
    <xf numFmtId="0" fontId="19" fillId="0" borderId="66" xfId="4" applyFont="1" applyBorder="1" applyAlignment="1">
      <alignment horizontal="center" vertical="center" wrapText="1"/>
    </xf>
    <xf numFmtId="0" fontId="19" fillId="0" borderId="31" xfId="4" applyFont="1" applyBorder="1" applyAlignment="1">
      <alignment horizontal="center" vertical="center" wrapText="1"/>
    </xf>
    <xf numFmtId="0" fontId="19" fillId="0" borderId="69" xfId="4" applyFont="1" applyBorder="1" applyAlignment="1">
      <alignment horizontal="center" vertical="center" wrapText="1"/>
    </xf>
    <xf numFmtId="0" fontId="19" fillId="0" borderId="27" xfId="4" applyFont="1" applyBorder="1" applyAlignment="1">
      <alignment horizontal="center" vertical="center" wrapText="1"/>
    </xf>
    <xf numFmtId="0" fontId="19" fillId="0" borderId="30" xfId="4" applyFont="1" applyBorder="1" applyAlignment="1">
      <alignment horizontal="center" vertical="center" wrapText="1"/>
    </xf>
    <xf numFmtId="0" fontId="19" fillId="0" borderId="67" xfId="4" applyFont="1" applyBorder="1" applyAlignment="1">
      <alignment horizontal="center" vertical="center" wrapText="1"/>
    </xf>
    <xf numFmtId="0" fontId="19" fillId="0" borderId="70" xfId="4" applyFont="1" applyBorder="1" applyAlignment="1">
      <alignment horizontal="center" vertical="center" wrapText="1"/>
    </xf>
    <xf numFmtId="0" fontId="19" fillId="0" borderId="29" xfId="4" applyFont="1" applyBorder="1" applyAlignment="1">
      <alignment horizontal="center" vertical="center" wrapText="1"/>
    </xf>
    <xf numFmtId="0" fontId="19" fillId="0" borderId="26" xfId="4" applyFont="1" applyBorder="1" applyAlignment="1">
      <alignment horizontal="center" vertical="center" wrapText="1"/>
    </xf>
    <xf numFmtId="0" fontId="19" fillId="0" borderId="36" xfId="4" applyFont="1" applyBorder="1" applyAlignment="1">
      <alignment horizontal="center" vertical="center" wrapText="1"/>
    </xf>
    <xf numFmtId="0" fontId="19" fillId="0" borderId="2" xfId="4" applyFont="1" applyBorder="1" applyAlignment="1">
      <alignment horizontal="center" vertical="center" wrapText="1"/>
    </xf>
    <xf numFmtId="0" fontId="19" fillId="0" borderId="29" xfId="4" applyFont="1" applyBorder="1" applyAlignment="1">
      <alignment horizontal="center" vertical="center"/>
    </xf>
    <xf numFmtId="0" fontId="19" fillId="0" borderId="68" xfId="4" applyFont="1" applyBorder="1" applyAlignment="1">
      <alignment horizontal="center" vertical="center"/>
    </xf>
    <xf numFmtId="0" fontId="19" fillId="0" borderId="26" xfId="4" applyFont="1" applyBorder="1" applyAlignment="1">
      <alignment horizontal="center" vertical="center"/>
    </xf>
    <xf numFmtId="38" fontId="19" fillId="0" borderId="74" xfId="1" applyFont="1" applyFill="1" applyBorder="1" applyAlignment="1">
      <alignment horizontal="center" vertical="center"/>
    </xf>
    <xf numFmtId="38" fontId="19" fillId="0" borderId="75" xfId="1" applyFont="1" applyFill="1" applyBorder="1" applyAlignment="1">
      <alignment horizontal="center" vertical="center"/>
    </xf>
    <xf numFmtId="38" fontId="19" fillId="0" borderId="27" xfId="5" applyFont="1" applyFill="1" applyBorder="1" applyAlignment="1">
      <alignment horizontal="center" vertical="center" wrapText="1"/>
    </xf>
    <xf numFmtId="38" fontId="19" fillId="0" borderId="30" xfId="5" applyFont="1" applyFill="1" applyBorder="1" applyAlignment="1">
      <alignment horizontal="center" vertical="center" wrapText="1"/>
    </xf>
    <xf numFmtId="38" fontId="19" fillId="0" borderId="67" xfId="5" applyFont="1" applyFill="1" applyBorder="1" applyAlignment="1">
      <alignment horizontal="center" vertical="center" wrapText="1"/>
    </xf>
    <xf numFmtId="38" fontId="19" fillId="0" borderId="70" xfId="5" applyFont="1" applyFill="1" applyBorder="1" applyAlignment="1">
      <alignment horizontal="center" vertical="center" wrapText="1"/>
    </xf>
    <xf numFmtId="38" fontId="19" fillId="0" borderId="29" xfId="5" applyFont="1" applyFill="1" applyBorder="1" applyAlignment="1">
      <alignment horizontal="center" vertical="center" wrapText="1"/>
    </xf>
    <xf numFmtId="38" fontId="19" fillId="0" borderId="26" xfId="5" applyFont="1" applyFill="1" applyBorder="1" applyAlignment="1">
      <alignment horizontal="center" vertical="center" wrapText="1"/>
    </xf>
    <xf numFmtId="38" fontId="19" fillId="0" borderId="28" xfId="5" applyFont="1" applyFill="1" applyBorder="1" applyAlignment="1">
      <alignment horizontal="center" vertical="center" wrapText="1"/>
    </xf>
    <xf numFmtId="38" fontId="19" fillId="0" borderId="42" xfId="5" applyFont="1" applyFill="1" applyBorder="1" applyAlignment="1">
      <alignment horizontal="center" vertical="center" wrapText="1"/>
    </xf>
    <xf numFmtId="0" fontId="19" fillId="0" borderId="28" xfId="4" applyFont="1" applyBorder="1" applyAlignment="1">
      <alignment horizontal="center" vertical="center" wrapText="1"/>
    </xf>
    <xf numFmtId="0" fontId="19" fillId="0" borderId="42" xfId="4" applyFont="1" applyBorder="1" applyAlignment="1">
      <alignment horizontal="center" vertical="center" wrapText="1"/>
    </xf>
    <xf numFmtId="0" fontId="16" fillId="0" borderId="27" xfId="4" applyFont="1" applyBorder="1" applyAlignment="1">
      <alignment horizontal="center" vertical="center" wrapText="1"/>
    </xf>
    <xf numFmtId="0" fontId="0" fillId="0" borderId="30" xfId="0" applyBorder="1" applyAlignment="1">
      <alignment horizontal="center" vertical="center" wrapText="1"/>
    </xf>
    <xf numFmtId="0" fontId="16" fillId="0" borderId="27" xfId="4" applyFont="1" applyBorder="1" applyAlignment="1">
      <alignment horizontal="center" vertical="center"/>
    </xf>
    <xf numFmtId="0" fontId="0" fillId="0" borderId="30" xfId="0" applyBorder="1" applyAlignment="1">
      <alignment horizontal="center" vertical="center"/>
    </xf>
    <xf numFmtId="0" fontId="27" fillId="0" borderId="0" xfId="4" applyFont="1" applyAlignment="1">
      <alignment horizontal="center" vertical="center"/>
    </xf>
  </cellXfs>
  <cellStyles count="10">
    <cellStyle name="Excel Built-in Comma [0]" xfId="8" xr:uid="{AF5E51AE-A650-4F2F-B057-0E60DEA0B894}"/>
    <cellStyle name="パーセント" xfId="2" builtinId="5"/>
    <cellStyle name="パーセント 2" xfId="6" xr:uid="{2CD024AF-B8C9-455A-814D-67A38A48A127}"/>
    <cellStyle name="桁区切り" xfId="1" builtinId="6"/>
    <cellStyle name="桁区切り 2" xfId="7" xr:uid="{A890EF18-3DF6-40C9-8401-C457B656B5D2}"/>
    <cellStyle name="桁区切り 3" xfId="5" xr:uid="{FA6DF737-387C-495D-ABEA-225B400F9731}"/>
    <cellStyle name="標準" xfId="0" builtinId="0"/>
    <cellStyle name="標準 2" xfId="9" xr:uid="{2E0DE376-41F7-4BFC-B87B-82FBB4F0D792}"/>
    <cellStyle name="標準_irikomi09all" xfId="3" xr:uid="{1C9CF4C2-E932-45B1-AAD5-969748BFDE11}"/>
    <cellStyle name="標準_平成22年報告書（案）" xfId="4" xr:uid="{4FDCA9A8-18EF-496B-94C8-6C6B30C0F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令和３年</c:v>
          </c:tx>
          <c:invertIfNegative val="0"/>
          <c:cat>
            <c:strRef>
              <c:f>'２頁'!$B$15:$B$17</c:f>
              <c:strCache>
                <c:ptCount val="3"/>
                <c:pt idx="0">
                  <c:v>日帰り客数</c:v>
                </c:pt>
                <c:pt idx="1">
                  <c:v>宿泊客数</c:v>
                </c:pt>
                <c:pt idx="2">
                  <c:v>観光入込客数</c:v>
                </c:pt>
              </c:strCache>
            </c:strRef>
          </c:cat>
          <c:val>
            <c:numRef>
              <c:f>'２頁'!$C$15:$C$17</c:f>
              <c:numCache>
                <c:formatCode>#,##0_);[Red]\(#,##0\)</c:formatCode>
                <c:ptCount val="3"/>
                <c:pt idx="0">
                  <c:v>34430902</c:v>
                </c:pt>
                <c:pt idx="1">
                  <c:v>2576472</c:v>
                </c:pt>
                <c:pt idx="2">
                  <c:v>37007374</c:v>
                </c:pt>
              </c:numCache>
            </c:numRef>
          </c:val>
          <c:extLst>
            <c:ext xmlns:c16="http://schemas.microsoft.com/office/drawing/2014/chart" uri="{C3380CC4-5D6E-409C-BE32-E72D297353CC}">
              <c16:uniqueId val="{00000000-52A4-4692-AC57-02C3B065D8B6}"/>
            </c:ext>
          </c:extLst>
        </c:ser>
        <c:ser>
          <c:idx val="1"/>
          <c:order val="1"/>
          <c:tx>
            <c:v>令和２年</c:v>
          </c:tx>
          <c:spPr>
            <a:solidFill>
              <a:srgbClr val="FFC000"/>
            </a:solidFill>
          </c:spPr>
          <c:invertIfNegative val="0"/>
          <c:cat>
            <c:strRef>
              <c:f>'２頁'!$B$15:$B$17</c:f>
              <c:strCache>
                <c:ptCount val="3"/>
                <c:pt idx="0">
                  <c:v>日帰り客数</c:v>
                </c:pt>
                <c:pt idx="1">
                  <c:v>宿泊客数</c:v>
                </c:pt>
                <c:pt idx="2">
                  <c:v>観光入込客数</c:v>
                </c:pt>
              </c:strCache>
            </c:strRef>
          </c:cat>
          <c:val>
            <c:numRef>
              <c:f>'２頁'!$D$15:$D$17</c:f>
              <c:numCache>
                <c:formatCode>#,##0_);[Red]\(#,##0\)</c:formatCode>
                <c:ptCount val="3"/>
                <c:pt idx="0">
                  <c:v>33991300</c:v>
                </c:pt>
                <c:pt idx="1">
                  <c:v>2423000</c:v>
                </c:pt>
                <c:pt idx="2">
                  <c:v>36414300</c:v>
                </c:pt>
              </c:numCache>
            </c:numRef>
          </c:val>
          <c:extLst>
            <c:ext xmlns:c16="http://schemas.microsoft.com/office/drawing/2014/chart" uri="{C3380CC4-5D6E-409C-BE32-E72D297353CC}">
              <c16:uniqueId val="{00000001-52A4-4692-AC57-02C3B065D8B6}"/>
            </c:ext>
          </c:extLst>
        </c:ser>
        <c:dLbls>
          <c:showLegendKey val="0"/>
          <c:showVal val="0"/>
          <c:showCatName val="0"/>
          <c:showSerName val="0"/>
          <c:showPercent val="0"/>
          <c:showBubbleSize val="0"/>
        </c:dLbls>
        <c:gapWidth val="150"/>
        <c:axId val="-1816284864"/>
        <c:axId val="-1816279968"/>
      </c:barChart>
      <c:catAx>
        <c:axId val="-1816284864"/>
        <c:scaling>
          <c:orientation val="minMax"/>
        </c:scaling>
        <c:delete val="0"/>
        <c:axPos val="b"/>
        <c:numFmt formatCode="General" sourceLinked="0"/>
        <c:majorTickMark val="out"/>
        <c:minorTickMark val="none"/>
        <c:tickLblPos val="nextTo"/>
        <c:crossAx val="-1816279968"/>
        <c:crosses val="autoZero"/>
        <c:auto val="1"/>
        <c:lblAlgn val="ctr"/>
        <c:lblOffset val="100"/>
        <c:noMultiLvlLbl val="0"/>
      </c:catAx>
      <c:valAx>
        <c:axId val="-1816279968"/>
        <c:scaling>
          <c:orientation val="minMax"/>
          <c:max val="40000000"/>
        </c:scaling>
        <c:delete val="0"/>
        <c:axPos val="l"/>
        <c:majorGridlines/>
        <c:numFmt formatCode="#,##0_);[Red]\(#,##0\)" sourceLinked="1"/>
        <c:majorTickMark val="out"/>
        <c:minorTickMark val="none"/>
        <c:tickLblPos val="nextTo"/>
        <c:crossAx val="-1816284864"/>
        <c:crosses val="autoZero"/>
        <c:crossBetween val="between"/>
        <c:dispUnits>
          <c:builtInUnit val="tenThousands"/>
        </c:dispUnits>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'５頁'!$G$16:$G$27</c:f>
              <c:numCache>
                <c:formatCode>#,##0_);[Red]\(#,##0\)</c:formatCode>
                <c:ptCount val="12"/>
                <c:pt idx="0">
                  <c:v>124230</c:v>
                </c:pt>
                <c:pt idx="1">
                  <c:v>140326</c:v>
                </c:pt>
                <c:pt idx="2">
                  <c:v>213167</c:v>
                </c:pt>
                <c:pt idx="3">
                  <c:v>180149</c:v>
                </c:pt>
                <c:pt idx="4">
                  <c:v>202438</c:v>
                </c:pt>
                <c:pt idx="5">
                  <c:v>158719</c:v>
                </c:pt>
                <c:pt idx="6">
                  <c:v>271903</c:v>
                </c:pt>
                <c:pt idx="7">
                  <c:v>303204</c:v>
                </c:pt>
                <c:pt idx="8">
                  <c:v>157843</c:v>
                </c:pt>
                <c:pt idx="9">
                  <c:v>265782</c:v>
                </c:pt>
                <c:pt idx="10">
                  <c:v>299585</c:v>
                </c:pt>
                <c:pt idx="11">
                  <c:v>259126</c:v>
                </c:pt>
              </c:numCache>
            </c:numRef>
          </c:val>
          <c:extLst>
            <c:ext xmlns:c16="http://schemas.microsoft.com/office/drawing/2014/chart" uri="{C3380CC4-5D6E-409C-BE32-E72D297353CC}">
              <c16:uniqueId val="{00000000-49E1-48ED-B975-4D8ED82D1713}"/>
            </c:ext>
          </c:extLst>
        </c:ser>
        <c:ser>
          <c:idx val="1"/>
          <c:order val="1"/>
          <c:tx>
            <c:v>令和2年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'５頁'!$J$16:$J$27</c:f>
              <c:numCache>
                <c:formatCode>#,##0_);[Red]\(#,##0\)</c:formatCode>
                <c:ptCount val="12"/>
                <c:pt idx="0">
                  <c:v>223600</c:v>
                </c:pt>
                <c:pt idx="1">
                  <c:v>199900</c:v>
                </c:pt>
                <c:pt idx="2">
                  <c:v>181000</c:v>
                </c:pt>
                <c:pt idx="3">
                  <c:v>81300</c:v>
                </c:pt>
                <c:pt idx="4">
                  <c:v>64900</c:v>
                </c:pt>
                <c:pt idx="5">
                  <c:v>116200</c:v>
                </c:pt>
                <c:pt idx="6">
                  <c:v>179340</c:v>
                </c:pt>
                <c:pt idx="7">
                  <c:v>305620</c:v>
                </c:pt>
                <c:pt idx="8">
                  <c:v>258730</c:v>
                </c:pt>
                <c:pt idx="9">
                  <c:v>279620</c:v>
                </c:pt>
                <c:pt idx="10">
                  <c:v>304430</c:v>
                </c:pt>
                <c:pt idx="11">
                  <c:v>228360</c:v>
                </c:pt>
              </c:numCache>
            </c:numRef>
          </c:val>
          <c:extLst>
            <c:ext xmlns:c16="http://schemas.microsoft.com/office/drawing/2014/chart" uri="{C3380CC4-5D6E-409C-BE32-E72D297353CC}">
              <c16:uniqueId val="{00000001-49E1-48ED-B975-4D8ED82D1713}"/>
            </c:ext>
          </c:extLst>
        </c:ser>
        <c:dLbls>
          <c:showLegendKey val="0"/>
          <c:showVal val="0"/>
          <c:showCatName val="0"/>
          <c:showSerName val="0"/>
          <c:showPercent val="0"/>
          <c:showBubbleSize val="0"/>
        </c:dLbls>
        <c:gapWidth val="150"/>
        <c:axId val="-1502477568"/>
        <c:axId val="-1502487360"/>
      </c:barChart>
      <c:catAx>
        <c:axId val="-1502477568"/>
        <c:scaling>
          <c:orientation val="minMax"/>
        </c:scaling>
        <c:delete val="0"/>
        <c:axPos val="b"/>
        <c:numFmt formatCode="General" sourceLinked="0"/>
        <c:majorTickMark val="out"/>
        <c:minorTickMark val="none"/>
        <c:tickLblPos val="nextTo"/>
        <c:crossAx val="-1502487360"/>
        <c:crosses val="autoZero"/>
        <c:auto val="1"/>
        <c:lblAlgn val="ctr"/>
        <c:lblOffset val="100"/>
        <c:noMultiLvlLbl val="0"/>
      </c:catAx>
      <c:valAx>
        <c:axId val="-1502487360"/>
        <c:scaling>
          <c:orientation val="minMax"/>
        </c:scaling>
        <c:delete val="0"/>
        <c:axPos val="l"/>
        <c:majorGridlines/>
        <c:numFmt formatCode="#,##0_);[Red]\(#,##0\)" sourceLinked="1"/>
        <c:majorTickMark val="out"/>
        <c:minorTickMark val="none"/>
        <c:tickLblPos val="nextTo"/>
        <c:crossAx val="-15024775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1"/>
            <c:bubble3D val="0"/>
            <c:spPr>
              <a:solidFill>
                <a:srgbClr val="FFC000"/>
              </a:solidFill>
            </c:spPr>
            <c:extLst>
              <c:ext xmlns:c16="http://schemas.microsoft.com/office/drawing/2014/chart" uri="{C3380CC4-5D6E-409C-BE32-E72D297353CC}">
                <c16:uniqueId val="{00000001-02C2-4EAE-98C1-FA38B6E89CBB}"/>
              </c:ext>
            </c:extLst>
          </c:dPt>
          <c:dPt>
            <c:idx val="4"/>
            <c:bubble3D val="0"/>
            <c:spPr>
              <a:solidFill>
                <a:srgbClr val="FF99FF"/>
              </a:solidFill>
            </c:spPr>
            <c:extLst>
              <c:ext xmlns:c16="http://schemas.microsoft.com/office/drawing/2014/chart" uri="{C3380CC4-5D6E-409C-BE32-E72D297353CC}">
                <c16:uniqueId val="{00000003-02C2-4EAE-98C1-FA38B6E89CBB}"/>
              </c:ext>
            </c:extLst>
          </c:dPt>
          <c:dLbls>
            <c:dLbl>
              <c:idx val="0"/>
              <c:layout>
                <c:manualLayout>
                  <c:x val="3.7179526871067722E-2"/>
                  <c:y val="8.6039548208833982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2C2-4EAE-98C1-FA38B6E89CBB}"/>
                </c:ext>
              </c:extLst>
            </c:dLbl>
            <c:dLbl>
              <c:idx val="1"/>
              <c:layout>
                <c:manualLayout>
                  <c:x val="1.8109410635597154E-2"/>
                  <c:y val="-6.062053777652746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2C2-4EAE-98C1-FA38B6E89CBB}"/>
                </c:ext>
              </c:extLst>
            </c:dLbl>
            <c:dLbl>
              <c:idx val="2"/>
              <c:layout>
                <c:manualLayout>
                  <c:x val="3.8592050314184875E-2"/>
                  <c:y val="1.76162431395981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02C2-4EAE-98C1-FA38B6E89CBB}"/>
                </c:ext>
              </c:extLst>
            </c:dLbl>
            <c:dLbl>
              <c:idx val="3"/>
              <c:layout>
                <c:manualLayout>
                  <c:x val="-7.7703467463605291E-2"/>
                  <c:y val="-3.668048637742125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02C2-4EAE-98C1-FA38B6E89CBB}"/>
                </c:ext>
              </c:extLst>
            </c:dLbl>
            <c:dLbl>
              <c:idx val="4"/>
              <c:layout>
                <c:manualLayout>
                  <c:x val="-3.4542633800382486E-2"/>
                  <c:y val="1.431506484895861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02C2-4EAE-98C1-FA38B6E89CBB}"/>
                </c:ext>
              </c:extLst>
            </c:dLbl>
            <c:dLbl>
              <c:idx val="5"/>
              <c:layout>
                <c:manualLayout>
                  <c:x val="-3.9554816479233687E-2"/>
                  <c:y val="1.129382778703184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2C2-4EAE-98C1-FA38B6E89CBB}"/>
                </c:ext>
              </c:extLst>
            </c:dLbl>
            <c:dLbl>
              <c:idx val="6"/>
              <c:layout>
                <c:manualLayout>
                  <c:x val="-2.9609395155880746E-2"/>
                  <c:y val="-2.889238192817273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02C2-4EAE-98C1-FA38B6E89CBB}"/>
                </c:ext>
              </c:extLst>
            </c:dLbl>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'６頁'!$A$16:$A$22</c:f>
              <c:strCache>
                <c:ptCount val="7"/>
                <c:pt idx="0">
                  <c:v>大津</c:v>
                </c:pt>
                <c:pt idx="1">
                  <c:v>湖南</c:v>
                </c:pt>
                <c:pt idx="2">
                  <c:v>甲賀</c:v>
                </c:pt>
                <c:pt idx="3">
                  <c:v>東近江</c:v>
                </c:pt>
                <c:pt idx="4">
                  <c:v>湖東</c:v>
                </c:pt>
                <c:pt idx="5">
                  <c:v>湖北</c:v>
                </c:pt>
                <c:pt idx="6">
                  <c:v>湖西</c:v>
                </c:pt>
              </c:strCache>
            </c:strRef>
          </c:cat>
          <c:val>
            <c:numRef>
              <c:f>'６頁'!$C$16:$C$22</c:f>
              <c:numCache>
                <c:formatCode>0.0%</c:formatCode>
                <c:ptCount val="7"/>
                <c:pt idx="0">
                  <c:v>0.19899585417760254</c:v>
                </c:pt>
                <c:pt idx="1">
                  <c:v>0.14346454303944939</c:v>
                </c:pt>
                <c:pt idx="2">
                  <c:v>8.7264013923279177E-2</c:v>
                </c:pt>
                <c:pt idx="3">
                  <c:v>0.22335994442621085</c:v>
                </c:pt>
                <c:pt idx="4">
                  <c:v>0.10356257647462368</c:v>
                </c:pt>
                <c:pt idx="5">
                  <c:v>0.15984287347705353</c:v>
                </c:pt>
                <c:pt idx="6">
                  <c:v>8.3510194481780847E-2</c:v>
                </c:pt>
              </c:numCache>
            </c:numRef>
          </c:val>
          <c:extLst>
            <c:ext xmlns:c16="http://schemas.microsoft.com/office/drawing/2014/chart" uri="{C3380CC4-5D6E-409C-BE32-E72D297353CC}">
              <c16:uniqueId val="{00000009-02C2-4EAE-98C1-FA38B6E89CBB}"/>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72133693634452"/>
          <c:y val="8.0357142857142863E-2"/>
          <c:w val="0.23781415853414392"/>
          <c:h val="0.80952380952380953"/>
        </c:manualLayout>
      </c:layout>
      <c:pieChart>
        <c:varyColors val="1"/>
        <c:ser>
          <c:idx val="0"/>
          <c:order val="0"/>
          <c:dPt>
            <c:idx val="1"/>
            <c:bubble3D val="0"/>
            <c:spPr>
              <a:solidFill>
                <a:srgbClr val="FFC000"/>
              </a:solidFill>
            </c:spPr>
            <c:extLst>
              <c:ext xmlns:c16="http://schemas.microsoft.com/office/drawing/2014/chart" uri="{C3380CC4-5D6E-409C-BE32-E72D297353CC}">
                <c16:uniqueId val="{00000001-4A31-41EA-8EEE-B84A4FFCB844}"/>
              </c:ext>
            </c:extLst>
          </c:dPt>
          <c:dPt>
            <c:idx val="4"/>
            <c:bubble3D val="0"/>
            <c:spPr>
              <a:solidFill>
                <a:srgbClr val="FF99FF"/>
              </a:solidFill>
            </c:spPr>
            <c:extLst>
              <c:ext xmlns:c16="http://schemas.microsoft.com/office/drawing/2014/chart" uri="{C3380CC4-5D6E-409C-BE32-E72D297353CC}">
                <c16:uniqueId val="{00000003-4A31-41EA-8EEE-B84A4FFCB844}"/>
              </c:ext>
            </c:extLst>
          </c:dPt>
          <c:dLbls>
            <c:dLbl>
              <c:idx val="0"/>
              <c:layout>
                <c:manualLayout>
                  <c:x val="4.9889214495032523E-2"/>
                  <c:y val="-3.92586409595160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4A31-41EA-8EEE-B84A4FFCB844}"/>
                </c:ext>
              </c:extLst>
            </c:dLbl>
            <c:dLbl>
              <c:idx val="1"/>
              <c:layout>
                <c:manualLayout>
                  <c:x val="8.4794922361151007E-2"/>
                  <c:y val="-7.15701731108440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A31-41EA-8EEE-B84A4FFCB844}"/>
                </c:ext>
              </c:extLst>
            </c:dLbl>
            <c:dLbl>
              <c:idx val="2"/>
              <c:layout>
                <c:manualLayout>
                  <c:x val="9.7087010076238558E-2"/>
                  <c:y val="1.00287792362289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4A31-41EA-8EEE-B84A4FFCB844}"/>
                </c:ext>
              </c:extLst>
            </c:dLbl>
            <c:dLbl>
              <c:idx val="3"/>
              <c:layout>
                <c:manualLayout>
                  <c:x val="-4.7116865288886409E-2"/>
                  <c:y val="1.695493827211197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4A31-41EA-8EEE-B84A4FFCB844}"/>
                </c:ext>
              </c:extLst>
            </c:dLbl>
            <c:dLbl>
              <c:idx val="4"/>
              <c:layout>
                <c:manualLayout>
                  <c:x val="-4.8104089705249681E-2"/>
                  <c:y val="7.2426649096242295E-3"/>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0903173718958295"/>
                      <c:h val="0.12042709602471906"/>
                    </c:manualLayout>
                  </c15:layout>
                </c:ext>
                <c:ext xmlns:c16="http://schemas.microsoft.com/office/drawing/2014/chart" uri="{C3380CC4-5D6E-409C-BE32-E72D297353CC}">
                  <c16:uniqueId val="{00000003-4A31-41EA-8EEE-B84A4FFCB844}"/>
                </c:ext>
              </c:extLst>
            </c:dLbl>
            <c:dLbl>
              <c:idx val="5"/>
              <c:layout>
                <c:manualLayout>
                  <c:x val="-5.6893439278780412E-2"/>
                  <c:y val="1.61498097678518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A31-41EA-8EEE-B84A4FFCB844}"/>
                </c:ext>
              </c:extLst>
            </c:dLbl>
            <c:dLbl>
              <c:idx val="6"/>
              <c:layout>
                <c:manualLayout>
                  <c:x val="-5.0762349139052712E-2"/>
                  <c:y val="3.12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4A31-41EA-8EEE-B84A4FFCB844}"/>
                </c:ext>
              </c:extLst>
            </c:dLbl>
            <c:spPr>
              <a:noFill/>
              <a:ln>
                <a:noFill/>
              </a:ln>
              <a:effectLst/>
            </c:sp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'６頁'!$A$16:$A$22</c:f>
              <c:strCache>
                <c:ptCount val="7"/>
                <c:pt idx="0">
                  <c:v>大津</c:v>
                </c:pt>
                <c:pt idx="1">
                  <c:v>湖南</c:v>
                </c:pt>
                <c:pt idx="2">
                  <c:v>甲賀</c:v>
                </c:pt>
                <c:pt idx="3">
                  <c:v>東近江</c:v>
                </c:pt>
                <c:pt idx="4">
                  <c:v>湖東</c:v>
                </c:pt>
                <c:pt idx="5">
                  <c:v>湖北</c:v>
                </c:pt>
                <c:pt idx="6">
                  <c:v>湖西</c:v>
                </c:pt>
              </c:strCache>
            </c:strRef>
          </c:cat>
          <c:val>
            <c:numRef>
              <c:f>'６頁'!$G$16:$G$22</c:f>
              <c:numCache>
                <c:formatCode>0.0%</c:formatCode>
                <c:ptCount val="7"/>
                <c:pt idx="0">
                  <c:v>0.31119298016823005</c:v>
                </c:pt>
                <c:pt idx="1">
                  <c:v>0.16498646210787465</c:v>
                </c:pt>
                <c:pt idx="2">
                  <c:v>6.305909786716099E-2</c:v>
                </c:pt>
                <c:pt idx="3">
                  <c:v>0.10112626878925911</c:v>
                </c:pt>
                <c:pt idx="4">
                  <c:v>0.10288526325921647</c:v>
                </c:pt>
                <c:pt idx="5">
                  <c:v>0.17009538624910342</c:v>
                </c:pt>
                <c:pt idx="6">
                  <c:v>8.6654541559155307E-2</c:v>
                </c:pt>
              </c:numCache>
            </c:numRef>
          </c:val>
          <c:extLst>
            <c:ext xmlns:c16="http://schemas.microsoft.com/office/drawing/2014/chart" uri="{C3380CC4-5D6E-409C-BE32-E72D297353CC}">
              <c16:uniqueId val="{00000009-4A31-41EA-8EEE-B84A4FFCB844}"/>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2407495311094239E-2"/>
          <c:y val="4.1329662130201526E-2"/>
          <c:w val="0.93025155339509835"/>
          <c:h val="0.91020722305755708"/>
        </c:manualLayout>
      </c:layout>
      <c:lineChart>
        <c:grouping val="standard"/>
        <c:varyColors val="0"/>
        <c:ser>
          <c:idx val="0"/>
          <c:order val="0"/>
          <c:tx>
            <c:strRef>
              <c:f>'[2]18頁'!$B$40</c:f>
              <c:strCache>
                <c:ptCount val="1"/>
                <c:pt idx="0">
                  <c:v>観光入込客数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B-4441-A183-E030216EB212}"/>
                </c:ext>
              </c:extLst>
            </c:dLbl>
            <c:dLbl>
              <c:idx val="3"/>
              <c:layout>
                <c:manualLayout>
                  <c:x val="-2.2553334117016956E-2"/>
                  <c:y val="-3.7865930265825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B-4441-A183-E030216EB212}"/>
                </c:ext>
              </c:extLst>
            </c:dLbl>
            <c:dLbl>
              <c:idx val="4"/>
              <c:layout>
                <c:manualLayout>
                  <c:x val="-2.4154361513497646E-2"/>
                  <c:y val="-2.5492405866328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441-A183-E030216EB212}"/>
                </c:ext>
              </c:extLst>
            </c:dLbl>
            <c:dLbl>
              <c:idx val="5"/>
              <c:layout>
                <c:manualLayout>
                  <c:x val="-2.0685150127163442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441-A183-E030216EB212}"/>
                </c:ext>
              </c:extLst>
            </c:dLbl>
            <c:dLbl>
              <c:idx val="6"/>
              <c:layout>
                <c:manualLayout>
                  <c:x val="-3.0468625555601619E-2"/>
                  <c:y val="-3.972944243478882E-2"/>
                </c:manualLayout>
              </c:layout>
              <c:numFmt formatCode="#,##0_);[Red]\(#,##0\)" sourceLinked="0"/>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668934532290901E-2"/>
                      <c:h val="3.994266299377059E-2"/>
                    </c:manualLayout>
                  </c15:layout>
                </c:ext>
                <c:ext xmlns:c16="http://schemas.microsoft.com/office/drawing/2014/chart" uri="{C3380CC4-5D6E-409C-BE32-E72D297353CC}">
                  <c16:uniqueId val="{00000004-6C3B-4441-A183-E030216EB212}"/>
                </c:ext>
              </c:extLst>
            </c:dLbl>
            <c:dLbl>
              <c:idx val="8"/>
              <c:layout>
                <c:manualLayout>
                  <c:x val="-2.4866146394103228E-2"/>
                  <c:y val="-2.8459775861350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3B-4441-A183-E030216EB212}"/>
                </c:ext>
              </c:extLst>
            </c:dLbl>
            <c:dLbl>
              <c:idx val="9"/>
              <c:layout>
                <c:manualLayout>
                  <c:x val="-2.4866146394103186E-2"/>
                  <c:y val="-3.7866007489804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3B-4441-A183-E030216EB212}"/>
                </c:ext>
              </c:extLst>
            </c:dLbl>
            <c:dLbl>
              <c:idx val="10"/>
              <c:layout>
                <c:manualLayout>
                  <c:x val="-2.4866146394103228E-2"/>
                  <c:y val="-2.61082179542372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3B-4441-A183-E030216EB212}"/>
                </c:ext>
              </c:extLst>
            </c:dLbl>
            <c:dLbl>
              <c:idx val="11"/>
              <c:layout>
                <c:manualLayout>
                  <c:x val="-2.3675669980440565E-2"/>
                  <c:y val="-3.7866007489804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3B-4441-A183-E030216EB212}"/>
                </c:ext>
              </c:extLst>
            </c:dLbl>
            <c:dLbl>
              <c:idx val="13"/>
              <c:layout>
                <c:manualLayout>
                  <c:x val="-2.4866146394103186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C3B-4441-A183-E030216EB212}"/>
                </c:ext>
              </c:extLst>
            </c:dLbl>
            <c:dLbl>
              <c:idx val="17"/>
              <c:layout>
                <c:manualLayout>
                  <c:x val="-3.2009004876078904E-2"/>
                  <c:y val="-3.3162891675577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C3B-4441-A183-E030216EB212}"/>
                </c:ext>
              </c:extLst>
            </c:dLbl>
            <c:dLbl>
              <c:idx val="29"/>
              <c:layout>
                <c:manualLayout>
                  <c:x val="-2.5457110365774843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C3B-4441-A183-E030216EB212}"/>
                </c:ext>
              </c:extLst>
            </c:dLbl>
            <c:dLbl>
              <c:idx val="31"/>
              <c:layout>
                <c:manualLayout>
                  <c:x val="-1.0197569312066309E-2"/>
                  <c:y val="-4.84691072383724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C3B-4441-A183-E030216EB212}"/>
                </c:ext>
              </c:extLst>
            </c:dLbl>
            <c:dLbl>
              <c:idx val="32"/>
              <c:layout>
                <c:manualLayout>
                  <c:x val="-9.9924214576460743E-4"/>
                  <c:y val="-1.7779270482184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3B-4441-A183-E030216EB212}"/>
                </c:ext>
              </c:extLst>
            </c:dLbl>
            <c:numFmt formatCode="#,##0_);[Red]\(#,##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'[2]18頁'!$A$41:$A$73</c:f>
              <c:strCache>
                <c:ptCount val="33"/>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strCache>
            </c:strRef>
          </c:cat>
          <c:val>
            <c:numRef>
              <c:f>'[2]18頁'!$B$41:$B$73</c:f>
              <c:numCache>
                <c:formatCode>General</c:formatCode>
                <c:ptCount val="33"/>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pt idx="30">
                  <c:v>54036100</c:v>
                </c:pt>
                <c:pt idx="31">
                  <c:v>36414300</c:v>
                </c:pt>
                <c:pt idx="32">
                  <c:v>37007374</c:v>
                </c:pt>
              </c:numCache>
            </c:numRef>
          </c:val>
          <c:smooth val="0"/>
          <c:extLst>
            <c:ext xmlns:c16="http://schemas.microsoft.com/office/drawing/2014/chart" uri="{C3380CC4-5D6E-409C-BE32-E72D297353CC}">
              <c16:uniqueId val="{0000000E-6C3B-4441-A183-E030216EB212}"/>
            </c:ext>
          </c:extLst>
        </c:ser>
        <c:ser>
          <c:idx val="1"/>
          <c:order val="1"/>
          <c:tx>
            <c:strRef>
              <c:f>'[2]18頁'!$C$40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C3B-4441-A183-E030216EB212}"/>
                </c:ext>
              </c:extLst>
            </c:dLbl>
            <c:dLbl>
              <c:idx val="4"/>
              <c:layout>
                <c:manualLayout>
                  <c:x val="-2.6056622807765807E-2"/>
                  <c:y val="2.3756660047123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C3B-4441-A183-E030216EB212}"/>
                </c:ext>
              </c:extLst>
            </c:dLbl>
            <c:dLbl>
              <c:idx val="7"/>
              <c:layout>
                <c:manualLayout>
                  <c:x val="-2.2286205374770631E-2"/>
                  <c:y val="4.4116673637504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C3B-4441-A183-E030216EB212}"/>
                </c:ext>
              </c:extLst>
            </c:dLbl>
            <c:dLbl>
              <c:idx val="9"/>
              <c:layout>
                <c:manualLayout>
                  <c:x val="-2.4866146394103186E-2"/>
                  <c:y val="2.610821795423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C3B-4441-A183-E030216EB212}"/>
                </c:ext>
              </c:extLst>
            </c:dLbl>
            <c:dLbl>
              <c:idx val="10"/>
              <c:layout>
                <c:manualLayout>
                  <c:x val="-2.6467169104387071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C3B-4441-A183-E030216EB212}"/>
                </c:ext>
              </c:extLst>
            </c:dLbl>
            <c:dLbl>
              <c:idx val="11"/>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C3B-4441-A183-E030216EB212}"/>
                </c:ext>
              </c:extLst>
            </c:dLbl>
            <c:dLbl>
              <c:idx val="13"/>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C3B-4441-A183-E030216EB212}"/>
                </c:ext>
              </c:extLst>
            </c:dLbl>
            <c:dLbl>
              <c:idx val="18"/>
              <c:layout>
                <c:manualLayout>
                  <c:x val="-2.4866146394103273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C3B-4441-A183-E030216EB212}"/>
                </c:ext>
              </c:extLst>
            </c:dLbl>
            <c:dLbl>
              <c:idx val="22"/>
              <c:layout>
                <c:manualLayout>
                  <c:x val="-2.4958684169754969E-2"/>
                  <c:y val="3.3917892964801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C3B-4441-A183-E030216EB212}"/>
                </c:ext>
              </c:extLst>
            </c:dLbl>
            <c:dLbl>
              <c:idx val="29"/>
              <c:layout>
                <c:manualLayout>
                  <c:x val="-2.0787405900679897E-2"/>
                  <c:y val="3.50241527865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C3B-4441-A183-E030216EB212}"/>
                </c:ext>
              </c:extLst>
            </c:dLbl>
            <c:dLbl>
              <c:idx val="30"/>
              <c:layout>
                <c:manualLayout>
                  <c:x val="-3.7185213632505397E-2"/>
                  <c:y val="3.599775512486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C3B-4441-A183-E030216EB212}"/>
                </c:ext>
              </c:extLst>
            </c:dLbl>
            <c:numFmt formatCode="#,##0_);[Red]\(#,##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'[2]18頁'!$A$41:$A$73</c:f>
              <c:strCache>
                <c:ptCount val="33"/>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strCache>
            </c:strRef>
          </c:cat>
          <c:val>
            <c:numRef>
              <c:f>'[2]18頁'!$C$41:$C$73</c:f>
              <c:numCache>
                <c:formatCode>General</c:formatCode>
                <c:ptCount val="33"/>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pt idx="30">
                  <c:v>49954600</c:v>
                </c:pt>
                <c:pt idx="31">
                  <c:v>33991300</c:v>
                </c:pt>
                <c:pt idx="32">
                  <c:v>34430902</c:v>
                </c:pt>
              </c:numCache>
            </c:numRef>
          </c:val>
          <c:smooth val="0"/>
          <c:extLst>
            <c:ext xmlns:c16="http://schemas.microsoft.com/office/drawing/2014/chart" uri="{C3380CC4-5D6E-409C-BE32-E72D297353CC}">
              <c16:uniqueId val="{0000001A-6C3B-4441-A183-E030216EB212}"/>
            </c:ext>
          </c:extLst>
        </c:ser>
        <c:ser>
          <c:idx val="2"/>
          <c:order val="2"/>
          <c:tx>
            <c:strRef>
              <c:f>'[2]18頁'!$D$40</c:f>
              <c:strCache>
                <c:ptCount val="1"/>
                <c:pt idx="0">
                  <c:v>宿泊客数</c:v>
                </c:pt>
              </c:strCache>
            </c:strRef>
          </c:tx>
          <c:dLbls>
            <c:numFmt formatCode="#,##0_);[Red]\(#,##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'[2]18頁'!$A$41:$A$73</c:f>
              <c:strCache>
                <c:ptCount val="33"/>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strCache>
            </c:strRef>
          </c:cat>
          <c:val>
            <c:numRef>
              <c:f>'[2]18頁'!$D$41:$D$73</c:f>
              <c:numCache>
                <c:formatCode>General</c:formatCode>
                <c:ptCount val="33"/>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pt idx="30">
                  <c:v>4081500</c:v>
                </c:pt>
                <c:pt idx="31">
                  <c:v>2423000</c:v>
                </c:pt>
                <c:pt idx="32">
                  <c:v>2576472</c:v>
                </c:pt>
              </c:numCache>
            </c:numRef>
          </c:val>
          <c:smooth val="0"/>
          <c:extLst>
            <c:ext xmlns:c16="http://schemas.microsoft.com/office/drawing/2014/chart" uri="{C3380CC4-5D6E-409C-BE32-E72D297353CC}">
              <c16:uniqueId val="{0000001B-6C3B-4441-A183-E030216EB212}"/>
            </c:ext>
          </c:extLst>
        </c:ser>
        <c:dLbls>
          <c:showLegendKey val="0"/>
          <c:showVal val="0"/>
          <c:showCatName val="0"/>
          <c:showSerName val="0"/>
          <c:showPercent val="0"/>
          <c:showBubbleSize val="0"/>
        </c:dLbls>
        <c:marker val="1"/>
        <c:smooth val="0"/>
        <c:axId val="2032921296"/>
        <c:axId val="2032926736"/>
      </c:lineChart>
      <c:dateAx>
        <c:axId val="2032921296"/>
        <c:scaling>
          <c:orientation val="minMax"/>
        </c:scaling>
        <c:delete val="0"/>
        <c:axPos val="b"/>
        <c:numFmt formatCode="General" sourceLinked="1"/>
        <c:majorTickMark val="in"/>
        <c:minorTickMark val="none"/>
        <c:tickLblPos val="nextTo"/>
        <c:txPr>
          <a:bodyPr rot="0" vert="horz"/>
          <a:lstStyle/>
          <a:p>
            <a:pPr>
              <a:defRPr/>
            </a:pPr>
            <a:endParaRPr lang="ja-JP"/>
          </a:p>
        </c:txPr>
        <c:crossAx val="2032926736"/>
        <c:crosses val="autoZero"/>
        <c:auto val="0"/>
        <c:lblOffset val="100"/>
        <c:baseTimeUnit val="days"/>
      </c:dateAx>
      <c:valAx>
        <c:axId val="2032926736"/>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General" sourceLinked="1"/>
        <c:majorTickMark val="out"/>
        <c:minorTickMark val="none"/>
        <c:tickLblPos val="nextTo"/>
        <c:crossAx val="2032921296"/>
        <c:crosses val="autoZero"/>
        <c:crossBetween val="between"/>
        <c:dispUnits>
          <c:builtInUnit val="tenThousands"/>
          <c:dispUnitsLbl>
            <c:layout>
              <c:manualLayout>
                <c:xMode val="edge"/>
                <c:yMode val="edge"/>
                <c:x val="5.8402473986608498E-3"/>
                <c:y val="9.2968947601928913E-3"/>
              </c:manualLayout>
            </c:layout>
            <c:tx>
              <c:rich>
                <a:bodyPr rot="0" vert="horz"/>
                <a:lstStyle/>
                <a:p>
                  <a:pPr>
                    <a:defRPr sz="800" b="0"/>
                  </a:pPr>
                  <a:r>
                    <a:rPr lang="ja-JP" altLang="en-US" sz="800" b="0"/>
                    <a:t>（万人）</a:t>
                  </a:r>
                </a:p>
              </c:rich>
            </c:tx>
          </c:dispUnitsLbl>
        </c:dispUnits>
      </c:valAx>
      <c:spPr>
        <a:ln w="9525"/>
      </c:spPr>
    </c:plotArea>
    <c:legend>
      <c:legendPos val="r"/>
      <c:layout>
        <c:manualLayout>
          <c:xMode val="edge"/>
          <c:yMode val="edge"/>
          <c:x val="0.84116123104353224"/>
          <c:y val="0.70669465063680381"/>
          <c:w val="0.13137972499245293"/>
          <c:h val="0.12734445231383118"/>
        </c:manualLayout>
      </c:layout>
      <c:overlay val="0"/>
    </c:legend>
    <c:plotVisOnly val="1"/>
    <c:dispBlanksAs val="gap"/>
    <c:showDLblsOverMax val="0"/>
  </c:chart>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令和３年</c:v>
          </c:tx>
          <c:invertIfNegative val="0"/>
          <c:cat>
            <c:strRef>
              <c:f>'２頁'!$B$21:$B$23</c:f>
              <c:strCache>
                <c:ptCount val="3"/>
                <c:pt idx="0">
                  <c:v>日帰り客数</c:v>
                </c:pt>
                <c:pt idx="1">
                  <c:v>宿泊客数</c:v>
                </c:pt>
                <c:pt idx="2">
                  <c:v>観光入込客数</c:v>
                </c:pt>
              </c:strCache>
            </c:strRef>
          </c:cat>
          <c:val>
            <c:numRef>
              <c:f>'２頁'!$C$21:$C$23</c:f>
              <c:numCache>
                <c:formatCode>#,##0_);[Red]\(#,##0\)</c:formatCode>
                <c:ptCount val="3"/>
                <c:pt idx="0">
                  <c:v>32579</c:v>
                </c:pt>
                <c:pt idx="1">
                  <c:v>6418</c:v>
                </c:pt>
                <c:pt idx="2">
                  <c:v>38997</c:v>
                </c:pt>
              </c:numCache>
            </c:numRef>
          </c:val>
          <c:extLst>
            <c:ext xmlns:c16="http://schemas.microsoft.com/office/drawing/2014/chart" uri="{C3380CC4-5D6E-409C-BE32-E72D297353CC}">
              <c16:uniqueId val="{00000000-2042-4C17-B3B9-17A8D7AE6405}"/>
            </c:ext>
          </c:extLst>
        </c:ser>
        <c:ser>
          <c:idx val="1"/>
          <c:order val="1"/>
          <c:tx>
            <c:v>令和２年</c:v>
          </c:tx>
          <c:spPr>
            <a:solidFill>
              <a:srgbClr val="FFC000"/>
            </a:solidFill>
          </c:spPr>
          <c:invertIfNegative val="0"/>
          <c:cat>
            <c:strRef>
              <c:f>'２頁'!$B$21:$B$23</c:f>
              <c:strCache>
                <c:ptCount val="3"/>
                <c:pt idx="0">
                  <c:v>日帰り客数</c:v>
                </c:pt>
                <c:pt idx="1">
                  <c:v>宿泊客数</c:v>
                </c:pt>
                <c:pt idx="2">
                  <c:v>観光入込客数</c:v>
                </c:pt>
              </c:strCache>
            </c:strRef>
          </c:cat>
          <c:val>
            <c:numRef>
              <c:f>'２頁'!$D$21:$D$23</c:f>
              <c:numCache>
                <c:formatCode>#,##0_);[Red]\(#,##0\)</c:formatCode>
                <c:ptCount val="3"/>
                <c:pt idx="0">
                  <c:v>77090</c:v>
                </c:pt>
                <c:pt idx="1">
                  <c:v>40472</c:v>
                </c:pt>
                <c:pt idx="2">
                  <c:v>117562</c:v>
                </c:pt>
              </c:numCache>
            </c:numRef>
          </c:val>
          <c:extLst>
            <c:ext xmlns:c16="http://schemas.microsoft.com/office/drawing/2014/chart" uri="{C3380CC4-5D6E-409C-BE32-E72D297353CC}">
              <c16:uniqueId val="{00000001-2042-4C17-B3B9-17A8D7AE6405}"/>
            </c:ext>
          </c:extLst>
        </c:ser>
        <c:dLbls>
          <c:showLegendKey val="0"/>
          <c:showVal val="0"/>
          <c:showCatName val="0"/>
          <c:showSerName val="0"/>
          <c:showPercent val="0"/>
          <c:showBubbleSize val="0"/>
        </c:dLbls>
        <c:gapWidth val="150"/>
        <c:axId val="-1816276160"/>
        <c:axId val="-1816287584"/>
      </c:barChart>
      <c:catAx>
        <c:axId val="-1816276160"/>
        <c:scaling>
          <c:orientation val="minMax"/>
        </c:scaling>
        <c:delete val="0"/>
        <c:axPos val="b"/>
        <c:numFmt formatCode="General" sourceLinked="0"/>
        <c:majorTickMark val="out"/>
        <c:minorTickMark val="none"/>
        <c:tickLblPos val="nextTo"/>
        <c:crossAx val="-1816287584"/>
        <c:crosses val="autoZero"/>
        <c:auto val="1"/>
        <c:lblAlgn val="ctr"/>
        <c:lblOffset val="100"/>
        <c:noMultiLvlLbl val="0"/>
      </c:catAx>
      <c:valAx>
        <c:axId val="-1816287584"/>
        <c:scaling>
          <c:orientation val="minMax"/>
          <c:max val="200000"/>
        </c:scaling>
        <c:delete val="0"/>
        <c:axPos val="l"/>
        <c:majorGridlines/>
        <c:numFmt formatCode="#,##0_);[Red]\(#,##0\)" sourceLinked="1"/>
        <c:majorTickMark val="out"/>
        <c:minorTickMark val="none"/>
        <c:tickLblPos val="nextTo"/>
        <c:crossAx val="-1816276160"/>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7BBB-44CD-A9BE-E316CB5F374F}"/>
              </c:ext>
            </c:extLst>
          </c:dPt>
          <c:dPt>
            <c:idx val="1"/>
            <c:bubble3D val="0"/>
            <c:spPr>
              <a:solidFill>
                <a:schemeClr val="accent2"/>
              </a:solidFill>
              <a:ln>
                <a:noFill/>
              </a:ln>
              <a:effectLst/>
            </c:spPr>
            <c:extLst>
              <c:ext xmlns:c16="http://schemas.microsoft.com/office/drawing/2014/chart" uri="{C3380CC4-5D6E-409C-BE32-E72D297353CC}">
                <c16:uniqueId val="{00000003-7BBB-44CD-A9BE-E316CB5F374F}"/>
              </c:ext>
            </c:extLst>
          </c:dPt>
          <c:dPt>
            <c:idx val="2"/>
            <c:bubble3D val="0"/>
            <c:spPr>
              <a:solidFill>
                <a:schemeClr val="accent3"/>
              </a:solidFill>
              <a:ln>
                <a:noFill/>
              </a:ln>
              <a:effectLst/>
            </c:spPr>
            <c:extLst>
              <c:ext xmlns:c16="http://schemas.microsoft.com/office/drawing/2014/chart" uri="{C3380CC4-5D6E-409C-BE32-E72D297353CC}">
                <c16:uniqueId val="{00000005-7BBB-44CD-A9BE-E316CB5F374F}"/>
              </c:ext>
            </c:extLst>
          </c:dPt>
          <c:dPt>
            <c:idx val="3"/>
            <c:bubble3D val="0"/>
            <c:spPr>
              <a:solidFill>
                <a:schemeClr val="accent4"/>
              </a:solidFill>
              <a:ln>
                <a:noFill/>
              </a:ln>
              <a:effectLst/>
            </c:spPr>
            <c:extLst>
              <c:ext xmlns:c16="http://schemas.microsoft.com/office/drawing/2014/chart" uri="{C3380CC4-5D6E-409C-BE32-E72D297353CC}">
                <c16:uniqueId val="{00000007-7BBB-44CD-A9BE-E316CB5F374F}"/>
              </c:ext>
            </c:extLst>
          </c:dPt>
          <c:dPt>
            <c:idx val="4"/>
            <c:bubble3D val="0"/>
            <c:spPr>
              <a:solidFill>
                <a:schemeClr val="accent5"/>
              </a:solidFill>
              <a:ln>
                <a:noFill/>
              </a:ln>
              <a:effectLst/>
            </c:spPr>
            <c:extLst>
              <c:ext xmlns:c16="http://schemas.microsoft.com/office/drawing/2014/chart" uri="{C3380CC4-5D6E-409C-BE32-E72D297353CC}">
                <c16:uniqueId val="{00000009-7BBB-44CD-A9BE-E316CB5F374F}"/>
              </c:ext>
            </c:extLst>
          </c:dPt>
          <c:dPt>
            <c:idx val="5"/>
            <c:bubble3D val="0"/>
            <c:spPr>
              <a:solidFill>
                <a:schemeClr val="accent6"/>
              </a:solidFill>
              <a:ln>
                <a:noFill/>
              </a:ln>
              <a:effectLst/>
            </c:spPr>
            <c:extLst>
              <c:ext xmlns:c16="http://schemas.microsoft.com/office/drawing/2014/chart" uri="{C3380CC4-5D6E-409C-BE32-E72D297353CC}">
                <c16:uniqueId val="{0000000B-7BBB-44CD-A9BE-E316CB5F374F}"/>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7BBB-44CD-A9BE-E316CB5F374F}"/>
              </c:ext>
            </c:extLst>
          </c:dPt>
          <c:dLbls>
            <c:dLbl>
              <c:idx val="0"/>
              <c:layout>
                <c:manualLayout>
                  <c:x val="3.4991740755594129E-2"/>
                  <c:y val="8.9245859835371602E-4"/>
                </c:manualLayout>
              </c:layout>
              <c:tx>
                <c:rich>
                  <a:bodyPr/>
                  <a:lstStyle/>
                  <a:p>
                    <a:r>
                      <a:rPr lang="ja-JP" altLang="en-US"/>
                      <a:t>自然　</a:t>
                    </a:r>
                    <a:r>
                      <a:rPr lang="en-US" altLang="ja-JP"/>
                      <a:t>2.1%</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7BBB-44CD-A9BE-E316CB5F374F}"/>
                </c:ext>
              </c:extLst>
            </c:dLbl>
            <c:dLbl>
              <c:idx val="1"/>
              <c:layout>
                <c:manualLayout>
                  <c:x val="2.8416636007160188E-2"/>
                  <c:y val="8.084128909811929E-4"/>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7BBB-44CD-A9BE-E316CB5F374F}"/>
                </c:ext>
              </c:extLst>
            </c:dLbl>
            <c:dLbl>
              <c:idx val="2"/>
              <c:layout>
                <c:manualLayout>
                  <c:x val="1.0051800762898869E-2"/>
                  <c:y val="1.387147696697875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7BBB-44CD-A9BE-E316CB5F374F}"/>
                </c:ext>
              </c:extLst>
            </c:dLbl>
            <c:dLbl>
              <c:idx val="3"/>
              <c:layout>
                <c:manualLayout>
                  <c:x val="3.6342097518478937E-2"/>
                  <c:y val="-3.284247641941675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7BBB-44CD-A9BE-E316CB5F374F}"/>
                </c:ext>
              </c:extLst>
            </c:dLbl>
            <c:dLbl>
              <c:idx val="4"/>
              <c:layout>
                <c:manualLayout>
                  <c:x val="-1.142859246179357E-2"/>
                  <c:y val="-2.43254699532379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7BBB-44CD-A9BE-E316CB5F374F}"/>
                </c:ext>
              </c:extLst>
            </c:dLbl>
            <c:dLbl>
              <c:idx val="5"/>
              <c:layout>
                <c:manualLayout>
                  <c:x val="-3.1585733098497409E-2"/>
                  <c:y val="-9.3124892483334217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7BBB-44CD-A9BE-E316CB5F374F}"/>
                </c:ext>
              </c:extLst>
            </c:dLbl>
            <c:dLbl>
              <c:idx val="6"/>
              <c:layout>
                <c:manualLayout>
                  <c:x val="-8.3863328703873335E-2"/>
                  <c:y val="2.32039235571966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7BBB-44CD-A9BE-E316CB5F374F}"/>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'3頁'!$C$15:$C$21</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'3頁'!$E$15:$E$21</c:f>
              <c:numCache>
                <c:formatCode>0.0%</c:formatCode>
                <c:ptCount val="7"/>
                <c:pt idx="0">
                  <c:v>2.1232822409933762E-2</c:v>
                </c:pt>
                <c:pt idx="1">
                  <c:v>0.21695516682702209</c:v>
                </c:pt>
                <c:pt idx="2">
                  <c:v>4.1609734319435904E-2</c:v>
                </c:pt>
                <c:pt idx="3">
                  <c:v>0.23681153383106837</c:v>
                </c:pt>
                <c:pt idx="4">
                  <c:v>0.17519016615445343</c:v>
                </c:pt>
                <c:pt idx="5">
                  <c:v>0.29297317880485119</c:v>
                </c:pt>
                <c:pt idx="6">
                  <c:v>1.5227397653235272E-2</c:v>
                </c:pt>
              </c:numCache>
            </c:numRef>
          </c:val>
          <c:extLst>
            <c:ext xmlns:c16="http://schemas.microsoft.com/office/drawing/2014/chart" uri="{C3380CC4-5D6E-409C-BE32-E72D297353CC}">
              <c16:uniqueId val="{0000000E-7BBB-44CD-A9BE-E316CB5F374F}"/>
            </c:ext>
          </c:extLst>
        </c:ser>
        <c:ser>
          <c:idx val="1"/>
          <c:order val="1"/>
          <c:dPt>
            <c:idx val="0"/>
            <c:bubble3D val="0"/>
            <c:spPr>
              <a:solidFill>
                <a:schemeClr val="accent1"/>
              </a:solidFill>
              <a:ln>
                <a:noFill/>
              </a:ln>
              <a:effectLst/>
            </c:spPr>
            <c:extLst>
              <c:ext xmlns:c16="http://schemas.microsoft.com/office/drawing/2014/chart" uri="{C3380CC4-5D6E-409C-BE32-E72D297353CC}">
                <c16:uniqueId val="{00000010-7BBB-44CD-A9BE-E316CB5F374F}"/>
              </c:ext>
            </c:extLst>
          </c:dPt>
          <c:dPt>
            <c:idx val="1"/>
            <c:bubble3D val="0"/>
            <c:spPr>
              <a:solidFill>
                <a:schemeClr val="accent2"/>
              </a:solidFill>
              <a:ln>
                <a:noFill/>
              </a:ln>
              <a:effectLst/>
            </c:spPr>
            <c:extLst>
              <c:ext xmlns:c16="http://schemas.microsoft.com/office/drawing/2014/chart" uri="{C3380CC4-5D6E-409C-BE32-E72D297353CC}">
                <c16:uniqueId val="{00000012-7BBB-44CD-A9BE-E316CB5F374F}"/>
              </c:ext>
            </c:extLst>
          </c:dPt>
          <c:dPt>
            <c:idx val="2"/>
            <c:bubble3D val="0"/>
            <c:spPr>
              <a:solidFill>
                <a:schemeClr val="accent3"/>
              </a:solidFill>
              <a:ln>
                <a:noFill/>
              </a:ln>
              <a:effectLst/>
            </c:spPr>
            <c:extLst>
              <c:ext xmlns:c16="http://schemas.microsoft.com/office/drawing/2014/chart" uri="{C3380CC4-5D6E-409C-BE32-E72D297353CC}">
                <c16:uniqueId val="{00000014-7BBB-44CD-A9BE-E316CB5F374F}"/>
              </c:ext>
            </c:extLst>
          </c:dPt>
          <c:dPt>
            <c:idx val="3"/>
            <c:bubble3D val="0"/>
            <c:spPr>
              <a:solidFill>
                <a:schemeClr val="accent4"/>
              </a:solidFill>
              <a:ln>
                <a:noFill/>
              </a:ln>
              <a:effectLst/>
            </c:spPr>
            <c:extLst>
              <c:ext xmlns:c16="http://schemas.microsoft.com/office/drawing/2014/chart" uri="{C3380CC4-5D6E-409C-BE32-E72D297353CC}">
                <c16:uniqueId val="{00000016-7BBB-44CD-A9BE-E316CB5F374F}"/>
              </c:ext>
            </c:extLst>
          </c:dPt>
          <c:dPt>
            <c:idx val="4"/>
            <c:bubble3D val="0"/>
            <c:spPr>
              <a:solidFill>
                <a:schemeClr val="accent5"/>
              </a:solidFill>
              <a:ln>
                <a:noFill/>
              </a:ln>
              <a:effectLst/>
            </c:spPr>
            <c:extLst>
              <c:ext xmlns:c16="http://schemas.microsoft.com/office/drawing/2014/chart" uri="{C3380CC4-5D6E-409C-BE32-E72D297353CC}">
                <c16:uniqueId val="{00000018-7BBB-44CD-A9BE-E316CB5F374F}"/>
              </c:ext>
            </c:extLst>
          </c:dPt>
          <c:dPt>
            <c:idx val="5"/>
            <c:bubble3D val="0"/>
            <c:spPr>
              <a:solidFill>
                <a:schemeClr val="accent6"/>
              </a:solidFill>
              <a:ln>
                <a:noFill/>
              </a:ln>
              <a:effectLst/>
            </c:spPr>
            <c:extLst>
              <c:ext xmlns:c16="http://schemas.microsoft.com/office/drawing/2014/chart" uri="{C3380CC4-5D6E-409C-BE32-E72D297353CC}">
                <c16:uniqueId val="{0000001A-7BBB-44CD-A9BE-E316CB5F374F}"/>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C-7BBB-44CD-A9BE-E316CB5F374F}"/>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E-7BBB-44CD-A9BE-E316CB5F374F}"/>
              </c:ext>
            </c:extLst>
          </c:dPt>
          <c:cat>
            <c:strRef>
              <c:f>'3頁'!$C$15:$C$21</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'3頁'!$K$15:$K$22</c:f>
              <c:numCache>
                <c:formatCode>General</c:formatCode>
                <c:ptCount val="8"/>
              </c:numCache>
            </c:numRef>
          </c:val>
          <c:extLst>
            <c:ext xmlns:c16="http://schemas.microsoft.com/office/drawing/2014/chart" uri="{C3380CC4-5D6E-409C-BE32-E72D297353CC}">
              <c16:uniqueId val="{0000001F-7BBB-44CD-A9BE-E316CB5F374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a:ln>
                <a:noFill/>
              </a:ln>
              <a:effectLst/>
            </c:spPr>
            <c:extLst>
              <c:ext xmlns:c16="http://schemas.microsoft.com/office/drawing/2014/chart" uri="{C3380CC4-5D6E-409C-BE32-E72D297353CC}">
                <c16:uniqueId val="{00000001-E467-4F77-9647-2B2358CC95A5}"/>
              </c:ext>
            </c:extLst>
          </c:dPt>
          <c:dPt>
            <c:idx val="1"/>
            <c:bubble3D val="0"/>
            <c:spPr>
              <a:solidFill>
                <a:schemeClr val="accent2">
                  <a:lumMod val="75000"/>
                </a:schemeClr>
              </a:solidFill>
              <a:ln>
                <a:noFill/>
              </a:ln>
              <a:effectLst/>
            </c:spPr>
            <c:extLst>
              <c:ext xmlns:c16="http://schemas.microsoft.com/office/drawing/2014/chart" uri="{C3380CC4-5D6E-409C-BE32-E72D297353CC}">
                <c16:uniqueId val="{00000002-E467-4F77-9647-2B2358CC95A5}"/>
              </c:ext>
            </c:extLst>
          </c:dPt>
          <c:dPt>
            <c:idx val="2"/>
            <c:bubble3D val="0"/>
            <c:spPr>
              <a:solidFill>
                <a:schemeClr val="accent3"/>
              </a:solidFill>
              <a:ln>
                <a:noFill/>
              </a:ln>
              <a:effectLst/>
            </c:spPr>
            <c:extLst>
              <c:ext xmlns:c16="http://schemas.microsoft.com/office/drawing/2014/chart" uri="{C3380CC4-5D6E-409C-BE32-E72D297353CC}">
                <c16:uniqueId val="{00000003-E467-4F77-9647-2B2358CC95A5}"/>
              </c:ext>
            </c:extLst>
          </c:dPt>
          <c:dPt>
            <c:idx val="3"/>
            <c:bubble3D val="0"/>
            <c:spPr>
              <a:solidFill>
                <a:schemeClr val="accent4"/>
              </a:solidFill>
              <a:ln>
                <a:noFill/>
              </a:ln>
              <a:effectLst/>
            </c:spPr>
            <c:extLst>
              <c:ext xmlns:c16="http://schemas.microsoft.com/office/drawing/2014/chart" uri="{C3380CC4-5D6E-409C-BE32-E72D297353CC}">
                <c16:uniqueId val="{00000004-E467-4F77-9647-2B2358CC95A5}"/>
              </c:ext>
            </c:extLst>
          </c:dPt>
          <c:dLbls>
            <c:dLbl>
              <c:idx val="0"/>
              <c:layout>
                <c:manualLayout>
                  <c:x val="4.2922634366521828E-2"/>
                  <c:y val="2.2445190618409034E-3"/>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r>
                      <a:rPr lang="ja-JP" altLang="en-US"/>
                      <a:t>春
３月～５月
</a:t>
                    </a:r>
                    <a:r>
                      <a:rPr lang="en-US" altLang="ja-JP"/>
                      <a:t>24.6%</a:t>
                    </a:r>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526736156600543"/>
                      <c:h val="0.52199219000064012"/>
                    </c:manualLayout>
                  </c15:layout>
                  <c15:showDataLabelsRange val="0"/>
                </c:ext>
                <c:ext xmlns:c16="http://schemas.microsoft.com/office/drawing/2014/chart" uri="{C3380CC4-5D6E-409C-BE32-E72D297353CC}">
                  <c16:uniqueId val="{00000001-E467-4F77-9647-2B2358CC95A5}"/>
                </c:ext>
              </c:extLst>
            </c:dLbl>
            <c:dLbl>
              <c:idx val="1"/>
              <c:layout>
                <c:manualLayout>
                  <c:x val="-2.2813821479893488E-2"/>
                  <c:y val="-8.0321285140562988E-3"/>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2247107877294318"/>
                      <c:h val="0.46951206400404771"/>
                    </c:manualLayout>
                  </c15:layout>
                </c:ext>
                <c:ext xmlns:c16="http://schemas.microsoft.com/office/drawing/2014/chart" uri="{C3380CC4-5D6E-409C-BE32-E72D297353CC}">
                  <c16:uniqueId val="{00000002-E467-4F77-9647-2B2358CC95A5}"/>
                </c:ext>
              </c:extLst>
            </c:dLbl>
            <c:dLbl>
              <c:idx val="2"/>
              <c:layout>
                <c:manualLayout>
                  <c:x val="-9.3339395828446383E-3"/>
                  <c:y val="-1.6260162601625942E-2"/>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326438982128059"/>
                      <c:h val="0.45685295435631523"/>
                    </c:manualLayout>
                  </c15:layout>
                </c:ext>
                <c:ext xmlns:c16="http://schemas.microsoft.com/office/drawing/2014/chart" uri="{C3380CC4-5D6E-409C-BE32-E72D297353CC}">
                  <c16:uniqueId val="{00000003-E467-4F77-9647-2B2358CC95A5}"/>
                </c:ext>
              </c:extLst>
            </c:dLbl>
            <c:dLbl>
              <c:idx val="3"/>
              <c:layout>
                <c:manualLayout>
                  <c:x val="4.1104038200145888E-2"/>
                  <c:y val="0"/>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99535672856624"/>
                      <c:h val="0.45975609756097563"/>
                    </c:manualLayout>
                  </c15:layout>
                </c:ext>
                <c:ext xmlns:c16="http://schemas.microsoft.com/office/drawing/2014/chart" uri="{C3380CC4-5D6E-409C-BE32-E72D297353CC}">
                  <c16:uniqueId val="{00000004-E467-4F77-9647-2B2358CC95A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１,２,12月</c:v>
                </c:pt>
              </c:strCache>
            </c:strRef>
          </c:cat>
          <c:val>
            <c:numRef>
              <c:f>'４頁'!$C$18:$C$21</c:f>
              <c:numCache>
                <c:formatCode>0.0%</c:formatCode>
                <c:ptCount val="4"/>
                <c:pt idx="0">
                  <c:v>0.24567752362002232</c:v>
                </c:pt>
                <c:pt idx="1">
                  <c:v>0.23857939771679018</c:v>
                </c:pt>
                <c:pt idx="2">
                  <c:v>0.28120511874201071</c:v>
                </c:pt>
                <c:pt idx="3">
                  <c:v>0.23453795992117679</c:v>
                </c:pt>
              </c:numCache>
            </c:numRef>
          </c:val>
          <c:extLst>
            <c:ext xmlns:c16="http://schemas.microsoft.com/office/drawing/2014/chart" uri="{C3380CC4-5D6E-409C-BE32-E72D297353CC}">
              <c16:uniqueId val="{00000005-E467-4F77-9647-2B2358CC95A5}"/>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c:ext xmlns:c16="http://schemas.microsoft.com/office/drawing/2014/chart" uri="{C3380CC4-5D6E-409C-BE32-E72D297353CC}">
                <c16:uniqueId val="{00000001-A1AC-4224-AF45-B0EAC1B27AB2}"/>
              </c:ext>
            </c:extLst>
          </c:dPt>
          <c:dLbls>
            <c:dLbl>
              <c:idx val="0"/>
              <c:layout>
                <c:manualLayout>
                  <c:x val="1.8488138288543361E-2"/>
                  <c:y val="2.4845030341839654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356848139166505"/>
                      <c:h val="0.40749488433844611"/>
                    </c:manualLayout>
                  </c15:layout>
                </c:ext>
                <c:ext xmlns:c16="http://schemas.microsoft.com/office/drawing/2014/chart" uri="{C3380CC4-5D6E-409C-BE32-E72D297353CC}">
                  <c16:uniqueId val="{00000001-A1AC-4224-AF45-B0EAC1B27AB2}"/>
                </c:ext>
              </c:extLst>
            </c:dLbl>
            <c:dLbl>
              <c:idx val="1"/>
              <c:layout>
                <c:manualLayout>
                  <c:x val="2.5217920293178719E-2"/>
                  <c:y val="0.12422319543326947"/>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329602188395125"/>
                      <c:h val="0.44890272483153199"/>
                    </c:manualLayout>
                  </c15:layout>
                </c:ext>
                <c:ext xmlns:c16="http://schemas.microsoft.com/office/drawing/2014/chart" uri="{C3380CC4-5D6E-409C-BE32-E72D297353CC}">
                  <c16:uniqueId val="{00000002-A1AC-4224-AF45-B0EAC1B27AB2}"/>
                </c:ext>
              </c:extLst>
            </c:dLbl>
            <c:dLbl>
              <c:idx val="2"/>
              <c:layout>
                <c:manualLayout>
                  <c:x val="3.6837178271507794E-2"/>
                  <c:y val="-4.1408166539074004E-2"/>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631444724997"/>
                      <c:h val="0.46772275135863356"/>
                    </c:manualLayout>
                  </c15:layout>
                </c:ext>
                <c:ext xmlns:c16="http://schemas.microsoft.com/office/drawing/2014/chart" uri="{C3380CC4-5D6E-409C-BE32-E72D297353CC}">
                  <c16:uniqueId val="{00000003-A1AC-4224-AF45-B0EAC1B27AB2}"/>
                </c:ext>
              </c:extLst>
            </c:dLbl>
            <c:dLbl>
              <c:idx val="3"/>
              <c:layout>
                <c:manualLayout>
                  <c:x val="-2.096978574723005E-2"/>
                  <c:y val="0"/>
                </c:manualLayout>
              </c:layout>
              <c:spPr>
                <a:noFill/>
                <a:ln>
                  <a:noFill/>
                </a:ln>
                <a:effectLst/>
              </c:spPr>
              <c:txPr>
                <a:bodyPr wrap="square" lIns="38100" tIns="19050" rIns="38100" bIns="19050" anchor="ctr">
                  <a:noAutofit/>
                </a:bodyPr>
                <a:lstStyle/>
                <a:p>
                  <a:pPr>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690243988613673"/>
                      <c:h val="0.41565190286959597"/>
                    </c:manualLayout>
                  </c15:layout>
                </c:ext>
                <c:ext xmlns:c16="http://schemas.microsoft.com/office/drawing/2014/chart" uri="{C3380CC4-5D6E-409C-BE32-E72D297353CC}">
                  <c16:uniqueId val="{00000004-A1AC-4224-AF45-B0EAC1B27AB2}"/>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extLst>
          </c:dLbls>
          <c:cat>
            <c:strRef>
              <c:f>'４頁'!$A$18:$A$21</c:f>
              <c:strCache>
                <c:ptCount val="4"/>
                <c:pt idx="0">
                  <c:v>春
３月～５月</c:v>
                </c:pt>
                <c:pt idx="1">
                  <c:v>夏
６月～８月</c:v>
                </c:pt>
                <c:pt idx="2">
                  <c:v>秋
９月～11月</c:v>
                </c:pt>
                <c:pt idx="3">
                  <c:v>冬
１,２,12月</c:v>
                </c:pt>
              </c:strCache>
            </c:strRef>
          </c:cat>
          <c:val>
            <c:numRef>
              <c:f>'４頁'!$G$18:$G$21</c:f>
              <c:numCache>
                <c:formatCode>0.0%</c:formatCode>
                <c:ptCount val="4"/>
                <c:pt idx="0">
                  <c:v>0.23122859476058735</c:v>
                </c:pt>
                <c:pt idx="1">
                  <c:v>0.28481815443754094</c:v>
                </c:pt>
                <c:pt idx="2">
                  <c:v>0.28069779139847045</c:v>
                </c:pt>
                <c:pt idx="3">
                  <c:v>0.20325545940340123</c:v>
                </c:pt>
              </c:numCache>
            </c:numRef>
          </c:val>
          <c:extLst>
            <c:ext xmlns:c16="http://schemas.microsoft.com/office/drawing/2014/chart" uri="{C3380CC4-5D6E-409C-BE32-E72D297353CC}">
              <c16:uniqueId val="{00000005-A1AC-4224-AF45-B0EAC1B27AB2}"/>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'４頁'!$A$18:$A$21</c:f>
              <c:strCache>
                <c:ptCount val="4"/>
                <c:pt idx="0">
                  <c:v>春
３月～５月</c:v>
                </c:pt>
                <c:pt idx="1">
                  <c:v>夏
６月～８月</c:v>
                </c:pt>
                <c:pt idx="2">
                  <c:v>秋
９月～11月</c:v>
                </c:pt>
                <c:pt idx="3">
                  <c:v>冬
１,２,12月</c:v>
                </c:pt>
              </c:strCache>
            </c:strRef>
          </c:cat>
          <c:val>
            <c:numRef>
              <c:f>'４頁'!$B$18:$B$21</c:f>
              <c:numCache>
                <c:formatCode>#,##0_);[Red]\(#,##0\)</c:formatCode>
                <c:ptCount val="4"/>
                <c:pt idx="0">
                  <c:v>9091880</c:v>
                </c:pt>
                <c:pt idx="1">
                  <c:v>8829197</c:v>
                </c:pt>
                <c:pt idx="2">
                  <c:v>10406663</c:v>
                </c:pt>
                <c:pt idx="3">
                  <c:v>8679634</c:v>
                </c:pt>
              </c:numCache>
            </c:numRef>
          </c:val>
          <c:extLst>
            <c:ext xmlns:c16="http://schemas.microsoft.com/office/drawing/2014/chart" uri="{C3380CC4-5D6E-409C-BE32-E72D297353CC}">
              <c16:uniqueId val="{00000000-CE2C-42ED-AD3A-7948DBB62AD0}"/>
            </c:ext>
          </c:extLst>
        </c:ser>
        <c:ser>
          <c:idx val="1"/>
          <c:order val="1"/>
          <c:tx>
            <c:v>令和2年</c:v>
          </c:tx>
          <c:spPr>
            <a:solidFill>
              <a:srgbClr val="FFC000"/>
            </a:solidFill>
          </c:spPr>
          <c:invertIfNegative val="0"/>
          <c:cat>
            <c:strRef>
              <c:f>'４頁'!$A$18:$A$21</c:f>
              <c:strCache>
                <c:ptCount val="4"/>
                <c:pt idx="0">
                  <c:v>春
３月～５月</c:v>
                </c:pt>
                <c:pt idx="1">
                  <c:v>夏
６月～８月</c:v>
                </c:pt>
                <c:pt idx="2">
                  <c:v>秋
９月～11月</c:v>
                </c:pt>
                <c:pt idx="3">
                  <c:v>冬
１,２,12月</c:v>
                </c:pt>
              </c:strCache>
            </c:strRef>
          </c:cat>
          <c:val>
            <c:numRef>
              <c:f>'４頁'!$E$18:$E$21</c:f>
              <c:numCache>
                <c:formatCode>#,##0_);[Red]\(#,##0\)</c:formatCode>
                <c:ptCount val="4"/>
                <c:pt idx="0">
                  <c:v>5655800</c:v>
                </c:pt>
                <c:pt idx="1">
                  <c:v>8673660</c:v>
                </c:pt>
                <c:pt idx="2">
                  <c:v>11748080</c:v>
                </c:pt>
                <c:pt idx="3">
                  <c:v>10336760</c:v>
                </c:pt>
              </c:numCache>
            </c:numRef>
          </c:val>
          <c:extLst>
            <c:ext xmlns:c16="http://schemas.microsoft.com/office/drawing/2014/chart" uri="{C3380CC4-5D6E-409C-BE32-E72D297353CC}">
              <c16:uniqueId val="{00000001-CE2C-42ED-AD3A-7948DBB62AD0}"/>
            </c:ext>
          </c:extLst>
        </c:ser>
        <c:dLbls>
          <c:showLegendKey val="0"/>
          <c:showVal val="0"/>
          <c:showCatName val="0"/>
          <c:showSerName val="0"/>
          <c:showPercent val="0"/>
          <c:showBubbleSize val="0"/>
        </c:dLbls>
        <c:gapWidth val="150"/>
        <c:axId val="-448080816"/>
        <c:axId val="-448078640"/>
      </c:barChart>
      <c:catAx>
        <c:axId val="-448080816"/>
        <c:scaling>
          <c:orientation val="minMax"/>
        </c:scaling>
        <c:delete val="0"/>
        <c:axPos val="b"/>
        <c:numFmt formatCode="General" sourceLinked="0"/>
        <c:majorTickMark val="out"/>
        <c:minorTickMark val="none"/>
        <c:tickLblPos val="nextTo"/>
        <c:txPr>
          <a:bodyPr/>
          <a:lstStyle/>
          <a:p>
            <a:pPr>
              <a:defRPr sz="800" b="0"/>
            </a:pPr>
            <a:endParaRPr lang="ja-JP"/>
          </a:p>
        </c:txPr>
        <c:crossAx val="-448078640"/>
        <c:crosses val="autoZero"/>
        <c:auto val="1"/>
        <c:lblAlgn val="ctr"/>
        <c:lblOffset val="100"/>
        <c:noMultiLvlLbl val="0"/>
      </c:catAx>
      <c:valAx>
        <c:axId val="-448078640"/>
        <c:scaling>
          <c:orientation val="minMax"/>
          <c:max val="14000000"/>
          <c:min val="0"/>
        </c:scaling>
        <c:delete val="0"/>
        <c:axPos val="l"/>
        <c:majorGridlines/>
        <c:numFmt formatCode="#,##0_);[Red]\(#,##0\)" sourceLinked="1"/>
        <c:majorTickMark val="out"/>
        <c:minorTickMark val="none"/>
        <c:tickLblPos val="nextTo"/>
        <c:crossAx val="-448080816"/>
        <c:crosses val="autoZero"/>
        <c:crossBetween val="between"/>
      </c:valAx>
    </c:plotArea>
    <c:legend>
      <c:legendPos val="r"/>
      <c:layout>
        <c:manualLayout>
          <c:xMode val="edge"/>
          <c:yMode val="edge"/>
          <c:x val="0.72301069001430496"/>
          <c:y val="5.5287335266974054E-2"/>
          <c:w val="0.27698930998569504"/>
          <c:h val="0.21139307736986815"/>
        </c:manualLayout>
      </c:layout>
      <c:overlay val="1"/>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'４頁'!$A$18:$A$21</c:f>
              <c:strCache>
                <c:ptCount val="4"/>
                <c:pt idx="0">
                  <c:v>春
３月～５月</c:v>
                </c:pt>
                <c:pt idx="1">
                  <c:v>夏
６月～８月</c:v>
                </c:pt>
                <c:pt idx="2">
                  <c:v>秋
９月～11月</c:v>
                </c:pt>
                <c:pt idx="3">
                  <c:v>冬
１,２,12月</c:v>
                </c:pt>
              </c:strCache>
            </c:strRef>
          </c:cat>
          <c:val>
            <c:numRef>
              <c:f>'４頁'!$F$18:$F$21</c:f>
              <c:numCache>
                <c:formatCode>#,##0_);[Red]\(#,##0\)</c:formatCode>
                <c:ptCount val="4"/>
                <c:pt idx="0">
                  <c:v>595754</c:v>
                </c:pt>
                <c:pt idx="1">
                  <c:v>733826</c:v>
                </c:pt>
                <c:pt idx="2">
                  <c:v>723210</c:v>
                </c:pt>
                <c:pt idx="3">
                  <c:v>523682</c:v>
                </c:pt>
              </c:numCache>
            </c:numRef>
          </c:val>
          <c:extLst>
            <c:ext xmlns:c16="http://schemas.microsoft.com/office/drawing/2014/chart" uri="{C3380CC4-5D6E-409C-BE32-E72D297353CC}">
              <c16:uniqueId val="{00000000-6C65-4026-A2D3-5314D2D71715}"/>
            </c:ext>
          </c:extLst>
        </c:ser>
        <c:ser>
          <c:idx val="1"/>
          <c:order val="1"/>
          <c:tx>
            <c:v>令和2年</c:v>
          </c:tx>
          <c:spPr>
            <a:solidFill>
              <a:srgbClr val="FFC000"/>
            </a:solidFill>
          </c:spPr>
          <c:invertIfNegative val="0"/>
          <c:cat>
            <c:strRef>
              <c:f>'４頁'!$A$18:$A$21</c:f>
              <c:strCache>
                <c:ptCount val="4"/>
                <c:pt idx="0">
                  <c:v>春
３月～５月</c:v>
                </c:pt>
                <c:pt idx="1">
                  <c:v>夏
６月～８月</c:v>
                </c:pt>
                <c:pt idx="2">
                  <c:v>秋
９月～11月</c:v>
                </c:pt>
                <c:pt idx="3">
                  <c:v>冬
１,２,12月</c:v>
                </c:pt>
              </c:strCache>
            </c:strRef>
          </c:cat>
          <c:val>
            <c:numRef>
              <c:f>'４頁'!$I$18:$I$21</c:f>
              <c:numCache>
                <c:formatCode>#,##0_);[Red]\(#,##0\)</c:formatCode>
                <c:ptCount val="4"/>
                <c:pt idx="0">
                  <c:v>327200</c:v>
                </c:pt>
                <c:pt idx="1">
                  <c:v>601160</c:v>
                </c:pt>
                <c:pt idx="2">
                  <c:v>842780</c:v>
                </c:pt>
                <c:pt idx="3">
                  <c:v>651860</c:v>
                </c:pt>
              </c:numCache>
            </c:numRef>
          </c:val>
          <c:extLst>
            <c:ext xmlns:c16="http://schemas.microsoft.com/office/drawing/2014/chart" uri="{C3380CC4-5D6E-409C-BE32-E72D297353CC}">
              <c16:uniqueId val="{00000001-6C65-4026-A2D3-5314D2D71715}"/>
            </c:ext>
          </c:extLst>
        </c:ser>
        <c:dLbls>
          <c:showLegendKey val="0"/>
          <c:showVal val="0"/>
          <c:showCatName val="0"/>
          <c:showSerName val="0"/>
          <c:showPercent val="0"/>
          <c:showBubbleSize val="0"/>
        </c:dLbls>
        <c:gapWidth val="150"/>
        <c:axId val="-448080272"/>
        <c:axId val="-448070480"/>
      </c:barChart>
      <c:catAx>
        <c:axId val="-448080272"/>
        <c:scaling>
          <c:orientation val="minMax"/>
        </c:scaling>
        <c:delete val="0"/>
        <c:axPos val="b"/>
        <c:numFmt formatCode="General" sourceLinked="0"/>
        <c:majorTickMark val="out"/>
        <c:minorTickMark val="none"/>
        <c:tickLblPos val="nextTo"/>
        <c:txPr>
          <a:bodyPr/>
          <a:lstStyle/>
          <a:p>
            <a:pPr>
              <a:defRPr sz="800"/>
            </a:pPr>
            <a:endParaRPr lang="ja-JP"/>
          </a:p>
        </c:txPr>
        <c:crossAx val="-448070480"/>
        <c:crosses val="autoZero"/>
        <c:auto val="1"/>
        <c:lblAlgn val="ctr"/>
        <c:lblOffset val="100"/>
        <c:noMultiLvlLbl val="0"/>
      </c:catAx>
      <c:valAx>
        <c:axId val="-448070480"/>
        <c:scaling>
          <c:orientation val="minMax"/>
          <c:max val="1000000"/>
        </c:scaling>
        <c:delete val="0"/>
        <c:axPos val="l"/>
        <c:majorGridlines/>
        <c:numFmt formatCode="#,##0_);[Red]\(#,##0\)" sourceLinked="1"/>
        <c:majorTickMark val="out"/>
        <c:minorTickMark val="none"/>
        <c:tickLblPos val="nextTo"/>
        <c:crossAx val="-448080272"/>
        <c:crosses val="autoZero"/>
        <c:crossBetween val="between"/>
        <c:majorUnit val="200000"/>
      </c:valAx>
    </c:plotArea>
    <c:legend>
      <c:legendPos val="r"/>
      <c:layout>
        <c:manualLayout>
          <c:xMode val="edge"/>
          <c:yMode val="edge"/>
          <c:x val="0.74401052984103999"/>
          <c:y val="7.0623725682358376E-2"/>
          <c:w val="0.25097871866117849"/>
          <c:h val="0.15238372027530894"/>
        </c:manualLayout>
      </c:layout>
      <c:overlay val="1"/>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'[1]5頁　2（4）月別観光入込客数の内訳'!$N$30</c:f>
              <c:strCache>
                <c:ptCount val="1"/>
                <c:pt idx="0">
                  <c:v>平成26年</c:v>
                </c:pt>
              </c:strCache>
            </c:strRef>
          </c:tx>
          <c:invertIfNegative val="0"/>
          <c:cat>
            <c:strRef>
              <c:f>'[1]5頁　2（4）月別観光入込客数の内訳'!$M$31:$M$42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'[1]5頁　2（4）月別観光入込客数の内訳'!$N$31:$N$42</c:f>
              <c:numCache>
                <c:formatCode>General</c:formatCode>
                <c:ptCount val="12"/>
                <c:pt idx="0">
                  <c:v>4268</c:v>
                </c:pt>
                <c:pt idx="1">
                  <c:v>2405</c:v>
                </c:pt>
                <c:pt idx="2">
                  <c:v>3465</c:v>
                </c:pt>
                <c:pt idx="3">
                  <c:v>4269</c:v>
                </c:pt>
                <c:pt idx="4">
                  <c:v>4464</c:v>
                </c:pt>
                <c:pt idx="5">
                  <c:v>3329</c:v>
                </c:pt>
                <c:pt idx="6">
                  <c:v>3589</c:v>
                </c:pt>
                <c:pt idx="7">
                  <c:v>5504</c:v>
                </c:pt>
                <c:pt idx="8">
                  <c:v>4032</c:v>
                </c:pt>
                <c:pt idx="9">
                  <c:v>4008</c:v>
                </c:pt>
                <c:pt idx="10">
                  <c:v>4753</c:v>
                </c:pt>
                <c:pt idx="11">
                  <c:v>2245</c:v>
                </c:pt>
              </c:numCache>
            </c:numRef>
          </c:val>
          <c:extLst>
            <c:ext xmlns:c16="http://schemas.microsoft.com/office/drawing/2014/chart" uri="{C3380CC4-5D6E-409C-BE32-E72D297353CC}">
              <c16:uniqueId val="{00000000-E27F-4103-93AE-548A8D3CDE08}"/>
            </c:ext>
          </c:extLst>
        </c:ser>
        <c:ser>
          <c:idx val="1"/>
          <c:order val="1"/>
          <c:tx>
            <c:strRef>
              <c:f>'[1]5頁　2（4）月別観光入込客数の内訳'!$O$30</c:f>
              <c:strCache>
                <c:ptCount val="1"/>
                <c:pt idx="0">
                  <c:v>平成25年</c:v>
                </c:pt>
              </c:strCache>
            </c:strRef>
          </c:tx>
          <c:spPr>
            <a:solidFill>
              <a:srgbClr val="FFC000"/>
            </a:solidFill>
          </c:spPr>
          <c:invertIfNegative val="0"/>
          <c:cat>
            <c:strRef>
              <c:f>'[1]5頁　2（4）月別観光入込客数の内訳'!$M$31:$M$42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'[1]5頁　2（4）月別観光入込客数の内訳'!$O$31:$O$42</c:f>
              <c:numCache>
                <c:formatCode>General</c:formatCode>
                <c:ptCount val="12"/>
                <c:pt idx="0">
                  <c:v>3832</c:v>
                </c:pt>
                <c:pt idx="1">
                  <c:v>2397</c:v>
                </c:pt>
                <c:pt idx="2">
                  <c:v>3486</c:v>
                </c:pt>
                <c:pt idx="3">
                  <c:v>4284</c:v>
                </c:pt>
                <c:pt idx="4">
                  <c:v>4370</c:v>
                </c:pt>
                <c:pt idx="5">
                  <c:v>3301</c:v>
                </c:pt>
                <c:pt idx="6">
                  <c:v>3629</c:v>
                </c:pt>
                <c:pt idx="7">
                  <c:v>5746</c:v>
                </c:pt>
                <c:pt idx="8">
                  <c:v>3448</c:v>
                </c:pt>
                <c:pt idx="9">
                  <c:v>3933</c:v>
                </c:pt>
                <c:pt idx="10">
                  <c:v>4431</c:v>
                </c:pt>
                <c:pt idx="11">
                  <c:v>2370</c:v>
                </c:pt>
              </c:numCache>
            </c:numRef>
          </c:val>
          <c:extLst>
            <c:ext xmlns:c16="http://schemas.microsoft.com/office/drawing/2014/chart" uri="{C3380CC4-5D6E-409C-BE32-E72D297353CC}">
              <c16:uniqueId val="{00000001-E27F-4103-93AE-548A8D3CDE08}"/>
            </c:ext>
          </c:extLst>
        </c:ser>
        <c:dLbls>
          <c:showLegendKey val="0"/>
          <c:showVal val="0"/>
          <c:showCatName val="0"/>
          <c:showSerName val="0"/>
          <c:showPercent val="0"/>
          <c:showBubbleSize val="0"/>
        </c:dLbls>
        <c:gapWidth val="150"/>
        <c:axId val="-1502487904"/>
        <c:axId val="-1502483008"/>
      </c:barChart>
      <c:catAx>
        <c:axId val="-1502487904"/>
        <c:scaling>
          <c:orientation val="minMax"/>
        </c:scaling>
        <c:delete val="0"/>
        <c:axPos val="b"/>
        <c:numFmt formatCode="General" sourceLinked="0"/>
        <c:majorTickMark val="out"/>
        <c:minorTickMark val="none"/>
        <c:tickLblPos val="nextTo"/>
        <c:crossAx val="-1502483008"/>
        <c:crosses val="autoZero"/>
        <c:auto val="1"/>
        <c:lblAlgn val="ctr"/>
        <c:lblOffset val="100"/>
        <c:noMultiLvlLbl val="0"/>
      </c:catAx>
      <c:valAx>
        <c:axId val="-1502483008"/>
        <c:scaling>
          <c:orientation val="minMax"/>
        </c:scaling>
        <c:delete val="0"/>
        <c:axPos val="l"/>
        <c:majorGridlines/>
        <c:numFmt formatCode="General" sourceLinked="1"/>
        <c:majorTickMark val="out"/>
        <c:minorTickMark val="none"/>
        <c:tickLblPos val="nextTo"/>
        <c:crossAx val="-15024879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'５頁'!$C$16:$C$27</c:f>
              <c:numCache>
                <c:formatCode>#,##0_);[Red]\(#,##0\)</c:formatCode>
                <c:ptCount val="12"/>
                <c:pt idx="0">
                  <c:v>3200748</c:v>
                </c:pt>
                <c:pt idx="1">
                  <c:v>2747054</c:v>
                </c:pt>
                <c:pt idx="2">
                  <c:v>3068277</c:v>
                </c:pt>
                <c:pt idx="3">
                  <c:v>2992038</c:v>
                </c:pt>
                <c:pt idx="4">
                  <c:v>3031565</c:v>
                </c:pt>
                <c:pt idx="5">
                  <c:v>2442543</c:v>
                </c:pt>
                <c:pt idx="6">
                  <c:v>3176401</c:v>
                </c:pt>
                <c:pt idx="7">
                  <c:v>3210253</c:v>
                </c:pt>
                <c:pt idx="8">
                  <c:v>2412170</c:v>
                </c:pt>
                <c:pt idx="9">
                  <c:v>3632626</c:v>
                </c:pt>
                <c:pt idx="10">
                  <c:v>4361867</c:v>
                </c:pt>
                <c:pt idx="11">
                  <c:v>2731832</c:v>
                </c:pt>
              </c:numCache>
            </c:numRef>
          </c:val>
          <c:extLst>
            <c:ext xmlns:c16="http://schemas.microsoft.com/office/drawing/2014/chart" uri="{C3380CC4-5D6E-409C-BE32-E72D297353CC}">
              <c16:uniqueId val="{00000000-2949-479B-9CC9-70E1561D155D}"/>
            </c:ext>
          </c:extLst>
        </c:ser>
        <c:ser>
          <c:idx val="1"/>
          <c:order val="1"/>
          <c:tx>
            <c:v>令和2年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'５頁'!$F$16:$F$27</c:f>
              <c:numCache>
                <c:formatCode>#,##0_);[Red]\(#,##0\)</c:formatCode>
                <c:ptCount val="12"/>
                <c:pt idx="0">
                  <c:v>4687000</c:v>
                </c:pt>
                <c:pt idx="1">
                  <c:v>3128000</c:v>
                </c:pt>
                <c:pt idx="2">
                  <c:v>2752600</c:v>
                </c:pt>
                <c:pt idx="3">
                  <c:v>1645000</c:v>
                </c:pt>
                <c:pt idx="4">
                  <c:v>1258200</c:v>
                </c:pt>
                <c:pt idx="5">
                  <c:v>2247600</c:v>
                </c:pt>
                <c:pt idx="6">
                  <c:v>2489140</c:v>
                </c:pt>
                <c:pt idx="7">
                  <c:v>3936920</c:v>
                </c:pt>
                <c:pt idx="8">
                  <c:v>3439930</c:v>
                </c:pt>
                <c:pt idx="9">
                  <c:v>3706320</c:v>
                </c:pt>
                <c:pt idx="10">
                  <c:v>4601830</c:v>
                </c:pt>
                <c:pt idx="11">
                  <c:v>2521760</c:v>
                </c:pt>
              </c:numCache>
            </c:numRef>
          </c:val>
          <c:extLst>
            <c:ext xmlns:c16="http://schemas.microsoft.com/office/drawing/2014/chart" uri="{C3380CC4-5D6E-409C-BE32-E72D297353CC}">
              <c16:uniqueId val="{00000001-2949-479B-9CC9-70E1561D155D}"/>
            </c:ext>
          </c:extLst>
        </c:ser>
        <c:dLbls>
          <c:showLegendKey val="0"/>
          <c:showVal val="0"/>
          <c:showCatName val="0"/>
          <c:showSerName val="0"/>
          <c:showPercent val="0"/>
          <c:showBubbleSize val="0"/>
        </c:dLbls>
        <c:gapWidth val="150"/>
        <c:axId val="-1502479200"/>
        <c:axId val="-1502478112"/>
      </c:barChart>
      <c:catAx>
        <c:axId val="-1502479200"/>
        <c:scaling>
          <c:orientation val="minMax"/>
        </c:scaling>
        <c:delete val="0"/>
        <c:axPos val="b"/>
        <c:numFmt formatCode="General" sourceLinked="0"/>
        <c:majorTickMark val="out"/>
        <c:minorTickMark val="none"/>
        <c:tickLblPos val="nextTo"/>
        <c:crossAx val="-1502478112"/>
        <c:crosses val="autoZero"/>
        <c:auto val="1"/>
        <c:lblAlgn val="ctr"/>
        <c:lblOffset val="100"/>
        <c:noMultiLvlLbl val="0"/>
      </c:catAx>
      <c:valAx>
        <c:axId val="-1502478112"/>
        <c:scaling>
          <c:orientation val="minMax"/>
        </c:scaling>
        <c:delete val="0"/>
        <c:axPos val="l"/>
        <c:majorGridlines/>
        <c:numFmt formatCode="#,##0_);[Red]\(#,##0\)" sourceLinked="1"/>
        <c:majorTickMark val="out"/>
        <c:minorTickMark val="none"/>
        <c:tickLblPos val="nextTo"/>
        <c:crossAx val="-15024792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33337</xdr:colOff>
      <xdr:row>25</xdr:row>
      <xdr:rowOff>47625</xdr:rowOff>
    </xdr:from>
    <xdr:to>
      <xdr:col>5</xdr:col>
      <xdr:colOff>714375</xdr:colOff>
      <xdr:row>35</xdr:row>
      <xdr:rowOff>161441</xdr:rowOff>
    </xdr:to>
    <xdr:graphicFrame macro="">
      <xdr:nvGraphicFramePr>
        <xdr:cNvPr id="2" name="グラフ 1">
          <a:extLst>
            <a:ext uri="{FF2B5EF4-FFF2-40B4-BE49-F238E27FC236}">
              <a16:creationId xmlns:a16="http://schemas.microsoft.com/office/drawing/2014/main" id="{B58D7012-78B0-4F39-8776-BD2418431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42862</xdr:colOff>
      <xdr:row>38</xdr:row>
      <xdr:rowOff>19051</xdr:rowOff>
    </xdr:from>
    <xdr:to>
      <xdr:col>5</xdr:col>
      <xdr:colOff>742950</xdr:colOff>
      <xdr:row>49</xdr:row>
      <xdr:rowOff>1</xdr:rowOff>
    </xdr:to>
    <xdr:graphicFrame macro="">
      <xdr:nvGraphicFramePr>
        <xdr:cNvPr id="3" name="グラフ 2">
          <a:extLst>
            <a:ext uri="{FF2B5EF4-FFF2-40B4-BE49-F238E27FC236}">
              <a16:creationId xmlns:a16="http://schemas.microsoft.com/office/drawing/2014/main" id="{4CD8EA0C-1A52-4495-BF53-35F59A7AF4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282575</xdr:colOff>
      <xdr:row>34</xdr:row>
      <xdr:rowOff>136525</xdr:rowOff>
    </xdr:from>
    <xdr:to>
      <xdr:col>1</xdr:col>
      <xdr:colOff>673100</xdr:colOff>
      <xdr:row>35</xdr:row>
      <xdr:rowOff>146050</xdr:rowOff>
    </xdr:to>
    <xdr:sp macro="" textlink="">
      <xdr:nvSpPr>
        <xdr:cNvPr id="4" name="Text Box 1">
          <a:extLst>
            <a:ext uri="{FF2B5EF4-FFF2-40B4-BE49-F238E27FC236}">
              <a16:creationId xmlns:a16="http://schemas.microsoft.com/office/drawing/2014/main" id="{6EE4B0DE-37CF-47F3-B9FA-54F970F2BED6}"/>
            </a:ext>
          </a:extLst>
        </xdr:cNvPr>
        <xdr:cNvSpPr txBox="1">
          <a:spLocks noChangeArrowheads="1"/>
        </xdr:cNvSpPr>
      </xdr:nvSpPr>
      <xdr:spPr bwMode="auto">
        <a:xfrm flipV="1">
          <a:off x="473075" y="7680325"/>
          <a:ext cx="3905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47</xdr:row>
      <xdr:rowOff>160203</xdr:rowOff>
    </xdr:from>
    <xdr:to>
      <xdr:col>1</xdr:col>
      <xdr:colOff>600344</xdr:colOff>
      <xdr:row>48</xdr:row>
      <xdr:rowOff>150678</xdr:rowOff>
    </xdr:to>
    <xdr:sp macro="" textlink="">
      <xdr:nvSpPr>
        <xdr:cNvPr id="5" name="Text Box 1">
          <a:extLst>
            <a:ext uri="{FF2B5EF4-FFF2-40B4-BE49-F238E27FC236}">
              <a16:creationId xmlns:a16="http://schemas.microsoft.com/office/drawing/2014/main" id="{126FEAB2-AE04-4281-84A9-4EF5F9DDB7A8}"/>
            </a:ext>
          </a:extLst>
        </xdr:cNvPr>
        <xdr:cNvSpPr txBox="1">
          <a:spLocks noChangeArrowheads="1"/>
        </xdr:cNvSpPr>
      </xdr:nvSpPr>
      <xdr:spPr bwMode="auto">
        <a:xfrm>
          <a:off x="406669" y="9951903"/>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26</xdr:row>
      <xdr:rowOff>100012</xdr:rowOff>
    </xdr:from>
    <xdr:to>
      <xdr:col>7</xdr:col>
      <xdr:colOff>76200</xdr:colOff>
      <xdr:row>47</xdr:row>
      <xdr:rowOff>57150</xdr:rowOff>
    </xdr:to>
    <xdr:graphicFrame macro="">
      <xdr:nvGraphicFramePr>
        <xdr:cNvPr id="2" name="グラフ 1">
          <a:extLst>
            <a:ext uri="{FF2B5EF4-FFF2-40B4-BE49-F238E27FC236}">
              <a16:creationId xmlns:a16="http://schemas.microsoft.com/office/drawing/2014/main" id="{66082487-F665-4450-8FEA-BBC3973498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366712</xdr:colOff>
      <xdr:row>26</xdr:row>
      <xdr:rowOff>57150</xdr:rowOff>
    </xdr:from>
    <xdr:to>
      <xdr:col>4</xdr:col>
      <xdr:colOff>504825</xdr:colOff>
      <xdr:row>31</xdr:row>
      <xdr:rowOff>95250</xdr:rowOff>
    </xdr:to>
    <xdr:graphicFrame macro="">
      <xdr:nvGraphicFramePr>
        <xdr:cNvPr id="2" name="グラフ 1">
          <a:extLst>
            <a:ext uri="{FF2B5EF4-FFF2-40B4-BE49-F238E27FC236}">
              <a16:creationId xmlns:a16="http://schemas.microsoft.com/office/drawing/2014/main" id="{21F1ACE3-E121-4152-BB10-B346AFC67D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681037</xdr:colOff>
      <xdr:row>26</xdr:row>
      <xdr:rowOff>66675</xdr:rowOff>
    </xdr:from>
    <xdr:to>
      <xdr:col>8</xdr:col>
      <xdr:colOff>838200</xdr:colOff>
      <xdr:row>31</xdr:row>
      <xdr:rowOff>76201</xdr:rowOff>
    </xdr:to>
    <xdr:graphicFrame macro="">
      <xdr:nvGraphicFramePr>
        <xdr:cNvPr id="3" name="グラフ 2">
          <a:extLst>
            <a:ext uri="{FF2B5EF4-FFF2-40B4-BE49-F238E27FC236}">
              <a16:creationId xmlns:a16="http://schemas.microsoft.com/office/drawing/2014/main" id="{F9BEFFEF-7029-4CAF-B790-48BEA7BDB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352426</xdr:colOff>
      <xdr:row>33</xdr:row>
      <xdr:rowOff>95250</xdr:rowOff>
    </xdr:from>
    <xdr:to>
      <xdr:col>4</xdr:col>
      <xdr:colOff>514352</xdr:colOff>
      <xdr:row>42</xdr:row>
      <xdr:rowOff>66675</xdr:rowOff>
    </xdr:to>
    <xdr:graphicFrame macro="">
      <xdr:nvGraphicFramePr>
        <xdr:cNvPr id="4" name="グラフ 3">
          <a:extLst>
            <a:ext uri="{FF2B5EF4-FFF2-40B4-BE49-F238E27FC236}">
              <a16:creationId xmlns:a16="http://schemas.microsoft.com/office/drawing/2014/main" id="{10F6F2B5-F205-4486-858A-22CBA74DC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33</xdr:row>
      <xdr:rowOff>66674</xdr:rowOff>
    </xdr:from>
    <xdr:to>
      <xdr:col>9</xdr:col>
      <xdr:colOff>85725</xdr:colOff>
      <xdr:row>42</xdr:row>
      <xdr:rowOff>57149</xdr:rowOff>
    </xdr:to>
    <xdr:graphicFrame macro="">
      <xdr:nvGraphicFramePr>
        <xdr:cNvPr id="5" name="グラフ 4">
          <a:extLst>
            <a:ext uri="{FF2B5EF4-FFF2-40B4-BE49-F238E27FC236}">
              <a16:creationId xmlns:a16="http://schemas.microsoft.com/office/drawing/2014/main" id="{ABD86FA0-A7BF-4772-8CA4-A4B3CD531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504825</xdr:colOff>
      <xdr:row>41</xdr:row>
      <xdr:rowOff>123825</xdr:rowOff>
    </xdr:from>
    <xdr:to>
      <xdr:col>1</xdr:col>
      <xdr:colOff>200025</xdr:colOff>
      <xdr:row>42</xdr:row>
      <xdr:rowOff>0</xdr:rowOff>
    </xdr:to>
    <xdr:sp macro="" textlink="">
      <xdr:nvSpPr>
        <xdr:cNvPr id="6" name="テキスト ボックス 5">
          <a:extLst>
            <a:ext uri="{FF2B5EF4-FFF2-40B4-BE49-F238E27FC236}">
              <a16:creationId xmlns:a16="http://schemas.microsoft.com/office/drawing/2014/main" id="{857B28C1-E3D1-4021-AA08-BF2DF06AAA01}"/>
            </a:ext>
          </a:extLst>
        </xdr:cNvPr>
        <xdr:cNvSpPr txBox="1"/>
      </xdr:nvSpPr>
      <xdr:spPr>
        <a:xfrm>
          <a:off x="504825" y="9972675"/>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clientData/>
  </xdr:twoCellAnchor>
  <xdr:twoCellAnchor>
    <xdr:from>
      <xdr:col>4</xdr:col>
      <xdr:colOff>831606</xdr:colOff>
      <xdr:row>41</xdr:row>
      <xdr:rowOff>122360</xdr:rowOff>
    </xdr:from>
    <xdr:to>
      <xdr:col>5</xdr:col>
      <xdr:colOff>465260</xdr:colOff>
      <xdr:row>41</xdr:row>
      <xdr:rowOff>334839</xdr:rowOff>
    </xdr:to>
    <xdr:sp macro="" textlink="">
      <xdr:nvSpPr>
        <xdr:cNvPr id="7" name="テキスト ボックス 6">
          <a:extLst>
            <a:ext uri="{FF2B5EF4-FFF2-40B4-BE49-F238E27FC236}">
              <a16:creationId xmlns:a16="http://schemas.microsoft.com/office/drawing/2014/main" id="{C660F5AF-232A-41BF-9E1F-95BCE0660159}"/>
            </a:ext>
          </a:extLst>
        </xdr:cNvPr>
        <xdr:cNvSpPr txBox="1"/>
      </xdr:nvSpPr>
      <xdr:spPr>
        <a:xfrm>
          <a:off x="3765306" y="9971210"/>
          <a:ext cx="500429"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70</xdr:row>
      <xdr:rowOff>50655</xdr:rowOff>
    </xdr:from>
    <xdr:to>
      <xdr:col>14</xdr:col>
      <xdr:colOff>0</xdr:colOff>
      <xdr:row>81</xdr:row>
      <xdr:rowOff>37235</xdr:rowOff>
    </xdr:to>
    <xdr:graphicFrame macro="">
      <xdr:nvGraphicFramePr>
        <xdr:cNvPr id="2" name="グラフ 1">
          <a:extLst>
            <a:ext uri="{FF2B5EF4-FFF2-40B4-BE49-F238E27FC236}">
              <a16:creationId xmlns:a16="http://schemas.microsoft.com/office/drawing/2014/main" id="{06170C0C-CFE8-4A71-9381-DAD5C9824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119063</xdr:colOff>
      <xdr:row>31</xdr:row>
      <xdr:rowOff>63499</xdr:rowOff>
    </xdr:from>
    <xdr:to>
      <xdr:col>9</xdr:col>
      <xdr:colOff>762000</xdr:colOff>
      <xdr:row>41</xdr:row>
      <xdr:rowOff>133350</xdr:rowOff>
    </xdr:to>
    <xdr:graphicFrame macro="">
      <xdr:nvGraphicFramePr>
        <xdr:cNvPr id="3" name="グラフ 2">
          <a:extLst>
            <a:ext uri="{FF2B5EF4-FFF2-40B4-BE49-F238E27FC236}">
              <a16:creationId xmlns:a16="http://schemas.microsoft.com/office/drawing/2014/main" id="{B900B863-73EF-4EE5-851E-4AAAD4F20A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134216</xdr:colOff>
      <xdr:row>40</xdr:row>
      <xdr:rowOff>25111</xdr:rowOff>
    </xdr:from>
    <xdr:to>
      <xdr:col>2</xdr:col>
      <xdr:colOff>64943</xdr:colOff>
      <xdr:row>41</xdr:row>
      <xdr:rowOff>53686</xdr:rowOff>
    </xdr:to>
    <xdr:sp macro="" textlink="">
      <xdr:nvSpPr>
        <xdr:cNvPr id="4" name="テキスト ボックス 3">
          <a:extLst>
            <a:ext uri="{FF2B5EF4-FFF2-40B4-BE49-F238E27FC236}">
              <a16:creationId xmlns:a16="http://schemas.microsoft.com/office/drawing/2014/main" id="{6ECABF3D-DF13-4FE8-BE6B-695C8708F5D7}"/>
            </a:ext>
          </a:extLst>
        </xdr:cNvPr>
        <xdr:cNvSpPr txBox="1"/>
      </xdr:nvSpPr>
      <xdr:spPr>
        <a:xfrm>
          <a:off x="134216" y="7006936"/>
          <a:ext cx="530802"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twoCellAnchor>
    <xdr:from>
      <xdr:col>0</xdr:col>
      <xdr:colOff>133351</xdr:colOff>
      <xdr:row>43</xdr:row>
      <xdr:rowOff>38101</xdr:rowOff>
    </xdr:from>
    <xdr:to>
      <xdr:col>10</xdr:col>
      <xdr:colOff>1</xdr:colOff>
      <xdr:row>53</xdr:row>
      <xdr:rowOff>114301</xdr:rowOff>
    </xdr:to>
    <xdr:graphicFrame macro="">
      <xdr:nvGraphicFramePr>
        <xdr:cNvPr id="5" name="グラフ 4">
          <a:extLst>
            <a:ext uri="{FF2B5EF4-FFF2-40B4-BE49-F238E27FC236}">
              <a16:creationId xmlns:a16="http://schemas.microsoft.com/office/drawing/2014/main" id="{F733932D-AD37-4509-8EAA-DB6493E592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52</xdr:row>
      <xdr:rowOff>47625</xdr:rowOff>
    </xdr:from>
    <xdr:to>
      <xdr:col>2</xdr:col>
      <xdr:colOff>66675</xdr:colOff>
      <xdr:row>53</xdr:row>
      <xdr:rowOff>104775</xdr:rowOff>
    </xdr:to>
    <xdr:sp macro="" textlink="">
      <xdr:nvSpPr>
        <xdr:cNvPr id="6" name="テキスト ボックス 5">
          <a:extLst>
            <a:ext uri="{FF2B5EF4-FFF2-40B4-BE49-F238E27FC236}">
              <a16:creationId xmlns:a16="http://schemas.microsoft.com/office/drawing/2014/main" id="{3DD66875-CF7C-46EF-A014-5962A28AB3C7}"/>
            </a:ext>
          </a:extLst>
        </xdr:cNvPr>
        <xdr:cNvSpPr txBox="1"/>
      </xdr:nvSpPr>
      <xdr:spPr>
        <a:xfrm>
          <a:off x="152400" y="9172575"/>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0.01053</cdr:x>
      <cdr:y>0.88473</cdr:y>
    </cdr:from>
    <cdr:to>
      <cdr:x>0.08912</cdr:x>
      <cdr:y>1</cdr:y>
    </cdr:to>
    <cdr:sp macro="" textlink="">
      <cdr:nvSpPr>
        <cdr:cNvPr id="2" name="テキスト ボックス 1"/>
        <cdr:cNvSpPr txBox="1"/>
      </cdr:nvSpPr>
      <cdr:spPr>
        <a:xfrm xmlns:a="http://schemas.openxmlformats.org/drawingml/2006/main">
          <a:off x="71439" y="1462088"/>
          <a:ext cx="5334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26</xdr:row>
      <xdr:rowOff>82826</xdr:rowOff>
    </xdr:from>
    <xdr:to>
      <xdr:col>9</xdr:col>
      <xdr:colOff>158750</xdr:colOff>
      <xdr:row>40</xdr:row>
      <xdr:rowOff>91109</xdr:rowOff>
    </xdr:to>
    <xdr:graphicFrame macro="">
      <xdr:nvGraphicFramePr>
        <xdr:cNvPr id="2" name="グラフ 1">
          <a:extLst>
            <a:ext uri="{FF2B5EF4-FFF2-40B4-BE49-F238E27FC236}">
              <a16:creationId xmlns:a16="http://schemas.microsoft.com/office/drawing/2014/main" id="{E89F3574-6740-469E-8E29-B00F1AB59C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42</xdr:row>
      <xdr:rowOff>74544</xdr:rowOff>
    </xdr:from>
    <xdr:to>
      <xdr:col>9</xdr:col>
      <xdr:colOff>176004</xdr:colOff>
      <xdr:row>56</xdr:row>
      <xdr:rowOff>91110</xdr:rowOff>
    </xdr:to>
    <xdr:graphicFrame macro="">
      <xdr:nvGraphicFramePr>
        <xdr:cNvPr id="3" name="グラフ 2">
          <a:extLst>
            <a:ext uri="{FF2B5EF4-FFF2-40B4-BE49-F238E27FC236}">
              <a16:creationId xmlns:a16="http://schemas.microsoft.com/office/drawing/2014/main" id="{7A806B21-4C91-4BEE-A0DF-89CC710FB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19050</xdr:colOff>
      <xdr:row>16</xdr:row>
      <xdr:rowOff>104776</xdr:rowOff>
    </xdr:from>
    <xdr:to>
      <xdr:col>0</xdr:col>
      <xdr:colOff>204789</xdr:colOff>
      <xdr:row>18</xdr:row>
      <xdr:rowOff>138116</xdr:rowOff>
    </xdr:to>
    <xdr:sp macro="" textlink="">
      <xdr:nvSpPr>
        <xdr:cNvPr id="2" name="テキスト ボックス 1">
          <a:extLst>
            <a:ext uri="{FF2B5EF4-FFF2-40B4-BE49-F238E27FC236}">
              <a16:creationId xmlns:a16="http://schemas.microsoft.com/office/drawing/2014/main" id="{FEC54598-0623-4BF5-B4BF-E28897244FD5}"/>
            </a:ext>
          </a:extLst>
        </xdr:cNvPr>
        <xdr:cNvSpPr txBox="1"/>
      </xdr:nvSpPr>
      <xdr:spPr>
        <a:xfrm rot="5400000">
          <a:off x="-95250" y="3400426"/>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twoCellAnchor>
    <xdr:from>
      <xdr:col>0</xdr:col>
      <xdr:colOff>28575</xdr:colOff>
      <xdr:row>47</xdr:row>
      <xdr:rowOff>161926</xdr:rowOff>
    </xdr:from>
    <xdr:to>
      <xdr:col>0</xdr:col>
      <xdr:colOff>214314</xdr:colOff>
      <xdr:row>50</xdr:row>
      <xdr:rowOff>61916</xdr:rowOff>
    </xdr:to>
    <xdr:sp macro="" textlink="">
      <xdr:nvSpPr>
        <xdr:cNvPr id="3" name="テキスト ボックス 2">
          <a:extLst>
            <a:ext uri="{FF2B5EF4-FFF2-40B4-BE49-F238E27FC236}">
              <a16:creationId xmlns:a16="http://schemas.microsoft.com/office/drawing/2014/main" id="{5D73B6B5-CD03-494F-BF2E-D9E1AB7DA5CD}"/>
            </a:ext>
          </a:extLst>
        </xdr:cNvPr>
        <xdr:cNvSpPr txBox="1"/>
      </xdr:nvSpPr>
      <xdr:spPr>
        <a:xfrm rot="5400000">
          <a:off x="-85725" y="9867901"/>
          <a:ext cx="414340" cy="185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5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38101</xdr:colOff>
      <xdr:row>4</xdr:row>
      <xdr:rowOff>0</xdr:rowOff>
    </xdr:from>
    <xdr:to>
      <xdr:col>13</xdr:col>
      <xdr:colOff>352424</xdr:colOff>
      <xdr:row>35</xdr:row>
      <xdr:rowOff>714375</xdr:rowOff>
    </xdr:to>
    <xdr:graphicFrame macro="">
      <xdr:nvGraphicFramePr>
        <xdr:cNvPr id="107" name="グラフ 2">
          <a:extLst>
            <a:ext uri="{FF2B5EF4-FFF2-40B4-BE49-F238E27FC236}">
              <a16:creationId xmlns:a16="http://schemas.microsoft.com/office/drawing/2014/main" id="{00735860-222D-4B9D-82D1-BD43F2B9D0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658466</xdr:colOff>
      <xdr:row>12</xdr:row>
      <xdr:rowOff>165238</xdr:rowOff>
    </xdr:from>
    <xdr:to>
      <xdr:col>1</xdr:col>
      <xdr:colOff>687456</xdr:colOff>
      <xdr:row>14</xdr:row>
      <xdr:rowOff>117613</xdr:rowOff>
    </xdr:to>
    <xdr:sp macro="" textlink="">
      <xdr:nvSpPr>
        <xdr:cNvPr id="108" name="角丸四角形吹き出し 2">
          <a:extLst>
            <a:ext uri="{FF2B5EF4-FFF2-40B4-BE49-F238E27FC236}">
              <a16:creationId xmlns:a16="http://schemas.microsoft.com/office/drawing/2014/main" id="{E0FDA437-F390-477C-9022-5DA7983EFFC4}"/>
            </a:ext>
          </a:extLst>
        </xdr:cNvPr>
        <xdr:cNvSpPr/>
      </xdr:nvSpPr>
      <xdr:spPr>
        <a:xfrm>
          <a:off x="658466" y="2441713"/>
          <a:ext cx="857665" cy="295275"/>
        </a:xfrm>
        <a:prstGeom prst="wedgeRoundRectCallout">
          <a:avLst>
            <a:gd name="adj1" fmla="val -31492"/>
            <a:gd name="adj2" fmla="val 226041"/>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黒壁オープン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844836</xdr:colOff>
      <xdr:row>9</xdr:row>
      <xdr:rowOff>75802</xdr:rowOff>
    </xdr:from>
    <xdr:to>
      <xdr:col>2</xdr:col>
      <xdr:colOff>1024971</xdr:colOff>
      <xdr:row>12</xdr:row>
      <xdr:rowOff>16150</xdr:rowOff>
    </xdr:to>
    <xdr:sp macro="" textlink="">
      <xdr:nvSpPr>
        <xdr:cNvPr id="109" name="角丸四角形吹き出し 3">
          <a:extLst>
            <a:ext uri="{FF2B5EF4-FFF2-40B4-BE49-F238E27FC236}">
              <a16:creationId xmlns:a16="http://schemas.microsoft.com/office/drawing/2014/main" id="{103E6C4B-103C-432F-84E4-905BCED394D7}"/>
            </a:ext>
          </a:extLst>
        </xdr:cNvPr>
        <xdr:cNvSpPr/>
      </xdr:nvSpPr>
      <xdr:spPr>
        <a:xfrm>
          <a:off x="1673511" y="1837927"/>
          <a:ext cx="1437435" cy="454698"/>
        </a:xfrm>
        <a:prstGeom prst="wedgeRoundRectCallout">
          <a:avLst>
            <a:gd name="adj1" fmla="val 48701"/>
            <a:gd name="adj2" fmla="val 92912"/>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・ブルーメの丘オープン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・彦根城天守閣改修完了</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795130</xdr:colOff>
      <xdr:row>6</xdr:row>
      <xdr:rowOff>3313</xdr:rowOff>
    </xdr:from>
    <xdr:to>
      <xdr:col>3</xdr:col>
      <xdr:colOff>869673</xdr:colOff>
      <xdr:row>8</xdr:row>
      <xdr:rowOff>139148</xdr:rowOff>
    </xdr:to>
    <xdr:sp macro="" textlink="">
      <xdr:nvSpPr>
        <xdr:cNvPr id="110" name="角丸四角形吹き出し 4">
          <a:extLst>
            <a:ext uri="{FF2B5EF4-FFF2-40B4-BE49-F238E27FC236}">
              <a16:creationId xmlns:a16="http://schemas.microsoft.com/office/drawing/2014/main" id="{4C426854-78F7-4B78-9EEE-4E196ABB0FFE}"/>
            </a:ext>
          </a:extLst>
        </xdr:cNvPr>
        <xdr:cNvSpPr/>
      </xdr:nvSpPr>
      <xdr:spPr>
        <a:xfrm>
          <a:off x="2881105" y="1251088"/>
          <a:ext cx="1350893" cy="478735"/>
        </a:xfrm>
        <a:prstGeom prst="wedgeRoundRectCallout">
          <a:avLst>
            <a:gd name="adj1" fmla="val 42299"/>
            <a:gd name="adj2" fmla="val 186601"/>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滋賀デスティネーションキャンペーン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42687</xdr:colOff>
      <xdr:row>18</xdr:row>
      <xdr:rowOff>68873</xdr:rowOff>
    </xdr:from>
    <xdr:to>
      <xdr:col>7</xdr:col>
      <xdr:colOff>581057</xdr:colOff>
      <xdr:row>20</xdr:row>
      <xdr:rowOff>956</xdr:rowOff>
    </xdr:to>
    <xdr:sp macro="" textlink="">
      <xdr:nvSpPr>
        <xdr:cNvPr id="111" name="角丸四角形吹き出し 5">
          <a:extLst>
            <a:ext uri="{FF2B5EF4-FFF2-40B4-BE49-F238E27FC236}">
              <a16:creationId xmlns:a16="http://schemas.microsoft.com/office/drawing/2014/main" id="{38B7E4A9-2A71-4916-AFB6-B3175AC743D6}"/>
            </a:ext>
          </a:extLst>
        </xdr:cNvPr>
        <xdr:cNvSpPr/>
      </xdr:nvSpPr>
      <xdr:spPr>
        <a:xfrm>
          <a:off x="5910087" y="3374048"/>
          <a:ext cx="1224170" cy="274983"/>
        </a:xfrm>
        <a:prstGeom prst="wedgeRoundRectCallout">
          <a:avLst>
            <a:gd name="adj1" fmla="val -2750"/>
            <a:gd name="adj2" fmla="val -152773"/>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新名神高速道路開通</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985631</xdr:colOff>
      <xdr:row>22</xdr:row>
      <xdr:rowOff>115956</xdr:rowOff>
    </xdr:from>
    <xdr:to>
      <xdr:col>2</xdr:col>
      <xdr:colOff>554935</xdr:colOff>
      <xdr:row>27</xdr:row>
      <xdr:rowOff>49695</xdr:rowOff>
    </xdr:to>
    <xdr:sp macro="" textlink="">
      <xdr:nvSpPr>
        <xdr:cNvPr id="112" name="角丸四角形吹き出し 6">
          <a:extLst>
            <a:ext uri="{FF2B5EF4-FFF2-40B4-BE49-F238E27FC236}">
              <a16:creationId xmlns:a16="http://schemas.microsoft.com/office/drawing/2014/main" id="{4893AB36-38CA-4D07-95FD-F115F99DCAD1}"/>
            </a:ext>
          </a:extLst>
        </xdr:cNvPr>
        <xdr:cNvSpPr/>
      </xdr:nvSpPr>
      <xdr:spPr>
        <a:xfrm>
          <a:off x="1814306" y="4106931"/>
          <a:ext cx="826604" cy="790989"/>
        </a:xfrm>
        <a:prstGeom prst="wedgeRoundRectCallout">
          <a:avLst>
            <a:gd name="adj1" fmla="val 39185"/>
            <a:gd name="adj2" fmla="val -71315"/>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・阪神淡路大震災</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・彦根城天守閣改修</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613464</xdr:colOff>
      <xdr:row>23</xdr:row>
      <xdr:rowOff>28578</xdr:rowOff>
    </xdr:from>
    <xdr:to>
      <xdr:col>3</xdr:col>
      <xdr:colOff>781049</xdr:colOff>
      <xdr:row>26</xdr:row>
      <xdr:rowOff>123828</xdr:rowOff>
    </xdr:to>
    <xdr:sp macro="" textlink="">
      <xdr:nvSpPr>
        <xdr:cNvPr id="113" name="角丸四角形吹き出し 7">
          <a:extLst>
            <a:ext uri="{FF2B5EF4-FFF2-40B4-BE49-F238E27FC236}">
              <a16:creationId xmlns:a16="http://schemas.microsoft.com/office/drawing/2014/main" id="{33A6F00B-2C01-4532-8A3D-F322B260EE72}"/>
            </a:ext>
          </a:extLst>
        </xdr:cNvPr>
        <xdr:cNvSpPr/>
      </xdr:nvSpPr>
      <xdr:spPr>
        <a:xfrm>
          <a:off x="2699439" y="4191003"/>
          <a:ext cx="1443935" cy="609600"/>
        </a:xfrm>
        <a:prstGeom prst="wedgeRoundRectCallout">
          <a:avLst>
            <a:gd name="adj1" fmla="val -34182"/>
            <a:gd name="adj2" fmla="val -164469"/>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・琵琶湖博物館オープン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・大河ドラマ「秀吉」効果</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・北近江秀吉博覧会開催</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491988</xdr:colOff>
      <xdr:row>5</xdr:row>
      <xdr:rowOff>139211</xdr:rowOff>
    </xdr:from>
    <xdr:to>
      <xdr:col>7</xdr:col>
      <xdr:colOff>256442</xdr:colOff>
      <xdr:row>8</xdr:row>
      <xdr:rowOff>65432</xdr:rowOff>
    </xdr:to>
    <xdr:sp macro="" textlink="">
      <xdr:nvSpPr>
        <xdr:cNvPr id="114" name="角丸四角形吹き出し 8">
          <a:extLst>
            <a:ext uri="{FF2B5EF4-FFF2-40B4-BE49-F238E27FC236}">
              <a16:creationId xmlns:a16="http://schemas.microsoft.com/office/drawing/2014/main" id="{89E8462C-68AC-4C0B-AEC4-38F14E056491}"/>
            </a:ext>
          </a:extLst>
        </xdr:cNvPr>
        <xdr:cNvSpPr/>
      </xdr:nvSpPr>
      <xdr:spPr>
        <a:xfrm>
          <a:off x="5673588" y="1215536"/>
          <a:ext cx="1136054" cy="440571"/>
        </a:xfrm>
        <a:prstGeom prst="wedgeRoundRectCallout">
          <a:avLst>
            <a:gd name="adj1" fmla="val 9776"/>
            <a:gd name="adj2" fmla="val 134403"/>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彦根城築城４００年祭開催</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xdr:col>
      <xdr:colOff>412751</xdr:colOff>
      <xdr:row>20</xdr:row>
      <xdr:rowOff>86392</xdr:rowOff>
    </xdr:from>
    <xdr:to>
      <xdr:col>9</xdr:col>
      <xdr:colOff>7329</xdr:colOff>
      <xdr:row>24</xdr:row>
      <xdr:rowOff>25007</xdr:rowOff>
    </xdr:to>
    <xdr:sp macro="" textlink="">
      <xdr:nvSpPr>
        <xdr:cNvPr id="115" name="角丸四角形吹き出し 9">
          <a:extLst>
            <a:ext uri="{FF2B5EF4-FFF2-40B4-BE49-F238E27FC236}">
              <a16:creationId xmlns:a16="http://schemas.microsoft.com/office/drawing/2014/main" id="{1805D58E-0662-4657-90A8-D7524AC5E58C}"/>
            </a:ext>
          </a:extLst>
        </xdr:cNvPr>
        <xdr:cNvSpPr/>
      </xdr:nvSpPr>
      <xdr:spPr>
        <a:xfrm>
          <a:off x="6280151" y="3734467"/>
          <a:ext cx="1651978" cy="624415"/>
        </a:xfrm>
        <a:prstGeom prst="wedgeRoundRectCallout">
          <a:avLst>
            <a:gd name="adj1" fmla="val 25890"/>
            <a:gd name="adj2" fmla="val -175627"/>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・東日本大震災</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・江・浅井三姉妹博覧会開催</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･法然上人・親鸞聖人大遠忌</a:t>
          </a:r>
        </a:p>
      </xdr:txBody>
    </xdr:sp>
    <xdr:clientData/>
  </xdr:twoCellAnchor>
  <xdr:twoCellAnchor>
    <xdr:from>
      <xdr:col>3</xdr:col>
      <xdr:colOff>19879</xdr:colOff>
      <xdr:row>19</xdr:row>
      <xdr:rowOff>163580</xdr:rowOff>
    </xdr:from>
    <xdr:to>
      <xdr:col>3</xdr:col>
      <xdr:colOff>857251</xdr:colOff>
      <xdr:row>22</xdr:row>
      <xdr:rowOff>95250</xdr:rowOff>
    </xdr:to>
    <xdr:sp macro="" textlink="">
      <xdr:nvSpPr>
        <xdr:cNvPr id="116" name="角丸四角形吹き出し 10">
          <a:extLst>
            <a:ext uri="{FF2B5EF4-FFF2-40B4-BE49-F238E27FC236}">
              <a16:creationId xmlns:a16="http://schemas.microsoft.com/office/drawing/2014/main" id="{7CCD7B36-FDE3-45A5-853D-C27C638B8241}"/>
            </a:ext>
          </a:extLst>
        </xdr:cNvPr>
        <xdr:cNvSpPr/>
      </xdr:nvSpPr>
      <xdr:spPr>
        <a:xfrm>
          <a:off x="3382204" y="3640205"/>
          <a:ext cx="837372" cy="446020"/>
        </a:xfrm>
        <a:prstGeom prst="wedgeRoundRectCallout">
          <a:avLst>
            <a:gd name="adj1" fmla="val -30040"/>
            <a:gd name="adj2" fmla="val -127834"/>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びわ湖ホールオープン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626993</xdr:colOff>
      <xdr:row>30</xdr:row>
      <xdr:rowOff>45141</xdr:rowOff>
    </xdr:from>
    <xdr:to>
      <xdr:col>2</xdr:col>
      <xdr:colOff>120650</xdr:colOff>
      <xdr:row>32</xdr:row>
      <xdr:rowOff>153091</xdr:rowOff>
    </xdr:to>
    <xdr:sp macro="" textlink="">
      <xdr:nvSpPr>
        <xdr:cNvPr id="117" name="角丸四角形吹き出し 11">
          <a:extLst>
            <a:ext uri="{FF2B5EF4-FFF2-40B4-BE49-F238E27FC236}">
              <a16:creationId xmlns:a16="http://schemas.microsoft.com/office/drawing/2014/main" id="{3665FDF5-70E3-48E7-B3AA-EAC82F5EA75D}"/>
            </a:ext>
          </a:extLst>
        </xdr:cNvPr>
        <xdr:cNvSpPr/>
      </xdr:nvSpPr>
      <xdr:spPr>
        <a:xfrm>
          <a:off x="626993" y="5407716"/>
          <a:ext cx="1579632" cy="450850"/>
        </a:xfrm>
        <a:prstGeom prst="wedgeRoundRectCallout">
          <a:avLst>
            <a:gd name="adj1" fmla="val -43476"/>
            <a:gd name="adj2" fmla="val 102781"/>
            <a:gd name="adj3" fmla="val 16667"/>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びわ湖大津プリンスホテル</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平成元年４月オープン</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650504</xdr:colOff>
      <xdr:row>5</xdr:row>
      <xdr:rowOff>3091</xdr:rowOff>
    </xdr:from>
    <xdr:to>
      <xdr:col>9</xdr:col>
      <xdr:colOff>496448</xdr:colOff>
      <xdr:row>7</xdr:row>
      <xdr:rowOff>56069</xdr:rowOff>
    </xdr:to>
    <xdr:sp macro="" textlink="">
      <xdr:nvSpPr>
        <xdr:cNvPr id="118" name="角丸四角形吹き出し 12">
          <a:extLst>
            <a:ext uri="{FF2B5EF4-FFF2-40B4-BE49-F238E27FC236}">
              <a16:creationId xmlns:a16="http://schemas.microsoft.com/office/drawing/2014/main" id="{3D1F22B4-6A43-42CB-8A53-2A755F9DD9ED}"/>
            </a:ext>
          </a:extLst>
        </xdr:cNvPr>
        <xdr:cNvSpPr/>
      </xdr:nvSpPr>
      <xdr:spPr>
        <a:xfrm>
          <a:off x="7203704" y="1079416"/>
          <a:ext cx="1217544" cy="395878"/>
        </a:xfrm>
        <a:prstGeom prst="wedgeRoundRectCallout">
          <a:avLst>
            <a:gd name="adj1" fmla="val 68532"/>
            <a:gd name="adj2" fmla="val 185121"/>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ラ コリーナ近江八幡オープン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269185</xdr:colOff>
      <xdr:row>30</xdr:row>
      <xdr:rowOff>54665</xdr:rowOff>
    </xdr:from>
    <xdr:to>
      <xdr:col>3</xdr:col>
      <xdr:colOff>604630</xdr:colOff>
      <xdr:row>33</xdr:row>
      <xdr:rowOff>4555</xdr:rowOff>
    </xdr:to>
    <xdr:sp macro="" textlink="">
      <xdr:nvSpPr>
        <xdr:cNvPr id="119" name="角丸四角形吹き出し 13">
          <a:extLst>
            <a:ext uri="{FF2B5EF4-FFF2-40B4-BE49-F238E27FC236}">
              <a16:creationId xmlns:a16="http://schemas.microsoft.com/office/drawing/2014/main" id="{F29A6AAA-1FB0-487B-BE96-DBC6FD580657}"/>
            </a:ext>
          </a:extLst>
        </xdr:cNvPr>
        <xdr:cNvSpPr/>
      </xdr:nvSpPr>
      <xdr:spPr>
        <a:xfrm>
          <a:off x="2355160" y="5417240"/>
          <a:ext cx="1611795" cy="464240"/>
        </a:xfrm>
        <a:prstGeom prst="wedgeRoundRectCallout">
          <a:avLst>
            <a:gd name="adj1" fmla="val -46141"/>
            <a:gd name="adj2" fmla="val 93748"/>
            <a:gd name="adj3" fmla="val 16667"/>
          </a:avLst>
        </a:prstGeom>
        <a:noFill/>
        <a:ln w="95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琵琶湖ホテル</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平成１０年１０月移転オープン</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0</xdr:colOff>
      <xdr:row>6</xdr:row>
      <xdr:rowOff>158644</xdr:rowOff>
    </xdr:from>
    <xdr:to>
      <xdr:col>5</xdr:col>
      <xdr:colOff>286898</xdr:colOff>
      <xdr:row>9</xdr:row>
      <xdr:rowOff>113950</xdr:rowOff>
    </xdr:to>
    <xdr:sp macro="" textlink="">
      <xdr:nvSpPr>
        <xdr:cNvPr id="120" name="角丸四角形吹き出し 15">
          <a:extLst>
            <a:ext uri="{FF2B5EF4-FFF2-40B4-BE49-F238E27FC236}">
              <a16:creationId xmlns:a16="http://schemas.microsoft.com/office/drawing/2014/main" id="{B05F123C-4CFB-4E8E-B350-DC6E3462C391}"/>
            </a:ext>
          </a:extLst>
        </xdr:cNvPr>
        <xdr:cNvSpPr/>
      </xdr:nvSpPr>
      <xdr:spPr>
        <a:xfrm>
          <a:off x="4495800" y="1406419"/>
          <a:ext cx="972698" cy="469656"/>
        </a:xfrm>
        <a:prstGeom prst="wedgeRoundRectCallout">
          <a:avLst>
            <a:gd name="adj1" fmla="val 77280"/>
            <a:gd name="adj2" fmla="val 115336"/>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大河ドラマ「功名が辻」効果</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121" name="テキスト ボックス 120">
          <a:extLst>
            <a:ext uri="{FF2B5EF4-FFF2-40B4-BE49-F238E27FC236}">
              <a16:creationId xmlns:a16="http://schemas.microsoft.com/office/drawing/2014/main" id="{0E2BE79C-C46A-480B-BB7B-D80FB80FED3D}"/>
            </a:ext>
          </a:extLst>
        </xdr:cNvPr>
        <xdr:cNvSpPr txBox="1"/>
      </xdr:nvSpPr>
      <xdr:spPr>
        <a:xfrm>
          <a:off x="2849335" y="193221"/>
          <a:ext cx="5057776" cy="499382"/>
        </a:xfrm>
        <a:prstGeom prst="rect">
          <a:avLst/>
        </a:prstGeom>
        <a:blipFill>
          <a:blip xmlns:r="http://schemas.openxmlformats.org/officeDocument/2006/relationships" r:embed="rId2"/>
          <a:tile tx="0" ty="0" sx="100000" sy="100000" flip="none" algn="tl"/>
        </a:blipFill>
        <a:ln w="9525" cmpd="sng">
          <a:solidFill>
            <a:sysClr val="window" lastClr="FFFFFF">
              <a:shade val="50000"/>
            </a:sysClr>
          </a:solidFill>
        </a:ln>
        <a:effectLst>
          <a:outerShdw dist="127000" dir="2400000" algn="ctr" rotWithShape="0">
            <a:srgbClr val="000000">
              <a:alpha val="43137"/>
            </a:srgbClr>
          </a:outerShdw>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１０．観 光 入 込 客 数 推 移</a:t>
          </a:r>
        </a:p>
      </xdr:txBody>
    </xdr:sp>
    <xdr:clientData/>
  </xdr:twoCellAnchor>
  <xdr:twoCellAnchor>
    <xdr:from>
      <xdr:col>9</xdr:col>
      <xdr:colOff>514350</xdr:colOff>
      <xdr:row>4</xdr:row>
      <xdr:rowOff>86681</xdr:rowOff>
    </xdr:from>
    <xdr:to>
      <xdr:col>11</xdr:col>
      <xdr:colOff>9525</xdr:colOff>
      <xdr:row>8</xdr:row>
      <xdr:rowOff>17522</xdr:rowOff>
    </xdr:to>
    <xdr:sp macro="" textlink="">
      <xdr:nvSpPr>
        <xdr:cNvPr id="122" name="角丸四角形吹き出し 7">
          <a:extLst>
            <a:ext uri="{FF2B5EF4-FFF2-40B4-BE49-F238E27FC236}">
              <a16:creationId xmlns:a16="http://schemas.microsoft.com/office/drawing/2014/main" id="{49404846-39E6-4852-BE8C-44FDE3C10F8D}"/>
            </a:ext>
          </a:extLst>
        </xdr:cNvPr>
        <xdr:cNvSpPr/>
      </xdr:nvSpPr>
      <xdr:spPr>
        <a:xfrm>
          <a:off x="8439150" y="991556"/>
          <a:ext cx="866775" cy="616641"/>
        </a:xfrm>
        <a:prstGeom prst="wedgeRoundRectCallout">
          <a:avLst>
            <a:gd name="adj1" fmla="val 62172"/>
            <a:gd name="adj2" fmla="val 46757"/>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「水の文化ぐるっと博」開催</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396386</xdr:colOff>
      <xdr:row>17</xdr:row>
      <xdr:rowOff>28574</xdr:rowOff>
    </xdr:from>
    <xdr:to>
      <xdr:col>10</xdr:col>
      <xdr:colOff>666750</xdr:colOff>
      <xdr:row>19</xdr:row>
      <xdr:rowOff>152399</xdr:rowOff>
    </xdr:to>
    <xdr:sp macro="" textlink="">
      <xdr:nvSpPr>
        <xdr:cNvPr id="123" name="角丸四角形吹き出し 7">
          <a:extLst>
            <a:ext uri="{FF2B5EF4-FFF2-40B4-BE49-F238E27FC236}">
              <a16:creationId xmlns:a16="http://schemas.microsoft.com/office/drawing/2014/main" id="{5833E566-21BB-4258-B721-40DA42BB3D5D}"/>
            </a:ext>
          </a:extLst>
        </xdr:cNvPr>
        <xdr:cNvSpPr/>
      </xdr:nvSpPr>
      <xdr:spPr>
        <a:xfrm>
          <a:off x="7635386" y="3162299"/>
          <a:ext cx="1641964" cy="466725"/>
        </a:xfrm>
        <a:prstGeom prst="wedgeRoundRectCallout">
          <a:avLst>
            <a:gd name="adj1" fmla="val 73466"/>
            <a:gd name="adj2" fmla="val -175899"/>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「虹色の旅へ。滋賀・びわ湖」開催</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57340</xdr:colOff>
      <xdr:row>4</xdr:row>
      <xdr:rowOff>95251</xdr:rowOff>
    </xdr:from>
    <xdr:to>
      <xdr:col>12</xdr:col>
      <xdr:colOff>527050</xdr:colOff>
      <xdr:row>6</xdr:row>
      <xdr:rowOff>1</xdr:rowOff>
    </xdr:to>
    <xdr:sp macro="" textlink="">
      <xdr:nvSpPr>
        <xdr:cNvPr id="124" name="角丸四角形吹き出し 16">
          <a:extLst>
            <a:ext uri="{FF2B5EF4-FFF2-40B4-BE49-F238E27FC236}">
              <a16:creationId xmlns:a16="http://schemas.microsoft.com/office/drawing/2014/main" id="{DFF0A512-34EB-4349-B14E-21A42696A050}"/>
            </a:ext>
          </a:extLst>
        </xdr:cNvPr>
        <xdr:cNvSpPr/>
      </xdr:nvSpPr>
      <xdr:spPr>
        <a:xfrm>
          <a:off x="9353740" y="1000126"/>
          <a:ext cx="1155510" cy="247650"/>
        </a:xfrm>
        <a:prstGeom prst="wedgeRoundRectCallout">
          <a:avLst>
            <a:gd name="adj1" fmla="val 14020"/>
            <a:gd name="adj2" fmla="val 118343"/>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ts val="8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新元号「令和」発表</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30264</xdr:colOff>
      <xdr:row>35</xdr:row>
      <xdr:rowOff>511354</xdr:rowOff>
    </xdr:from>
    <xdr:to>
      <xdr:col>13</xdr:col>
      <xdr:colOff>494089</xdr:colOff>
      <xdr:row>35</xdr:row>
      <xdr:rowOff>783026</xdr:rowOff>
    </xdr:to>
    <xdr:sp macro="" textlink="">
      <xdr:nvSpPr>
        <xdr:cNvPr id="125" name="テキスト ボックス 124">
          <a:extLst>
            <a:ext uri="{FF2B5EF4-FFF2-40B4-BE49-F238E27FC236}">
              <a16:creationId xmlns:a16="http://schemas.microsoft.com/office/drawing/2014/main" id="{4DF6906F-F995-47C6-B730-22BD86433E85}"/>
            </a:ext>
          </a:extLst>
        </xdr:cNvPr>
        <xdr:cNvSpPr txBox="1"/>
      </xdr:nvSpPr>
      <xdr:spPr>
        <a:xfrm>
          <a:off x="10698264" y="6731179"/>
          <a:ext cx="463825" cy="27167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p>
      </xdr:txBody>
    </xdr:sp>
    <xdr:clientData/>
  </xdr:twoCellAnchor>
  <xdr:twoCellAnchor>
    <xdr:from>
      <xdr:col>1</xdr:col>
      <xdr:colOff>741290</xdr:colOff>
      <xdr:row>12</xdr:row>
      <xdr:rowOff>123825</xdr:rowOff>
    </xdr:from>
    <xdr:to>
      <xdr:col>2</xdr:col>
      <xdr:colOff>527049</xdr:colOff>
      <xdr:row>14</xdr:row>
      <xdr:rowOff>76200</xdr:rowOff>
    </xdr:to>
    <xdr:sp macro="" textlink="">
      <xdr:nvSpPr>
        <xdr:cNvPr id="126" name="角丸四角形吹き出し 2">
          <a:extLst>
            <a:ext uri="{FF2B5EF4-FFF2-40B4-BE49-F238E27FC236}">
              <a16:creationId xmlns:a16="http://schemas.microsoft.com/office/drawing/2014/main" id="{772C78DF-95FF-4449-B458-391FEEC6DD2D}"/>
            </a:ext>
          </a:extLst>
        </xdr:cNvPr>
        <xdr:cNvSpPr/>
      </xdr:nvSpPr>
      <xdr:spPr>
        <a:xfrm>
          <a:off x="1569965" y="2400300"/>
          <a:ext cx="1043059" cy="295275"/>
        </a:xfrm>
        <a:prstGeom prst="wedgeRoundRectCallout">
          <a:avLst>
            <a:gd name="adj1" fmla="val -57491"/>
            <a:gd name="adj2" fmla="val 137765"/>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ＪＲ長浜直流化</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2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662609</xdr:colOff>
      <xdr:row>23</xdr:row>
      <xdr:rowOff>135006</xdr:rowOff>
    </xdr:from>
    <xdr:to>
      <xdr:col>1</xdr:col>
      <xdr:colOff>911088</xdr:colOff>
      <xdr:row>28</xdr:row>
      <xdr:rowOff>74543</xdr:rowOff>
    </xdr:to>
    <xdr:sp macro="" textlink="">
      <xdr:nvSpPr>
        <xdr:cNvPr id="127" name="角丸四角形吹き出し 6">
          <a:extLst>
            <a:ext uri="{FF2B5EF4-FFF2-40B4-BE49-F238E27FC236}">
              <a16:creationId xmlns:a16="http://schemas.microsoft.com/office/drawing/2014/main" id="{A23D6B21-735D-4961-9DC4-1E90597BD5FF}"/>
            </a:ext>
          </a:extLst>
        </xdr:cNvPr>
        <xdr:cNvSpPr/>
      </xdr:nvSpPr>
      <xdr:spPr>
        <a:xfrm>
          <a:off x="662609" y="4297431"/>
          <a:ext cx="1077154" cy="796787"/>
        </a:xfrm>
        <a:prstGeom prst="wedgeRoundRectCallout">
          <a:avLst>
            <a:gd name="adj1" fmla="val 15155"/>
            <a:gd name="adj2" fmla="val -118618"/>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八幡堀・新町通り等、重要伝統的建造物群保存地区に選定</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xdr:col>
      <xdr:colOff>920751</xdr:colOff>
      <xdr:row>19</xdr:row>
      <xdr:rowOff>74544</xdr:rowOff>
    </xdr:from>
    <xdr:to>
      <xdr:col>5</xdr:col>
      <xdr:colOff>196851</xdr:colOff>
      <xdr:row>24</xdr:row>
      <xdr:rowOff>24848</xdr:rowOff>
    </xdr:to>
    <xdr:sp macro="" textlink="">
      <xdr:nvSpPr>
        <xdr:cNvPr id="128" name="角丸四角形吹き出し 6">
          <a:extLst>
            <a:ext uri="{FF2B5EF4-FFF2-40B4-BE49-F238E27FC236}">
              <a16:creationId xmlns:a16="http://schemas.microsoft.com/office/drawing/2014/main" id="{08D59580-0190-4948-8BA5-A6C3AAE0F2A7}"/>
            </a:ext>
          </a:extLst>
        </xdr:cNvPr>
        <xdr:cNvSpPr/>
      </xdr:nvSpPr>
      <xdr:spPr>
        <a:xfrm>
          <a:off x="4283076" y="3551169"/>
          <a:ext cx="1095375" cy="807554"/>
        </a:xfrm>
        <a:prstGeom prst="wedgeRoundRectCallout">
          <a:avLst>
            <a:gd name="adj1" fmla="val -38781"/>
            <a:gd name="adj2" fmla="val -93068"/>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・湖国２１世紀記念事業開催</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・びわ湖タワー閉園</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273326</xdr:colOff>
      <xdr:row>21</xdr:row>
      <xdr:rowOff>18222</xdr:rowOff>
    </xdr:from>
    <xdr:to>
      <xdr:col>6</xdr:col>
      <xdr:colOff>372717</xdr:colOff>
      <xdr:row>22</xdr:row>
      <xdr:rowOff>124239</xdr:rowOff>
    </xdr:to>
    <xdr:sp macro="" textlink="">
      <xdr:nvSpPr>
        <xdr:cNvPr id="129" name="角丸四角形吹き出し 5">
          <a:extLst>
            <a:ext uri="{FF2B5EF4-FFF2-40B4-BE49-F238E27FC236}">
              <a16:creationId xmlns:a16="http://schemas.microsoft.com/office/drawing/2014/main" id="{F675BBC1-D38B-4308-9558-A13C722E1836}"/>
            </a:ext>
          </a:extLst>
        </xdr:cNvPr>
        <xdr:cNvSpPr/>
      </xdr:nvSpPr>
      <xdr:spPr>
        <a:xfrm>
          <a:off x="5454926" y="3837747"/>
          <a:ext cx="785191" cy="277467"/>
        </a:xfrm>
        <a:prstGeom prst="wedgeRoundRectCallout">
          <a:avLst>
            <a:gd name="adj1" fmla="val -82401"/>
            <a:gd name="adj2" fmla="val -223941"/>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冷夏の影響</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553980</xdr:colOff>
      <xdr:row>7</xdr:row>
      <xdr:rowOff>142941</xdr:rowOff>
    </xdr:from>
    <xdr:to>
      <xdr:col>8</xdr:col>
      <xdr:colOff>673251</xdr:colOff>
      <xdr:row>10</xdr:row>
      <xdr:rowOff>32815</xdr:rowOff>
    </xdr:to>
    <xdr:sp macro="" textlink="">
      <xdr:nvSpPr>
        <xdr:cNvPr id="130" name="角丸四角形吹き出し 12">
          <a:extLst>
            <a:ext uri="{FF2B5EF4-FFF2-40B4-BE49-F238E27FC236}">
              <a16:creationId xmlns:a16="http://schemas.microsoft.com/office/drawing/2014/main" id="{3C6E947C-DD35-47A9-A319-F84B281B4838}"/>
            </a:ext>
          </a:extLst>
        </xdr:cNvPr>
        <xdr:cNvSpPr/>
      </xdr:nvSpPr>
      <xdr:spPr>
        <a:xfrm>
          <a:off x="7107180" y="1562166"/>
          <a:ext cx="805071" cy="404224"/>
        </a:xfrm>
        <a:prstGeom prst="wedgeRoundRectCallout">
          <a:avLst>
            <a:gd name="adj1" fmla="val 102140"/>
            <a:gd name="adj2" fmla="val 97906"/>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黒田官兵衛博覧会</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9</xdr:col>
      <xdr:colOff>82550</xdr:colOff>
      <xdr:row>20</xdr:row>
      <xdr:rowOff>102577</xdr:rowOff>
    </xdr:from>
    <xdr:to>
      <xdr:col>11</xdr:col>
      <xdr:colOff>657225</xdr:colOff>
      <xdr:row>24</xdr:row>
      <xdr:rowOff>19051</xdr:rowOff>
    </xdr:to>
    <xdr:sp macro="" textlink="">
      <xdr:nvSpPr>
        <xdr:cNvPr id="131" name="角丸四角形吹き出し 7">
          <a:extLst>
            <a:ext uri="{FF2B5EF4-FFF2-40B4-BE49-F238E27FC236}">
              <a16:creationId xmlns:a16="http://schemas.microsoft.com/office/drawing/2014/main" id="{5695EA09-6A56-4D47-8008-9260DFC19E24}"/>
            </a:ext>
          </a:extLst>
        </xdr:cNvPr>
        <xdr:cNvSpPr/>
      </xdr:nvSpPr>
      <xdr:spPr>
        <a:xfrm>
          <a:off x="8007350" y="3750652"/>
          <a:ext cx="1946275" cy="602274"/>
        </a:xfrm>
        <a:prstGeom prst="wedgeRoundRectCallout">
          <a:avLst>
            <a:gd name="adj1" fmla="val 50669"/>
            <a:gd name="adj2" fmla="val -261328"/>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・「戦国ワンダーランド滋賀・びわ湖」開催</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・連続テレビ小説「スカーレット」効果</a:t>
          </a:r>
          <a:endParaRPr kumimoji="1" lang="en-US" altLang="ja-JP"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142875</xdr:colOff>
      <xdr:row>8</xdr:row>
      <xdr:rowOff>6351</xdr:rowOff>
    </xdr:from>
    <xdr:to>
      <xdr:col>13</xdr:col>
      <xdr:colOff>352424</xdr:colOff>
      <xdr:row>11</xdr:row>
      <xdr:rowOff>133351</xdr:rowOff>
    </xdr:to>
    <xdr:sp macro="" textlink="">
      <xdr:nvSpPr>
        <xdr:cNvPr id="132" name="角丸四角形吹き出し 12">
          <a:extLst>
            <a:ext uri="{FF2B5EF4-FFF2-40B4-BE49-F238E27FC236}">
              <a16:creationId xmlns:a16="http://schemas.microsoft.com/office/drawing/2014/main" id="{AA0AD4BF-A73F-4A58-81FE-FD7999890ABF}"/>
            </a:ext>
          </a:extLst>
        </xdr:cNvPr>
        <xdr:cNvSpPr/>
      </xdr:nvSpPr>
      <xdr:spPr>
        <a:xfrm>
          <a:off x="10125075" y="1597026"/>
          <a:ext cx="895349" cy="641350"/>
        </a:xfrm>
        <a:prstGeom prst="wedgeRoundRectCallout">
          <a:avLst>
            <a:gd name="adj1" fmla="val 18182"/>
            <a:gd name="adj2" fmla="val 175824"/>
            <a:gd name="adj3" fmla="val 16667"/>
          </a:avLst>
        </a:prstGeom>
        <a:noFill/>
        <a:ln w="952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ts val="8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「めくるめく歴史絵巻　滋賀・びわ湖」開催</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9.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0.76211</cdr:x>
      <cdr:y>0.59072</cdr:y>
    </cdr:from>
    <cdr:to>
      <cdr:x>0.98064</cdr:x>
      <cdr:y>0.67489</cdr:y>
    </cdr:to>
    <cdr:sp macro="" textlink="">
      <cdr:nvSpPr>
        <cdr:cNvPr id="4" name="角丸四角形吹き出し 3">
          <a:extLst xmlns:a="http://schemas.openxmlformats.org/drawingml/2006/main">
            <a:ext uri="{FF2B5EF4-FFF2-40B4-BE49-F238E27FC236}">
              <a16:creationId xmlns:a16="http://schemas.microsoft.com/office/drawing/2014/main" id="{00000000-0008-0000-0000-00001B000000}"/>
            </a:ext>
          </a:extLst>
        </cdr:cNvPr>
        <cdr:cNvSpPr/>
      </cdr:nvSpPr>
      <cdr:spPr>
        <a:xfrm xmlns:a="http://schemas.openxmlformats.org/drawingml/2006/main">
          <a:off x="8392073" y="3507974"/>
          <a:ext cx="2406345" cy="499841"/>
        </a:xfrm>
        <a:prstGeom xmlns:a="http://schemas.openxmlformats.org/drawingml/2006/main" prst="wedgeRoundRectCallout">
          <a:avLst>
            <a:gd name="adj1" fmla="val 32342"/>
            <a:gd name="adj2" fmla="val -172563"/>
            <a:gd name="adj3" fmla="val 16667"/>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800">
              <a:solidFill>
                <a:schemeClr val="tx1"/>
              </a:solidFill>
            </a:rPr>
            <a:t>・新型コロナウイルス感染症の感染拡大</a:t>
          </a:r>
          <a:endParaRPr kumimoji="1" lang="en-US" altLang="ja-JP" sz="800">
            <a:solidFill>
              <a:schemeClr val="tx1"/>
            </a:solidFill>
          </a:endParaRPr>
        </a:p>
        <a:p xmlns:a="http://schemas.openxmlformats.org/drawingml/2006/main">
          <a:pPr algn="l"/>
          <a:r>
            <a:rPr kumimoji="1" lang="ja-JP" altLang="en-US" sz="800">
              <a:solidFill>
                <a:schemeClr val="tx1"/>
              </a:solidFill>
            </a:rPr>
            <a:t>・</a:t>
          </a:r>
          <a:r>
            <a:rPr kumimoji="1" lang="en-US" altLang="ja-JP" sz="800">
              <a:solidFill>
                <a:schemeClr val="tx1"/>
              </a:solidFill>
            </a:rPr>
            <a:t>GoTo</a:t>
          </a:r>
          <a:r>
            <a:rPr kumimoji="1" lang="ja-JP" altLang="en-US" sz="800">
              <a:solidFill>
                <a:schemeClr val="tx1"/>
              </a:solidFill>
            </a:rPr>
            <a:t>トラベルや「今こそ滋賀を旅しよう！」の実施</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biwako\&#24179;&#25104;28&#24180;&#24230;\H28&#32113;&#35336;&#12539;&#12414;&#12388;&#12426;&#12539;&#12381;&#12398;&#20182;&#35036;&#21161;&#37329;\&#35251;&#20809;&#32113;&#35336;\H28&#28363;&#36032;&#30476;&#35251;&#20809;&#20837;&#36796;&#23458;&#32113;&#35336;&#35519;&#26619;\&#21407;&#31295;&#9733;\&#30906;&#23450;&#29256;&#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8&#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観光入込客統計調査の概要"/>
      <sheetName val="２．観光入込客統計調査の結果"/>
      <sheetName val="3頁　2（2）目的別観光入込客数の内訳"/>
      <sheetName val="3頁　2（2）目的別観光入込客数の内訳【県政経営幹事会議用】"/>
      <sheetName val="4頁 2(3)季節別観光入込客数の内訳"/>
      <sheetName val="4頁 2(3)季節別観光入込客数の内訳【県政経営幹事会議用】"/>
      <sheetName val="5頁　2（4）月別観光入込客数の内訳"/>
      <sheetName val="6頁　2(5)地域別観光入込客数の内訳"/>
      <sheetName val="6頁　2(5)地域別観光入込客数の内訳【県政経営幹事会議用】"/>
      <sheetName val="7頁 3．地域別・月別観光入込客数"/>
      <sheetName val="8頁　３．地域別・月別観光入込客数（外国人）"/>
      <sheetName val="４．市町別・月別観光入込客数"/>
      <sheetName val="５．市町別・目的別観光入込客数"/>
      <sheetName val="６．観光入込客数ベスト30"/>
      <sheetName val="7.年別観光入込客数の推移"/>
      <sheetName val="8．有料道路通行台数調べ"/>
      <sheetName val="9．主な出来事"/>
      <sheetName val="10.観光入込客数推移"/>
      <sheetName val="H26入込客（日帰り＋宿泊）市町別・観光地点番号順"/>
      <sheetName val="H26入込客（日帰り＋宿泊）市町別・目的別"/>
      <sheetName val="H26入込客（日帰り＋宿泊）目的別"/>
      <sheetName val="H26入込客（日帰り＋宿泊）春季増減"/>
      <sheetName val="H26入込客（日帰り＋宿泊）夏季増減"/>
      <sheetName val="H26入込客（日帰り＋宿泊）秋季増減"/>
      <sheetName val="H26入込客（日帰り＋宿泊）冬季増減"/>
      <sheetName val="H26入込客（日帰り＋宿泊）12月増減"/>
      <sheetName val="H26入込客（日帰り＋宿泊）目的別・前年比較"/>
      <sheetName val="H26入込客（日帰り＋宿泊）目的別・前年比較 (2)"/>
      <sheetName val="H26入込客（日帰り＋宿泊）月別内訳"/>
      <sheetName val="H26入込客（宿泊）月別内訳"/>
      <sheetName val="H26入込客（日帰り＋宿泊）季節別内訳"/>
      <sheetName val="H26入込客（宿泊）季節別内訳"/>
      <sheetName val="H26入込客（日帰り＋宿泊）地域別"/>
      <sheetName val="H26入込客（日帰り＋宿泊）地域別 (2)"/>
      <sheetName val="H26入込客（宿泊）地域別"/>
      <sheetName val="H26入込客（日帰り＋宿泊）目的別・大津市"/>
      <sheetName val="H26入込客（日帰り＋宿泊）目的別・彦根市"/>
      <sheetName val="H26入込客（日帰り＋宿泊）目的別・長浜市"/>
      <sheetName val="H26入込客（日帰り＋宿泊）目的別・近江八幡市"/>
      <sheetName val="H26入込客（日帰り＋宿泊）目的別・草津市"/>
      <sheetName val="H26入込客（日帰り＋宿泊）目的別・守山市"/>
      <sheetName val="H26入込客（日帰り＋宿泊）目的別・栗東市"/>
      <sheetName val="H26入込客（日帰り＋宿泊）目的別・甲賀市"/>
      <sheetName val="H26入込客（日帰り＋宿泊）目的別・野洲市"/>
      <sheetName val="H26入込客（日帰り＋宿泊）目的別・湖南市"/>
      <sheetName val="H26入込客（日帰り＋宿泊）目的別・高島市"/>
      <sheetName val="H26入込客（日帰り＋宿泊）目的別・東近江市"/>
      <sheetName val="H26入込客（日帰り＋宿泊）目的別・米原市"/>
      <sheetName val="H26入込客（日帰り＋宿泊）目的別・日野町"/>
      <sheetName val="H26入込客（日帰り＋宿泊）目的別・竜王町"/>
      <sheetName val="H26入込客（日帰り＋宿泊）目的別・愛荘町"/>
      <sheetName val="H26入込客（日帰り＋宿泊）目的別・豊郷町"/>
      <sheetName val="H26入込客（日帰り＋宿泊）目的別・甲良町"/>
      <sheetName val="H26入込客（日帰り＋宿泊）目的別・多賀町"/>
      <sheetName val="H26入込客（日帰り＋宿泊）観光入込客順位"/>
      <sheetName val="H26入込客（日帰り＋宿泊）前年比較"/>
      <sheetName val="H26入込客（日帰り＋宿泊）新規カウント地点"/>
      <sheetName val="インバウンド（日帰り＋宿泊）"/>
      <sheetName val="インバウンド（日帰り＋宿泊）目的別・大津市"/>
      <sheetName val="インバウンド（日帰り＋宿泊）目的別・草津市"/>
      <sheetName val="インバウンド（日帰り＋宿泊）目的別・守山市"/>
      <sheetName val="インバウンド（日帰り＋宿泊）目的別・栗東市"/>
      <sheetName val="インバウンド（日帰り＋宿泊）目的別・野洲市"/>
      <sheetName val="インバウンド（日帰り＋宿泊）目的別・甲賀市"/>
      <sheetName val="インバウンド（日帰り＋宿泊）目的別・湖南市"/>
      <sheetName val="インバウンド（日帰り＋宿泊）目的別・近江八幡市"/>
      <sheetName val="インバウンド（日帰り＋宿泊）目的別・東近江市"/>
      <sheetName val="インバウンド（日帰り＋宿泊）目的別・日野町"/>
      <sheetName val="インバウンド（日帰り＋宿泊）目的別・竜王町"/>
      <sheetName val="インバウンド（日帰り＋宿泊）目的別・彦根市"/>
      <sheetName val="インバウンド（日帰り＋宿泊）目的別・愛荘町"/>
      <sheetName val="インバウンド（日帰り＋宿泊）目的別・豊郷町"/>
      <sheetName val="インバウンド（日帰り＋宿泊）目的別・甲良町"/>
      <sheetName val="インバウンド（日帰り＋宿泊）目的別・多賀町"/>
      <sheetName val="インバウンド（日帰り＋宿泊）目的別・長浜市"/>
      <sheetName val="インバウンド（日帰り＋宿泊）目的別・米原市"/>
      <sheetName val="インバウンド（日帰り＋宿泊）目的別・高島市"/>
      <sheetName val="インバウンド（日帰り＋宿泊）前年比較"/>
      <sheetName val="インバウンド（日帰り＋宿泊）前年比較 (2)"/>
      <sheetName val="インバウンド（日帰り＋宿泊）入込客数順位"/>
      <sheetName val="インバウンド（日帰り）"/>
      <sheetName val="インバウンド（宿泊）"/>
      <sheetName val="Sheet1"/>
    </sheetNames>
    <sheetDataSet>
      <sheetData sheetId="0"/>
      <sheetData sheetId="1"/>
      <sheetData sheetId="2"/>
      <sheetData sheetId="3">
        <row r="14">
          <cell r="C14" t="str">
            <v>平成26年計（人）</v>
          </cell>
        </row>
      </sheetData>
      <sheetData sheetId="4">
        <row r="26">
          <cell r="L26" t="str">
            <v>自然</v>
          </cell>
        </row>
      </sheetData>
      <sheetData sheetId="5"/>
      <sheetData sheetId="6">
        <row r="27">
          <cell r="M27" t="str">
            <v>春
３月～５月</v>
          </cell>
        </row>
      </sheetData>
      <sheetData sheetId="7"/>
      <sheetData sheetId="8">
        <row r="30">
          <cell r="N30" t="str">
            <v>平成26年</v>
          </cell>
          <cell r="O30" t="str">
            <v>平成25年</v>
          </cell>
        </row>
        <row r="31">
          <cell r="M31" t="str">
            <v>１月</v>
          </cell>
          <cell r="N31">
            <v>4268</v>
          </cell>
          <cell r="O31">
            <v>3832</v>
          </cell>
        </row>
        <row r="32">
          <cell r="M32" t="str">
            <v>２月</v>
          </cell>
          <cell r="N32">
            <v>2405</v>
          </cell>
          <cell r="O32">
            <v>2397</v>
          </cell>
        </row>
        <row r="33">
          <cell r="M33" t="str">
            <v>３月</v>
          </cell>
          <cell r="N33">
            <v>3465</v>
          </cell>
          <cell r="O33">
            <v>3486</v>
          </cell>
        </row>
        <row r="34">
          <cell r="M34" t="str">
            <v>４月</v>
          </cell>
          <cell r="N34">
            <v>4269</v>
          </cell>
          <cell r="O34">
            <v>4284</v>
          </cell>
        </row>
        <row r="35">
          <cell r="M35" t="str">
            <v>５月</v>
          </cell>
          <cell r="N35">
            <v>4464</v>
          </cell>
          <cell r="O35">
            <v>4370</v>
          </cell>
        </row>
        <row r="36">
          <cell r="M36" t="str">
            <v>６月</v>
          </cell>
          <cell r="N36">
            <v>3329</v>
          </cell>
          <cell r="O36">
            <v>3301</v>
          </cell>
        </row>
        <row r="37">
          <cell r="M37" t="str">
            <v>７月</v>
          </cell>
          <cell r="N37">
            <v>3589</v>
          </cell>
          <cell r="O37">
            <v>3629</v>
          </cell>
        </row>
        <row r="38">
          <cell r="M38" t="str">
            <v>８月</v>
          </cell>
          <cell r="N38">
            <v>5504</v>
          </cell>
          <cell r="O38">
            <v>5746</v>
          </cell>
        </row>
        <row r="39">
          <cell r="M39" t="str">
            <v>９月</v>
          </cell>
          <cell r="N39">
            <v>4032</v>
          </cell>
          <cell r="O39">
            <v>3448</v>
          </cell>
        </row>
        <row r="40">
          <cell r="M40" t="str">
            <v>10月</v>
          </cell>
          <cell r="N40">
            <v>4008</v>
          </cell>
          <cell r="O40">
            <v>3933</v>
          </cell>
        </row>
        <row r="41">
          <cell r="M41" t="str">
            <v>11月</v>
          </cell>
          <cell r="N41">
            <v>4753</v>
          </cell>
          <cell r="O41">
            <v>4431</v>
          </cell>
        </row>
        <row r="42">
          <cell r="M42" t="str">
            <v>12月</v>
          </cell>
          <cell r="N42">
            <v>2245</v>
          </cell>
          <cell r="O42">
            <v>2370</v>
          </cell>
        </row>
      </sheetData>
      <sheetData sheetId="9">
        <row r="26">
          <cell r="K26" t="str">
            <v>大津</v>
          </cell>
        </row>
      </sheetData>
      <sheetData sheetId="10"/>
      <sheetData sheetId="11"/>
      <sheetData sheetId="12"/>
      <sheetData sheetId="13"/>
      <sheetData sheetId="14"/>
      <sheetData sheetId="15"/>
      <sheetData sheetId="16"/>
      <sheetData sheetId="17"/>
      <sheetData sheetId="18"/>
      <sheetData sheetId="19">
        <row r="3">
          <cell r="B3" t="str">
            <v>延観光客数</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頁"/>
    </sheetNames>
    <sheetDataSet>
      <sheetData sheetId="0">
        <row r="40">
          <cell r="B40" t="str">
            <v>観光入込客数</v>
          </cell>
          <cell r="C40" t="str">
            <v>日帰り客数</v>
          </cell>
          <cell r="D40" t="str">
            <v>宿泊客数</v>
          </cell>
        </row>
        <row r="41">
          <cell r="A41" t="str">
            <v>平元</v>
          </cell>
          <cell r="B41">
            <v>33973300</v>
          </cell>
          <cell r="C41">
            <v>30997200</v>
          </cell>
          <cell r="D41">
            <v>2976100</v>
          </cell>
        </row>
        <row r="42">
          <cell r="A42" t="str">
            <v>２</v>
          </cell>
          <cell r="B42">
            <v>36354400</v>
          </cell>
          <cell r="C42">
            <v>32971300</v>
          </cell>
          <cell r="D42">
            <v>3383100</v>
          </cell>
        </row>
        <row r="43">
          <cell r="A43" t="str">
            <v>３</v>
          </cell>
          <cell r="B43">
            <v>38026700</v>
          </cell>
          <cell r="C43">
            <v>34513900</v>
          </cell>
          <cell r="D43">
            <v>3512800</v>
          </cell>
        </row>
        <row r="44">
          <cell r="A44" t="str">
            <v>４</v>
          </cell>
          <cell r="B44">
            <v>37674900</v>
          </cell>
          <cell r="C44">
            <v>34315500</v>
          </cell>
          <cell r="D44">
            <v>3359400</v>
          </cell>
        </row>
        <row r="45">
          <cell r="A45" t="str">
            <v>５</v>
          </cell>
          <cell r="B45">
            <v>37506500</v>
          </cell>
          <cell r="C45">
            <v>34410300</v>
          </cell>
          <cell r="D45">
            <v>3096200</v>
          </cell>
        </row>
        <row r="46">
          <cell r="A46" t="str">
            <v>６</v>
          </cell>
          <cell r="B46">
            <v>38056800</v>
          </cell>
          <cell r="C46">
            <v>34817700</v>
          </cell>
          <cell r="D46">
            <v>3239100</v>
          </cell>
        </row>
        <row r="47">
          <cell r="A47" t="str">
            <v>７</v>
          </cell>
          <cell r="B47">
            <v>35828900</v>
          </cell>
          <cell r="C47">
            <v>32681900</v>
          </cell>
          <cell r="D47">
            <v>3147000</v>
          </cell>
        </row>
        <row r="48">
          <cell r="A48" t="str">
            <v>８</v>
          </cell>
          <cell r="B48">
            <v>41914900</v>
          </cell>
          <cell r="C48">
            <v>38481300</v>
          </cell>
          <cell r="D48">
            <v>3433600</v>
          </cell>
        </row>
        <row r="49">
          <cell r="A49" t="str">
            <v>９</v>
          </cell>
          <cell r="B49">
            <v>42640400</v>
          </cell>
          <cell r="C49">
            <v>39295500</v>
          </cell>
          <cell r="D49">
            <v>3344900</v>
          </cell>
        </row>
        <row r="50">
          <cell r="A50" t="str">
            <v>１０</v>
          </cell>
          <cell r="B50">
            <v>42706900</v>
          </cell>
          <cell r="C50">
            <v>39467900</v>
          </cell>
          <cell r="D50">
            <v>3239000</v>
          </cell>
        </row>
        <row r="51">
          <cell r="A51" t="str">
            <v>１１</v>
          </cell>
          <cell r="B51">
            <v>42794200</v>
          </cell>
          <cell r="C51">
            <v>39719800</v>
          </cell>
          <cell r="D51">
            <v>3074400</v>
          </cell>
        </row>
        <row r="52">
          <cell r="A52" t="str">
            <v>１２</v>
          </cell>
          <cell r="B52">
            <v>42712200</v>
          </cell>
          <cell r="C52">
            <v>39440400</v>
          </cell>
          <cell r="D52">
            <v>3271800</v>
          </cell>
        </row>
        <row r="53">
          <cell r="A53" t="str">
            <v>１３</v>
          </cell>
          <cell r="B53">
            <v>43994800</v>
          </cell>
          <cell r="C53">
            <v>40797500</v>
          </cell>
          <cell r="D53">
            <v>3197300</v>
          </cell>
        </row>
        <row r="54">
          <cell r="A54" t="str">
            <v>１４</v>
          </cell>
          <cell r="B54">
            <v>43993000</v>
          </cell>
          <cell r="C54">
            <v>40824900</v>
          </cell>
          <cell r="D54">
            <v>3168100</v>
          </cell>
        </row>
        <row r="55">
          <cell r="A55" t="str">
            <v>１５</v>
          </cell>
          <cell r="B55">
            <v>42292000</v>
          </cell>
          <cell r="C55">
            <v>39310200</v>
          </cell>
          <cell r="D55">
            <v>2981800</v>
          </cell>
        </row>
        <row r="56">
          <cell r="A56" t="str">
            <v>１６</v>
          </cell>
          <cell r="B56">
            <v>43681900</v>
          </cell>
          <cell r="C56">
            <v>40676100</v>
          </cell>
          <cell r="D56">
            <v>3005800</v>
          </cell>
        </row>
        <row r="57">
          <cell r="A57" t="str">
            <v>１７</v>
          </cell>
          <cell r="B57">
            <v>43119000</v>
          </cell>
          <cell r="C57">
            <v>40105200</v>
          </cell>
          <cell r="D57">
            <v>3013800</v>
          </cell>
        </row>
        <row r="58">
          <cell r="A58" t="str">
            <v>１８</v>
          </cell>
          <cell r="B58">
            <v>46502600</v>
          </cell>
          <cell r="C58">
            <v>43402700</v>
          </cell>
          <cell r="D58">
            <v>3099900</v>
          </cell>
        </row>
        <row r="59">
          <cell r="A59" t="str">
            <v>１９</v>
          </cell>
          <cell r="B59">
            <v>46664800</v>
          </cell>
          <cell r="C59">
            <v>43499700</v>
          </cell>
          <cell r="D59">
            <v>3165100</v>
          </cell>
        </row>
        <row r="60">
          <cell r="A60" t="str">
            <v>２０</v>
          </cell>
          <cell r="B60">
            <v>45071500</v>
          </cell>
          <cell r="C60">
            <v>42032100</v>
          </cell>
          <cell r="D60">
            <v>3039400</v>
          </cell>
        </row>
        <row r="61">
          <cell r="A61" t="str">
            <v>２１</v>
          </cell>
          <cell r="B61">
            <v>44454400</v>
          </cell>
          <cell r="C61">
            <v>41589900</v>
          </cell>
          <cell r="D61">
            <v>2864500</v>
          </cell>
        </row>
        <row r="62">
          <cell r="A62" t="str">
            <v>２２</v>
          </cell>
          <cell r="B62">
            <v>43573900</v>
          </cell>
          <cell r="C62">
            <v>40579400</v>
          </cell>
          <cell r="D62">
            <v>2994500</v>
          </cell>
        </row>
        <row r="63">
          <cell r="A63" t="str">
            <v>２３</v>
          </cell>
          <cell r="B63">
            <v>47357300</v>
          </cell>
          <cell r="C63">
            <v>44118700</v>
          </cell>
          <cell r="D63">
            <v>3238600</v>
          </cell>
        </row>
        <row r="64">
          <cell r="A64" t="str">
            <v>２４</v>
          </cell>
          <cell r="B64">
            <v>44191300</v>
          </cell>
          <cell r="C64">
            <v>41229000</v>
          </cell>
          <cell r="D64">
            <v>2962300</v>
          </cell>
        </row>
        <row r="65">
          <cell r="A65" t="str">
            <v>２５</v>
          </cell>
          <cell r="B65">
            <v>45226900</v>
          </cell>
          <cell r="C65">
            <v>42020300</v>
          </cell>
          <cell r="D65">
            <v>3206600</v>
          </cell>
        </row>
        <row r="66">
          <cell r="A66" t="str">
            <v>２６</v>
          </cell>
          <cell r="B66">
            <v>46328600</v>
          </cell>
          <cell r="C66">
            <v>43002300</v>
          </cell>
          <cell r="D66">
            <v>3326300</v>
          </cell>
        </row>
        <row r="67">
          <cell r="A67" t="str">
            <v>２７</v>
          </cell>
          <cell r="B67">
            <v>47941200</v>
          </cell>
          <cell r="C67">
            <v>44112400</v>
          </cell>
          <cell r="D67">
            <v>3828800</v>
          </cell>
        </row>
        <row r="68">
          <cell r="A68" t="str">
            <v>２８</v>
          </cell>
          <cell r="B68">
            <v>50767300</v>
          </cell>
          <cell r="C68">
            <v>46990000</v>
          </cell>
          <cell r="D68">
            <v>3777300</v>
          </cell>
        </row>
        <row r="69">
          <cell r="A69" t="str">
            <v>２９</v>
          </cell>
          <cell r="B69">
            <v>52481000</v>
          </cell>
          <cell r="C69">
            <v>48607400</v>
          </cell>
          <cell r="D69">
            <v>3873600</v>
          </cell>
        </row>
        <row r="70">
          <cell r="A70" t="str">
            <v>３０</v>
          </cell>
          <cell r="B70">
            <v>52536200</v>
          </cell>
          <cell r="C70">
            <v>48544100</v>
          </cell>
          <cell r="D70">
            <v>3992100</v>
          </cell>
        </row>
        <row r="71">
          <cell r="A71" t="str">
            <v>令元</v>
          </cell>
          <cell r="B71">
            <v>54036100</v>
          </cell>
          <cell r="C71">
            <v>49954600</v>
          </cell>
          <cell r="D71">
            <v>4081500</v>
          </cell>
        </row>
        <row r="72">
          <cell r="A72" t="str">
            <v>２</v>
          </cell>
          <cell r="B72">
            <v>36414300</v>
          </cell>
          <cell r="C72">
            <v>33991300</v>
          </cell>
          <cell r="D72">
            <v>2423000</v>
          </cell>
        </row>
        <row r="73">
          <cell r="A73" t="str">
            <v>３</v>
          </cell>
          <cell r="B73">
            <v>37007374</v>
          </cell>
          <cell r="C73">
            <v>34430902</v>
          </cell>
          <cell r="D73">
            <v>2576472</v>
          </cell>
        </row>
      </sheetData>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0BBD3-755D-4643-B9F1-75DB17501145}">
  <dimension ref="A7:A34"/>
  <sheetViews>
    <sheetView tabSelected="1" workbookViewId="0"/>
  </sheetViews>
  <sheetFormatPr defaultRowHeight="13.5"/>
  <cols>
    <col min="1" max="1" width="106.375" style="7" customWidth="1"/>
    <col min="2" max="256" width="9" style="6"/>
    <col min="257" max="257" width="106.375" style="6" customWidth="1"/>
    <col min="258" max="512" width="9" style="6"/>
    <col min="513" max="513" width="106.375" style="6" customWidth="1"/>
    <col min="514" max="768" width="9" style="6"/>
    <col min="769" max="769" width="106.375" style="6" customWidth="1"/>
    <col min="770" max="1024" width="9" style="6"/>
    <col min="1025" max="1025" width="106.375" style="6" customWidth="1"/>
    <col min="1026" max="1280" width="9" style="6"/>
    <col min="1281" max="1281" width="106.375" style="6" customWidth="1"/>
    <col min="1282" max="1536" width="9" style="6"/>
    <col min="1537" max="1537" width="106.375" style="6" customWidth="1"/>
    <col min="1538" max="1792" width="9" style="6"/>
    <col min="1793" max="1793" width="106.375" style="6" customWidth="1"/>
    <col min="1794" max="2048" width="9" style="6"/>
    <col min="2049" max="2049" width="106.375" style="6" customWidth="1"/>
    <col min="2050" max="2304" width="9" style="6"/>
    <col min="2305" max="2305" width="106.375" style="6" customWidth="1"/>
    <col min="2306" max="2560" width="9" style="6"/>
    <col min="2561" max="2561" width="106.375" style="6" customWidth="1"/>
    <col min="2562" max="2816" width="9" style="6"/>
    <col min="2817" max="2817" width="106.375" style="6" customWidth="1"/>
    <col min="2818" max="3072" width="9" style="6"/>
    <col min="3073" max="3073" width="106.375" style="6" customWidth="1"/>
    <col min="3074" max="3328" width="9" style="6"/>
    <col min="3329" max="3329" width="106.375" style="6" customWidth="1"/>
    <col min="3330" max="3584" width="9" style="6"/>
    <col min="3585" max="3585" width="106.375" style="6" customWidth="1"/>
    <col min="3586" max="3840" width="9" style="6"/>
    <col min="3841" max="3841" width="106.375" style="6" customWidth="1"/>
    <col min="3842" max="4096" width="9" style="6"/>
    <col min="4097" max="4097" width="106.375" style="6" customWidth="1"/>
    <col min="4098" max="4352" width="9" style="6"/>
    <col min="4353" max="4353" width="106.375" style="6" customWidth="1"/>
    <col min="4354" max="4608" width="9" style="6"/>
    <col min="4609" max="4609" width="106.375" style="6" customWidth="1"/>
    <col min="4610" max="4864" width="9" style="6"/>
    <col min="4865" max="4865" width="106.375" style="6" customWidth="1"/>
    <col min="4866" max="5120" width="9" style="6"/>
    <col min="5121" max="5121" width="106.375" style="6" customWidth="1"/>
    <col min="5122" max="5376" width="9" style="6"/>
    <col min="5377" max="5377" width="106.375" style="6" customWidth="1"/>
    <col min="5378" max="5632" width="9" style="6"/>
    <col min="5633" max="5633" width="106.375" style="6" customWidth="1"/>
    <col min="5634" max="5888" width="9" style="6"/>
    <col min="5889" max="5889" width="106.375" style="6" customWidth="1"/>
    <col min="5890" max="6144" width="9" style="6"/>
    <col min="6145" max="6145" width="106.375" style="6" customWidth="1"/>
    <col min="6146" max="6400" width="9" style="6"/>
    <col min="6401" max="6401" width="106.375" style="6" customWidth="1"/>
    <col min="6402" max="6656" width="9" style="6"/>
    <col min="6657" max="6657" width="106.375" style="6" customWidth="1"/>
    <col min="6658" max="6912" width="9" style="6"/>
    <col min="6913" max="6913" width="106.375" style="6" customWidth="1"/>
    <col min="6914" max="7168" width="9" style="6"/>
    <col min="7169" max="7169" width="106.375" style="6" customWidth="1"/>
    <col min="7170" max="7424" width="9" style="6"/>
    <col min="7425" max="7425" width="106.375" style="6" customWidth="1"/>
    <col min="7426" max="7680" width="9" style="6"/>
    <col min="7681" max="7681" width="106.375" style="6" customWidth="1"/>
    <col min="7682" max="7936" width="9" style="6"/>
    <col min="7937" max="7937" width="106.375" style="6" customWidth="1"/>
    <col min="7938" max="8192" width="9" style="6"/>
    <col min="8193" max="8193" width="106.375" style="6" customWidth="1"/>
    <col min="8194" max="8448" width="9" style="6"/>
    <col min="8449" max="8449" width="106.375" style="6" customWidth="1"/>
    <col min="8450" max="8704" width="9" style="6"/>
    <col min="8705" max="8705" width="106.375" style="6" customWidth="1"/>
    <col min="8706" max="8960" width="9" style="6"/>
    <col min="8961" max="8961" width="106.375" style="6" customWidth="1"/>
    <col min="8962" max="9216" width="9" style="6"/>
    <col min="9217" max="9217" width="106.375" style="6" customWidth="1"/>
    <col min="9218" max="9472" width="9" style="6"/>
    <col min="9473" max="9473" width="106.375" style="6" customWidth="1"/>
    <col min="9474" max="9728" width="9" style="6"/>
    <col min="9729" max="9729" width="106.375" style="6" customWidth="1"/>
    <col min="9730" max="9984" width="9" style="6"/>
    <col min="9985" max="9985" width="106.375" style="6" customWidth="1"/>
    <col min="9986" max="10240" width="9" style="6"/>
    <col min="10241" max="10241" width="106.375" style="6" customWidth="1"/>
    <col min="10242" max="10496" width="9" style="6"/>
    <col min="10497" max="10497" width="106.375" style="6" customWidth="1"/>
    <col min="10498" max="10752" width="9" style="6"/>
    <col min="10753" max="10753" width="106.375" style="6" customWidth="1"/>
    <col min="10754" max="11008" width="9" style="6"/>
    <col min="11009" max="11009" width="106.375" style="6" customWidth="1"/>
    <col min="11010" max="11264" width="9" style="6"/>
    <col min="11265" max="11265" width="106.375" style="6" customWidth="1"/>
    <col min="11266" max="11520" width="9" style="6"/>
    <col min="11521" max="11521" width="106.375" style="6" customWidth="1"/>
    <col min="11522" max="11776" width="9" style="6"/>
    <col min="11777" max="11777" width="106.375" style="6" customWidth="1"/>
    <col min="11778" max="12032" width="9" style="6"/>
    <col min="12033" max="12033" width="106.375" style="6" customWidth="1"/>
    <col min="12034" max="12288" width="9" style="6"/>
    <col min="12289" max="12289" width="106.375" style="6" customWidth="1"/>
    <col min="12290" max="12544" width="9" style="6"/>
    <col min="12545" max="12545" width="106.375" style="6" customWidth="1"/>
    <col min="12546" max="12800" width="9" style="6"/>
    <col min="12801" max="12801" width="106.375" style="6" customWidth="1"/>
    <col min="12802" max="13056" width="9" style="6"/>
    <col min="13057" max="13057" width="106.375" style="6" customWidth="1"/>
    <col min="13058" max="13312" width="9" style="6"/>
    <col min="13313" max="13313" width="106.375" style="6" customWidth="1"/>
    <col min="13314" max="13568" width="9" style="6"/>
    <col min="13569" max="13569" width="106.375" style="6" customWidth="1"/>
    <col min="13570" max="13824" width="9" style="6"/>
    <col min="13825" max="13825" width="106.375" style="6" customWidth="1"/>
    <col min="13826" max="14080" width="9" style="6"/>
    <col min="14081" max="14081" width="106.375" style="6" customWidth="1"/>
    <col min="14082" max="14336" width="9" style="6"/>
    <col min="14337" max="14337" width="106.375" style="6" customWidth="1"/>
    <col min="14338" max="14592" width="9" style="6"/>
    <col min="14593" max="14593" width="106.375" style="6" customWidth="1"/>
    <col min="14594" max="14848" width="9" style="6"/>
    <col min="14849" max="14849" width="106.375" style="6" customWidth="1"/>
    <col min="14850" max="15104" width="9" style="6"/>
    <col min="15105" max="15105" width="106.375" style="6" customWidth="1"/>
    <col min="15106" max="15360" width="9" style="6"/>
    <col min="15361" max="15361" width="106.375" style="6" customWidth="1"/>
    <col min="15362" max="15616" width="9" style="6"/>
    <col min="15617" max="15617" width="106.375" style="6" customWidth="1"/>
    <col min="15618" max="15872" width="9" style="6"/>
    <col min="15873" max="15873" width="106.375" style="6" customWidth="1"/>
    <col min="15874" max="16128" width="9" style="6"/>
    <col min="16129" max="16129" width="106.375" style="6" customWidth="1"/>
    <col min="16130" max="16384" width="9" style="6"/>
  </cols>
  <sheetData>
    <row r="7" spans="1:1" s="2" customFormat="1" ht="24">
      <c r="A7" s="1" t="s">
        <v>0</v>
      </c>
    </row>
    <row r="8" spans="1:1" s="2" customFormat="1" ht="24">
      <c r="A8" s="1"/>
    </row>
    <row r="9" spans="1:1" s="2" customFormat="1" ht="24">
      <c r="A9" s="1"/>
    </row>
    <row r="10" spans="1:1" s="4" customFormat="1" ht="32.25">
      <c r="A10" s="3" t="s">
        <v>1</v>
      </c>
    </row>
    <row r="11" spans="1:1" s="4" customFormat="1" ht="30.75">
      <c r="A11" s="5"/>
    </row>
    <row r="12" spans="1:1" s="4" customFormat="1" ht="30.75">
      <c r="A12" s="5"/>
    </row>
    <row r="13" spans="1:1" s="4" customFormat="1" ht="30.75">
      <c r="A13" s="5"/>
    </row>
    <row r="14" spans="1:1" s="4" customFormat="1" ht="30.75">
      <c r="A14" s="5"/>
    </row>
    <row r="15" spans="1:1" s="4" customFormat="1" ht="30.75">
      <c r="A15" s="5"/>
    </row>
    <row r="16" spans="1:1" s="4" customFormat="1" ht="30.75">
      <c r="A16" s="5"/>
    </row>
    <row r="17" spans="1:1" s="4" customFormat="1" ht="30.75">
      <c r="A17" s="5"/>
    </row>
    <row r="18" spans="1:1" s="2" customFormat="1" ht="18.75">
      <c r="A18" s="6"/>
    </row>
    <row r="19" spans="1:1" s="2" customFormat="1" ht="18.75">
      <c r="A19" s="6"/>
    </row>
    <row r="20" spans="1:1" s="2" customFormat="1" ht="18.75">
      <c r="A20" s="6"/>
    </row>
    <row r="21" spans="1:1" s="2" customFormat="1" ht="18.75">
      <c r="A21" s="6"/>
    </row>
    <row r="22" spans="1:1" s="2" customFormat="1" ht="18.75">
      <c r="A22" s="6"/>
    </row>
    <row r="23" spans="1:1" s="2" customFormat="1" ht="18.75">
      <c r="A23" s="6"/>
    </row>
    <row r="24" spans="1:1" s="2" customFormat="1" ht="18.75">
      <c r="A24" s="6"/>
    </row>
    <row r="25" spans="1:1" s="2" customFormat="1" ht="18.75">
      <c r="A25" s="6"/>
    </row>
    <row r="26" spans="1:1" s="2" customFormat="1" ht="18.75">
      <c r="A26" s="6"/>
    </row>
    <row r="27" spans="1:1" s="2" customFormat="1" ht="18.75">
      <c r="A27" s="6"/>
    </row>
    <row r="28" spans="1:1" s="2" customFormat="1" ht="18.75">
      <c r="A28" s="6"/>
    </row>
    <row r="29" spans="1:1" s="2" customFormat="1" ht="18.75">
      <c r="A29" s="6"/>
    </row>
    <row r="30" spans="1:1" s="2" customFormat="1" ht="18.75">
      <c r="A30" s="6"/>
    </row>
    <row r="31" spans="1:1" s="2" customFormat="1" ht="18.75">
      <c r="A31" s="6"/>
    </row>
    <row r="34" spans="1:1" ht="24">
      <c r="A34" s="1" t="s">
        <v>2</v>
      </c>
    </row>
  </sheetData>
  <phoneticPr fontId="5"/>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5AB6-832C-48D1-ABF7-C045829C5A22}">
  <sheetPr codeName="Sheet2"/>
  <dimension ref="A1:S31"/>
  <sheetViews>
    <sheetView zoomScaleNormal="100" workbookViewId="0"/>
  </sheetViews>
  <sheetFormatPr defaultRowHeight="11.25"/>
  <cols>
    <col min="1" max="1" width="5" style="125" customWidth="1"/>
    <col min="2" max="2" width="8.625" style="125" customWidth="1"/>
    <col min="3" max="3" width="6.75" style="125" customWidth="1"/>
    <col min="4" max="4" width="10.5" style="125" customWidth="1"/>
    <col min="5" max="16" width="8.125" style="125" customWidth="1"/>
    <col min="17" max="17" width="10.375" style="125" customWidth="1"/>
    <col min="18" max="18" width="7.125" style="125" customWidth="1"/>
    <col min="19" max="256" width="9" style="125"/>
    <col min="257" max="257" width="5" style="125" customWidth="1"/>
    <col min="258" max="258" width="8.625" style="125" customWidth="1"/>
    <col min="259" max="259" width="6.75" style="125" customWidth="1"/>
    <col min="260" max="260" width="10.5" style="125" customWidth="1"/>
    <col min="261" max="272" width="8.125" style="125" customWidth="1"/>
    <col min="273" max="273" width="10.375" style="125" customWidth="1"/>
    <col min="274" max="274" width="7.125" style="125" customWidth="1"/>
    <col min="275" max="512" width="9" style="125"/>
    <col min="513" max="513" width="5" style="125" customWidth="1"/>
    <col min="514" max="514" width="8.625" style="125" customWidth="1"/>
    <col min="515" max="515" width="6.75" style="125" customWidth="1"/>
    <col min="516" max="516" width="10.5" style="125" customWidth="1"/>
    <col min="517" max="528" width="8.125" style="125" customWidth="1"/>
    <col min="529" max="529" width="10.375" style="125" customWidth="1"/>
    <col min="530" max="530" width="7.125" style="125" customWidth="1"/>
    <col min="531" max="768" width="9" style="125"/>
    <col min="769" max="769" width="5" style="125" customWidth="1"/>
    <col min="770" max="770" width="8.625" style="125" customWidth="1"/>
    <col min="771" max="771" width="6.75" style="125" customWidth="1"/>
    <col min="772" max="772" width="10.5" style="125" customWidth="1"/>
    <col min="773" max="784" width="8.125" style="125" customWidth="1"/>
    <col min="785" max="785" width="10.375" style="125" customWidth="1"/>
    <col min="786" max="786" width="7.125" style="125" customWidth="1"/>
    <col min="787" max="1024" width="9" style="125"/>
    <col min="1025" max="1025" width="5" style="125" customWidth="1"/>
    <col min="1026" max="1026" width="8.625" style="125" customWidth="1"/>
    <col min="1027" max="1027" width="6.75" style="125" customWidth="1"/>
    <col min="1028" max="1028" width="10.5" style="125" customWidth="1"/>
    <col min="1029" max="1040" width="8.125" style="125" customWidth="1"/>
    <col min="1041" max="1041" width="10.375" style="125" customWidth="1"/>
    <col min="1042" max="1042" width="7.125" style="125" customWidth="1"/>
    <col min="1043" max="1280" width="9" style="125"/>
    <col min="1281" max="1281" width="5" style="125" customWidth="1"/>
    <col min="1282" max="1282" width="8.625" style="125" customWidth="1"/>
    <col min="1283" max="1283" width="6.75" style="125" customWidth="1"/>
    <col min="1284" max="1284" width="10.5" style="125" customWidth="1"/>
    <col min="1285" max="1296" width="8.125" style="125" customWidth="1"/>
    <col min="1297" max="1297" width="10.375" style="125" customWidth="1"/>
    <col min="1298" max="1298" width="7.125" style="125" customWidth="1"/>
    <col min="1299" max="1536" width="9" style="125"/>
    <col min="1537" max="1537" width="5" style="125" customWidth="1"/>
    <col min="1538" max="1538" width="8.625" style="125" customWidth="1"/>
    <col min="1539" max="1539" width="6.75" style="125" customWidth="1"/>
    <col min="1540" max="1540" width="10.5" style="125" customWidth="1"/>
    <col min="1541" max="1552" width="8.125" style="125" customWidth="1"/>
    <col min="1553" max="1553" width="10.375" style="125" customWidth="1"/>
    <col min="1554" max="1554" width="7.125" style="125" customWidth="1"/>
    <col min="1555" max="1792" width="9" style="125"/>
    <col min="1793" max="1793" width="5" style="125" customWidth="1"/>
    <col min="1794" max="1794" width="8.625" style="125" customWidth="1"/>
    <col min="1795" max="1795" width="6.75" style="125" customWidth="1"/>
    <col min="1796" max="1796" width="10.5" style="125" customWidth="1"/>
    <col min="1797" max="1808" width="8.125" style="125" customWidth="1"/>
    <col min="1809" max="1809" width="10.375" style="125" customWidth="1"/>
    <col min="1810" max="1810" width="7.125" style="125" customWidth="1"/>
    <col min="1811" max="2048" width="9" style="125"/>
    <col min="2049" max="2049" width="5" style="125" customWidth="1"/>
    <col min="2050" max="2050" width="8.625" style="125" customWidth="1"/>
    <col min="2051" max="2051" width="6.75" style="125" customWidth="1"/>
    <col min="2052" max="2052" width="10.5" style="125" customWidth="1"/>
    <col min="2053" max="2064" width="8.125" style="125" customWidth="1"/>
    <col min="2065" max="2065" width="10.375" style="125" customWidth="1"/>
    <col min="2066" max="2066" width="7.125" style="125" customWidth="1"/>
    <col min="2067" max="2304" width="9" style="125"/>
    <col min="2305" max="2305" width="5" style="125" customWidth="1"/>
    <col min="2306" max="2306" width="8.625" style="125" customWidth="1"/>
    <col min="2307" max="2307" width="6.75" style="125" customWidth="1"/>
    <col min="2308" max="2308" width="10.5" style="125" customWidth="1"/>
    <col min="2309" max="2320" width="8.125" style="125" customWidth="1"/>
    <col min="2321" max="2321" width="10.375" style="125" customWidth="1"/>
    <col min="2322" max="2322" width="7.125" style="125" customWidth="1"/>
    <col min="2323" max="2560" width="9" style="125"/>
    <col min="2561" max="2561" width="5" style="125" customWidth="1"/>
    <col min="2562" max="2562" width="8.625" style="125" customWidth="1"/>
    <col min="2563" max="2563" width="6.75" style="125" customWidth="1"/>
    <col min="2564" max="2564" width="10.5" style="125" customWidth="1"/>
    <col min="2565" max="2576" width="8.125" style="125" customWidth="1"/>
    <col min="2577" max="2577" width="10.375" style="125" customWidth="1"/>
    <col min="2578" max="2578" width="7.125" style="125" customWidth="1"/>
    <col min="2579" max="2816" width="9" style="125"/>
    <col min="2817" max="2817" width="5" style="125" customWidth="1"/>
    <col min="2818" max="2818" width="8.625" style="125" customWidth="1"/>
    <col min="2819" max="2819" width="6.75" style="125" customWidth="1"/>
    <col min="2820" max="2820" width="10.5" style="125" customWidth="1"/>
    <col min="2821" max="2832" width="8.125" style="125" customWidth="1"/>
    <col min="2833" max="2833" width="10.375" style="125" customWidth="1"/>
    <col min="2834" max="2834" width="7.125" style="125" customWidth="1"/>
    <col min="2835" max="3072" width="9" style="125"/>
    <col min="3073" max="3073" width="5" style="125" customWidth="1"/>
    <col min="3074" max="3074" width="8.625" style="125" customWidth="1"/>
    <col min="3075" max="3075" width="6.75" style="125" customWidth="1"/>
    <col min="3076" max="3076" width="10.5" style="125" customWidth="1"/>
    <col min="3077" max="3088" width="8.125" style="125" customWidth="1"/>
    <col min="3089" max="3089" width="10.375" style="125" customWidth="1"/>
    <col min="3090" max="3090" width="7.125" style="125" customWidth="1"/>
    <col min="3091" max="3328" width="9" style="125"/>
    <col min="3329" max="3329" width="5" style="125" customWidth="1"/>
    <col min="3330" max="3330" width="8.625" style="125" customWidth="1"/>
    <col min="3331" max="3331" width="6.75" style="125" customWidth="1"/>
    <col min="3332" max="3332" width="10.5" style="125" customWidth="1"/>
    <col min="3333" max="3344" width="8.125" style="125" customWidth="1"/>
    <col min="3345" max="3345" width="10.375" style="125" customWidth="1"/>
    <col min="3346" max="3346" width="7.125" style="125" customWidth="1"/>
    <col min="3347" max="3584" width="9" style="125"/>
    <col min="3585" max="3585" width="5" style="125" customWidth="1"/>
    <col min="3586" max="3586" width="8.625" style="125" customWidth="1"/>
    <col min="3587" max="3587" width="6.75" style="125" customWidth="1"/>
    <col min="3588" max="3588" width="10.5" style="125" customWidth="1"/>
    <col min="3589" max="3600" width="8.125" style="125" customWidth="1"/>
    <col min="3601" max="3601" width="10.375" style="125" customWidth="1"/>
    <col min="3602" max="3602" width="7.125" style="125" customWidth="1"/>
    <col min="3603" max="3840" width="9" style="125"/>
    <col min="3841" max="3841" width="5" style="125" customWidth="1"/>
    <col min="3842" max="3842" width="8.625" style="125" customWidth="1"/>
    <col min="3843" max="3843" width="6.75" style="125" customWidth="1"/>
    <col min="3844" max="3844" width="10.5" style="125" customWidth="1"/>
    <col min="3845" max="3856" width="8.125" style="125" customWidth="1"/>
    <col min="3857" max="3857" width="10.375" style="125" customWidth="1"/>
    <col min="3858" max="3858" width="7.125" style="125" customWidth="1"/>
    <col min="3859" max="4096" width="9" style="125"/>
    <col min="4097" max="4097" width="5" style="125" customWidth="1"/>
    <col min="4098" max="4098" width="8.625" style="125" customWidth="1"/>
    <col min="4099" max="4099" width="6.75" style="125" customWidth="1"/>
    <col min="4100" max="4100" width="10.5" style="125" customWidth="1"/>
    <col min="4101" max="4112" width="8.125" style="125" customWidth="1"/>
    <col min="4113" max="4113" width="10.375" style="125" customWidth="1"/>
    <col min="4114" max="4114" width="7.125" style="125" customWidth="1"/>
    <col min="4115" max="4352" width="9" style="125"/>
    <col min="4353" max="4353" width="5" style="125" customWidth="1"/>
    <col min="4354" max="4354" width="8.625" style="125" customWidth="1"/>
    <col min="4355" max="4355" width="6.75" style="125" customWidth="1"/>
    <col min="4356" max="4356" width="10.5" style="125" customWidth="1"/>
    <col min="4357" max="4368" width="8.125" style="125" customWidth="1"/>
    <col min="4369" max="4369" width="10.375" style="125" customWidth="1"/>
    <col min="4370" max="4370" width="7.125" style="125" customWidth="1"/>
    <col min="4371" max="4608" width="9" style="125"/>
    <col min="4609" max="4609" width="5" style="125" customWidth="1"/>
    <col min="4610" max="4610" width="8.625" style="125" customWidth="1"/>
    <col min="4611" max="4611" width="6.75" style="125" customWidth="1"/>
    <col min="4612" max="4612" width="10.5" style="125" customWidth="1"/>
    <col min="4613" max="4624" width="8.125" style="125" customWidth="1"/>
    <col min="4625" max="4625" width="10.375" style="125" customWidth="1"/>
    <col min="4626" max="4626" width="7.125" style="125" customWidth="1"/>
    <col min="4627" max="4864" width="9" style="125"/>
    <col min="4865" max="4865" width="5" style="125" customWidth="1"/>
    <col min="4866" max="4866" width="8.625" style="125" customWidth="1"/>
    <col min="4867" max="4867" width="6.75" style="125" customWidth="1"/>
    <col min="4868" max="4868" width="10.5" style="125" customWidth="1"/>
    <col min="4869" max="4880" width="8.125" style="125" customWidth="1"/>
    <col min="4881" max="4881" width="10.375" style="125" customWidth="1"/>
    <col min="4882" max="4882" width="7.125" style="125" customWidth="1"/>
    <col min="4883" max="5120" width="9" style="125"/>
    <col min="5121" max="5121" width="5" style="125" customWidth="1"/>
    <col min="5122" max="5122" width="8.625" style="125" customWidth="1"/>
    <col min="5123" max="5123" width="6.75" style="125" customWidth="1"/>
    <col min="5124" max="5124" width="10.5" style="125" customWidth="1"/>
    <col min="5125" max="5136" width="8.125" style="125" customWidth="1"/>
    <col min="5137" max="5137" width="10.375" style="125" customWidth="1"/>
    <col min="5138" max="5138" width="7.125" style="125" customWidth="1"/>
    <col min="5139" max="5376" width="9" style="125"/>
    <col min="5377" max="5377" width="5" style="125" customWidth="1"/>
    <col min="5378" max="5378" width="8.625" style="125" customWidth="1"/>
    <col min="5379" max="5379" width="6.75" style="125" customWidth="1"/>
    <col min="5380" max="5380" width="10.5" style="125" customWidth="1"/>
    <col min="5381" max="5392" width="8.125" style="125" customWidth="1"/>
    <col min="5393" max="5393" width="10.375" style="125" customWidth="1"/>
    <col min="5394" max="5394" width="7.125" style="125" customWidth="1"/>
    <col min="5395" max="5632" width="9" style="125"/>
    <col min="5633" max="5633" width="5" style="125" customWidth="1"/>
    <col min="5634" max="5634" width="8.625" style="125" customWidth="1"/>
    <col min="5635" max="5635" width="6.75" style="125" customWidth="1"/>
    <col min="5636" max="5636" width="10.5" style="125" customWidth="1"/>
    <col min="5637" max="5648" width="8.125" style="125" customWidth="1"/>
    <col min="5649" max="5649" width="10.375" style="125" customWidth="1"/>
    <col min="5650" max="5650" width="7.125" style="125" customWidth="1"/>
    <col min="5651" max="5888" width="9" style="125"/>
    <col min="5889" max="5889" width="5" style="125" customWidth="1"/>
    <col min="5890" max="5890" width="8.625" style="125" customWidth="1"/>
    <col min="5891" max="5891" width="6.75" style="125" customWidth="1"/>
    <col min="5892" max="5892" width="10.5" style="125" customWidth="1"/>
    <col min="5893" max="5904" width="8.125" style="125" customWidth="1"/>
    <col min="5905" max="5905" width="10.375" style="125" customWidth="1"/>
    <col min="5906" max="5906" width="7.125" style="125" customWidth="1"/>
    <col min="5907" max="6144" width="9" style="125"/>
    <col min="6145" max="6145" width="5" style="125" customWidth="1"/>
    <col min="6146" max="6146" width="8.625" style="125" customWidth="1"/>
    <col min="6147" max="6147" width="6.75" style="125" customWidth="1"/>
    <col min="6148" max="6148" width="10.5" style="125" customWidth="1"/>
    <col min="6149" max="6160" width="8.125" style="125" customWidth="1"/>
    <col min="6161" max="6161" width="10.375" style="125" customWidth="1"/>
    <col min="6162" max="6162" width="7.125" style="125" customWidth="1"/>
    <col min="6163" max="6400" width="9" style="125"/>
    <col min="6401" max="6401" width="5" style="125" customWidth="1"/>
    <col min="6402" max="6402" width="8.625" style="125" customWidth="1"/>
    <col min="6403" max="6403" width="6.75" style="125" customWidth="1"/>
    <col min="6404" max="6404" width="10.5" style="125" customWidth="1"/>
    <col min="6405" max="6416" width="8.125" style="125" customWidth="1"/>
    <col min="6417" max="6417" width="10.375" style="125" customWidth="1"/>
    <col min="6418" max="6418" width="7.125" style="125" customWidth="1"/>
    <col min="6419" max="6656" width="9" style="125"/>
    <col min="6657" max="6657" width="5" style="125" customWidth="1"/>
    <col min="6658" max="6658" width="8.625" style="125" customWidth="1"/>
    <col min="6659" max="6659" width="6.75" style="125" customWidth="1"/>
    <col min="6660" max="6660" width="10.5" style="125" customWidth="1"/>
    <col min="6661" max="6672" width="8.125" style="125" customWidth="1"/>
    <col min="6673" max="6673" width="10.375" style="125" customWidth="1"/>
    <col min="6674" max="6674" width="7.125" style="125" customWidth="1"/>
    <col min="6675" max="6912" width="9" style="125"/>
    <col min="6913" max="6913" width="5" style="125" customWidth="1"/>
    <col min="6914" max="6914" width="8.625" style="125" customWidth="1"/>
    <col min="6915" max="6915" width="6.75" style="125" customWidth="1"/>
    <col min="6916" max="6916" width="10.5" style="125" customWidth="1"/>
    <col min="6917" max="6928" width="8.125" style="125" customWidth="1"/>
    <col min="6929" max="6929" width="10.375" style="125" customWidth="1"/>
    <col min="6930" max="6930" width="7.125" style="125" customWidth="1"/>
    <col min="6931" max="7168" width="9" style="125"/>
    <col min="7169" max="7169" width="5" style="125" customWidth="1"/>
    <col min="7170" max="7170" width="8.625" style="125" customWidth="1"/>
    <col min="7171" max="7171" width="6.75" style="125" customWidth="1"/>
    <col min="7172" max="7172" width="10.5" style="125" customWidth="1"/>
    <col min="7173" max="7184" width="8.125" style="125" customWidth="1"/>
    <col min="7185" max="7185" width="10.375" style="125" customWidth="1"/>
    <col min="7186" max="7186" width="7.125" style="125" customWidth="1"/>
    <col min="7187" max="7424" width="9" style="125"/>
    <col min="7425" max="7425" width="5" style="125" customWidth="1"/>
    <col min="7426" max="7426" width="8.625" style="125" customWidth="1"/>
    <col min="7427" max="7427" width="6.75" style="125" customWidth="1"/>
    <col min="7428" max="7428" width="10.5" style="125" customWidth="1"/>
    <col min="7429" max="7440" width="8.125" style="125" customWidth="1"/>
    <col min="7441" max="7441" width="10.375" style="125" customWidth="1"/>
    <col min="7442" max="7442" width="7.125" style="125" customWidth="1"/>
    <col min="7443" max="7680" width="9" style="125"/>
    <col min="7681" max="7681" width="5" style="125" customWidth="1"/>
    <col min="7682" max="7682" width="8.625" style="125" customWidth="1"/>
    <col min="7683" max="7683" width="6.75" style="125" customWidth="1"/>
    <col min="7684" max="7684" width="10.5" style="125" customWidth="1"/>
    <col min="7685" max="7696" width="8.125" style="125" customWidth="1"/>
    <col min="7697" max="7697" width="10.375" style="125" customWidth="1"/>
    <col min="7698" max="7698" width="7.125" style="125" customWidth="1"/>
    <col min="7699" max="7936" width="9" style="125"/>
    <col min="7937" max="7937" width="5" style="125" customWidth="1"/>
    <col min="7938" max="7938" width="8.625" style="125" customWidth="1"/>
    <col min="7939" max="7939" width="6.75" style="125" customWidth="1"/>
    <col min="7940" max="7940" width="10.5" style="125" customWidth="1"/>
    <col min="7941" max="7952" width="8.125" style="125" customWidth="1"/>
    <col min="7953" max="7953" width="10.375" style="125" customWidth="1"/>
    <col min="7954" max="7954" width="7.125" style="125" customWidth="1"/>
    <col min="7955" max="8192" width="9" style="125"/>
    <col min="8193" max="8193" width="5" style="125" customWidth="1"/>
    <col min="8194" max="8194" width="8.625" style="125" customWidth="1"/>
    <col min="8195" max="8195" width="6.75" style="125" customWidth="1"/>
    <col min="8196" max="8196" width="10.5" style="125" customWidth="1"/>
    <col min="8197" max="8208" width="8.125" style="125" customWidth="1"/>
    <col min="8209" max="8209" width="10.375" style="125" customWidth="1"/>
    <col min="8210" max="8210" width="7.125" style="125" customWidth="1"/>
    <col min="8211" max="8448" width="9" style="125"/>
    <col min="8449" max="8449" width="5" style="125" customWidth="1"/>
    <col min="8450" max="8450" width="8.625" style="125" customWidth="1"/>
    <col min="8451" max="8451" width="6.75" style="125" customWidth="1"/>
    <col min="8452" max="8452" width="10.5" style="125" customWidth="1"/>
    <col min="8453" max="8464" width="8.125" style="125" customWidth="1"/>
    <col min="8465" max="8465" width="10.375" style="125" customWidth="1"/>
    <col min="8466" max="8466" width="7.125" style="125" customWidth="1"/>
    <col min="8467" max="8704" width="9" style="125"/>
    <col min="8705" max="8705" width="5" style="125" customWidth="1"/>
    <col min="8706" max="8706" width="8.625" style="125" customWidth="1"/>
    <col min="8707" max="8707" width="6.75" style="125" customWidth="1"/>
    <col min="8708" max="8708" width="10.5" style="125" customWidth="1"/>
    <col min="8709" max="8720" width="8.125" style="125" customWidth="1"/>
    <col min="8721" max="8721" width="10.375" style="125" customWidth="1"/>
    <col min="8722" max="8722" width="7.125" style="125" customWidth="1"/>
    <col min="8723" max="8960" width="9" style="125"/>
    <col min="8961" max="8961" width="5" style="125" customWidth="1"/>
    <col min="8962" max="8962" width="8.625" style="125" customWidth="1"/>
    <col min="8963" max="8963" width="6.75" style="125" customWidth="1"/>
    <col min="8964" max="8964" width="10.5" style="125" customWidth="1"/>
    <col min="8965" max="8976" width="8.125" style="125" customWidth="1"/>
    <col min="8977" max="8977" width="10.375" style="125" customWidth="1"/>
    <col min="8978" max="8978" width="7.125" style="125" customWidth="1"/>
    <col min="8979" max="9216" width="9" style="125"/>
    <col min="9217" max="9217" width="5" style="125" customWidth="1"/>
    <col min="9218" max="9218" width="8.625" style="125" customWidth="1"/>
    <col min="9219" max="9219" width="6.75" style="125" customWidth="1"/>
    <col min="9220" max="9220" width="10.5" style="125" customWidth="1"/>
    <col min="9221" max="9232" width="8.125" style="125" customWidth="1"/>
    <col min="9233" max="9233" width="10.375" style="125" customWidth="1"/>
    <col min="9234" max="9234" width="7.125" style="125" customWidth="1"/>
    <col min="9235" max="9472" width="9" style="125"/>
    <col min="9473" max="9473" width="5" style="125" customWidth="1"/>
    <col min="9474" max="9474" width="8.625" style="125" customWidth="1"/>
    <col min="9475" max="9475" width="6.75" style="125" customWidth="1"/>
    <col min="9476" max="9476" width="10.5" style="125" customWidth="1"/>
    <col min="9477" max="9488" width="8.125" style="125" customWidth="1"/>
    <col min="9489" max="9489" width="10.375" style="125" customWidth="1"/>
    <col min="9490" max="9490" width="7.125" style="125" customWidth="1"/>
    <col min="9491" max="9728" width="9" style="125"/>
    <col min="9729" max="9729" width="5" style="125" customWidth="1"/>
    <col min="9730" max="9730" width="8.625" style="125" customWidth="1"/>
    <col min="9731" max="9731" width="6.75" style="125" customWidth="1"/>
    <col min="9732" max="9732" width="10.5" style="125" customWidth="1"/>
    <col min="9733" max="9744" width="8.125" style="125" customWidth="1"/>
    <col min="9745" max="9745" width="10.375" style="125" customWidth="1"/>
    <col min="9746" max="9746" width="7.125" style="125" customWidth="1"/>
    <col min="9747" max="9984" width="9" style="125"/>
    <col min="9985" max="9985" width="5" style="125" customWidth="1"/>
    <col min="9986" max="9986" width="8.625" style="125" customWidth="1"/>
    <col min="9987" max="9987" width="6.75" style="125" customWidth="1"/>
    <col min="9988" max="9988" width="10.5" style="125" customWidth="1"/>
    <col min="9989" max="10000" width="8.125" style="125" customWidth="1"/>
    <col min="10001" max="10001" width="10.375" style="125" customWidth="1"/>
    <col min="10002" max="10002" width="7.125" style="125" customWidth="1"/>
    <col min="10003" max="10240" width="9" style="125"/>
    <col min="10241" max="10241" width="5" style="125" customWidth="1"/>
    <col min="10242" max="10242" width="8.625" style="125" customWidth="1"/>
    <col min="10243" max="10243" width="6.75" style="125" customWidth="1"/>
    <col min="10244" max="10244" width="10.5" style="125" customWidth="1"/>
    <col min="10245" max="10256" width="8.125" style="125" customWidth="1"/>
    <col min="10257" max="10257" width="10.375" style="125" customWidth="1"/>
    <col min="10258" max="10258" width="7.125" style="125" customWidth="1"/>
    <col min="10259" max="10496" width="9" style="125"/>
    <col min="10497" max="10497" width="5" style="125" customWidth="1"/>
    <col min="10498" max="10498" width="8.625" style="125" customWidth="1"/>
    <col min="10499" max="10499" width="6.75" style="125" customWidth="1"/>
    <col min="10500" max="10500" width="10.5" style="125" customWidth="1"/>
    <col min="10501" max="10512" width="8.125" style="125" customWidth="1"/>
    <col min="10513" max="10513" width="10.375" style="125" customWidth="1"/>
    <col min="10514" max="10514" width="7.125" style="125" customWidth="1"/>
    <col min="10515" max="10752" width="9" style="125"/>
    <col min="10753" max="10753" width="5" style="125" customWidth="1"/>
    <col min="10754" max="10754" width="8.625" style="125" customWidth="1"/>
    <col min="10755" max="10755" width="6.75" style="125" customWidth="1"/>
    <col min="10756" max="10756" width="10.5" style="125" customWidth="1"/>
    <col min="10757" max="10768" width="8.125" style="125" customWidth="1"/>
    <col min="10769" max="10769" width="10.375" style="125" customWidth="1"/>
    <col min="10770" max="10770" width="7.125" style="125" customWidth="1"/>
    <col min="10771" max="11008" width="9" style="125"/>
    <col min="11009" max="11009" width="5" style="125" customWidth="1"/>
    <col min="11010" max="11010" width="8.625" style="125" customWidth="1"/>
    <col min="11011" max="11011" width="6.75" style="125" customWidth="1"/>
    <col min="11012" max="11012" width="10.5" style="125" customWidth="1"/>
    <col min="11013" max="11024" width="8.125" style="125" customWidth="1"/>
    <col min="11025" max="11025" width="10.375" style="125" customWidth="1"/>
    <col min="11026" max="11026" width="7.125" style="125" customWidth="1"/>
    <col min="11027" max="11264" width="9" style="125"/>
    <col min="11265" max="11265" width="5" style="125" customWidth="1"/>
    <col min="11266" max="11266" width="8.625" style="125" customWidth="1"/>
    <col min="11267" max="11267" width="6.75" style="125" customWidth="1"/>
    <col min="11268" max="11268" width="10.5" style="125" customWidth="1"/>
    <col min="11269" max="11280" width="8.125" style="125" customWidth="1"/>
    <col min="11281" max="11281" width="10.375" style="125" customWidth="1"/>
    <col min="11282" max="11282" width="7.125" style="125" customWidth="1"/>
    <col min="11283" max="11520" width="9" style="125"/>
    <col min="11521" max="11521" width="5" style="125" customWidth="1"/>
    <col min="11522" max="11522" width="8.625" style="125" customWidth="1"/>
    <col min="11523" max="11523" width="6.75" style="125" customWidth="1"/>
    <col min="11524" max="11524" width="10.5" style="125" customWidth="1"/>
    <col min="11525" max="11536" width="8.125" style="125" customWidth="1"/>
    <col min="11537" max="11537" width="10.375" style="125" customWidth="1"/>
    <col min="11538" max="11538" width="7.125" style="125" customWidth="1"/>
    <col min="11539" max="11776" width="9" style="125"/>
    <col min="11777" max="11777" width="5" style="125" customWidth="1"/>
    <col min="11778" max="11778" width="8.625" style="125" customWidth="1"/>
    <col min="11779" max="11779" width="6.75" style="125" customWidth="1"/>
    <col min="11780" max="11780" width="10.5" style="125" customWidth="1"/>
    <col min="11781" max="11792" width="8.125" style="125" customWidth="1"/>
    <col min="11793" max="11793" width="10.375" style="125" customWidth="1"/>
    <col min="11794" max="11794" width="7.125" style="125" customWidth="1"/>
    <col min="11795" max="12032" width="9" style="125"/>
    <col min="12033" max="12033" width="5" style="125" customWidth="1"/>
    <col min="12034" max="12034" width="8.625" style="125" customWidth="1"/>
    <col min="12035" max="12035" width="6.75" style="125" customWidth="1"/>
    <col min="12036" max="12036" width="10.5" style="125" customWidth="1"/>
    <col min="12037" max="12048" width="8.125" style="125" customWidth="1"/>
    <col min="12049" max="12049" width="10.375" style="125" customWidth="1"/>
    <col min="12050" max="12050" width="7.125" style="125" customWidth="1"/>
    <col min="12051" max="12288" width="9" style="125"/>
    <col min="12289" max="12289" width="5" style="125" customWidth="1"/>
    <col min="12290" max="12290" width="8.625" style="125" customWidth="1"/>
    <col min="12291" max="12291" width="6.75" style="125" customWidth="1"/>
    <col min="12292" max="12292" width="10.5" style="125" customWidth="1"/>
    <col min="12293" max="12304" width="8.125" style="125" customWidth="1"/>
    <col min="12305" max="12305" width="10.375" style="125" customWidth="1"/>
    <col min="12306" max="12306" width="7.125" style="125" customWidth="1"/>
    <col min="12307" max="12544" width="9" style="125"/>
    <col min="12545" max="12545" width="5" style="125" customWidth="1"/>
    <col min="12546" max="12546" width="8.625" style="125" customWidth="1"/>
    <col min="12547" max="12547" width="6.75" style="125" customWidth="1"/>
    <col min="12548" max="12548" width="10.5" style="125" customWidth="1"/>
    <col min="12549" max="12560" width="8.125" style="125" customWidth="1"/>
    <col min="12561" max="12561" width="10.375" style="125" customWidth="1"/>
    <col min="12562" max="12562" width="7.125" style="125" customWidth="1"/>
    <col min="12563" max="12800" width="9" style="125"/>
    <col min="12801" max="12801" width="5" style="125" customWidth="1"/>
    <col min="12802" max="12802" width="8.625" style="125" customWidth="1"/>
    <col min="12803" max="12803" width="6.75" style="125" customWidth="1"/>
    <col min="12804" max="12804" width="10.5" style="125" customWidth="1"/>
    <col min="12805" max="12816" width="8.125" style="125" customWidth="1"/>
    <col min="12817" max="12817" width="10.375" style="125" customWidth="1"/>
    <col min="12818" max="12818" width="7.125" style="125" customWidth="1"/>
    <col min="12819" max="13056" width="9" style="125"/>
    <col min="13057" max="13057" width="5" style="125" customWidth="1"/>
    <col min="13058" max="13058" width="8.625" style="125" customWidth="1"/>
    <col min="13059" max="13059" width="6.75" style="125" customWidth="1"/>
    <col min="13060" max="13060" width="10.5" style="125" customWidth="1"/>
    <col min="13061" max="13072" width="8.125" style="125" customWidth="1"/>
    <col min="13073" max="13073" width="10.375" style="125" customWidth="1"/>
    <col min="13074" max="13074" width="7.125" style="125" customWidth="1"/>
    <col min="13075" max="13312" width="9" style="125"/>
    <col min="13313" max="13313" width="5" style="125" customWidth="1"/>
    <col min="13314" max="13314" width="8.625" style="125" customWidth="1"/>
    <col min="13315" max="13315" width="6.75" style="125" customWidth="1"/>
    <col min="13316" max="13316" width="10.5" style="125" customWidth="1"/>
    <col min="13317" max="13328" width="8.125" style="125" customWidth="1"/>
    <col min="13329" max="13329" width="10.375" style="125" customWidth="1"/>
    <col min="13330" max="13330" width="7.125" style="125" customWidth="1"/>
    <col min="13331" max="13568" width="9" style="125"/>
    <col min="13569" max="13569" width="5" style="125" customWidth="1"/>
    <col min="13570" max="13570" width="8.625" style="125" customWidth="1"/>
    <col min="13571" max="13571" width="6.75" style="125" customWidth="1"/>
    <col min="13572" max="13572" width="10.5" style="125" customWidth="1"/>
    <col min="13573" max="13584" width="8.125" style="125" customWidth="1"/>
    <col min="13585" max="13585" width="10.375" style="125" customWidth="1"/>
    <col min="13586" max="13586" width="7.125" style="125" customWidth="1"/>
    <col min="13587" max="13824" width="9" style="125"/>
    <col min="13825" max="13825" width="5" style="125" customWidth="1"/>
    <col min="13826" max="13826" width="8.625" style="125" customWidth="1"/>
    <col min="13827" max="13827" width="6.75" style="125" customWidth="1"/>
    <col min="13828" max="13828" width="10.5" style="125" customWidth="1"/>
    <col min="13829" max="13840" width="8.125" style="125" customWidth="1"/>
    <col min="13841" max="13841" width="10.375" style="125" customWidth="1"/>
    <col min="13842" max="13842" width="7.125" style="125" customWidth="1"/>
    <col min="13843" max="14080" width="9" style="125"/>
    <col min="14081" max="14081" width="5" style="125" customWidth="1"/>
    <col min="14082" max="14082" width="8.625" style="125" customWidth="1"/>
    <col min="14083" max="14083" width="6.75" style="125" customWidth="1"/>
    <col min="14084" max="14084" width="10.5" style="125" customWidth="1"/>
    <col min="14085" max="14096" width="8.125" style="125" customWidth="1"/>
    <col min="14097" max="14097" width="10.375" style="125" customWidth="1"/>
    <col min="14098" max="14098" width="7.125" style="125" customWidth="1"/>
    <col min="14099" max="14336" width="9" style="125"/>
    <col min="14337" max="14337" width="5" style="125" customWidth="1"/>
    <col min="14338" max="14338" width="8.625" style="125" customWidth="1"/>
    <col min="14339" max="14339" width="6.75" style="125" customWidth="1"/>
    <col min="14340" max="14340" width="10.5" style="125" customWidth="1"/>
    <col min="14341" max="14352" width="8.125" style="125" customWidth="1"/>
    <col min="14353" max="14353" width="10.375" style="125" customWidth="1"/>
    <col min="14354" max="14354" width="7.125" style="125" customWidth="1"/>
    <col min="14355" max="14592" width="9" style="125"/>
    <col min="14593" max="14593" width="5" style="125" customWidth="1"/>
    <col min="14594" max="14594" width="8.625" style="125" customWidth="1"/>
    <col min="14595" max="14595" width="6.75" style="125" customWidth="1"/>
    <col min="14596" max="14596" width="10.5" style="125" customWidth="1"/>
    <col min="14597" max="14608" width="8.125" style="125" customWidth="1"/>
    <col min="14609" max="14609" width="10.375" style="125" customWidth="1"/>
    <col min="14610" max="14610" width="7.125" style="125" customWidth="1"/>
    <col min="14611" max="14848" width="9" style="125"/>
    <col min="14849" max="14849" width="5" style="125" customWidth="1"/>
    <col min="14850" max="14850" width="8.625" style="125" customWidth="1"/>
    <col min="14851" max="14851" width="6.75" style="125" customWidth="1"/>
    <col min="14852" max="14852" width="10.5" style="125" customWidth="1"/>
    <col min="14853" max="14864" width="8.125" style="125" customWidth="1"/>
    <col min="14865" max="14865" width="10.375" style="125" customWidth="1"/>
    <col min="14866" max="14866" width="7.125" style="125" customWidth="1"/>
    <col min="14867" max="15104" width="9" style="125"/>
    <col min="15105" max="15105" width="5" style="125" customWidth="1"/>
    <col min="15106" max="15106" width="8.625" style="125" customWidth="1"/>
    <col min="15107" max="15107" width="6.75" style="125" customWidth="1"/>
    <col min="15108" max="15108" width="10.5" style="125" customWidth="1"/>
    <col min="15109" max="15120" width="8.125" style="125" customWidth="1"/>
    <col min="15121" max="15121" width="10.375" style="125" customWidth="1"/>
    <col min="15122" max="15122" width="7.125" style="125" customWidth="1"/>
    <col min="15123" max="15360" width="9" style="125"/>
    <col min="15361" max="15361" width="5" style="125" customWidth="1"/>
    <col min="15362" max="15362" width="8.625" style="125" customWidth="1"/>
    <col min="15363" max="15363" width="6.75" style="125" customWidth="1"/>
    <col min="15364" max="15364" width="10.5" style="125" customWidth="1"/>
    <col min="15365" max="15376" width="8.125" style="125" customWidth="1"/>
    <col min="15377" max="15377" width="10.375" style="125" customWidth="1"/>
    <col min="15378" max="15378" width="7.125" style="125" customWidth="1"/>
    <col min="15379" max="15616" width="9" style="125"/>
    <col min="15617" max="15617" width="5" style="125" customWidth="1"/>
    <col min="15618" max="15618" width="8.625" style="125" customWidth="1"/>
    <col min="15619" max="15619" width="6.75" style="125" customWidth="1"/>
    <col min="15620" max="15620" width="10.5" style="125" customWidth="1"/>
    <col min="15621" max="15632" width="8.125" style="125" customWidth="1"/>
    <col min="15633" max="15633" width="10.375" style="125" customWidth="1"/>
    <col min="15634" max="15634" width="7.125" style="125" customWidth="1"/>
    <col min="15635" max="15872" width="9" style="125"/>
    <col min="15873" max="15873" width="5" style="125" customWidth="1"/>
    <col min="15874" max="15874" width="8.625" style="125" customWidth="1"/>
    <col min="15875" max="15875" width="6.75" style="125" customWidth="1"/>
    <col min="15876" max="15876" width="10.5" style="125" customWidth="1"/>
    <col min="15877" max="15888" width="8.125" style="125" customWidth="1"/>
    <col min="15889" max="15889" width="10.375" style="125" customWidth="1"/>
    <col min="15890" max="15890" width="7.125" style="125" customWidth="1"/>
    <col min="15891" max="16128" width="9" style="125"/>
    <col min="16129" max="16129" width="5" style="125" customWidth="1"/>
    <col min="16130" max="16130" width="8.625" style="125" customWidth="1"/>
    <col min="16131" max="16131" width="6.75" style="125" customWidth="1"/>
    <col min="16132" max="16132" width="10.5" style="125" customWidth="1"/>
    <col min="16133" max="16144" width="8.125" style="125" customWidth="1"/>
    <col min="16145" max="16145" width="10.375" style="125" customWidth="1"/>
    <col min="16146" max="16146" width="7.125" style="125" customWidth="1"/>
    <col min="16147" max="16384" width="9" style="125"/>
  </cols>
  <sheetData>
    <row r="1" spans="1:19" customFormat="1" ht="18.75">
      <c r="A1" s="123"/>
      <c r="B1" s="124" t="s">
        <v>163</v>
      </c>
      <c r="C1" s="123"/>
      <c r="D1" s="123"/>
      <c r="E1" s="123"/>
      <c r="F1" s="123"/>
      <c r="G1" s="123"/>
      <c r="H1" s="123"/>
      <c r="I1" s="123"/>
      <c r="J1" s="123"/>
      <c r="K1" s="123"/>
      <c r="L1" s="123"/>
      <c r="M1" s="123"/>
      <c r="N1" s="123"/>
      <c r="O1" s="123"/>
      <c r="P1" s="123"/>
      <c r="Q1" s="123"/>
      <c r="R1" s="123"/>
    </row>
    <row r="2" spans="1:19" ht="16.5" customHeight="1">
      <c r="B2" s="126"/>
      <c r="D2" s="127"/>
      <c r="E2" s="127"/>
      <c r="F2" s="127"/>
      <c r="G2" s="127"/>
      <c r="H2" s="127"/>
      <c r="I2" s="127"/>
      <c r="J2" s="127"/>
      <c r="K2" s="127"/>
      <c r="L2" s="127"/>
      <c r="M2" s="127"/>
      <c r="N2" s="127"/>
      <c r="O2" s="127"/>
      <c r="P2" s="127"/>
      <c r="Q2" s="127" t="s">
        <v>148</v>
      </c>
      <c r="R2" s="128"/>
    </row>
    <row r="3" spans="1:19" ht="16.5" customHeight="1">
      <c r="B3" s="129"/>
      <c r="C3" s="129" t="s">
        <v>149</v>
      </c>
      <c r="D3" s="130"/>
      <c r="E3" s="131" t="s">
        <v>391</v>
      </c>
      <c r="F3" s="132"/>
      <c r="G3" s="132"/>
      <c r="H3" s="132"/>
      <c r="I3" s="132"/>
      <c r="J3" s="132"/>
      <c r="K3" s="132"/>
      <c r="L3" s="132"/>
      <c r="M3" s="133"/>
      <c r="N3" s="132"/>
      <c r="O3" s="132"/>
      <c r="P3" s="173"/>
      <c r="Q3" s="129"/>
      <c r="R3" s="129"/>
    </row>
    <row r="4" spans="1:19" ht="16.5" customHeight="1">
      <c r="B4" s="135" t="s">
        <v>150</v>
      </c>
      <c r="C4" s="135" t="s">
        <v>151</v>
      </c>
      <c r="D4" s="174" t="s">
        <v>390</v>
      </c>
      <c r="E4" s="139" t="s">
        <v>111</v>
      </c>
      <c r="F4" s="139" t="s">
        <v>113</v>
      </c>
      <c r="G4" s="139" t="s">
        <v>114</v>
      </c>
      <c r="H4" s="139" t="s">
        <v>115</v>
      </c>
      <c r="I4" s="139" t="s">
        <v>116</v>
      </c>
      <c r="J4" s="139" t="s">
        <v>118</v>
      </c>
      <c r="K4" s="139" t="s">
        <v>120</v>
      </c>
      <c r="L4" s="139" t="s">
        <v>121</v>
      </c>
      <c r="M4" s="139" t="s">
        <v>122</v>
      </c>
      <c r="N4" s="139" t="s">
        <v>152</v>
      </c>
      <c r="O4" s="139" t="s">
        <v>153</v>
      </c>
      <c r="P4" s="175" t="s">
        <v>154</v>
      </c>
      <c r="Q4" s="141" t="s">
        <v>155</v>
      </c>
      <c r="R4" s="141" t="s">
        <v>156</v>
      </c>
    </row>
    <row r="5" spans="1:19" ht="16.5" customHeight="1">
      <c r="B5" s="129"/>
      <c r="C5" s="129" t="s">
        <v>149</v>
      </c>
      <c r="D5" s="143">
        <v>8682</v>
      </c>
      <c r="E5" s="143">
        <v>568</v>
      </c>
      <c r="F5" s="143">
        <v>553</v>
      </c>
      <c r="G5" s="143">
        <v>681</v>
      </c>
      <c r="H5" s="143">
        <v>437</v>
      </c>
      <c r="I5" s="143">
        <v>931</v>
      </c>
      <c r="J5" s="143">
        <v>498</v>
      </c>
      <c r="K5" s="143">
        <v>933</v>
      </c>
      <c r="L5" s="143">
        <v>1250</v>
      </c>
      <c r="M5" s="143">
        <v>785</v>
      </c>
      <c r="N5" s="143">
        <v>610</v>
      </c>
      <c r="O5" s="143">
        <v>788</v>
      </c>
      <c r="P5" s="143">
        <v>648</v>
      </c>
      <c r="Q5" s="143">
        <v>24841</v>
      </c>
      <c r="R5" s="146">
        <v>0.34950283804999799</v>
      </c>
    </row>
    <row r="6" spans="1:19" ht="16.5" customHeight="1">
      <c r="A6" s="147"/>
      <c r="B6" s="148" t="s">
        <v>157</v>
      </c>
      <c r="C6" s="176" t="s">
        <v>158</v>
      </c>
      <c r="D6" s="150">
        <v>918</v>
      </c>
      <c r="E6" s="150">
        <v>39</v>
      </c>
      <c r="F6" s="150">
        <v>142</v>
      </c>
      <c r="G6" s="150">
        <v>60</v>
      </c>
      <c r="H6" s="150">
        <v>24</v>
      </c>
      <c r="I6" s="150">
        <v>57</v>
      </c>
      <c r="J6" s="150">
        <v>9</v>
      </c>
      <c r="K6" s="150">
        <v>279</v>
      </c>
      <c r="L6" s="150">
        <v>96</v>
      </c>
      <c r="M6" s="150">
        <v>29</v>
      </c>
      <c r="N6" s="150">
        <v>71</v>
      </c>
      <c r="O6" s="150">
        <v>54</v>
      </c>
      <c r="P6" s="150">
        <v>58</v>
      </c>
      <c r="Q6" s="150">
        <v>22579</v>
      </c>
      <c r="R6" s="153">
        <v>4.0657247885203064E-2</v>
      </c>
    </row>
    <row r="7" spans="1:19" ht="16.5" customHeight="1">
      <c r="B7" s="135"/>
      <c r="C7" s="135" t="s">
        <v>159</v>
      </c>
      <c r="D7" s="177">
        <v>9600</v>
      </c>
      <c r="E7" s="177">
        <v>607</v>
      </c>
      <c r="F7" s="177">
        <v>695</v>
      </c>
      <c r="G7" s="177">
        <v>741</v>
      </c>
      <c r="H7" s="177">
        <v>461</v>
      </c>
      <c r="I7" s="177">
        <v>988</v>
      </c>
      <c r="J7" s="177">
        <v>507</v>
      </c>
      <c r="K7" s="177">
        <v>1212</v>
      </c>
      <c r="L7" s="177">
        <v>1346</v>
      </c>
      <c r="M7" s="177">
        <v>814</v>
      </c>
      <c r="N7" s="177">
        <v>681</v>
      </c>
      <c r="O7" s="177">
        <v>842</v>
      </c>
      <c r="P7" s="177">
        <v>706</v>
      </c>
      <c r="Q7" s="177">
        <v>47420</v>
      </c>
      <c r="R7" s="158">
        <v>0.20244622522142555</v>
      </c>
      <c r="S7" s="159"/>
    </row>
    <row r="8" spans="1:19" ht="16.5" customHeight="1">
      <c r="B8" s="129"/>
      <c r="C8" s="129" t="s">
        <v>149</v>
      </c>
      <c r="D8" s="143">
        <v>871</v>
      </c>
      <c r="E8" s="143">
        <v>48</v>
      </c>
      <c r="F8" s="143">
        <v>47</v>
      </c>
      <c r="G8" s="143">
        <v>25</v>
      </c>
      <c r="H8" s="143">
        <v>73</v>
      </c>
      <c r="I8" s="143">
        <v>114</v>
      </c>
      <c r="J8" s="143">
        <v>58</v>
      </c>
      <c r="K8" s="143">
        <v>55</v>
      </c>
      <c r="L8" s="143">
        <v>165</v>
      </c>
      <c r="M8" s="143">
        <v>171</v>
      </c>
      <c r="N8" s="143">
        <v>41</v>
      </c>
      <c r="O8" s="143">
        <v>27</v>
      </c>
      <c r="P8" s="143">
        <v>47</v>
      </c>
      <c r="Q8" s="143">
        <v>1571</v>
      </c>
      <c r="R8" s="178">
        <v>0.55442393380012733</v>
      </c>
      <c r="S8" s="159"/>
    </row>
    <row r="9" spans="1:19" ht="16.5" customHeight="1">
      <c r="B9" s="148" t="s">
        <v>137</v>
      </c>
      <c r="C9" s="176" t="s">
        <v>158</v>
      </c>
      <c r="D9" s="150">
        <v>1492</v>
      </c>
      <c r="E9" s="150">
        <v>107</v>
      </c>
      <c r="F9" s="150">
        <v>131</v>
      </c>
      <c r="G9" s="150">
        <v>156</v>
      </c>
      <c r="H9" s="150">
        <v>110</v>
      </c>
      <c r="I9" s="150">
        <v>75</v>
      </c>
      <c r="J9" s="150">
        <v>94</v>
      </c>
      <c r="K9" s="150">
        <v>133</v>
      </c>
      <c r="L9" s="150">
        <v>200</v>
      </c>
      <c r="M9" s="150">
        <v>96</v>
      </c>
      <c r="N9" s="150">
        <v>172</v>
      </c>
      <c r="O9" s="150">
        <v>111</v>
      </c>
      <c r="P9" s="150">
        <v>107</v>
      </c>
      <c r="Q9" s="150">
        <v>5820</v>
      </c>
      <c r="R9" s="153">
        <v>0.25635738831615118</v>
      </c>
      <c r="S9" s="159"/>
    </row>
    <row r="10" spans="1:19" ht="16.5" customHeight="1">
      <c r="B10" s="135"/>
      <c r="C10" s="135" t="s">
        <v>159</v>
      </c>
      <c r="D10" s="177">
        <v>2363</v>
      </c>
      <c r="E10" s="177">
        <v>155</v>
      </c>
      <c r="F10" s="177">
        <v>178</v>
      </c>
      <c r="G10" s="177">
        <v>181</v>
      </c>
      <c r="H10" s="177">
        <v>183</v>
      </c>
      <c r="I10" s="177">
        <v>189</v>
      </c>
      <c r="J10" s="177">
        <v>152</v>
      </c>
      <c r="K10" s="177">
        <v>188</v>
      </c>
      <c r="L10" s="177">
        <v>365</v>
      </c>
      <c r="M10" s="177">
        <v>267</v>
      </c>
      <c r="N10" s="177">
        <v>213</v>
      </c>
      <c r="O10" s="177">
        <v>138</v>
      </c>
      <c r="P10" s="177">
        <v>154</v>
      </c>
      <c r="Q10" s="177">
        <v>7391</v>
      </c>
      <c r="R10" s="158">
        <v>0.31971316465972127</v>
      </c>
      <c r="S10" s="159"/>
    </row>
    <row r="11" spans="1:19" ht="16.5" customHeight="1">
      <c r="B11" s="129"/>
      <c r="C11" s="129" t="s">
        <v>149</v>
      </c>
      <c r="D11" s="143">
        <v>1835</v>
      </c>
      <c r="E11" s="143">
        <v>7</v>
      </c>
      <c r="F11" s="143">
        <v>50</v>
      </c>
      <c r="G11" s="143">
        <v>262</v>
      </c>
      <c r="H11" s="143">
        <v>367</v>
      </c>
      <c r="I11" s="143">
        <v>246</v>
      </c>
      <c r="J11" s="143">
        <v>115</v>
      </c>
      <c r="K11" s="143">
        <v>170</v>
      </c>
      <c r="L11" s="143">
        <v>114</v>
      </c>
      <c r="M11" s="143">
        <v>87</v>
      </c>
      <c r="N11" s="143">
        <v>113</v>
      </c>
      <c r="O11" s="143">
        <v>188</v>
      </c>
      <c r="P11" s="143">
        <v>116</v>
      </c>
      <c r="Q11" s="143">
        <v>1680</v>
      </c>
      <c r="R11" s="178">
        <v>1.0922619047619047</v>
      </c>
      <c r="S11" s="159"/>
    </row>
    <row r="12" spans="1:19" ht="16.5" customHeight="1">
      <c r="B12" s="148" t="s">
        <v>160</v>
      </c>
      <c r="C12" s="176" t="s">
        <v>158</v>
      </c>
      <c r="D12" s="150">
        <v>45</v>
      </c>
      <c r="E12" s="150">
        <v>11</v>
      </c>
      <c r="F12" s="150">
        <v>0</v>
      </c>
      <c r="G12" s="150">
        <v>0</v>
      </c>
      <c r="H12" s="150">
        <v>2</v>
      </c>
      <c r="I12" s="150">
        <v>5</v>
      </c>
      <c r="J12" s="150">
        <v>6</v>
      </c>
      <c r="K12" s="150">
        <v>8</v>
      </c>
      <c r="L12" s="150">
        <v>4</v>
      </c>
      <c r="M12" s="150">
        <v>4</v>
      </c>
      <c r="N12" s="150">
        <v>1</v>
      </c>
      <c r="O12" s="150">
        <v>2</v>
      </c>
      <c r="P12" s="150">
        <v>2</v>
      </c>
      <c r="Q12" s="150">
        <v>135</v>
      </c>
      <c r="R12" s="153">
        <v>0.33333333333333331</v>
      </c>
      <c r="S12" s="159"/>
    </row>
    <row r="13" spans="1:19" ht="16.5" customHeight="1">
      <c r="B13" s="135"/>
      <c r="C13" s="135" t="s">
        <v>159</v>
      </c>
      <c r="D13" s="177">
        <v>1880</v>
      </c>
      <c r="E13" s="177">
        <v>18</v>
      </c>
      <c r="F13" s="177">
        <v>50</v>
      </c>
      <c r="G13" s="177">
        <v>262</v>
      </c>
      <c r="H13" s="177">
        <v>369</v>
      </c>
      <c r="I13" s="177">
        <v>251</v>
      </c>
      <c r="J13" s="177">
        <v>121</v>
      </c>
      <c r="K13" s="177">
        <v>178</v>
      </c>
      <c r="L13" s="177">
        <v>118</v>
      </c>
      <c r="M13" s="177">
        <v>91</v>
      </c>
      <c r="N13" s="177">
        <v>114</v>
      </c>
      <c r="O13" s="177">
        <v>190</v>
      </c>
      <c r="P13" s="177">
        <v>118</v>
      </c>
      <c r="Q13" s="177">
        <v>1815</v>
      </c>
      <c r="R13" s="158">
        <v>1.0358126721763086</v>
      </c>
      <c r="S13" s="159"/>
    </row>
    <row r="14" spans="1:19" ht="16.5" customHeight="1">
      <c r="B14" s="129"/>
      <c r="C14" s="129" t="s">
        <v>149</v>
      </c>
      <c r="D14" s="143">
        <v>2964</v>
      </c>
      <c r="E14" s="143">
        <v>59</v>
      </c>
      <c r="F14" s="143">
        <v>67</v>
      </c>
      <c r="G14" s="143">
        <v>117</v>
      </c>
      <c r="H14" s="143">
        <v>164</v>
      </c>
      <c r="I14" s="143">
        <v>146</v>
      </c>
      <c r="J14" s="143">
        <v>208</v>
      </c>
      <c r="K14" s="143">
        <v>436</v>
      </c>
      <c r="L14" s="143">
        <v>439</v>
      </c>
      <c r="M14" s="143">
        <v>299</v>
      </c>
      <c r="N14" s="143">
        <v>408</v>
      </c>
      <c r="O14" s="143">
        <v>439</v>
      </c>
      <c r="P14" s="143">
        <v>182</v>
      </c>
      <c r="Q14" s="143">
        <v>5177</v>
      </c>
      <c r="R14" s="178">
        <v>0.57253235464554764</v>
      </c>
      <c r="S14" s="159"/>
    </row>
    <row r="15" spans="1:19" ht="16.5" customHeight="1">
      <c r="B15" s="148" t="s">
        <v>139</v>
      </c>
      <c r="C15" s="176" t="s">
        <v>158</v>
      </c>
      <c r="D15" s="150">
        <v>3073</v>
      </c>
      <c r="E15" s="150">
        <v>267</v>
      </c>
      <c r="F15" s="150">
        <v>280</v>
      </c>
      <c r="G15" s="150">
        <v>244</v>
      </c>
      <c r="H15" s="150">
        <v>288</v>
      </c>
      <c r="I15" s="150">
        <v>343</v>
      </c>
      <c r="J15" s="150">
        <v>265</v>
      </c>
      <c r="K15" s="150">
        <v>244</v>
      </c>
      <c r="L15" s="150">
        <v>231</v>
      </c>
      <c r="M15" s="150">
        <v>221</v>
      </c>
      <c r="N15" s="150">
        <v>127</v>
      </c>
      <c r="O15" s="150">
        <v>362</v>
      </c>
      <c r="P15" s="150">
        <v>201</v>
      </c>
      <c r="Q15" s="150">
        <v>2050</v>
      </c>
      <c r="R15" s="153">
        <v>1.4990243902439024</v>
      </c>
      <c r="S15" s="159"/>
    </row>
    <row r="16" spans="1:19" ht="16.5" customHeight="1">
      <c r="B16" s="135"/>
      <c r="C16" s="135" t="s">
        <v>159</v>
      </c>
      <c r="D16" s="177">
        <v>6037</v>
      </c>
      <c r="E16" s="177">
        <v>326</v>
      </c>
      <c r="F16" s="177">
        <v>347</v>
      </c>
      <c r="G16" s="177">
        <v>361</v>
      </c>
      <c r="H16" s="177">
        <v>452</v>
      </c>
      <c r="I16" s="177">
        <v>489</v>
      </c>
      <c r="J16" s="177">
        <v>473</v>
      </c>
      <c r="K16" s="177">
        <v>680</v>
      </c>
      <c r="L16" s="177">
        <v>670</v>
      </c>
      <c r="M16" s="177">
        <v>520</v>
      </c>
      <c r="N16" s="177">
        <v>535</v>
      </c>
      <c r="O16" s="177">
        <v>801</v>
      </c>
      <c r="P16" s="177">
        <v>383</v>
      </c>
      <c r="Q16" s="177">
        <v>7227</v>
      </c>
      <c r="R16" s="158">
        <v>0.83533969835339694</v>
      </c>
      <c r="S16" s="159"/>
    </row>
    <row r="17" spans="2:19" ht="16.5" customHeight="1">
      <c r="B17" s="129"/>
      <c r="C17" s="129" t="s">
        <v>149</v>
      </c>
      <c r="D17" s="143">
        <v>3728</v>
      </c>
      <c r="E17" s="143">
        <v>312</v>
      </c>
      <c r="F17" s="143">
        <v>311</v>
      </c>
      <c r="G17" s="143">
        <v>435</v>
      </c>
      <c r="H17" s="143">
        <v>359</v>
      </c>
      <c r="I17" s="143">
        <v>336</v>
      </c>
      <c r="J17" s="143">
        <v>143</v>
      </c>
      <c r="K17" s="143">
        <v>303</v>
      </c>
      <c r="L17" s="143">
        <v>310</v>
      </c>
      <c r="M17" s="143">
        <v>205</v>
      </c>
      <c r="N17" s="143">
        <v>316</v>
      </c>
      <c r="O17" s="143">
        <v>469</v>
      </c>
      <c r="P17" s="143">
        <v>229</v>
      </c>
      <c r="Q17" s="143">
        <v>12825</v>
      </c>
      <c r="R17" s="178">
        <v>0.29068226120857699</v>
      </c>
      <c r="S17" s="159"/>
    </row>
    <row r="18" spans="2:19" ht="16.5" customHeight="1">
      <c r="B18" s="148" t="s">
        <v>140</v>
      </c>
      <c r="C18" s="176" t="s">
        <v>158</v>
      </c>
      <c r="D18" s="150">
        <v>158</v>
      </c>
      <c r="E18" s="150">
        <v>36</v>
      </c>
      <c r="F18" s="150">
        <v>12</v>
      </c>
      <c r="G18" s="150">
        <v>23</v>
      </c>
      <c r="H18" s="150">
        <v>10</v>
      </c>
      <c r="I18" s="150">
        <v>28</v>
      </c>
      <c r="J18" s="150">
        <v>5</v>
      </c>
      <c r="K18" s="150">
        <v>3</v>
      </c>
      <c r="L18" s="150">
        <v>11</v>
      </c>
      <c r="M18" s="150">
        <v>4</v>
      </c>
      <c r="N18" s="150">
        <v>15</v>
      </c>
      <c r="O18" s="150">
        <v>9</v>
      </c>
      <c r="P18" s="150">
        <v>2</v>
      </c>
      <c r="Q18" s="150">
        <v>4297</v>
      </c>
      <c r="R18" s="153">
        <v>3.6769839422853154E-2</v>
      </c>
      <c r="S18" s="159"/>
    </row>
    <row r="19" spans="2:19" ht="16.5" customHeight="1">
      <c r="B19" s="135"/>
      <c r="C19" s="135" t="s">
        <v>159</v>
      </c>
      <c r="D19" s="177">
        <v>3886</v>
      </c>
      <c r="E19" s="177">
        <v>348</v>
      </c>
      <c r="F19" s="177">
        <v>323</v>
      </c>
      <c r="G19" s="177">
        <v>458</v>
      </c>
      <c r="H19" s="177">
        <v>369</v>
      </c>
      <c r="I19" s="177">
        <v>364</v>
      </c>
      <c r="J19" s="177">
        <v>148</v>
      </c>
      <c r="K19" s="177">
        <v>306</v>
      </c>
      <c r="L19" s="177">
        <v>321</v>
      </c>
      <c r="M19" s="177">
        <v>209</v>
      </c>
      <c r="N19" s="177">
        <v>331</v>
      </c>
      <c r="O19" s="177">
        <v>478</v>
      </c>
      <c r="P19" s="177">
        <v>231</v>
      </c>
      <c r="Q19" s="177">
        <v>17122</v>
      </c>
      <c r="R19" s="158">
        <v>0.22695946735194486</v>
      </c>
      <c r="S19" s="159"/>
    </row>
    <row r="20" spans="2:19" ht="16.5" customHeight="1">
      <c r="B20" s="129"/>
      <c r="C20" s="129" t="s">
        <v>149</v>
      </c>
      <c r="D20" s="143">
        <v>14316</v>
      </c>
      <c r="E20" s="143">
        <v>4647</v>
      </c>
      <c r="F20" s="143">
        <v>5270</v>
      </c>
      <c r="G20" s="143">
        <v>2325</v>
      </c>
      <c r="H20" s="143">
        <v>548</v>
      </c>
      <c r="I20" s="143">
        <v>539</v>
      </c>
      <c r="J20" s="143">
        <v>328</v>
      </c>
      <c r="K20" s="143">
        <v>155</v>
      </c>
      <c r="L20" s="143">
        <v>86</v>
      </c>
      <c r="M20" s="143">
        <v>42</v>
      </c>
      <c r="N20" s="143">
        <v>172</v>
      </c>
      <c r="O20" s="143">
        <v>142</v>
      </c>
      <c r="P20" s="143">
        <v>62</v>
      </c>
      <c r="Q20" s="143">
        <v>9990</v>
      </c>
      <c r="R20" s="178">
        <v>1.433033033033033</v>
      </c>
      <c r="S20" s="159"/>
    </row>
    <row r="21" spans="2:19" ht="16.5" customHeight="1">
      <c r="B21" s="148" t="s">
        <v>141</v>
      </c>
      <c r="C21" s="176" t="s">
        <v>158</v>
      </c>
      <c r="D21" s="150">
        <v>553</v>
      </c>
      <c r="E21" s="150">
        <v>110</v>
      </c>
      <c r="F21" s="150">
        <v>76</v>
      </c>
      <c r="G21" s="150">
        <v>62</v>
      </c>
      <c r="H21" s="150">
        <v>47</v>
      </c>
      <c r="I21" s="150">
        <v>63</v>
      </c>
      <c r="J21" s="150">
        <v>37</v>
      </c>
      <c r="K21" s="150">
        <v>28</v>
      </c>
      <c r="L21" s="150">
        <v>33</v>
      </c>
      <c r="M21" s="150">
        <v>22</v>
      </c>
      <c r="N21" s="150">
        <v>15</v>
      </c>
      <c r="O21" s="150">
        <v>29</v>
      </c>
      <c r="P21" s="150">
        <v>31</v>
      </c>
      <c r="Q21" s="150">
        <v>4577</v>
      </c>
      <c r="R21" s="153">
        <v>0.12082149879833952</v>
      </c>
      <c r="S21" s="159"/>
    </row>
    <row r="22" spans="2:19" ht="16.5" customHeight="1">
      <c r="B22" s="135"/>
      <c r="C22" s="135" t="s">
        <v>159</v>
      </c>
      <c r="D22" s="177">
        <v>14869</v>
      </c>
      <c r="E22" s="177">
        <v>4757</v>
      </c>
      <c r="F22" s="177">
        <v>5346</v>
      </c>
      <c r="G22" s="177">
        <v>2387</v>
      </c>
      <c r="H22" s="177">
        <v>595</v>
      </c>
      <c r="I22" s="177">
        <v>602</v>
      </c>
      <c r="J22" s="177">
        <v>365</v>
      </c>
      <c r="K22" s="177">
        <v>183</v>
      </c>
      <c r="L22" s="177">
        <v>119</v>
      </c>
      <c r="M22" s="177">
        <v>64</v>
      </c>
      <c r="N22" s="177">
        <v>187</v>
      </c>
      <c r="O22" s="177">
        <v>171</v>
      </c>
      <c r="P22" s="177">
        <v>93</v>
      </c>
      <c r="Q22" s="177">
        <v>14567</v>
      </c>
      <c r="R22" s="158">
        <v>1.0207317910345302</v>
      </c>
      <c r="S22" s="159"/>
    </row>
    <row r="23" spans="2:19" ht="16.5" customHeight="1">
      <c r="B23" s="129"/>
      <c r="C23" s="129" t="s">
        <v>149</v>
      </c>
      <c r="D23" s="143">
        <v>183</v>
      </c>
      <c r="E23" s="143">
        <v>8</v>
      </c>
      <c r="F23" s="143">
        <v>3</v>
      </c>
      <c r="G23" s="143">
        <v>1</v>
      </c>
      <c r="H23" s="143">
        <v>10</v>
      </c>
      <c r="I23" s="143">
        <v>21</v>
      </c>
      <c r="J23" s="143">
        <v>14</v>
      </c>
      <c r="K23" s="143">
        <v>36</v>
      </c>
      <c r="L23" s="143">
        <v>46</v>
      </c>
      <c r="M23" s="143">
        <v>12</v>
      </c>
      <c r="N23" s="143">
        <v>4</v>
      </c>
      <c r="O23" s="143">
        <v>27</v>
      </c>
      <c r="P23" s="143">
        <v>1</v>
      </c>
      <c r="Q23" s="143">
        <v>21006</v>
      </c>
      <c r="R23" s="178">
        <v>8.7117966295344185E-3</v>
      </c>
      <c r="S23" s="159"/>
    </row>
    <row r="24" spans="2:19" ht="16.5" customHeight="1">
      <c r="B24" s="148" t="s">
        <v>161</v>
      </c>
      <c r="C24" s="176" t="s">
        <v>158</v>
      </c>
      <c r="D24" s="150">
        <v>179</v>
      </c>
      <c r="E24" s="150">
        <v>1</v>
      </c>
      <c r="F24" s="150">
        <v>0</v>
      </c>
      <c r="G24" s="150">
        <v>3</v>
      </c>
      <c r="H24" s="150">
        <v>14</v>
      </c>
      <c r="I24" s="150">
        <v>13</v>
      </c>
      <c r="J24" s="150">
        <v>57</v>
      </c>
      <c r="K24" s="150">
        <v>31</v>
      </c>
      <c r="L24" s="150">
        <v>7</v>
      </c>
      <c r="M24" s="150">
        <v>20</v>
      </c>
      <c r="N24" s="150">
        <v>2</v>
      </c>
      <c r="O24" s="150">
        <v>8</v>
      </c>
      <c r="P24" s="150">
        <v>23</v>
      </c>
      <c r="Q24" s="150">
        <v>1014</v>
      </c>
      <c r="R24" s="153">
        <v>0.1765285996055227</v>
      </c>
      <c r="S24" s="159"/>
    </row>
    <row r="25" spans="2:19" ht="16.5" customHeight="1">
      <c r="B25" s="135"/>
      <c r="C25" s="135" t="s">
        <v>159</v>
      </c>
      <c r="D25" s="177">
        <v>362</v>
      </c>
      <c r="E25" s="177">
        <v>9</v>
      </c>
      <c r="F25" s="177">
        <v>3</v>
      </c>
      <c r="G25" s="177">
        <v>4</v>
      </c>
      <c r="H25" s="177">
        <v>24</v>
      </c>
      <c r="I25" s="177">
        <v>34</v>
      </c>
      <c r="J25" s="177">
        <v>71</v>
      </c>
      <c r="K25" s="177">
        <v>67</v>
      </c>
      <c r="L25" s="177">
        <v>53</v>
      </c>
      <c r="M25" s="177">
        <v>32</v>
      </c>
      <c r="N25" s="177">
        <v>6</v>
      </c>
      <c r="O25" s="177">
        <v>35</v>
      </c>
      <c r="P25" s="177">
        <v>24</v>
      </c>
      <c r="Q25" s="177">
        <v>22020</v>
      </c>
      <c r="R25" s="158">
        <v>1.6439600363306085E-2</v>
      </c>
      <c r="S25" s="159"/>
    </row>
    <row r="26" spans="2:19" ht="16.5" customHeight="1">
      <c r="B26" s="129"/>
      <c r="C26" s="179" t="s">
        <v>149</v>
      </c>
      <c r="D26" s="180">
        <v>32579</v>
      </c>
      <c r="E26" s="181">
        <v>5649</v>
      </c>
      <c r="F26" s="181">
        <v>6301</v>
      </c>
      <c r="G26" s="181">
        <v>3846</v>
      </c>
      <c r="H26" s="181">
        <v>1958</v>
      </c>
      <c r="I26" s="181">
        <v>2333</v>
      </c>
      <c r="J26" s="181">
        <v>1364</v>
      </c>
      <c r="K26" s="181">
        <v>2088</v>
      </c>
      <c r="L26" s="181">
        <v>2410</v>
      </c>
      <c r="M26" s="181">
        <v>1601</v>
      </c>
      <c r="N26" s="181">
        <v>1664</v>
      </c>
      <c r="O26" s="181">
        <v>2080</v>
      </c>
      <c r="P26" s="181">
        <v>1285</v>
      </c>
      <c r="Q26" s="180">
        <v>77090</v>
      </c>
      <c r="R26" s="182">
        <v>0.42260993643792971</v>
      </c>
      <c r="S26" s="159"/>
    </row>
    <row r="27" spans="2:19" ht="16.5" customHeight="1">
      <c r="B27" s="148" t="s">
        <v>162</v>
      </c>
      <c r="C27" s="176" t="s">
        <v>158</v>
      </c>
      <c r="D27" s="150">
        <v>6418</v>
      </c>
      <c r="E27" s="183">
        <v>571</v>
      </c>
      <c r="F27" s="183">
        <v>641</v>
      </c>
      <c r="G27" s="183">
        <v>548</v>
      </c>
      <c r="H27" s="183">
        <v>495</v>
      </c>
      <c r="I27" s="183">
        <v>584</v>
      </c>
      <c r="J27" s="183">
        <v>473</v>
      </c>
      <c r="K27" s="183">
        <v>726</v>
      </c>
      <c r="L27" s="183">
        <v>582</v>
      </c>
      <c r="M27" s="183">
        <v>396</v>
      </c>
      <c r="N27" s="183">
        <v>403</v>
      </c>
      <c r="O27" s="183">
        <v>575</v>
      </c>
      <c r="P27" s="183">
        <v>424</v>
      </c>
      <c r="Q27" s="150">
        <v>40472</v>
      </c>
      <c r="R27" s="153">
        <v>0.15857877050800553</v>
      </c>
      <c r="S27" s="159"/>
    </row>
    <row r="28" spans="2:19" ht="16.5" customHeight="1">
      <c r="B28" s="135"/>
      <c r="C28" s="184" t="s">
        <v>159</v>
      </c>
      <c r="D28" s="185">
        <v>38997</v>
      </c>
      <c r="E28" s="186">
        <v>6220</v>
      </c>
      <c r="F28" s="186">
        <v>6942</v>
      </c>
      <c r="G28" s="186">
        <v>4394</v>
      </c>
      <c r="H28" s="186">
        <v>2453</v>
      </c>
      <c r="I28" s="186">
        <v>2917</v>
      </c>
      <c r="J28" s="186">
        <v>1837</v>
      </c>
      <c r="K28" s="186">
        <v>2814</v>
      </c>
      <c r="L28" s="186">
        <v>2992</v>
      </c>
      <c r="M28" s="186">
        <v>1997</v>
      </c>
      <c r="N28" s="186">
        <v>2067</v>
      </c>
      <c r="O28" s="186">
        <v>2655</v>
      </c>
      <c r="P28" s="186">
        <v>1709</v>
      </c>
      <c r="Q28" s="185">
        <v>117562</v>
      </c>
      <c r="R28" s="187">
        <v>0.33171432946019974</v>
      </c>
      <c r="S28" s="159"/>
    </row>
    <row r="29" spans="2:19">
      <c r="E29" s="172"/>
      <c r="H29" s="172"/>
      <c r="K29" s="172"/>
      <c r="N29" s="172"/>
      <c r="P29" s="172"/>
    </row>
    <row r="30" spans="2:19">
      <c r="E30" s="172"/>
      <c r="H30" s="172"/>
      <c r="K30" s="172"/>
      <c r="N30" s="172"/>
      <c r="P30" s="172"/>
    </row>
    <row r="31" spans="2:19">
      <c r="E31" s="172"/>
      <c r="H31" s="172"/>
      <c r="K31" s="172"/>
      <c r="N31" s="172"/>
      <c r="P31" s="172"/>
    </row>
  </sheetData>
  <phoneticPr fontId="5"/>
  <printOptions horizontalCentered="1"/>
  <pageMargins left="0.39370078740157483" right="0.39370078740157483" top="0.74803149606299213" bottom="0.7480314960629921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DF671-6C9F-431A-B975-87A8BED61CFE}">
  <sheetPr codeName="Sheet3"/>
  <dimension ref="A1:R113"/>
  <sheetViews>
    <sheetView zoomScaleNormal="100" zoomScaleSheetLayoutView="115" workbookViewId="0"/>
  </sheetViews>
  <sheetFormatPr defaultRowHeight="18.75"/>
  <cols>
    <col min="1" max="1" width="4.375" style="123" customWidth="1"/>
    <col min="2" max="2" width="8.625" style="123" customWidth="1"/>
    <col min="3" max="3" width="6.75" style="123" customWidth="1"/>
    <col min="4" max="4" width="9.125" style="123" customWidth="1"/>
    <col min="5" max="16" width="8.125" style="123" customWidth="1"/>
    <col min="17" max="17" width="9.125" style="123" customWidth="1"/>
    <col min="18" max="18" width="7.5" style="123" customWidth="1"/>
    <col min="19" max="19" width="1.875" style="188" customWidth="1"/>
    <col min="20" max="239" width="9" style="188"/>
    <col min="240" max="240" width="4.375" style="188" customWidth="1"/>
    <col min="241" max="241" width="8.625" style="188" customWidth="1"/>
    <col min="242" max="242" width="6.75" style="188" customWidth="1"/>
    <col min="243" max="243" width="10.5" style="188" bestFit="1" customWidth="1"/>
    <col min="244" max="255" width="8.625" style="188" customWidth="1"/>
    <col min="256" max="256" width="9.125" style="188" customWidth="1"/>
    <col min="257" max="257" width="7.5" style="188" customWidth="1"/>
    <col min="258" max="258" width="1.875" style="188" customWidth="1"/>
    <col min="259" max="495" width="9" style="188"/>
    <col min="496" max="496" width="4.375" style="188" customWidth="1"/>
    <col min="497" max="497" width="8.625" style="188" customWidth="1"/>
    <col min="498" max="498" width="6.75" style="188" customWidth="1"/>
    <col min="499" max="499" width="10.5" style="188" bestFit="1" customWidth="1"/>
    <col min="500" max="511" width="8.625" style="188" customWidth="1"/>
    <col min="512" max="512" width="9.125" style="188" customWidth="1"/>
    <col min="513" max="513" width="7.5" style="188" customWidth="1"/>
    <col min="514" max="514" width="1.875" style="188" customWidth="1"/>
    <col min="515" max="751" width="9" style="188"/>
    <col min="752" max="752" width="4.375" style="188" customWidth="1"/>
    <col min="753" max="753" width="8.625" style="188" customWidth="1"/>
    <col min="754" max="754" width="6.75" style="188" customWidth="1"/>
    <col min="755" max="755" width="10.5" style="188" bestFit="1" customWidth="1"/>
    <col min="756" max="767" width="8.625" style="188" customWidth="1"/>
    <col min="768" max="768" width="9.125" style="188" customWidth="1"/>
    <col min="769" max="769" width="7.5" style="188" customWidth="1"/>
    <col min="770" max="770" width="1.875" style="188" customWidth="1"/>
    <col min="771" max="1007" width="9" style="188"/>
    <col min="1008" max="1008" width="4.375" style="188" customWidth="1"/>
    <col min="1009" max="1009" width="8.625" style="188" customWidth="1"/>
    <col min="1010" max="1010" width="6.75" style="188" customWidth="1"/>
    <col min="1011" max="1011" width="10.5" style="188" bestFit="1" customWidth="1"/>
    <col min="1012" max="1023" width="8.625" style="188" customWidth="1"/>
    <col min="1024" max="1024" width="9.125" style="188" customWidth="1"/>
    <col min="1025" max="1025" width="7.5" style="188" customWidth="1"/>
    <col min="1026" max="1026" width="1.875" style="188" customWidth="1"/>
    <col min="1027" max="1263" width="9" style="188"/>
    <col min="1264" max="1264" width="4.375" style="188" customWidth="1"/>
    <col min="1265" max="1265" width="8.625" style="188" customWidth="1"/>
    <col min="1266" max="1266" width="6.75" style="188" customWidth="1"/>
    <col min="1267" max="1267" width="10.5" style="188" bestFit="1" customWidth="1"/>
    <col min="1268" max="1279" width="8.625" style="188" customWidth="1"/>
    <col min="1280" max="1280" width="9.125" style="188" customWidth="1"/>
    <col min="1281" max="1281" width="7.5" style="188" customWidth="1"/>
    <col min="1282" max="1282" width="1.875" style="188" customWidth="1"/>
    <col min="1283" max="1519" width="9" style="188"/>
    <col min="1520" max="1520" width="4.375" style="188" customWidth="1"/>
    <col min="1521" max="1521" width="8.625" style="188" customWidth="1"/>
    <col min="1522" max="1522" width="6.75" style="188" customWidth="1"/>
    <col min="1523" max="1523" width="10.5" style="188" bestFit="1" customWidth="1"/>
    <col min="1524" max="1535" width="8.625" style="188" customWidth="1"/>
    <col min="1536" max="1536" width="9.125" style="188" customWidth="1"/>
    <col min="1537" max="1537" width="7.5" style="188" customWidth="1"/>
    <col min="1538" max="1538" width="1.875" style="188" customWidth="1"/>
    <col min="1539" max="1775" width="9" style="188"/>
    <col min="1776" max="1776" width="4.375" style="188" customWidth="1"/>
    <col min="1777" max="1777" width="8.625" style="188" customWidth="1"/>
    <col min="1778" max="1778" width="6.75" style="188" customWidth="1"/>
    <col min="1779" max="1779" width="10.5" style="188" bestFit="1" customWidth="1"/>
    <col min="1780" max="1791" width="8.625" style="188" customWidth="1"/>
    <col min="1792" max="1792" width="9.125" style="188" customWidth="1"/>
    <col min="1793" max="1793" width="7.5" style="188" customWidth="1"/>
    <col min="1794" max="1794" width="1.875" style="188" customWidth="1"/>
    <col min="1795" max="2031" width="9" style="188"/>
    <col min="2032" max="2032" width="4.375" style="188" customWidth="1"/>
    <col min="2033" max="2033" width="8.625" style="188" customWidth="1"/>
    <col min="2034" max="2034" width="6.75" style="188" customWidth="1"/>
    <col min="2035" max="2035" width="10.5" style="188" bestFit="1" customWidth="1"/>
    <col min="2036" max="2047" width="8.625" style="188" customWidth="1"/>
    <col min="2048" max="2048" width="9.125" style="188" customWidth="1"/>
    <col min="2049" max="2049" width="7.5" style="188" customWidth="1"/>
    <col min="2050" max="2050" width="1.875" style="188" customWidth="1"/>
    <col min="2051" max="2287" width="9" style="188"/>
    <col min="2288" max="2288" width="4.375" style="188" customWidth="1"/>
    <col min="2289" max="2289" width="8.625" style="188" customWidth="1"/>
    <col min="2290" max="2290" width="6.75" style="188" customWidth="1"/>
    <col min="2291" max="2291" width="10.5" style="188" bestFit="1" customWidth="1"/>
    <col min="2292" max="2303" width="8.625" style="188" customWidth="1"/>
    <col min="2304" max="2304" width="9.125" style="188" customWidth="1"/>
    <col min="2305" max="2305" width="7.5" style="188" customWidth="1"/>
    <col min="2306" max="2306" width="1.875" style="188" customWidth="1"/>
    <col min="2307" max="2543" width="9" style="188"/>
    <col min="2544" max="2544" width="4.375" style="188" customWidth="1"/>
    <col min="2545" max="2545" width="8.625" style="188" customWidth="1"/>
    <col min="2546" max="2546" width="6.75" style="188" customWidth="1"/>
    <col min="2547" max="2547" width="10.5" style="188" bestFit="1" customWidth="1"/>
    <col min="2548" max="2559" width="8.625" style="188" customWidth="1"/>
    <col min="2560" max="2560" width="9.125" style="188" customWidth="1"/>
    <col min="2561" max="2561" width="7.5" style="188" customWidth="1"/>
    <col min="2562" max="2562" width="1.875" style="188" customWidth="1"/>
    <col min="2563" max="2799" width="9" style="188"/>
    <col min="2800" max="2800" width="4.375" style="188" customWidth="1"/>
    <col min="2801" max="2801" width="8.625" style="188" customWidth="1"/>
    <col min="2802" max="2802" width="6.75" style="188" customWidth="1"/>
    <col min="2803" max="2803" width="10.5" style="188" bestFit="1" customWidth="1"/>
    <col min="2804" max="2815" width="8.625" style="188" customWidth="1"/>
    <col min="2816" max="2816" width="9.125" style="188" customWidth="1"/>
    <col min="2817" max="2817" width="7.5" style="188" customWidth="1"/>
    <col min="2818" max="2818" width="1.875" style="188" customWidth="1"/>
    <col min="2819" max="3055" width="9" style="188"/>
    <col min="3056" max="3056" width="4.375" style="188" customWidth="1"/>
    <col min="3057" max="3057" width="8.625" style="188" customWidth="1"/>
    <col min="3058" max="3058" width="6.75" style="188" customWidth="1"/>
    <col min="3059" max="3059" width="10.5" style="188" bestFit="1" customWidth="1"/>
    <col min="3060" max="3071" width="8.625" style="188" customWidth="1"/>
    <col min="3072" max="3072" width="9.125" style="188" customWidth="1"/>
    <col min="3073" max="3073" width="7.5" style="188" customWidth="1"/>
    <col min="3074" max="3074" width="1.875" style="188" customWidth="1"/>
    <col min="3075" max="3311" width="9" style="188"/>
    <col min="3312" max="3312" width="4.375" style="188" customWidth="1"/>
    <col min="3313" max="3313" width="8.625" style="188" customWidth="1"/>
    <col min="3314" max="3314" width="6.75" style="188" customWidth="1"/>
    <col min="3315" max="3315" width="10.5" style="188" bestFit="1" customWidth="1"/>
    <col min="3316" max="3327" width="8.625" style="188" customWidth="1"/>
    <col min="3328" max="3328" width="9.125" style="188" customWidth="1"/>
    <col min="3329" max="3329" width="7.5" style="188" customWidth="1"/>
    <col min="3330" max="3330" width="1.875" style="188" customWidth="1"/>
    <col min="3331" max="3567" width="9" style="188"/>
    <col min="3568" max="3568" width="4.375" style="188" customWidth="1"/>
    <col min="3569" max="3569" width="8.625" style="188" customWidth="1"/>
    <col min="3570" max="3570" width="6.75" style="188" customWidth="1"/>
    <col min="3571" max="3571" width="10.5" style="188" bestFit="1" customWidth="1"/>
    <col min="3572" max="3583" width="8.625" style="188" customWidth="1"/>
    <col min="3584" max="3584" width="9.125" style="188" customWidth="1"/>
    <col min="3585" max="3585" width="7.5" style="188" customWidth="1"/>
    <col min="3586" max="3586" width="1.875" style="188" customWidth="1"/>
    <col min="3587" max="3823" width="9" style="188"/>
    <col min="3824" max="3824" width="4.375" style="188" customWidth="1"/>
    <col min="3825" max="3825" width="8.625" style="188" customWidth="1"/>
    <col min="3826" max="3826" width="6.75" style="188" customWidth="1"/>
    <col min="3827" max="3827" width="10.5" style="188" bestFit="1" customWidth="1"/>
    <col min="3828" max="3839" width="8.625" style="188" customWidth="1"/>
    <col min="3840" max="3840" width="9.125" style="188" customWidth="1"/>
    <col min="3841" max="3841" width="7.5" style="188" customWidth="1"/>
    <col min="3842" max="3842" width="1.875" style="188" customWidth="1"/>
    <col min="3843" max="4079" width="9" style="188"/>
    <col min="4080" max="4080" width="4.375" style="188" customWidth="1"/>
    <col min="4081" max="4081" width="8.625" style="188" customWidth="1"/>
    <col min="4082" max="4082" width="6.75" style="188" customWidth="1"/>
    <col min="4083" max="4083" width="10.5" style="188" bestFit="1" customWidth="1"/>
    <col min="4084" max="4095" width="8.625" style="188" customWidth="1"/>
    <col min="4096" max="4096" width="9.125" style="188" customWidth="1"/>
    <col min="4097" max="4097" width="7.5" style="188" customWidth="1"/>
    <col min="4098" max="4098" width="1.875" style="188" customWidth="1"/>
    <col min="4099" max="4335" width="9" style="188"/>
    <col min="4336" max="4336" width="4.375" style="188" customWidth="1"/>
    <col min="4337" max="4337" width="8.625" style="188" customWidth="1"/>
    <col min="4338" max="4338" width="6.75" style="188" customWidth="1"/>
    <col min="4339" max="4339" width="10.5" style="188" bestFit="1" customWidth="1"/>
    <col min="4340" max="4351" width="8.625" style="188" customWidth="1"/>
    <col min="4352" max="4352" width="9.125" style="188" customWidth="1"/>
    <col min="4353" max="4353" width="7.5" style="188" customWidth="1"/>
    <col min="4354" max="4354" width="1.875" style="188" customWidth="1"/>
    <col min="4355" max="4591" width="9" style="188"/>
    <col min="4592" max="4592" width="4.375" style="188" customWidth="1"/>
    <col min="4593" max="4593" width="8.625" style="188" customWidth="1"/>
    <col min="4594" max="4594" width="6.75" style="188" customWidth="1"/>
    <col min="4595" max="4595" width="10.5" style="188" bestFit="1" customWidth="1"/>
    <col min="4596" max="4607" width="8.625" style="188" customWidth="1"/>
    <col min="4608" max="4608" width="9.125" style="188" customWidth="1"/>
    <col min="4609" max="4609" width="7.5" style="188" customWidth="1"/>
    <col min="4610" max="4610" width="1.875" style="188" customWidth="1"/>
    <col min="4611" max="4847" width="9" style="188"/>
    <col min="4848" max="4848" width="4.375" style="188" customWidth="1"/>
    <col min="4849" max="4849" width="8.625" style="188" customWidth="1"/>
    <col min="4850" max="4850" width="6.75" style="188" customWidth="1"/>
    <col min="4851" max="4851" width="10.5" style="188" bestFit="1" customWidth="1"/>
    <col min="4852" max="4863" width="8.625" style="188" customWidth="1"/>
    <col min="4864" max="4864" width="9.125" style="188" customWidth="1"/>
    <col min="4865" max="4865" width="7.5" style="188" customWidth="1"/>
    <col min="4866" max="4866" width="1.875" style="188" customWidth="1"/>
    <col min="4867" max="5103" width="9" style="188"/>
    <col min="5104" max="5104" width="4.375" style="188" customWidth="1"/>
    <col min="5105" max="5105" width="8.625" style="188" customWidth="1"/>
    <col min="5106" max="5106" width="6.75" style="188" customWidth="1"/>
    <col min="5107" max="5107" width="10.5" style="188" bestFit="1" customWidth="1"/>
    <col min="5108" max="5119" width="8.625" style="188" customWidth="1"/>
    <col min="5120" max="5120" width="9.125" style="188" customWidth="1"/>
    <col min="5121" max="5121" width="7.5" style="188" customWidth="1"/>
    <col min="5122" max="5122" width="1.875" style="188" customWidth="1"/>
    <col min="5123" max="5359" width="9" style="188"/>
    <col min="5360" max="5360" width="4.375" style="188" customWidth="1"/>
    <col min="5361" max="5361" width="8.625" style="188" customWidth="1"/>
    <col min="5362" max="5362" width="6.75" style="188" customWidth="1"/>
    <col min="5363" max="5363" width="10.5" style="188" bestFit="1" customWidth="1"/>
    <col min="5364" max="5375" width="8.625" style="188" customWidth="1"/>
    <col min="5376" max="5376" width="9.125" style="188" customWidth="1"/>
    <col min="5377" max="5377" width="7.5" style="188" customWidth="1"/>
    <col min="5378" max="5378" width="1.875" style="188" customWidth="1"/>
    <col min="5379" max="5615" width="9" style="188"/>
    <col min="5616" max="5616" width="4.375" style="188" customWidth="1"/>
    <col min="5617" max="5617" width="8.625" style="188" customWidth="1"/>
    <col min="5618" max="5618" width="6.75" style="188" customWidth="1"/>
    <col min="5619" max="5619" width="10.5" style="188" bestFit="1" customWidth="1"/>
    <col min="5620" max="5631" width="8.625" style="188" customWidth="1"/>
    <col min="5632" max="5632" width="9.125" style="188" customWidth="1"/>
    <col min="5633" max="5633" width="7.5" style="188" customWidth="1"/>
    <col min="5634" max="5634" width="1.875" style="188" customWidth="1"/>
    <col min="5635" max="5871" width="9" style="188"/>
    <col min="5872" max="5872" width="4.375" style="188" customWidth="1"/>
    <col min="5873" max="5873" width="8.625" style="188" customWidth="1"/>
    <col min="5874" max="5874" width="6.75" style="188" customWidth="1"/>
    <col min="5875" max="5875" width="10.5" style="188" bestFit="1" customWidth="1"/>
    <col min="5876" max="5887" width="8.625" style="188" customWidth="1"/>
    <col min="5888" max="5888" width="9.125" style="188" customWidth="1"/>
    <col min="5889" max="5889" width="7.5" style="188" customWidth="1"/>
    <col min="5890" max="5890" width="1.875" style="188" customWidth="1"/>
    <col min="5891" max="6127" width="9" style="188"/>
    <col min="6128" max="6128" width="4.375" style="188" customWidth="1"/>
    <col min="6129" max="6129" width="8.625" style="188" customWidth="1"/>
    <col min="6130" max="6130" width="6.75" style="188" customWidth="1"/>
    <col min="6131" max="6131" width="10.5" style="188" bestFit="1" customWidth="1"/>
    <col min="6132" max="6143" width="8.625" style="188" customWidth="1"/>
    <col min="6144" max="6144" width="9.125" style="188" customWidth="1"/>
    <col min="6145" max="6145" width="7.5" style="188" customWidth="1"/>
    <col min="6146" max="6146" width="1.875" style="188" customWidth="1"/>
    <col min="6147" max="6383" width="9" style="188"/>
    <col min="6384" max="6384" width="4.375" style="188" customWidth="1"/>
    <col min="6385" max="6385" width="8.625" style="188" customWidth="1"/>
    <col min="6386" max="6386" width="6.75" style="188" customWidth="1"/>
    <col min="6387" max="6387" width="10.5" style="188" bestFit="1" customWidth="1"/>
    <col min="6388" max="6399" width="8.625" style="188" customWidth="1"/>
    <col min="6400" max="6400" width="9.125" style="188" customWidth="1"/>
    <col min="6401" max="6401" width="7.5" style="188" customWidth="1"/>
    <col min="6402" max="6402" width="1.875" style="188" customWidth="1"/>
    <col min="6403" max="6639" width="9" style="188"/>
    <col min="6640" max="6640" width="4.375" style="188" customWidth="1"/>
    <col min="6641" max="6641" width="8.625" style="188" customWidth="1"/>
    <col min="6642" max="6642" width="6.75" style="188" customWidth="1"/>
    <col min="6643" max="6643" width="10.5" style="188" bestFit="1" customWidth="1"/>
    <col min="6644" max="6655" width="8.625" style="188" customWidth="1"/>
    <col min="6656" max="6656" width="9.125" style="188" customWidth="1"/>
    <col min="6657" max="6657" width="7.5" style="188" customWidth="1"/>
    <col min="6658" max="6658" width="1.875" style="188" customWidth="1"/>
    <col min="6659" max="6895" width="9" style="188"/>
    <col min="6896" max="6896" width="4.375" style="188" customWidth="1"/>
    <col min="6897" max="6897" width="8.625" style="188" customWidth="1"/>
    <col min="6898" max="6898" width="6.75" style="188" customWidth="1"/>
    <col min="6899" max="6899" width="10.5" style="188" bestFit="1" customWidth="1"/>
    <col min="6900" max="6911" width="8.625" style="188" customWidth="1"/>
    <col min="6912" max="6912" width="9.125" style="188" customWidth="1"/>
    <col min="6913" max="6913" width="7.5" style="188" customWidth="1"/>
    <col min="6914" max="6914" width="1.875" style="188" customWidth="1"/>
    <col min="6915" max="7151" width="9" style="188"/>
    <col min="7152" max="7152" width="4.375" style="188" customWidth="1"/>
    <col min="7153" max="7153" width="8.625" style="188" customWidth="1"/>
    <col min="7154" max="7154" width="6.75" style="188" customWidth="1"/>
    <col min="7155" max="7155" width="10.5" style="188" bestFit="1" customWidth="1"/>
    <col min="7156" max="7167" width="8.625" style="188" customWidth="1"/>
    <col min="7168" max="7168" width="9.125" style="188" customWidth="1"/>
    <col min="7169" max="7169" width="7.5" style="188" customWidth="1"/>
    <col min="7170" max="7170" width="1.875" style="188" customWidth="1"/>
    <col min="7171" max="7407" width="9" style="188"/>
    <col min="7408" max="7408" width="4.375" style="188" customWidth="1"/>
    <col min="7409" max="7409" width="8.625" style="188" customWidth="1"/>
    <col min="7410" max="7410" width="6.75" style="188" customWidth="1"/>
    <col min="7411" max="7411" width="10.5" style="188" bestFit="1" customWidth="1"/>
    <col min="7412" max="7423" width="8.625" style="188" customWidth="1"/>
    <col min="7424" max="7424" width="9.125" style="188" customWidth="1"/>
    <col min="7425" max="7425" width="7.5" style="188" customWidth="1"/>
    <col min="7426" max="7426" width="1.875" style="188" customWidth="1"/>
    <col min="7427" max="7663" width="9" style="188"/>
    <col min="7664" max="7664" width="4.375" style="188" customWidth="1"/>
    <col min="7665" max="7665" width="8.625" style="188" customWidth="1"/>
    <col min="7666" max="7666" width="6.75" style="188" customWidth="1"/>
    <col min="7667" max="7667" width="10.5" style="188" bestFit="1" customWidth="1"/>
    <col min="7668" max="7679" width="8.625" style="188" customWidth="1"/>
    <col min="7680" max="7680" width="9.125" style="188" customWidth="1"/>
    <col min="7681" max="7681" width="7.5" style="188" customWidth="1"/>
    <col min="7682" max="7682" width="1.875" style="188" customWidth="1"/>
    <col min="7683" max="7919" width="9" style="188"/>
    <col min="7920" max="7920" width="4.375" style="188" customWidth="1"/>
    <col min="7921" max="7921" width="8.625" style="188" customWidth="1"/>
    <col min="7922" max="7922" width="6.75" style="188" customWidth="1"/>
    <col min="7923" max="7923" width="10.5" style="188" bestFit="1" customWidth="1"/>
    <col min="7924" max="7935" width="8.625" style="188" customWidth="1"/>
    <col min="7936" max="7936" width="9.125" style="188" customWidth="1"/>
    <col min="7937" max="7937" width="7.5" style="188" customWidth="1"/>
    <col min="7938" max="7938" width="1.875" style="188" customWidth="1"/>
    <col min="7939" max="8175" width="9" style="188"/>
    <col min="8176" max="8176" width="4.375" style="188" customWidth="1"/>
    <col min="8177" max="8177" width="8.625" style="188" customWidth="1"/>
    <col min="8178" max="8178" width="6.75" style="188" customWidth="1"/>
    <col min="8179" max="8179" width="10.5" style="188" bestFit="1" customWidth="1"/>
    <col min="8180" max="8191" width="8.625" style="188" customWidth="1"/>
    <col min="8192" max="8192" width="9.125" style="188" customWidth="1"/>
    <col min="8193" max="8193" width="7.5" style="188" customWidth="1"/>
    <col min="8194" max="8194" width="1.875" style="188" customWidth="1"/>
    <col min="8195" max="8431" width="9" style="188"/>
    <col min="8432" max="8432" width="4.375" style="188" customWidth="1"/>
    <col min="8433" max="8433" width="8.625" style="188" customWidth="1"/>
    <col min="8434" max="8434" width="6.75" style="188" customWidth="1"/>
    <col min="8435" max="8435" width="10.5" style="188" bestFit="1" customWidth="1"/>
    <col min="8436" max="8447" width="8.625" style="188" customWidth="1"/>
    <col min="8448" max="8448" width="9.125" style="188" customWidth="1"/>
    <col min="8449" max="8449" width="7.5" style="188" customWidth="1"/>
    <col min="8450" max="8450" width="1.875" style="188" customWidth="1"/>
    <col min="8451" max="8687" width="9" style="188"/>
    <col min="8688" max="8688" width="4.375" style="188" customWidth="1"/>
    <col min="8689" max="8689" width="8.625" style="188" customWidth="1"/>
    <col min="8690" max="8690" width="6.75" style="188" customWidth="1"/>
    <col min="8691" max="8691" width="10.5" style="188" bestFit="1" customWidth="1"/>
    <col min="8692" max="8703" width="8.625" style="188" customWidth="1"/>
    <col min="8704" max="8704" width="9.125" style="188" customWidth="1"/>
    <col min="8705" max="8705" width="7.5" style="188" customWidth="1"/>
    <col min="8706" max="8706" width="1.875" style="188" customWidth="1"/>
    <col min="8707" max="8943" width="9" style="188"/>
    <col min="8944" max="8944" width="4.375" style="188" customWidth="1"/>
    <col min="8945" max="8945" width="8.625" style="188" customWidth="1"/>
    <col min="8946" max="8946" width="6.75" style="188" customWidth="1"/>
    <col min="8947" max="8947" width="10.5" style="188" bestFit="1" customWidth="1"/>
    <col min="8948" max="8959" width="8.625" style="188" customWidth="1"/>
    <col min="8960" max="8960" width="9.125" style="188" customWidth="1"/>
    <col min="8961" max="8961" width="7.5" style="188" customWidth="1"/>
    <col min="8962" max="8962" width="1.875" style="188" customWidth="1"/>
    <col min="8963" max="9199" width="9" style="188"/>
    <col min="9200" max="9200" width="4.375" style="188" customWidth="1"/>
    <col min="9201" max="9201" width="8.625" style="188" customWidth="1"/>
    <col min="9202" max="9202" width="6.75" style="188" customWidth="1"/>
    <col min="9203" max="9203" width="10.5" style="188" bestFit="1" customWidth="1"/>
    <col min="9204" max="9215" width="8.625" style="188" customWidth="1"/>
    <col min="9216" max="9216" width="9.125" style="188" customWidth="1"/>
    <col min="9217" max="9217" width="7.5" style="188" customWidth="1"/>
    <col min="9218" max="9218" width="1.875" style="188" customWidth="1"/>
    <col min="9219" max="9455" width="9" style="188"/>
    <col min="9456" max="9456" width="4.375" style="188" customWidth="1"/>
    <col min="9457" max="9457" width="8.625" style="188" customWidth="1"/>
    <col min="9458" max="9458" width="6.75" style="188" customWidth="1"/>
    <col min="9459" max="9459" width="10.5" style="188" bestFit="1" customWidth="1"/>
    <col min="9460" max="9471" width="8.625" style="188" customWidth="1"/>
    <col min="9472" max="9472" width="9.125" style="188" customWidth="1"/>
    <col min="9473" max="9473" width="7.5" style="188" customWidth="1"/>
    <col min="9474" max="9474" width="1.875" style="188" customWidth="1"/>
    <col min="9475" max="9711" width="9" style="188"/>
    <col min="9712" max="9712" width="4.375" style="188" customWidth="1"/>
    <col min="9713" max="9713" width="8.625" style="188" customWidth="1"/>
    <col min="9714" max="9714" width="6.75" style="188" customWidth="1"/>
    <col min="9715" max="9715" width="10.5" style="188" bestFit="1" customWidth="1"/>
    <col min="9716" max="9727" width="8.625" style="188" customWidth="1"/>
    <col min="9728" max="9728" width="9.125" style="188" customWidth="1"/>
    <col min="9729" max="9729" width="7.5" style="188" customWidth="1"/>
    <col min="9730" max="9730" width="1.875" style="188" customWidth="1"/>
    <col min="9731" max="9967" width="9" style="188"/>
    <col min="9968" max="9968" width="4.375" style="188" customWidth="1"/>
    <col min="9969" max="9969" width="8.625" style="188" customWidth="1"/>
    <col min="9970" max="9970" width="6.75" style="188" customWidth="1"/>
    <col min="9971" max="9971" width="10.5" style="188" bestFit="1" customWidth="1"/>
    <col min="9972" max="9983" width="8.625" style="188" customWidth="1"/>
    <col min="9984" max="9984" width="9.125" style="188" customWidth="1"/>
    <col min="9985" max="9985" width="7.5" style="188" customWidth="1"/>
    <col min="9986" max="9986" width="1.875" style="188" customWidth="1"/>
    <col min="9987" max="10223" width="9" style="188"/>
    <col min="10224" max="10224" width="4.375" style="188" customWidth="1"/>
    <col min="10225" max="10225" width="8.625" style="188" customWidth="1"/>
    <col min="10226" max="10226" width="6.75" style="188" customWidth="1"/>
    <col min="10227" max="10227" width="10.5" style="188" bestFit="1" customWidth="1"/>
    <col min="10228" max="10239" width="8.625" style="188" customWidth="1"/>
    <col min="10240" max="10240" width="9.125" style="188" customWidth="1"/>
    <col min="10241" max="10241" width="7.5" style="188" customWidth="1"/>
    <col min="10242" max="10242" width="1.875" style="188" customWidth="1"/>
    <col min="10243" max="10479" width="9" style="188"/>
    <col min="10480" max="10480" width="4.375" style="188" customWidth="1"/>
    <col min="10481" max="10481" width="8.625" style="188" customWidth="1"/>
    <col min="10482" max="10482" width="6.75" style="188" customWidth="1"/>
    <col min="10483" max="10483" width="10.5" style="188" bestFit="1" customWidth="1"/>
    <col min="10484" max="10495" width="8.625" style="188" customWidth="1"/>
    <col min="10496" max="10496" width="9.125" style="188" customWidth="1"/>
    <col min="10497" max="10497" width="7.5" style="188" customWidth="1"/>
    <col min="10498" max="10498" width="1.875" style="188" customWidth="1"/>
    <col min="10499" max="10735" width="9" style="188"/>
    <col min="10736" max="10736" width="4.375" style="188" customWidth="1"/>
    <col min="10737" max="10737" width="8.625" style="188" customWidth="1"/>
    <col min="10738" max="10738" width="6.75" style="188" customWidth="1"/>
    <col min="10739" max="10739" width="10.5" style="188" bestFit="1" customWidth="1"/>
    <col min="10740" max="10751" width="8.625" style="188" customWidth="1"/>
    <col min="10752" max="10752" width="9.125" style="188" customWidth="1"/>
    <col min="10753" max="10753" width="7.5" style="188" customWidth="1"/>
    <col min="10754" max="10754" width="1.875" style="188" customWidth="1"/>
    <col min="10755" max="10991" width="9" style="188"/>
    <col min="10992" max="10992" width="4.375" style="188" customWidth="1"/>
    <col min="10993" max="10993" width="8.625" style="188" customWidth="1"/>
    <col min="10994" max="10994" width="6.75" style="188" customWidth="1"/>
    <col min="10995" max="10995" width="10.5" style="188" bestFit="1" customWidth="1"/>
    <col min="10996" max="11007" width="8.625" style="188" customWidth="1"/>
    <col min="11008" max="11008" width="9.125" style="188" customWidth="1"/>
    <col min="11009" max="11009" width="7.5" style="188" customWidth="1"/>
    <col min="11010" max="11010" width="1.875" style="188" customWidth="1"/>
    <col min="11011" max="11247" width="9" style="188"/>
    <col min="11248" max="11248" width="4.375" style="188" customWidth="1"/>
    <col min="11249" max="11249" width="8.625" style="188" customWidth="1"/>
    <col min="11250" max="11250" width="6.75" style="188" customWidth="1"/>
    <col min="11251" max="11251" width="10.5" style="188" bestFit="1" customWidth="1"/>
    <col min="11252" max="11263" width="8.625" style="188" customWidth="1"/>
    <col min="11264" max="11264" width="9.125" style="188" customWidth="1"/>
    <col min="11265" max="11265" width="7.5" style="188" customWidth="1"/>
    <col min="11266" max="11266" width="1.875" style="188" customWidth="1"/>
    <col min="11267" max="11503" width="9" style="188"/>
    <col min="11504" max="11504" width="4.375" style="188" customWidth="1"/>
    <col min="11505" max="11505" width="8.625" style="188" customWidth="1"/>
    <col min="11506" max="11506" width="6.75" style="188" customWidth="1"/>
    <col min="11507" max="11507" width="10.5" style="188" bestFit="1" customWidth="1"/>
    <col min="11508" max="11519" width="8.625" style="188" customWidth="1"/>
    <col min="11520" max="11520" width="9.125" style="188" customWidth="1"/>
    <col min="11521" max="11521" width="7.5" style="188" customWidth="1"/>
    <col min="11522" max="11522" width="1.875" style="188" customWidth="1"/>
    <col min="11523" max="11759" width="9" style="188"/>
    <col min="11760" max="11760" width="4.375" style="188" customWidth="1"/>
    <col min="11761" max="11761" width="8.625" style="188" customWidth="1"/>
    <col min="11762" max="11762" width="6.75" style="188" customWidth="1"/>
    <col min="11763" max="11763" width="10.5" style="188" bestFit="1" customWidth="1"/>
    <col min="11764" max="11775" width="8.625" style="188" customWidth="1"/>
    <col min="11776" max="11776" width="9.125" style="188" customWidth="1"/>
    <col min="11777" max="11777" width="7.5" style="188" customWidth="1"/>
    <col min="11778" max="11778" width="1.875" style="188" customWidth="1"/>
    <col min="11779" max="12015" width="9" style="188"/>
    <col min="12016" max="12016" width="4.375" style="188" customWidth="1"/>
    <col min="12017" max="12017" width="8.625" style="188" customWidth="1"/>
    <col min="12018" max="12018" width="6.75" style="188" customWidth="1"/>
    <col min="12019" max="12019" width="10.5" style="188" bestFit="1" customWidth="1"/>
    <col min="12020" max="12031" width="8.625" style="188" customWidth="1"/>
    <col min="12032" max="12032" width="9.125" style="188" customWidth="1"/>
    <col min="12033" max="12033" width="7.5" style="188" customWidth="1"/>
    <col min="12034" max="12034" width="1.875" style="188" customWidth="1"/>
    <col min="12035" max="12271" width="9" style="188"/>
    <col min="12272" max="12272" width="4.375" style="188" customWidth="1"/>
    <col min="12273" max="12273" width="8.625" style="188" customWidth="1"/>
    <col min="12274" max="12274" width="6.75" style="188" customWidth="1"/>
    <col min="12275" max="12275" width="10.5" style="188" bestFit="1" customWidth="1"/>
    <col min="12276" max="12287" width="8.625" style="188" customWidth="1"/>
    <col min="12288" max="12288" width="9.125" style="188" customWidth="1"/>
    <col min="12289" max="12289" width="7.5" style="188" customWidth="1"/>
    <col min="12290" max="12290" width="1.875" style="188" customWidth="1"/>
    <col min="12291" max="12527" width="9" style="188"/>
    <col min="12528" max="12528" width="4.375" style="188" customWidth="1"/>
    <col min="12529" max="12529" width="8.625" style="188" customWidth="1"/>
    <col min="12530" max="12530" width="6.75" style="188" customWidth="1"/>
    <col min="12531" max="12531" width="10.5" style="188" bestFit="1" customWidth="1"/>
    <col min="12532" max="12543" width="8.625" style="188" customWidth="1"/>
    <col min="12544" max="12544" width="9.125" style="188" customWidth="1"/>
    <col min="12545" max="12545" width="7.5" style="188" customWidth="1"/>
    <col min="12546" max="12546" width="1.875" style="188" customWidth="1"/>
    <col min="12547" max="12783" width="9" style="188"/>
    <col min="12784" max="12784" width="4.375" style="188" customWidth="1"/>
    <col min="12785" max="12785" width="8.625" style="188" customWidth="1"/>
    <col min="12786" max="12786" width="6.75" style="188" customWidth="1"/>
    <col min="12787" max="12787" width="10.5" style="188" bestFit="1" customWidth="1"/>
    <col min="12788" max="12799" width="8.625" style="188" customWidth="1"/>
    <col min="12800" max="12800" width="9.125" style="188" customWidth="1"/>
    <col min="12801" max="12801" width="7.5" style="188" customWidth="1"/>
    <col min="12802" max="12802" width="1.875" style="188" customWidth="1"/>
    <col min="12803" max="13039" width="9" style="188"/>
    <col min="13040" max="13040" width="4.375" style="188" customWidth="1"/>
    <col min="13041" max="13041" width="8.625" style="188" customWidth="1"/>
    <col min="13042" max="13042" width="6.75" style="188" customWidth="1"/>
    <col min="13043" max="13043" width="10.5" style="188" bestFit="1" customWidth="1"/>
    <col min="13044" max="13055" width="8.625" style="188" customWidth="1"/>
    <col min="13056" max="13056" width="9.125" style="188" customWidth="1"/>
    <col min="13057" max="13057" width="7.5" style="188" customWidth="1"/>
    <col min="13058" max="13058" width="1.875" style="188" customWidth="1"/>
    <col min="13059" max="13295" width="9" style="188"/>
    <col min="13296" max="13296" width="4.375" style="188" customWidth="1"/>
    <col min="13297" max="13297" width="8.625" style="188" customWidth="1"/>
    <col min="13298" max="13298" width="6.75" style="188" customWidth="1"/>
    <col min="13299" max="13299" width="10.5" style="188" bestFit="1" customWidth="1"/>
    <col min="13300" max="13311" width="8.625" style="188" customWidth="1"/>
    <col min="13312" max="13312" width="9.125" style="188" customWidth="1"/>
    <col min="13313" max="13313" width="7.5" style="188" customWidth="1"/>
    <col min="13314" max="13314" width="1.875" style="188" customWidth="1"/>
    <col min="13315" max="13551" width="9" style="188"/>
    <col min="13552" max="13552" width="4.375" style="188" customWidth="1"/>
    <col min="13553" max="13553" width="8.625" style="188" customWidth="1"/>
    <col min="13554" max="13554" width="6.75" style="188" customWidth="1"/>
    <col min="13555" max="13555" width="10.5" style="188" bestFit="1" customWidth="1"/>
    <col min="13556" max="13567" width="8.625" style="188" customWidth="1"/>
    <col min="13568" max="13568" width="9.125" style="188" customWidth="1"/>
    <col min="13569" max="13569" width="7.5" style="188" customWidth="1"/>
    <col min="13570" max="13570" width="1.875" style="188" customWidth="1"/>
    <col min="13571" max="13807" width="9" style="188"/>
    <col min="13808" max="13808" width="4.375" style="188" customWidth="1"/>
    <col min="13809" max="13809" width="8.625" style="188" customWidth="1"/>
    <col min="13810" max="13810" width="6.75" style="188" customWidth="1"/>
    <col min="13811" max="13811" width="10.5" style="188" bestFit="1" customWidth="1"/>
    <col min="13812" max="13823" width="8.625" style="188" customWidth="1"/>
    <col min="13824" max="13824" width="9.125" style="188" customWidth="1"/>
    <col min="13825" max="13825" width="7.5" style="188" customWidth="1"/>
    <col min="13826" max="13826" width="1.875" style="188" customWidth="1"/>
    <col min="13827" max="14063" width="9" style="188"/>
    <col min="14064" max="14064" width="4.375" style="188" customWidth="1"/>
    <col min="14065" max="14065" width="8.625" style="188" customWidth="1"/>
    <col min="14066" max="14066" width="6.75" style="188" customWidth="1"/>
    <col min="14067" max="14067" width="10.5" style="188" bestFit="1" customWidth="1"/>
    <col min="14068" max="14079" width="8.625" style="188" customWidth="1"/>
    <col min="14080" max="14080" width="9.125" style="188" customWidth="1"/>
    <col min="14081" max="14081" width="7.5" style="188" customWidth="1"/>
    <col min="14082" max="14082" width="1.875" style="188" customWidth="1"/>
    <col min="14083" max="14319" width="9" style="188"/>
    <col min="14320" max="14320" width="4.375" style="188" customWidth="1"/>
    <col min="14321" max="14321" width="8.625" style="188" customWidth="1"/>
    <col min="14322" max="14322" width="6.75" style="188" customWidth="1"/>
    <col min="14323" max="14323" width="10.5" style="188" bestFit="1" customWidth="1"/>
    <col min="14324" max="14335" width="8.625" style="188" customWidth="1"/>
    <col min="14336" max="14336" width="9.125" style="188" customWidth="1"/>
    <col min="14337" max="14337" width="7.5" style="188" customWidth="1"/>
    <col min="14338" max="14338" width="1.875" style="188" customWidth="1"/>
    <col min="14339" max="14575" width="9" style="188"/>
    <col min="14576" max="14576" width="4.375" style="188" customWidth="1"/>
    <col min="14577" max="14577" width="8.625" style="188" customWidth="1"/>
    <col min="14578" max="14578" width="6.75" style="188" customWidth="1"/>
    <col min="14579" max="14579" width="10.5" style="188" bestFit="1" customWidth="1"/>
    <col min="14580" max="14591" width="8.625" style="188" customWidth="1"/>
    <col min="14592" max="14592" width="9.125" style="188" customWidth="1"/>
    <col min="14593" max="14593" width="7.5" style="188" customWidth="1"/>
    <col min="14594" max="14594" width="1.875" style="188" customWidth="1"/>
    <col min="14595" max="14831" width="9" style="188"/>
    <col min="14832" max="14832" width="4.375" style="188" customWidth="1"/>
    <col min="14833" max="14833" width="8.625" style="188" customWidth="1"/>
    <col min="14834" max="14834" width="6.75" style="188" customWidth="1"/>
    <col min="14835" max="14835" width="10.5" style="188" bestFit="1" customWidth="1"/>
    <col min="14836" max="14847" width="8.625" style="188" customWidth="1"/>
    <col min="14848" max="14848" width="9.125" style="188" customWidth="1"/>
    <col min="14849" max="14849" width="7.5" style="188" customWidth="1"/>
    <col min="14850" max="14850" width="1.875" style="188" customWidth="1"/>
    <col min="14851" max="15087" width="9" style="188"/>
    <col min="15088" max="15088" width="4.375" style="188" customWidth="1"/>
    <col min="15089" max="15089" width="8.625" style="188" customWidth="1"/>
    <col min="15090" max="15090" width="6.75" style="188" customWidth="1"/>
    <col min="15091" max="15091" width="10.5" style="188" bestFit="1" customWidth="1"/>
    <col min="15092" max="15103" width="8.625" style="188" customWidth="1"/>
    <col min="15104" max="15104" width="9.125" style="188" customWidth="1"/>
    <col min="15105" max="15105" width="7.5" style="188" customWidth="1"/>
    <col min="15106" max="15106" width="1.875" style="188" customWidth="1"/>
    <col min="15107" max="15343" width="9" style="188"/>
    <col min="15344" max="15344" width="4.375" style="188" customWidth="1"/>
    <col min="15345" max="15345" width="8.625" style="188" customWidth="1"/>
    <col min="15346" max="15346" width="6.75" style="188" customWidth="1"/>
    <col min="15347" max="15347" width="10.5" style="188" bestFit="1" customWidth="1"/>
    <col min="15348" max="15359" width="8.625" style="188" customWidth="1"/>
    <col min="15360" max="15360" width="9.125" style="188" customWidth="1"/>
    <col min="15361" max="15361" width="7.5" style="188" customWidth="1"/>
    <col min="15362" max="15362" width="1.875" style="188" customWidth="1"/>
    <col min="15363" max="15599" width="9" style="188"/>
    <col min="15600" max="15600" width="4.375" style="188" customWidth="1"/>
    <col min="15601" max="15601" width="8.625" style="188" customWidth="1"/>
    <col min="15602" max="15602" width="6.75" style="188" customWidth="1"/>
    <col min="15603" max="15603" width="10.5" style="188" bestFit="1" customWidth="1"/>
    <col min="15604" max="15615" width="8.625" style="188" customWidth="1"/>
    <col min="15616" max="15616" width="9.125" style="188" customWidth="1"/>
    <col min="15617" max="15617" width="7.5" style="188" customWidth="1"/>
    <col min="15618" max="15618" width="1.875" style="188" customWidth="1"/>
    <col min="15619" max="15855" width="9" style="188"/>
    <col min="15856" max="15856" width="4.375" style="188" customWidth="1"/>
    <col min="15857" max="15857" width="8.625" style="188" customWidth="1"/>
    <col min="15858" max="15858" width="6.75" style="188" customWidth="1"/>
    <col min="15859" max="15859" width="10.5" style="188" bestFit="1" customWidth="1"/>
    <col min="15860" max="15871" width="8.625" style="188" customWidth="1"/>
    <col min="15872" max="15872" width="9.125" style="188" customWidth="1"/>
    <col min="15873" max="15873" width="7.5" style="188" customWidth="1"/>
    <col min="15874" max="15874" width="1.875" style="188" customWidth="1"/>
    <col min="15875" max="16111" width="9" style="188"/>
    <col min="16112" max="16112" width="4.375" style="188" customWidth="1"/>
    <col min="16113" max="16113" width="8.625" style="188" customWidth="1"/>
    <col min="16114" max="16114" width="6.75" style="188" customWidth="1"/>
    <col min="16115" max="16115" width="10.5" style="188" bestFit="1" customWidth="1"/>
    <col min="16116" max="16127" width="8.625" style="188" customWidth="1"/>
    <col min="16128" max="16128" width="9.125" style="188" customWidth="1"/>
    <col min="16129" max="16129" width="7.5" style="188" customWidth="1"/>
    <col min="16130" max="16130" width="1.875" style="188" customWidth="1"/>
    <col min="16131" max="16384" width="9" style="188"/>
  </cols>
  <sheetData>
    <row r="1" spans="2:18">
      <c r="B1" s="124" t="s">
        <v>164</v>
      </c>
    </row>
    <row r="2" spans="2:18" ht="11.1" customHeight="1">
      <c r="B2" s="124"/>
    </row>
    <row r="3" spans="2:18" ht="12.75" customHeight="1">
      <c r="B3" s="123" t="s">
        <v>165</v>
      </c>
      <c r="Q3" s="123" t="s">
        <v>148</v>
      </c>
    </row>
    <row r="4" spans="2:18" ht="12.75" customHeight="1">
      <c r="B4" s="189"/>
      <c r="C4" s="189" t="s">
        <v>149</v>
      </c>
      <c r="D4" s="190"/>
      <c r="E4" s="131" t="s">
        <v>391</v>
      </c>
      <c r="F4" s="191"/>
      <c r="G4" s="191"/>
      <c r="H4" s="191"/>
      <c r="I4" s="191"/>
      <c r="J4" s="191"/>
      <c r="K4" s="191"/>
      <c r="L4" s="191"/>
      <c r="M4" s="192"/>
      <c r="N4" s="191"/>
      <c r="O4" s="191"/>
      <c r="P4" s="193"/>
      <c r="Q4" s="189"/>
      <c r="R4" s="189"/>
    </row>
    <row r="5" spans="2:18" ht="12.75" customHeight="1">
      <c r="B5" s="194" t="s">
        <v>166</v>
      </c>
      <c r="C5" s="194" t="s">
        <v>151</v>
      </c>
      <c r="D5" s="195" t="s">
        <v>390</v>
      </c>
      <c r="E5" s="196" t="s">
        <v>111</v>
      </c>
      <c r="F5" s="196" t="s">
        <v>113</v>
      </c>
      <c r="G5" s="196" t="s">
        <v>114</v>
      </c>
      <c r="H5" s="196" t="s">
        <v>115</v>
      </c>
      <c r="I5" s="196" t="s">
        <v>116</v>
      </c>
      <c r="J5" s="196" t="s">
        <v>118</v>
      </c>
      <c r="K5" s="196" t="s">
        <v>120</v>
      </c>
      <c r="L5" s="196" t="s">
        <v>121</v>
      </c>
      <c r="M5" s="196" t="s">
        <v>122</v>
      </c>
      <c r="N5" s="196" t="s">
        <v>152</v>
      </c>
      <c r="O5" s="196" t="s">
        <v>153</v>
      </c>
      <c r="P5" s="197" t="s">
        <v>154</v>
      </c>
      <c r="Q5" s="194" t="s">
        <v>155</v>
      </c>
      <c r="R5" s="198" t="s">
        <v>156</v>
      </c>
    </row>
    <row r="6" spans="2:18" ht="12.75" customHeight="1">
      <c r="B6" s="189"/>
      <c r="C6" s="199" t="s">
        <v>149</v>
      </c>
      <c r="D6" s="200">
        <v>6562534</v>
      </c>
      <c r="E6" s="201">
        <v>620716</v>
      </c>
      <c r="F6" s="201">
        <v>442485</v>
      </c>
      <c r="G6" s="201">
        <v>536852</v>
      </c>
      <c r="H6" s="201">
        <v>476809</v>
      </c>
      <c r="I6" s="201">
        <v>483162</v>
      </c>
      <c r="J6" s="201">
        <v>416280</v>
      </c>
      <c r="K6" s="201">
        <v>587521</v>
      </c>
      <c r="L6" s="201">
        <v>551337</v>
      </c>
      <c r="M6" s="201">
        <v>400655</v>
      </c>
      <c r="N6" s="201">
        <v>651120</v>
      </c>
      <c r="O6" s="201">
        <v>914204</v>
      </c>
      <c r="P6" s="202">
        <v>481393</v>
      </c>
      <c r="Q6" s="203">
        <v>6831400</v>
      </c>
      <c r="R6" s="204">
        <v>0.96064262083906671</v>
      </c>
    </row>
    <row r="7" spans="2:18" ht="12.75" customHeight="1">
      <c r="B7" s="205" t="s">
        <v>167</v>
      </c>
      <c r="C7" s="206" t="s">
        <v>158</v>
      </c>
      <c r="D7" s="207">
        <v>801780</v>
      </c>
      <c r="E7" s="201">
        <v>32823</v>
      </c>
      <c r="F7" s="201">
        <v>41336</v>
      </c>
      <c r="G7" s="201">
        <v>59711</v>
      </c>
      <c r="H7" s="201">
        <v>46706</v>
      </c>
      <c r="I7" s="201">
        <v>56749</v>
      </c>
      <c r="J7" s="201">
        <v>44810</v>
      </c>
      <c r="K7" s="201">
        <v>88912</v>
      </c>
      <c r="L7" s="201">
        <v>101536</v>
      </c>
      <c r="M7" s="201">
        <v>52621</v>
      </c>
      <c r="N7" s="201">
        <v>85713</v>
      </c>
      <c r="O7" s="201">
        <v>99675</v>
      </c>
      <c r="P7" s="202">
        <v>91188</v>
      </c>
      <c r="Q7" s="168">
        <v>731500</v>
      </c>
      <c r="R7" s="208">
        <v>1.0960765550239235</v>
      </c>
    </row>
    <row r="8" spans="2:18" ht="12.75" customHeight="1">
      <c r="B8" s="194"/>
      <c r="C8" s="209" t="s">
        <v>159</v>
      </c>
      <c r="D8" s="210">
        <v>7364314</v>
      </c>
      <c r="E8" s="211">
        <v>653539</v>
      </c>
      <c r="F8" s="212">
        <v>483821</v>
      </c>
      <c r="G8" s="212">
        <v>596563</v>
      </c>
      <c r="H8" s="212">
        <v>523515</v>
      </c>
      <c r="I8" s="212">
        <v>539911</v>
      </c>
      <c r="J8" s="212">
        <v>461090</v>
      </c>
      <c r="K8" s="212">
        <v>676433</v>
      </c>
      <c r="L8" s="212">
        <v>652873</v>
      </c>
      <c r="M8" s="212">
        <v>453276</v>
      </c>
      <c r="N8" s="212">
        <v>736833</v>
      </c>
      <c r="O8" s="212">
        <v>1013879</v>
      </c>
      <c r="P8" s="213">
        <v>572581</v>
      </c>
      <c r="Q8" s="210">
        <v>7562900</v>
      </c>
      <c r="R8" s="214">
        <v>0.97374208306337517</v>
      </c>
    </row>
    <row r="9" spans="2:18" ht="12.75" customHeight="1">
      <c r="B9" s="189"/>
      <c r="C9" s="215" t="s">
        <v>149</v>
      </c>
      <c r="D9" s="200">
        <v>6562534</v>
      </c>
      <c r="E9" s="201">
        <v>620716</v>
      </c>
      <c r="F9" s="201">
        <v>442485</v>
      </c>
      <c r="G9" s="201">
        <v>536852</v>
      </c>
      <c r="H9" s="201">
        <v>476809</v>
      </c>
      <c r="I9" s="201">
        <v>483162</v>
      </c>
      <c r="J9" s="201">
        <v>416280</v>
      </c>
      <c r="K9" s="201">
        <v>587521</v>
      </c>
      <c r="L9" s="201">
        <v>551337</v>
      </c>
      <c r="M9" s="201">
        <v>400655</v>
      </c>
      <c r="N9" s="201">
        <v>651120</v>
      </c>
      <c r="O9" s="201">
        <v>914204</v>
      </c>
      <c r="P9" s="216">
        <v>481393</v>
      </c>
      <c r="Q9" s="217">
        <v>6831400</v>
      </c>
      <c r="R9" s="204">
        <v>0.96064262083906671</v>
      </c>
    </row>
    <row r="10" spans="2:18" ht="12.75" customHeight="1">
      <c r="B10" s="218" t="s">
        <v>126</v>
      </c>
      <c r="C10" s="219" t="s">
        <v>158</v>
      </c>
      <c r="D10" s="207">
        <v>801780</v>
      </c>
      <c r="E10" s="201">
        <v>32823</v>
      </c>
      <c r="F10" s="201">
        <v>41336</v>
      </c>
      <c r="G10" s="201">
        <v>59711</v>
      </c>
      <c r="H10" s="201">
        <v>46706</v>
      </c>
      <c r="I10" s="201">
        <v>56749</v>
      </c>
      <c r="J10" s="201">
        <v>44810</v>
      </c>
      <c r="K10" s="201">
        <v>88912</v>
      </c>
      <c r="L10" s="201">
        <v>101536</v>
      </c>
      <c r="M10" s="201">
        <v>52621</v>
      </c>
      <c r="N10" s="201">
        <v>85713</v>
      </c>
      <c r="O10" s="201">
        <v>99675</v>
      </c>
      <c r="P10" s="220">
        <v>91188</v>
      </c>
      <c r="Q10" s="221">
        <v>731500</v>
      </c>
      <c r="R10" s="208">
        <v>1.0960765550239235</v>
      </c>
    </row>
    <row r="11" spans="2:18" ht="12.75" customHeight="1">
      <c r="B11" s="194"/>
      <c r="C11" s="222" t="s">
        <v>159</v>
      </c>
      <c r="D11" s="210">
        <v>7364314</v>
      </c>
      <c r="E11" s="211">
        <v>653539</v>
      </c>
      <c r="F11" s="212">
        <v>483821</v>
      </c>
      <c r="G11" s="212">
        <v>596563</v>
      </c>
      <c r="H11" s="212">
        <v>523515</v>
      </c>
      <c r="I11" s="212">
        <v>539911</v>
      </c>
      <c r="J11" s="212">
        <v>461090</v>
      </c>
      <c r="K11" s="212">
        <v>676433</v>
      </c>
      <c r="L11" s="212">
        <v>652873</v>
      </c>
      <c r="M11" s="212">
        <v>453276</v>
      </c>
      <c r="N11" s="212">
        <v>736833</v>
      </c>
      <c r="O11" s="212">
        <v>1013879</v>
      </c>
      <c r="P11" s="213">
        <v>572581</v>
      </c>
      <c r="Q11" s="210">
        <v>7562900</v>
      </c>
      <c r="R11" s="214">
        <v>0.97374208306337517</v>
      </c>
    </row>
    <row r="12" spans="2:18" ht="12.75" customHeight="1">
      <c r="B12" s="123" t="s">
        <v>168</v>
      </c>
      <c r="C12" s="223"/>
      <c r="D12" s="224"/>
      <c r="E12" s="224"/>
      <c r="F12" s="224"/>
      <c r="G12" s="224"/>
      <c r="H12" s="224"/>
      <c r="I12" s="224"/>
      <c r="J12" s="224"/>
      <c r="K12" s="224"/>
      <c r="L12" s="224"/>
      <c r="M12" s="224"/>
      <c r="N12" s="224"/>
      <c r="O12" s="224"/>
      <c r="P12" s="224"/>
      <c r="Q12" s="123" t="s">
        <v>148</v>
      </c>
      <c r="R12" s="225"/>
    </row>
    <row r="13" spans="2:18" ht="12.75" customHeight="1">
      <c r="B13" s="189"/>
      <c r="C13" s="189" t="s">
        <v>149</v>
      </c>
      <c r="D13" s="190"/>
      <c r="E13" s="131" t="s">
        <v>391</v>
      </c>
      <c r="F13" s="191"/>
      <c r="G13" s="191"/>
      <c r="H13" s="191"/>
      <c r="I13" s="191"/>
      <c r="J13" s="191"/>
      <c r="K13" s="191"/>
      <c r="L13" s="191"/>
      <c r="M13" s="192"/>
      <c r="N13" s="191"/>
      <c r="O13" s="191"/>
      <c r="P13" s="193"/>
      <c r="Q13" s="189"/>
      <c r="R13" s="189"/>
    </row>
    <row r="14" spans="2:18" ht="12.75" customHeight="1">
      <c r="B14" s="194" t="s">
        <v>166</v>
      </c>
      <c r="C14" s="194" t="s">
        <v>151</v>
      </c>
      <c r="D14" s="195" t="s">
        <v>390</v>
      </c>
      <c r="E14" s="226" t="s">
        <v>111</v>
      </c>
      <c r="F14" s="196" t="s">
        <v>113</v>
      </c>
      <c r="G14" s="196" t="s">
        <v>114</v>
      </c>
      <c r="H14" s="196" t="s">
        <v>115</v>
      </c>
      <c r="I14" s="196" t="s">
        <v>116</v>
      </c>
      <c r="J14" s="196" t="s">
        <v>118</v>
      </c>
      <c r="K14" s="196" t="s">
        <v>120</v>
      </c>
      <c r="L14" s="196" t="s">
        <v>121</v>
      </c>
      <c r="M14" s="196" t="s">
        <v>122</v>
      </c>
      <c r="N14" s="196" t="s">
        <v>152</v>
      </c>
      <c r="O14" s="196" t="s">
        <v>153</v>
      </c>
      <c r="P14" s="227" t="s">
        <v>154</v>
      </c>
      <c r="Q14" s="194" t="s">
        <v>155</v>
      </c>
      <c r="R14" s="228" t="s">
        <v>156</v>
      </c>
    </row>
    <row r="15" spans="2:18" ht="12.75" customHeight="1">
      <c r="B15" s="189"/>
      <c r="C15" s="199" t="s">
        <v>149</v>
      </c>
      <c r="D15" s="200">
        <v>1941534</v>
      </c>
      <c r="E15" s="201">
        <v>134961</v>
      </c>
      <c r="F15" s="201">
        <v>187334</v>
      </c>
      <c r="G15" s="201">
        <v>211499</v>
      </c>
      <c r="H15" s="201">
        <v>178101</v>
      </c>
      <c r="I15" s="201">
        <v>134588</v>
      </c>
      <c r="J15" s="201">
        <v>129168</v>
      </c>
      <c r="K15" s="201">
        <v>178686</v>
      </c>
      <c r="L15" s="201">
        <v>134414</v>
      </c>
      <c r="M15" s="201">
        <v>80289</v>
      </c>
      <c r="N15" s="201">
        <v>221329</v>
      </c>
      <c r="O15" s="201">
        <v>213453</v>
      </c>
      <c r="P15" s="201">
        <v>137712</v>
      </c>
      <c r="Q15" s="203">
        <v>1893400</v>
      </c>
      <c r="R15" s="204">
        <v>1.0254219921833738</v>
      </c>
    </row>
    <row r="16" spans="2:18" ht="12.75" customHeight="1">
      <c r="B16" s="205" t="s">
        <v>169</v>
      </c>
      <c r="C16" s="206" t="s">
        <v>158</v>
      </c>
      <c r="D16" s="207">
        <v>265142</v>
      </c>
      <c r="E16" s="201">
        <v>16279</v>
      </c>
      <c r="F16" s="201">
        <v>18610</v>
      </c>
      <c r="G16" s="201">
        <v>22072</v>
      </c>
      <c r="H16" s="201">
        <v>19687</v>
      </c>
      <c r="I16" s="201">
        <v>20156</v>
      </c>
      <c r="J16" s="201">
        <v>19107</v>
      </c>
      <c r="K16" s="201">
        <v>24311</v>
      </c>
      <c r="L16" s="201">
        <v>23703</v>
      </c>
      <c r="M16" s="201">
        <v>17650</v>
      </c>
      <c r="N16" s="201">
        <v>26557</v>
      </c>
      <c r="O16" s="201">
        <v>28901</v>
      </c>
      <c r="P16" s="201">
        <v>28109</v>
      </c>
      <c r="Q16" s="168">
        <v>237000</v>
      </c>
      <c r="R16" s="208">
        <v>1.1187426160337552</v>
      </c>
    </row>
    <row r="17" spans="2:18" ht="12.75" customHeight="1">
      <c r="B17" s="194"/>
      <c r="C17" s="209" t="s">
        <v>159</v>
      </c>
      <c r="D17" s="210">
        <v>2206676</v>
      </c>
      <c r="E17" s="211">
        <v>151240</v>
      </c>
      <c r="F17" s="211">
        <v>205944</v>
      </c>
      <c r="G17" s="211">
        <v>233571</v>
      </c>
      <c r="H17" s="211">
        <v>197788</v>
      </c>
      <c r="I17" s="211">
        <v>154744</v>
      </c>
      <c r="J17" s="211">
        <v>148275</v>
      </c>
      <c r="K17" s="211">
        <v>202997</v>
      </c>
      <c r="L17" s="211">
        <v>158117</v>
      </c>
      <c r="M17" s="211">
        <v>97939</v>
      </c>
      <c r="N17" s="211">
        <v>247886</v>
      </c>
      <c r="O17" s="211">
        <v>242354</v>
      </c>
      <c r="P17" s="211">
        <v>165821</v>
      </c>
      <c r="Q17" s="210">
        <v>2130400</v>
      </c>
      <c r="R17" s="214">
        <v>1.0358036049568156</v>
      </c>
    </row>
    <row r="18" spans="2:18" ht="12.75" customHeight="1">
      <c r="B18" s="189"/>
      <c r="C18" s="199" t="s">
        <v>149</v>
      </c>
      <c r="D18" s="229">
        <v>895954</v>
      </c>
      <c r="E18" s="230">
        <v>64085</v>
      </c>
      <c r="F18" s="230">
        <v>70605</v>
      </c>
      <c r="G18" s="230">
        <v>65741</v>
      </c>
      <c r="H18" s="230">
        <v>81050</v>
      </c>
      <c r="I18" s="230">
        <v>89515</v>
      </c>
      <c r="J18" s="230">
        <v>101708</v>
      </c>
      <c r="K18" s="230">
        <v>75581</v>
      </c>
      <c r="L18" s="230">
        <v>76361</v>
      </c>
      <c r="M18" s="230">
        <v>62503</v>
      </c>
      <c r="N18" s="230">
        <v>65308</v>
      </c>
      <c r="O18" s="230">
        <v>64341</v>
      </c>
      <c r="P18" s="231">
        <v>79156</v>
      </c>
      <c r="Q18" s="232">
        <v>909900</v>
      </c>
      <c r="R18" s="204">
        <v>0.98467304099351582</v>
      </c>
    </row>
    <row r="19" spans="2:18" ht="12.75" customHeight="1">
      <c r="B19" s="205" t="s">
        <v>170</v>
      </c>
      <c r="C19" s="206" t="s">
        <v>158</v>
      </c>
      <c r="D19" s="229">
        <v>83104</v>
      </c>
      <c r="E19" s="230">
        <v>3860</v>
      </c>
      <c r="F19" s="230">
        <v>3340</v>
      </c>
      <c r="G19" s="230">
        <v>8090</v>
      </c>
      <c r="H19" s="230">
        <v>6035</v>
      </c>
      <c r="I19" s="230">
        <v>5270</v>
      </c>
      <c r="J19" s="230">
        <v>4695</v>
      </c>
      <c r="K19" s="230">
        <v>8615</v>
      </c>
      <c r="L19" s="230">
        <v>10955</v>
      </c>
      <c r="M19" s="230">
        <v>5224</v>
      </c>
      <c r="N19" s="230">
        <v>7980</v>
      </c>
      <c r="O19" s="230">
        <v>10370</v>
      </c>
      <c r="P19" s="231">
        <v>8670</v>
      </c>
      <c r="Q19" s="233">
        <v>69900</v>
      </c>
      <c r="R19" s="208">
        <v>1.1888984263233191</v>
      </c>
    </row>
    <row r="20" spans="2:18" ht="12.75" customHeight="1">
      <c r="B20" s="194"/>
      <c r="C20" s="209" t="s">
        <v>159</v>
      </c>
      <c r="D20" s="234">
        <v>979058</v>
      </c>
      <c r="E20" s="235">
        <v>67945</v>
      </c>
      <c r="F20" s="236">
        <v>73945</v>
      </c>
      <c r="G20" s="236">
        <v>73831</v>
      </c>
      <c r="H20" s="236">
        <v>87085</v>
      </c>
      <c r="I20" s="236">
        <v>94785</v>
      </c>
      <c r="J20" s="236">
        <v>106403</v>
      </c>
      <c r="K20" s="236">
        <v>84196</v>
      </c>
      <c r="L20" s="236">
        <v>87316</v>
      </c>
      <c r="M20" s="236">
        <v>67727</v>
      </c>
      <c r="N20" s="236">
        <v>73288</v>
      </c>
      <c r="O20" s="236">
        <v>74711</v>
      </c>
      <c r="P20" s="237">
        <v>87826</v>
      </c>
      <c r="Q20" s="234">
        <v>979800</v>
      </c>
      <c r="R20" s="214">
        <v>0.99924270259236581</v>
      </c>
    </row>
    <row r="21" spans="2:18" ht="12.75" customHeight="1">
      <c r="B21" s="189"/>
      <c r="C21" s="199" t="s">
        <v>149</v>
      </c>
      <c r="D21" s="200">
        <v>891047</v>
      </c>
      <c r="E21" s="201">
        <v>59269</v>
      </c>
      <c r="F21" s="201">
        <v>71005</v>
      </c>
      <c r="G21" s="201">
        <v>72628</v>
      </c>
      <c r="H21" s="201">
        <v>77461</v>
      </c>
      <c r="I21" s="201">
        <v>93131</v>
      </c>
      <c r="J21" s="201">
        <v>77363</v>
      </c>
      <c r="K21" s="201">
        <v>72486</v>
      </c>
      <c r="L21" s="201">
        <v>74534</v>
      </c>
      <c r="M21" s="201">
        <v>68799</v>
      </c>
      <c r="N21" s="201">
        <v>78870</v>
      </c>
      <c r="O21" s="201">
        <v>77140</v>
      </c>
      <c r="P21" s="202">
        <v>68361</v>
      </c>
      <c r="Q21" s="203">
        <v>829800</v>
      </c>
      <c r="R21" s="204">
        <v>1.0738093516510003</v>
      </c>
    </row>
    <row r="22" spans="2:18" ht="12.75" customHeight="1">
      <c r="B22" s="205" t="s">
        <v>171</v>
      </c>
      <c r="C22" s="206" t="s">
        <v>158</v>
      </c>
      <c r="D22" s="207">
        <v>36335</v>
      </c>
      <c r="E22" s="201">
        <v>4935</v>
      </c>
      <c r="F22" s="201">
        <v>5173</v>
      </c>
      <c r="G22" s="201">
        <v>7934</v>
      </c>
      <c r="H22" s="201">
        <v>6885</v>
      </c>
      <c r="I22" s="201">
        <v>6373</v>
      </c>
      <c r="J22" s="201">
        <v>3066</v>
      </c>
      <c r="K22" s="201">
        <v>396</v>
      </c>
      <c r="L22" s="201">
        <v>793</v>
      </c>
      <c r="M22" s="201">
        <v>126</v>
      </c>
      <c r="N22" s="201">
        <v>237</v>
      </c>
      <c r="O22" s="201">
        <v>239</v>
      </c>
      <c r="P22" s="202">
        <v>178</v>
      </c>
      <c r="Q22" s="168">
        <v>20900</v>
      </c>
      <c r="R22" s="208">
        <v>1.7385167464114832</v>
      </c>
    </row>
    <row r="23" spans="2:18" ht="12.75" customHeight="1">
      <c r="B23" s="194"/>
      <c r="C23" s="209" t="s">
        <v>159</v>
      </c>
      <c r="D23" s="210">
        <v>927382</v>
      </c>
      <c r="E23" s="211">
        <v>64204</v>
      </c>
      <c r="F23" s="211">
        <v>76178</v>
      </c>
      <c r="G23" s="211">
        <v>80562</v>
      </c>
      <c r="H23" s="211">
        <v>84346</v>
      </c>
      <c r="I23" s="211">
        <v>99504</v>
      </c>
      <c r="J23" s="211">
        <v>80429</v>
      </c>
      <c r="K23" s="211">
        <v>72882</v>
      </c>
      <c r="L23" s="211">
        <v>75327</v>
      </c>
      <c r="M23" s="211">
        <v>68925</v>
      </c>
      <c r="N23" s="211">
        <v>79107</v>
      </c>
      <c r="O23" s="211">
        <v>77379</v>
      </c>
      <c r="P23" s="211">
        <v>68539</v>
      </c>
      <c r="Q23" s="210">
        <v>850700</v>
      </c>
      <c r="R23" s="214">
        <v>1.0901398848007524</v>
      </c>
    </row>
    <row r="24" spans="2:18" ht="12.75" customHeight="1">
      <c r="B24" s="189"/>
      <c r="C24" s="199" t="s">
        <v>149</v>
      </c>
      <c r="D24" s="200">
        <v>1155628</v>
      </c>
      <c r="E24" s="201">
        <v>165037</v>
      </c>
      <c r="F24" s="201">
        <v>84231</v>
      </c>
      <c r="G24" s="201">
        <v>98007</v>
      </c>
      <c r="H24" s="201">
        <v>95304</v>
      </c>
      <c r="I24" s="201">
        <v>120244</v>
      </c>
      <c r="J24" s="201">
        <v>63971</v>
      </c>
      <c r="K24" s="201">
        <v>54811</v>
      </c>
      <c r="L24" s="201">
        <v>49126</v>
      </c>
      <c r="M24" s="201">
        <v>59731</v>
      </c>
      <c r="N24" s="201">
        <v>85430</v>
      </c>
      <c r="O24" s="201">
        <v>116116</v>
      </c>
      <c r="P24" s="202">
        <v>163620</v>
      </c>
      <c r="Q24" s="203">
        <v>1046000</v>
      </c>
      <c r="R24" s="204">
        <v>1.1048068833652007</v>
      </c>
    </row>
    <row r="25" spans="2:18" ht="12.75" customHeight="1">
      <c r="B25" s="205" t="s">
        <v>172</v>
      </c>
      <c r="C25" s="206" t="s">
        <v>158</v>
      </c>
      <c r="D25" s="207">
        <v>40502</v>
      </c>
      <c r="E25" s="201">
        <v>2602</v>
      </c>
      <c r="F25" s="201">
        <v>2306</v>
      </c>
      <c r="G25" s="201">
        <v>4355</v>
      </c>
      <c r="H25" s="201">
        <v>2947</v>
      </c>
      <c r="I25" s="201">
        <v>3639</v>
      </c>
      <c r="J25" s="201">
        <v>2386</v>
      </c>
      <c r="K25" s="201">
        <v>4182</v>
      </c>
      <c r="L25" s="201">
        <v>5717</v>
      </c>
      <c r="M25" s="201">
        <v>3193</v>
      </c>
      <c r="N25" s="201">
        <v>1750</v>
      </c>
      <c r="O25" s="201">
        <v>3590</v>
      </c>
      <c r="P25" s="202">
        <v>3835</v>
      </c>
      <c r="Q25" s="168">
        <v>34800</v>
      </c>
      <c r="R25" s="208">
        <v>1.1638505747126437</v>
      </c>
    </row>
    <row r="26" spans="2:18" ht="12.75" customHeight="1">
      <c r="B26" s="194"/>
      <c r="C26" s="209" t="s">
        <v>159</v>
      </c>
      <c r="D26" s="210">
        <v>1196130</v>
      </c>
      <c r="E26" s="211">
        <v>167639</v>
      </c>
      <c r="F26" s="212">
        <v>86537</v>
      </c>
      <c r="G26" s="212">
        <v>102362</v>
      </c>
      <c r="H26" s="212">
        <v>98251</v>
      </c>
      <c r="I26" s="212">
        <v>123883</v>
      </c>
      <c r="J26" s="212">
        <v>66357</v>
      </c>
      <c r="K26" s="212">
        <v>58993</v>
      </c>
      <c r="L26" s="212">
        <v>54843</v>
      </c>
      <c r="M26" s="212">
        <v>62924</v>
      </c>
      <c r="N26" s="212">
        <v>87180</v>
      </c>
      <c r="O26" s="212">
        <v>119706</v>
      </c>
      <c r="P26" s="213">
        <v>167455</v>
      </c>
      <c r="Q26" s="210">
        <v>1080800</v>
      </c>
      <c r="R26" s="214">
        <v>1.1067079940784603</v>
      </c>
    </row>
    <row r="27" spans="2:18" ht="12.75" customHeight="1">
      <c r="B27" s="189"/>
      <c r="C27" s="215" t="s">
        <v>149</v>
      </c>
      <c r="D27" s="203">
        <v>4884163</v>
      </c>
      <c r="E27" s="238">
        <v>423352</v>
      </c>
      <c r="F27" s="239">
        <v>413175</v>
      </c>
      <c r="G27" s="239">
        <v>447875</v>
      </c>
      <c r="H27" s="239">
        <v>431916</v>
      </c>
      <c r="I27" s="239">
        <v>437478</v>
      </c>
      <c r="J27" s="239">
        <v>372210</v>
      </c>
      <c r="K27" s="239">
        <v>381564</v>
      </c>
      <c r="L27" s="239">
        <v>334435</v>
      </c>
      <c r="M27" s="239">
        <v>271322</v>
      </c>
      <c r="N27" s="239">
        <v>450937</v>
      </c>
      <c r="O27" s="239">
        <v>471050</v>
      </c>
      <c r="P27" s="239">
        <v>448849</v>
      </c>
      <c r="Q27" s="203">
        <v>4679100</v>
      </c>
      <c r="R27" s="240">
        <v>1.0438253082857814</v>
      </c>
    </row>
    <row r="28" spans="2:18" ht="12.75" customHeight="1">
      <c r="B28" s="205" t="s">
        <v>126</v>
      </c>
      <c r="C28" s="219" t="s">
        <v>158</v>
      </c>
      <c r="D28" s="168">
        <v>425083</v>
      </c>
      <c r="E28" s="241">
        <v>27676</v>
      </c>
      <c r="F28" s="167">
        <v>29429</v>
      </c>
      <c r="G28" s="167">
        <v>42451</v>
      </c>
      <c r="H28" s="167">
        <v>35554</v>
      </c>
      <c r="I28" s="167">
        <v>35438</v>
      </c>
      <c r="J28" s="167">
        <v>29254</v>
      </c>
      <c r="K28" s="167">
        <v>37504</v>
      </c>
      <c r="L28" s="167">
        <v>41168</v>
      </c>
      <c r="M28" s="167">
        <v>26193</v>
      </c>
      <c r="N28" s="167">
        <v>36524</v>
      </c>
      <c r="O28" s="167">
        <v>43100</v>
      </c>
      <c r="P28" s="242">
        <v>40792</v>
      </c>
      <c r="Q28" s="168">
        <v>362600</v>
      </c>
      <c r="R28" s="243">
        <v>1.172319360176503</v>
      </c>
    </row>
    <row r="29" spans="2:18" ht="12.75" customHeight="1">
      <c r="B29" s="194"/>
      <c r="C29" s="222" t="s">
        <v>159</v>
      </c>
      <c r="D29" s="244">
        <v>5309246</v>
      </c>
      <c r="E29" s="245">
        <v>451028</v>
      </c>
      <c r="F29" s="246">
        <v>442604</v>
      </c>
      <c r="G29" s="246">
        <v>490326</v>
      </c>
      <c r="H29" s="246">
        <v>467470</v>
      </c>
      <c r="I29" s="246">
        <v>472916</v>
      </c>
      <c r="J29" s="246">
        <v>401464</v>
      </c>
      <c r="K29" s="246">
        <v>419068</v>
      </c>
      <c r="L29" s="246">
        <v>375603</v>
      </c>
      <c r="M29" s="246">
        <v>297515</v>
      </c>
      <c r="N29" s="246">
        <v>487461</v>
      </c>
      <c r="O29" s="246">
        <v>514150</v>
      </c>
      <c r="P29" s="247">
        <v>489641</v>
      </c>
      <c r="Q29" s="244">
        <v>5041700</v>
      </c>
      <c r="R29" s="248">
        <v>1.0530666243528968</v>
      </c>
    </row>
    <row r="30" spans="2:18" ht="12.75" customHeight="1">
      <c r="B30" s="123" t="s">
        <v>173</v>
      </c>
      <c r="D30" s="163"/>
      <c r="E30" s="163"/>
      <c r="F30" s="163"/>
      <c r="G30" s="163"/>
      <c r="H30" s="163"/>
      <c r="I30" s="163"/>
      <c r="J30" s="163"/>
      <c r="K30" s="163"/>
      <c r="L30" s="163"/>
      <c r="M30" s="163"/>
      <c r="N30" s="163"/>
      <c r="O30" s="163"/>
      <c r="P30" s="163"/>
      <c r="Q30" s="163" t="s">
        <v>148</v>
      </c>
      <c r="R30" s="249"/>
    </row>
    <row r="31" spans="2:18" ht="12.75" customHeight="1">
      <c r="B31" s="189"/>
      <c r="C31" s="189" t="s">
        <v>149</v>
      </c>
      <c r="D31" s="190"/>
      <c r="E31" s="131" t="s">
        <v>391</v>
      </c>
      <c r="F31" s="191"/>
      <c r="G31" s="191"/>
      <c r="H31" s="191"/>
      <c r="I31" s="191"/>
      <c r="J31" s="191"/>
      <c r="K31" s="191"/>
      <c r="L31" s="191"/>
      <c r="M31" s="192"/>
      <c r="N31" s="191"/>
      <c r="O31" s="191"/>
      <c r="P31" s="193"/>
      <c r="Q31" s="189"/>
      <c r="R31" s="189"/>
    </row>
    <row r="32" spans="2:18" ht="12.75" customHeight="1">
      <c r="B32" s="194" t="s">
        <v>166</v>
      </c>
      <c r="C32" s="194" t="s">
        <v>151</v>
      </c>
      <c r="D32" s="195" t="s">
        <v>390</v>
      </c>
      <c r="E32" s="196" t="s">
        <v>111</v>
      </c>
      <c r="F32" s="196" t="s">
        <v>113</v>
      </c>
      <c r="G32" s="196" t="s">
        <v>114</v>
      </c>
      <c r="H32" s="196" t="s">
        <v>115</v>
      </c>
      <c r="I32" s="196" t="s">
        <v>116</v>
      </c>
      <c r="J32" s="196" t="s">
        <v>118</v>
      </c>
      <c r="K32" s="196" t="s">
        <v>120</v>
      </c>
      <c r="L32" s="196" t="s">
        <v>121</v>
      </c>
      <c r="M32" s="196" t="s">
        <v>122</v>
      </c>
      <c r="N32" s="196" t="s">
        <v>152</v>
      </c>
      <c r="O32" s="196" t="s">
        <v>153</v>
      </c>
      <c r="P32" s="197" t="s">
        <v>154</v>
      </c>
      <c r="Q32" s="194" t="s">
        <v>155</v>
      </c>
      <c r="R32" s="194" t="s">
        <v>156</v>
      </c>
    </row>
    <row r="33" spans="2:18" ht="12.75" customHeight="1">
      <c r="B33" s="189"/>
      <c r="C33" s="199" t="s">
        <v>149</v>
      </c>
      <c r="D33" s="200">
        <v>2562444</v>
      </c>
      <c r="E33" s="230">
        <v>230473</v>
      </c>
      <c r="F33" s="230">
        <v>219799</v>
      </c>
      <c r="G33" s="230">
        <v>199327</v>
      </c>
      <c r="H33" s="230">
        <v>210097</v>
      </c>
      <c r="I33" s="230">
        <v>223711</v>
      </c>
      <c r="J33" s="230">
        <v>186873</v>
      </c>
      <c r="K33" s="230">
        <v>217592</v>
      </c>
      <c r="L33" s="230">
        <v>183395</v>
      </c>
      <c r="M33" s="230">
        <v>175954</v>
      </c>
      <c r="N33" s="230">
        <v>247909</v>
      </c>
      <c r="O33" s="230">
        <v>288093</v>
      </c>
      <c r="P33" s="231">
        <v>179221</v>
      </c>
      <c r="Q33" s="203">
        <v>2692400</v>
      </c>
      <c r="R33" s="204">
        <v>0.95173228346456695</v>
      </c>
    </row>
    <row r="34" spans="2:18" ht="12.75" customHeight="1">
      <c r="B34" s="205" t="s">
        <v>174</v>
      </c>
      <c r="C34" s="206" t="s">
        <v>158</v>
      </c>
      <c r="D34" s="207">
        <v>152702</v>
      </c>
      <c r="E34" s="230">
        <v>7360</v>
      </c>
      <c r="F34" s="230">
        <v>7363</v>
      </c>
      <c r="G34" s="230">
        <v>12456</v>
      </c>
      <c r="H34" s="230">
        <v>11870</v>
      </c>
      <c r="I34" s="230">
        <v>12761</v>
      </c>
      <c r="J34" s="230">
        <v>11575</v>
      </c>
      <c r="K34" s="230">
        <v>12834</v>
      </c>
      <c r="L34" s="230">
        <v>15764</v>
      </c>
      <c r="M34" s="230">
        <v>12443</v>
      </c>
      <c r="N34" s="230">
        <v>16601</v>
      </c>
      <c r="O34" s="230">
        <v>17279</v>
      </c>
      <c r="P34" s="231">
        <v>14396</v>
      </c>
      <c r="Q34" s="168">
        <v>159700</v>
      </c>
      <c r="R34" s="208">
        <v>0.95618033813400127</v>
      </c>
    </row>
    <row r="35" spans="2:18" ht="12.75" customHeight="1">
      <c r="B35" s="194"/>
      <c r="C35" s="209" t="s">
        <v>159</v>
      </c>
      <c r="D35" s="210">
        <v>2715146</v>
      </c>
      <c r="E35" s="211">
        <v>237833</v>
      </c>
      <c r="F35" s="212">
        <v>227162</v>
      </c>
      <c r="G35" s="212">
        <v>211783</v>
      </c>
      <c r="H35" s="212">
        <v>221967</v>
      </c>
      <c r="I35" s="212">
        <v>236472</v>
      </c>
      <c r="J35" s="212">
        <v>198448</v>
      </c>
      <c r="K35" s="212">
        <v>230426</v>
      </c>
      <c r="L35" s="212">
        <v>199159</v>
      </c>
      <c r="M35" s="212">
        <v>188397</v>
      </c>
      <c r="N35" s="212">
        <v>264510</v>
      </c>
      <c r="O35" s="212">
        <v>305372</v>
      </c>
      <c r="P35" s="213">
        <v>193617</v>
      </c>
      <c r="Q35" s="210">
        <v>2852100</v>
      </c>
      <c r="R35" s="214">
        <v>0.95198134707759197</v>
      </c>
    </row>
    <row r="36" spans="2:18" ht="12.75" customHeight="1">
      <c r="B36" s="189"/>
      <c r="C36" s="199" t="s">
        <v>149</v>
      </c>
      <c r="D36" s="200">
        <v>504498</v>
      </c>
      <c r="E36" s="201">
        <v>32056</v>
      </c>
      <c r="F36" s="201">
        <v>38786</v>
      </c>
      <c r="G36" s="201">
        <v>41851</v>
      </c>
      <c r="H36" s="201">
        <v>40737</v>
      </c>
      <c r="I36" s="201">
        <v>45451</v>
      </c>
      <c r="J36" s="201">
        <v>37259</v>
      </c>
      <c r="K36" s="201">
        <v>38770</v>
      </c>
      <c r="L36" s="201">
        <v>37207</v>
      </c>
      <c r="M36" s="201">
        <v>31361</v>
      </c>
      <c r="N36" s="201">
        <v>45272</v>
      </c>
      <c r="O36" s="201">
        <v>69824</v>
      </c>
      <c r="P36" s="202">
        <v>45924</v>
      </c>
      <c r="Q36" s="203">
        <v>486200</v>
      </c>
      <c r="R36" s="204">
        <v>1.0376347182229535</v>
      </c>
    </row>
    <row r="37" spans="2:18" ht="12.75" customHeight="1">
      <c r="B37" s="205" t="s">
        <v>175</v>
      </c>
      <c r="C37" s="206" t="s">
        <v>158</v>
      </c>
      <c r="D37" s="207">
        <v>9768</v>
      </c>
      <c r="E37" s="201">
        <v>532</v>
      </c>
      <c r="F37" s="201">
        <v>925</v>
      </c>
      <c r="G37" s="201">
        <v>1256</v>
      </c>
      <c r="H37" s="201">
        <v>1054</v>
      </c>
      <c r="I37" s="201">
        <v>649</v>
      </c>
      <c r="J37" s="201">
        <v>491</v>
      </c>
      <c r="K37" s="201">
        <v>1043</v>
      </c>
      <c r="L37" s="201">
        <v>658</v>
      </c>
      <c r="M37" s="201">
        <v>0</v>
      </c>
      <c r="N37" s="201">
        <v>1144</v>
      </c>
      <c r="O37" s="201">
        <v>1169</v>
      </c>
      <c r="P37" s="202">
        <v>847</v>
      </c>
      <c r="Q37" s="168">
        <v>9100</v>
      </c>
      <c r="R37" s="208">
        <v>1.0734065934065935</v>
      </c>
    </row>
    <row r="38" spans="2:18" ht="12.75" customHeight="1">
      <c r="B38" s="194"/>
      <c r="C38" s="209" t="s">
        <v>159</v>
      </c>
      <c r="D38" s="210">
        <v>514266</v>
      </c>
      <c r="E38" s="211">
        <v>32588</v>
      </c>
      <c r="F38" s="212">
        <v>39711</v>
      </c>
      <c r="G38" s="212">
        <v>43107</v>
      </c>
      <c r="H38" s="212">
        <v>41791</v>
      </c>
      <c r="I38" s="212">
        <v>46100</v>
      </c>
      <c r="J38" s="212">
        <v>37750</v>
      </c>
      <c r="K38" s="212">
        <v>39813</v>
      </c>
      <c r="L38" s="212">
        <v>37865</v>
      </c>
      <c r="M38" s="212">
        <v>31361</v>
      </c>
      <c r="N38" s="212">
        <v>46416</v>
      </c>
      <c r="O38" s="212">
        <v>70993</v>
      </c>
      <c r="P38" s="213">
        <v>46771</v>
      </c>
      <c r="Q38" s="210">
        <v>495300</v>
      </c>
      <c r="R38" s="214">
        <v>1.0382919442761962</v>
      </c>
    </row>
    <row r="39" spans="2:18" ht="12.75" customHeight="1">
      <c r="B39" s="189"/>
      <c r="C39" s="215" t="s">
        <v>149</v>
      </c>
      <c r="D39" s="203">
        <v>3066942</v>
      </c>
      <c r="E39" s="238">
        <v>262529</v>
      </c>
      <c r="F39" s="239">
        <v>258585</v>
      </c>
      <c r="G39" s="239">
        <v>241178</v>
      </c>
      <c r="H39" s="239">
        <v>250834</v>
      </c>
      <c r="I39" s="239">
        <v>269162</v>
      </c>
      <c r="J39" s="239">
        <v>224132</v>
      </c>
      <c r="K39" s="239">
        <v>256362</v>
      </c>
      <c r="L39" s="239">
        <v>220602</v>
      </c>
      <c r="M39" s="239">
        <v>207315</v>
      </c>
      <c r="N39" s="239">
        <v>293181</v>
      </c>
      <c r="O39" s="239">
        <v>357917</v>
      </c>
      <c r="P39" s="250">
        <v>225145</v>
      </c>
      <c r="Q39" s="203">
        <v>3178600</v>
      </c>
      <c r="R39" s="240">
        <v>0.96487195620713517</v>
      </c>
    </row>
    <row r="40" spans="2:18" ht="12.75" customHeight="1">
      <c r="B40" s="205" t="s">
        <v>126</v>
      </c>
      <c r="C40" s="219" t="s">
        <v>158</v>
      </c>
      <c r="D40" s="168">
        <v>162470</v>
      </c>
      <c r="E40" s="241">
        <v>7892</v>
      </c>
      <c r="F40" s="167">
        <v>8288</v>
      </c>
      <c r="G40" s="167">
        <v>13712</v>
      </c>
      <c r="H40" s="167">
        <v>12924</v>
      </c>
      <c r="I40" s="167">
        <v>13410</v>
      </c>
      <c r="J40" s="167">
        <v>12066</v>
      </c>
      <c r="K40" s="167">
        <v>13877</v>
      </c>
      <c r="L40" s="167">
        <v>16422</v>
      </c>
      <c r="M40" s="167">
        <v>12443</v>
      </c>
      <c r="N40" s="167">
        <v>17745</v>
      </c>
      <c r="O40" s="167">
        <v>18448</v>
      </c>
      <c r="P40" s="251">
        <v>15243</v>
      </c>
      <c r="Q40" s="168">
        <v>168800</v>
      </c>
      <c r="R40" s="243">
        <v>0.96250000000000002</v>
      </c>
    </row>
    <row r="41" spans="2:18" ht="12.75" customHeight="1">
      <c r="B41" s="194"/>
      <c r="C41" s="222" t="s">
        <v>159</v>
      </c>
      <c r="D41" s="244">
        <v>3229412</v>
      </c>
      <c r="E41" s="245">
        <v>270421</v>
      </c>
      <c r="F41" s="246">
        <v>266873</v>
      </c>
      <c r="G41" s="246">
        <v>254890</v>
      </c>
      <c r="H41" s="246">
        <v>263758</v>
      </c>
      <c r="I41" s="246">
        <v>282572</v>
      </c>
      <c r="J41" s="246">
        <v>236198</v>
      </c>
      <c r="K41" s="246">
        <v>270239</v>
      </c>
      <c r="L41" s="246">
        <v>237024</v>
      </c>
      <c r="M41" s="246">
        <v>219758</v>
      </c>
      <c r="N41" s="246">
        <v>310926</v>
      </c>
      <c r="O41" s="246">
        <v>376365</v>
      </c>
      <c r="P41" s="252">
        <v>240388</v>
      </c>
      <c r="Q41" s="244">
        <v>3347400</v>
      </c>
      <c r="R41" s="248">
        <v>0.96475234510366259</v>
      </c>
    </row>
    <row r="42" spans="2:18" ht="12" customHeight="1">
      <c r="B42" s="253"/>
      <c r="C42" s="253"/>
      <c r="D42" s="163"/>
      <c r="E42" s="163"/>
      <c r="F42" s="163"/>
      <c r="G42" s="163"/>
      <c r="H42" s="163"/>
      <c r="I42" s="163"/>
      <c r="J42" s="163"/>
      <c r="K42" s="163"/>
      <c r="L42" s="163"/>
      <c r="M42" s="163"/>
      <c r="N42" s="163"/>
      <c r="O42" s="163"/>
      <c r="P42" s="163"/>
      <c r="Q42" s="163"/>
      <c r="R42" s="249"/>
    </row>
    <row r="43" spans="2:18" ht="12.75" customHeight="1">
      <c r="B43" s="253" t="s">
        <v>176</v>
      </c>
      <c r="C43" s="253"/>
      <c r="D43" s="163"/>
      <c r="E43" s="163"/>
      <c r="F43" s="163"/>
      <c r="G43" s="163"/>
      <c r="H43" s="163"/>
      <c r="I43" s="163"/>
      <c r="J43" s="163"/>
      <c r="K43" s="163"/>
      <c r="L43" s="163"/>
      <c r="M43" s="163"/>
      <c r="N43" s="163"/>
      <c r="O43" s="163"/>
      <c r="P43" s="163"/>
      <c r="Q43" s="163" t="s">
        <v>148</v>
      </c>
      <c r="R43" s="249"/>
    </row>
    <row r="44" spans="2:18" ht="12.75" customHeight="1">
      <c r="B44" s="189"/>
      <c r="C44" s="189" t="s">
        <v>149</v>
      </c>
      <c r="D44" s="190"/>
      <c r="E44" s="131" t="s">
        <v>391</v>
      </c>
      <c r="F44" s="191"/>
      <c r="G44" s="191"/>
      <c r="H44" s="191"/>
      <c r="I44" s="191"/>
      <c r="J44" s="191"/>
      <c r="K44" s="191"/>
      <c r="L44" s="191"/>
      <c r="M44" s="192"/>
      <c r="N44" s="191"/>
      <c r="O44" s="191"/>
      <c r="P44" s="193"/>
      <c r="Q44" s="189"/>
      <c r="R44" s="189"/>
    </row>
    <row r="45" spans="2:18" ht="12.75" customHeight="1">
      <c r="B45" s="194" t="s">
        <v>166</v>
      </c>
      <c r="C45" s="194" t="s">
        <v>151</v>
      </c>
      <c r="D45" s="195" t="s">
        <v>390</v>
      </c>
      <c r="E45" s="196" t="s">
        <v>111</v>
      </c>
      <c r="F45" s="196" t="s">
        <v>113</v>
      </c>
      <c r="G45" s="196" t="s">
        <v>114</v>
      </c>
      <c r="H45" s="196" t="s">
        <v>115</v>
      </c>
      <c r="I45" s="196" t="s">
        <v>116</v>
      </c>
      <c r="J45" s="196" t="s">
        <v>118</v>
      </c>
      <c r="K45" s="196" t="s">
        <v>120</v>
      </c>
      <c r="L45" s="196" t="s">
        <v>121</v>
      </c>
      <c r="M45" s="196" t="s">
        <v>122</v>
      </c>
      <c r="N45" s="196" t="s">
        <v>152</v>
      </c>
      <c r="O45" s="196" t="s">
        <v>153</v>
      </c>
      <c r="P45" s="197" t="s">
        <v>154</v>
      </c>
      <c r="Q45" s="205" t="s">
        <v>155</v>
      </c>
      <c r="R45" s="198" t="s">
        <v>156</v>
      </c>
    </row>
    <row r="46" spans="2:18" ht="12.75" customHeight="1">
      <c r="B46" s="189"/>
      <c r="C46" s="215" t="s">
        <v>149</v>
      </c>
      <c r="D46" s="200">
        <v>4189012</v>
      </c>
      <c r="E46" s="201">
        <v>336908</v>
      </c>
      <c r="F46" s="201">
        <v>282318</v>
      </c>
      <c r="G46" s="201">
        <v>393336</v>
      </c>
      <c r="H46" s="201">
        <v>301305</v>
      </c>
      <c r="I46" s="201">
        <v>320930</v>
      </c>
      <c r="J46" s="201">
        <v>258374</v>
      </c>
      <c r="K46" s="201">
        <v>321071</v>
      </c>
      <c r="L46" s="201">
        <v>350476</v>
      </c>
      <c r="M46" s="201">
        <v>345683</v>
      </c>
      <c r="N46" s="201">
        <v>440748</v>
      </c>
      <c r="O46" s="201">
        <v>511215</v>
      </c>
      <c r="P46" s="202">
        <v>326648</v>
      </c>
      <c r="Q46" s="203">
        <v>3822500</v>
      </c>
      <c r="R46" s="204">
        <v>1.0958827992151734</v>
      </c>
    </row>
    <row r="47" spans="2:18" ht="12.75" customHeight="1">
      <c r="B47" s="205" t="s">
        <v>177</v>
      </c>
      <c r="C47" s="219" t="s">
        <v>158</v>
      </c>
      <c r="D47" s="207">
        <v>67413</v>
      </c>
      <c r="E47" s="201">
        <v>2460</v>
      </c>
      <c r="F47" s="201">
        <v>3065</v>
      </c>
      <c r="G47" s="201">
        <v>6896</v>
      </c>
      <c r="H47" s="201">
        <v>3905</v>
      </c>
      <c r="I47" s="201">
        <v>3645</v>
      </c>
      <c r="J47" s="201">
        <v>2999</v>
      </c>
      <c r="K47" s="201">
        <v>7489</v>
      </c>
      <c r="L47" s="201">
        <v>8426</v>
      </c>
      <c r="M47" s="201">
        <v>2966</v>
      </c>
      <c r="N47" s="201">
        <v>8116</v>
      </c>
      <c r="O47" s="201">
        <v>8544</v>
      </c>
      <c r="P47" s="202">
        <v>8902</v>
      </c>
      <c r="Q47" s="168">
        <v>71200</v>
      </c>
      <c r="R47" s="208">
        <v>0.94681179775280899</v>
      </c>
    </row>
    <row r="48" spans="2:18" ht="12.75" customHeight="1">
      <c r="B48" s="194"/>
      <c r="C48" s="222" t="s">
        <v>159</v>
      </c>
      <c r="D48" s="210">
        <v>4256425</v>
      </c>
      <c r="E48" s="211">
        <v>339368</v>
      </c>
      <c r="F48" s="211">
        <v>285383</v>
      </c>
      <c r="G48" s="211">
        <v>400232</v>
      </c>
      <c r="H48" s="211">
        <v>305210</v>
      </c>
      <c r="I48" s="211">
        <v>324575</v>
      </c>
      <c r="J48" s="211">
        <v>261373</v>
      </c>
      <c r="K48" s="211">
        <v>328560</v>
      </c>
      <c r="L48" s="211">
        <v>358902</v>
      </c>
      <c r="M48" s="211">
        <v>348649</v>
      </c>
      <c r="N48" s="211">
        <v>448864</v>
      </c>
      <c r="O48" s="211">
        <v>519759</v>
      </c>
      <c r="P48" s="211">
        <v>335550</v>
      </c>
      <c r="Q48" s="210">
        <v>3893700</v>
      </c>
      <c r="R48" s="214">
        <v>1.093156894470555</v>
      </c>
    </row>
    <row r="49" spans="2:18" ht="12.75" customHeight="1">
      <c r="B49" s="189"/>
      <c r="C49" s="215" t="s">
        <v>149</v>
      </c>
      <c r="D49" s="200">
        <v>2035808</v>
      </c>
      <c r="E49" s="201">
        <v>158095</v>
      </c>
      <c r="F49" s="201">
        <v>138400</v>
      </c>
      <c r="G49" s="201">
        <v>146296</v>
      </c>
      <c r="H49" s="201">
        <v>155442</v>
      </c>
      <c r="I49" s="201">
        <v>175924</v>
      </c>
      <c r="J49" s="201">
        <v>139099</v>
      </c>
      <c r="K49" s="201">
        <v>179984</v>
      </c>
      <c r="L49" s="201">
        <v>197950</v>
      </c>
      <c r="M49" s="201">
        <v>163724</v>
      </c>
      <c r="N49" s="201">
        <v>181153</v>
      </c>
      <c r="O49" s="201">
        <v>273215</v>
      </c>
      <c r="P49" s="202">
        <v>126526</v>
      </c>
      <c r="Q49" s="203">
        <v>1914200</v>
      </c>
      <c r="R49" s="204">
        <v>1.0635294117647058</v>
      </c>
    </row>
    <row r="50" spans="2:18" ht="12.75" customHeight="1">
      <c r="B50" s="205" t="s">
        <v>178</v>
      </c>
      <c r="C50" s="219" t="s">
        <v>158</v>
      </c>
      <c r="D50" s="207">
        <v>168648</v>
      </c>
      <c r="E50" s="201">
        <v>10328</v>
      </c>
      <c r="F50" s="201">
        <v>10851</v>
      </c>
      <c r="G50" s="201">
        <v>14084</v>
      </c>
      <c r="H50" s="201">
        <v>12052</v>
      </c>
      <c r="I50" s="201">
        <v>14021</v>
      </c>
      <c r="J50" s="201">
        <v>14101</v>
      </c>
      <c r="K50" s="201">
        <v>16754</v>
      </c>
      <c r="L50" s="201">
        <v>17619</v>
      </c>
      <c r="M50" s="201">
        <v>12309</v>
      </c>
      <c r="N50" s="201">
        <v>15304</v>
      </c>
      <c r="O50" s="201">
        <v>15961</v>
      </c>
      <c r="P50" s="202">
        <v>15264</v>
      </c>
      <c r="Q50" s="168">
        <v>135000</v>
      </c>
      <c r="R50" s="208">
        <v>1.2492444444444444</v>
      </c>
    </row>
    <row r="51" spans="2:18" ht="12.75" customHeight="1">
      <c r="B51" s="194"/>
      <c r="C51" s="222" t="s">
        <v>159</v>
      </c>
      <c r="D51" s="210">
        <v>2204456</v>
      </c>
      <c r="E51" s="211">
        <v>168423</v>
      </c>
      <c r="F51" s="212">
        <v>149251</v>
      </c>
      <c r="G51" s="212">
        <v>160380</v>
      </c>
      <c r="H51" s="212">
        <v>167494</v>
      </c>
      <c r="I51" s="212">
        <v>189945</v>
      </c>
      <c r="J51" s="212">
        <v>153200</v>
      </c>
      <c r="K51" s="212">
        <v>196738</v>
      </c>
      <c r="L51" s="212">
        <v>215569</v>
      </c>
      <c r="M51" s="212">
        <v>176033</v>
      </c>
      <c r="N51" s="212">
        <v>196457</v>
      </c>
      <c r="O51" s="212">
        <v>289176</v>
      </c>
      <c r="P51" s="213">
        <v>141790</v>
      </c>
      <c r="Q51" s="210">
        <v>2049200</v>
      </c>
      <c r="R51" s="214">
        <v>1.0757642006636736</v>
      </c>
    </row>
    <row r="52" spans="2:18" ht="12.75" customHeight="1">
      <c r="B52" s="189"/>
      <c r="C52" s="215" t="s">
        <v>149</v>
      </c>
      <c r="D52" s="200">
        <v>457945</v>
      </c>
      <c r="E52" s="201">
        <v>20762</v>
      </c>
      <c r="F52" s="201">
        <v>36773</v>
      </c>
      <c r="G52" s="201">
        <v>34957</v>
      </c>
      <c r="H52" s="201">
        <v>47059</v>
      </c>
      <c r="I52" s="201">
        <v>51014</v>
      </c>
      <c r="J52" s="201">
        <v>28272</v>
      </c>
      <c r="K52" s="201">
        <v>35928</v>
      </c>
      <c r="L52" s="201">
        <v>36380</v>
      </c>
      <c r="M52" s="201">
        <v>31762</v>
      </c>
      <c r="N52" s="201">
        <v>64360</v>
      </c>
      <c r="O52" s="201">
        <v>49982</v>
      </c>
      <c r="P52" s="202">
        <v>20696</v>
      </c>
      <c r="Q52" s="203">
        <v>394300</v>
      </c>
      <c r="R52" s="204">
        <v>1.1614126299771748</v>
      </c>
    </row>
    <row r="53" spans="2:18" ht="12.75" customHeight="1">
      <c r="B53" s="205" t="s">
        <v>179</v>
      </c>
      <c r="C53" s="219" t="s">
        <v>158</v>
      </c>
      <c r="D53" s="207">
        <v>6999</v>
      </c>
      <c r="E53" s="201">
        <v>291</v>
      </c>
      <c r="F53" s="201">
        <v>289</v>
      </c>
      <c r="G53" s="201">
        <v>696</v>
      </c>
      <c r="H53" s="201">
        <v>671</v>
      </c>
      <c r="I53" s="201">
        <v>824</v>
      </c>
      <c r="J53" s="201">
        <v>374</v>
      </c>
      <c r="K53" s="201">
        <v>876</v>
      </c>
      <c r="L53" s="201">
        <v>1028</v>
      </c>
      <c r="M53" s="201">
        <v>14</v>
      </c>
      <c r="N53" s="201">
        <v>865</v>
      </c>
      <c r="O53" s="201">
        <v>688</v>
      </c>
      <c r="P53" s="202">
        <v>383</v>
      </c>
      <c r="Q53" s="168">
        <v>8500</v>
      </c>
      <c r="R53" s="208">
        <v>0.8234117647058824</v>
      </c>
    </row>
    <row r="54" spans="2:18" ht="12.75" customHeight="1">
      <c r="B54" s="194"/>
      <c r="C54" s="222" t="s">
        <v>159</v>
      </c>
      <c r="D54" s="210">
        <v>464944</v>
      </c>
      <c r="E54" s="211">
        <v>21053</v>
      </c>
      <c r="F54" s="212">
        <v>37062</v>
      </c>
      <c r="G54" s="212">
        <v>35653</v>
      </c>
      <c r="H54" s="212">
        <v>47730</v>
      </c>
      <c r="I54" s="212">
        <v>51838</v>
      </c>
      <c r="J54" s="212">
        <v>28646</v>
      </c>
      <c r="K54" s="212">
        <v>36804</v>
      </c>
      <c r="L54" s="212">
        <v>37408</v>
      </c>
      <c r="M54" s="212">
        <v>31776</v>
      </c>
      <c r="N54" s="212">
        <v>65225</v>
      </c>
      <c r="O54" s="212">
        <v>50670</v>
      </c>
      <c r="P54" s="213">
        <v>21079</v>
      </c>
      <c r="Q54" s="210">
        <v>402800</v>
      </c>
      <c r="R54" s="214">
        <v>1.1542800397219464</v>
      </c>
    </row>
    <row r="55" spans="2:18" ht="12.75" customHeight="1">
      <c r="B55" s="189"/>
      <c r="C55" s="215" t="s">
        <v>149</v>
      </c>
      <c r="D55" s="200">
        <v>1322651</v>
      </c>
      <c r="E55" s="201">
        <v>82467</v>
      </c>
      <c r="F55" s="201">
        <v>88042</v>
      </c>
      <c r="G55" s="201">
        <v>104120</v>
      </c>
      <c r="H55" s="201">
        <v>119670</v>
      </c>
      <c r="I55" s="201">
        <v>131784</v>
      </c>
      <c r="J55" s="201">
        <v>107100</v>
      </c>
      <c r="K55" s="201">
        <v>115803</v>
      </c>
      <c r="L55" s="201">
        <v>131782</v>
      </c>
      <c r="M55" s="201">
        <v>126801</v>
      </c>
      <c r="N55" s="201">
        <v>124689</v>
      </c>
      <c r="O55" s="201">
        <v>104590</v>
      </c>
      <c r="P55" s="202">
        <v>85803</v>
      </c>
      <c r="Q55" s="203">
        <v>1211900</v>
      </c>
      <c r="R55" s="204">
        <v>1.0913862529911709</v>
      </c>
    </row>
    <row r="56" spans="2:18" ht="12.75" customHeight="1">
      <c r="B56" s="205" t="s">
        <v>180</v>
      </c>
      <c r="C56" s="219" t="s">
        <v>158</v>
      </c>
      <c r="D56" s="207">
        <v>17489</v>
      </c>
      <c r="E56" s="201">
        <v>312</v>
      </c>
      <c r="F56" s="201">
        <v>183</v>
      </c>
      <c r="G56" s="201">
        <v>1328</v>
      </c>
      <c r="H56" s="201">
        <v>1053</v>
      </c>
      <c r="I56" s="201">
        <v>1383</v>
      </c>
      <c r="J56" s="201">
        <v>519</v>
      </c>
      <c r="K56" s="201">
        <v>3015</v>
      </c>
      <c r="L56" s="201">
        <v>1980</v>
      </c>
      <c r="M56" s="201">
        <v>100</v>
      </c>
      <c r="N56" s="201">
        <v>2710</v>
      </c>
      <c r="O56" s="201">
        <v>3266</v>
      </c>
      <c r="P56" s="202">
        <v>1640</v>
      </c>
      <c r="Q56" s="168">
        <v>10600</v>
      </c>
      <c r="R56" s="208">
        <v>1.6499056603773585</v>
      </c>
    </row>
    <row r="57" spans="2:18" ht="12.75" customHeight="1">
      <c r="B57" s="194"/>
      <c r="C57" s="222" t="s">
        <v>159</v>
      </c>
      <c r="D57" s="210">
        <v>1340140</v>
      </c>
      <c r="E57" s="211">
        <v>82779</v>
      </c>
      <c r="F57" s="212">
        <v>88225</v>
      </c>
      <c r="G57" s="212">
        <v>105448</v>
      </c>
      <c r="H57" s="212">
        <v>120723</v>
      </c>
      <c r="I57" s="212">
        <v>133167</v>
      </c>
      <c r="J57" s="212">
        <v>107619</v>
      </c>
      <c r="K57" s="212">
        <v>118818</v>
      </c>
      <c r="L57" s="212">
        <v>133762</v>
      </c>
      <c r="M57" s="212">
        <v>126901</v>
      </c>
      <c r="N57" s="212">
        <v>127399</v>
      </c>
      <c r="O57" s="212">
        <v>107856</v>
      </c>
      <c r="P57" s="213">
        <v>87443</v>
      </c>
      <c r="Q57" s="210">
        <v>1222500</v>
      </c>
      <c r="R57" s="214">
        <v>1.0962290388548057</v>
      </c>
    </row>
    <row r="58" spans="2:18" ht="12.75" customHeight="1">
      <c r="B58" s="189"/>
      <c r="C58" s="215" t="s">
        <v>149</v>
      </c>
      <c r="D58" s="203">
        <v>8005416</v>
      </c>
      <c r="E58" s="238">
        <v>598232</v>
      </c>
      <c r="F58" s="239">
        <v>545533</v>
      </c>
      <c r="G58" s="239">
        <v>678709</v>
      </c>
      <c r="H58" s="239">
        <v>623476</v>
      </c>
      <c r="I58" s="239">
        <v>679652</v>
      </c>
      <c r="J58" s="239">
        <v>532845</v>
      </c>
      <c r="K58" s="239">
        <v>652786</v>
      </c>
      <c r="L58" s="239">
        <v>716588</v>
      </c>
      <c r="M58" s="239">
        <v>667970</v>
      </c>
      <c r="N58" s="239">
        <v>810950</v>
      </c>
      <c r="O58" s="239">
        <v>939002</v>
      </c>
      <c r="P58" s="250">
        <v>559673</v>
      </c>
      <c r="Q58" s="203">
        <v>7342900</v>
      </c>
      <c r="R58" s="254">
        <v>1.0902253877895653</v>
      </c>
    </row>
    <row r="59" spans="2:18" ht="12.75" customHeight="1">
      <c r="B59" s="205" t="s">
        <v>126</v>
      </c>
      <c r="C59" s="219" t="s">
        <v>158</v>
      </c>
      <c r="D59" s="168">
        <v>260549</v>
      </c>
      <c r="E59" s="241">
        <v>13391</v>
      </c>
      <c r="F59" s="167">
        <v>14388</v>
      </c>
      <c r="G59" s="167">
        <v>23004</v>
      </c>
      <c r="H59" s="167">
        <v>17681</v>
      </c>
      <c r="I59" s="167">
        <v>19873</v>
      </c>
      <c r="J59" s="167">
        <v>17993</v>
      </c>
      <c r="K59" s="167">
        <v>28134</v>
      </c>
      <c r="L59" s="167">
        <v>29053</v>
      </c>
      <c r="M59" s="167">
        <v>15389</v>
      </c>
      <c r="N59" s="167">
        <v>26995</v>
      </c>
      <c r="O59" s="167">
        <v>28459</v>
      </c>
      <c r="P59" s="251">
        <v>26189</v>
      </c>
      <c r="Q59" s="168">
        <v>225300</v>
      </c>
      <c r="R59" s="255">
        <v>1.1564536173990234</v>
      </c>
    </row>
    <row r="60" spans="2:18" ht="12.75" customHeight="1">
      <c r="B60" s="194"/>
      <c r="C60" s="222" t="s">
        <v>159</v>
      </c>
      <c r="D60" s="244">
        <v>8265965</v>
      </c>
      <c r="E60" s="245">
        <v>611623</v>
      </c>
      <c r="F60" s="246">
        <v>559921</v>
      </c>
      <c r="G60" s="246">
        <v>701713</v>
      </c>
      <c r="H60" s="246">
        <v>641157</v>
      </c>
      <c r="I60" s="246">
        <v>699525</v>
      </c>
      <c r="J60" s="246">
        <v>550838</v>
      </c>
      <c r="K60" s="246">
        <v>680920</v>
      </c>
      <c r="L60" s="246">
        <v>745641</v>
      </c>
      <c r="M60" s="246">
        <v>683359</v>
      </c>
      <c r="N60" s="246">
        <v>837945</v>
      </c>
      <c r="O60" s="246">
        <v>967461</v>
      </c>
      <c r="P60" s="252">
        <v>585862</v>
      </c>
      <c r="Q60" s="244">
        <v>7568200</v>
      </c>
      <c r="R60" s="256">
        <v>1.0921969556829894</v>
      </c>
    </row>
    <row r="61" spans="2:18" ht="12.75" customHeight="1">
      <c r="B61" s="253" t="s">
        <v>181</v>
      </c>
      <c r="C61" s="253"/>
      <c r="D61" s="163"/>
      <c r="E61" s="163"/>
      <c r="F61" s="163"/>
      <c r="G61" s="163"/>
      <c r="H61" s="163"/>
      <c r="I61" s="163"/>
      <c r="J61" s="163"/>
      <c r="K61" s="163"/>
      <c r="L61" s="163"/>
      <c r="M61" s="163"/>
      <c r="N61" s="163"/>
      <c r="O61" s="163"/>
      <c r="P61" s="163"/>
      <c r="Q61" s="163" t="s">
        <v>148</v>
      </c>
      <c r="R61" s="249"/>
    </row>
    <row r="62" spans="2:18" ht="12.75" customHeight="1">
      <c r="B62" s="189"/>
      <c r="C62" s="189" t="s">
        <v>149</v>
      </c>
      <c r="D62" s="190"/>
      <c r="E62" s="131" t="s">
        <v>391</v>
      </c>
      <c r="F62" s="191"/>
      <c r="G62" s="191"/>
      <c r="H62" s="191"/>
      <c r="I62" s="191"/>
      <c r="J62" s="191"/>
      <c r="K62" s="191"/>
      <c r="L62" s="191"/>
      <c r="M62" s="192"/>
      <c r="N62" s="191"/>
      <c r="O62" s="191"/>
      <c r="P62" s="193"/>
      <c r="Q62" s="189"/>
      <c r="R62" s="189"/>
    </row>
    <row r="63" spans="2:18" ht="12.75" customHeight="1">
      <c r="B63" s="194" t="s">
        <v>166</v>
      </c>
      <c r="C63" s="194" t="s">
        <v>151</v>
      </c>
      <c r="D63" s="195" t="s">
        <v>390</v>
      </c>
      <c r="E63" s="196" t="s">
        <v>111</v>
      </c>
      <c r="F63" s="196" t="s">
        <v>113</v>
      </c>
      <c r="G63" s="196" t="s">
        <v>114</v>
      </c>
      <c r="H63" s="196" t="s">
        <v>115</v>
      </c>
      <c r="I63" s="196" t="s">
        <v>116</v>
      </c>
      <c r="J63" s="196" t="s">
        <v>118</v>
      </c>
      <c r="K63" s="196" t="s">
        <v>120</v>
      </c>
      <c r="L63" s="196" t="s">
        <v>121</v>
      </c>
      <c r="M63" s="196" t="s">
        <v>122</v>
      </c>
      <c r="N63" s="196" t="s">
        <v>152</v>
      </c>
      <c r="O63" s="196" t="s">
        <v>153</v>
      </c>
      <c r="P63" s="197" t="s">
        <v>154</v>
      </c>
      <c r="Q63" s="205" t="s">
        <v>155</v>
      </c>
      <c r="R63" s="198" t="s">
        <v>156</v>
      </c>
    </row>
    <row r="64" spans="2:18" ht="12.75" customHeight="1">
      <c r="B64" s="189"/>
      <c r="C64" s="215" t="s">
        <v>149</v>
      </c>
      <c r="D64" s="200">
        <v>1279035</v>
      </c>
      <c r="E64" s="201">
        <v>72145</v>
      </c>
      <c r="F64" s="201">
        <v>64386</v>
      </c>
      <c r="G64" s="201">
        <v>161801</v>
      </c>
      <c r="H64" s="201">
        <v>135179</v>
      </c>
      <c r="I64" s="201">
        <v>91332</v>
      </c>
      <c r="J64" s="201">
        <v>74719</v>
      </c>
      <c r="K64" s="201">
        <v>108021</v>
      </c>
      <c r="L64" s="201">
        <v>92213</v>
      </c>
      <c r="M64" s="201">
        <v>66709</v>
      </c>
      <c r="N64" s="201">
        <v>117417</v>
      </c>
      <c r="O64" s="201">
        <v>215551</v>
      </c>
      <c r="P64" s="202">
        <v>79562</v>
      </c>
      <c r="Q64" s="203">
        <v>1130600</v>
      </c>
      <c r="R64" s="204">
        <v>1.1312886962674686</v>
      </c>
    </row>
    <row r="65" spans="2:18" ht="12.75" customHeight="1">
      <c r="B65" s="205" t="s">
        <v>182</v>
      </c>
      <c r="C65" s="219" t="s">
        <v>158</v>
      </c>
      <c r="D65" s="207">
        <v>263486</v>
      </c>
      <c r="E65" s="201">
        <v>17970</v>
      </c>
      <c r="F65" s="201">
        <v>18286</v>
      </c>
      <c r="G65" s="201">
        <v>23370</v>
      </c>
      <c r="H65" s="201">
        <v>20278</v>
      </c>
      <c r="I65" s="201">
        <v>18047</v>
      </c>
      <c r="J65" s="201">
        <v>15664</v>
      </c>
      <c r="K65" s="201">
        <v>23786</v>
      </c>
      <c r="L65" s="201">
        <v>25106</v>
      </c>
      <c r="M65" s="201">
        <v>18238</v>
      </c>
      <c r="N65" s="201">
        <v>23666</v>
      </c>
      <c r="O65" s="201">
        <v>29855</v>
      </c>
      <c r="P65" s="202">
        <v>29220</v>
      </c>
      <c r="Q65" s="168">
        <v>324000</v>
      </c>
      <c r="R65" s="208">
        <v>0.81322839506172839</v>
      </c>
    </row>
    <row r="66" spans="2:18" ht="12.75" customHeight="1">
      <c r="B66" s="194"/>
      <c r="C66" s="222" t="s">
        <v>159</v>
      </c>
      <c r="D66" s="210">
        <v>1542521</v>
      </c>
      <c r="E66" s="211">
        <v>90115</v>
      </c>
      <c r="F66" s="212">
        <v>82672</v>
      </c>
      <c r="G66" s="212">
        <v>185171</v>
      </c>
      <c r="H66" s="212">
        <v>155457</v>
      </c>
      <c r="I66" s="212">
        <v>109379</v>
      </c>
      <c r="J66" s="212">
        <v>90383</v>
      </c>
      <c r="K66" s="212">
        <v>131807</v>
      </c>
      <c r="L66" s="212">
        <v>117319</v>
      </c>
      <c r="M66" s="212">
        <v>84947</v>
      </c>
      <c r="N66" s="212">
        <v>141083</v>
      </c>
      <c r="O66" s="212">
        <v>245406</v>
      </c>
      <c r="P66" s="213">
        <v>108782</v>
      </c>
      <c r="Q66" s="210">
        <v>1454600</v>
      </c>
      <c r="R66" s="214">
        <v>1.0604434208717173</v>
      </c>
    </row>
    <row r="67" spans="2:18" ht="12.75" customHeight="1">
      <c r="B67" s="189"/>
      <c r="C67" s="215" t="s">
        <v>149</v>
      </c>
      <c r="D67" s="200">
        <v>244708</v>
      </c>
      <c r="E67" s="201">
        <v>14371</v>
      </c>
      <c r="F67" s="201">
        <v>15310</v>
      </c>
      <c r="G67" s="201">
        <v>17546</v>
      </c>
      <c r="H67" s="201">
        <v>14643</v>
      </c>
      <c r="I67" s="201">
        <v>16899</v>
      </c>
      <c r="J67" s="201">
        <v>15344</v>
      </c>
      <c r="K67" s="201">
        <v>17287</v>
      </c>
      <c r="L67" s="201">
        <v>19301</v>
      </c>
      <c r="M67" s="201">
        <v>16476</v>
      </c>
      <c r="N67" s="201">
        <v>19928</v>
      </c>
      <c r="O67" s="201">
        <v>60863</v>
      </c>
      <c r="P67" s="202">
        <v>16740</v>
      </c>
      <c r="Q67" s="203">
        <v>236000</v>
      </c>
      <c r="R67" s="204">
        <v>1.0368983050847458</v>
      </c>
    </row>
    <row r="68" spans="2:18" ht="12.75" customHeight="1">
      <c r="B68" s="205" t="s">
        <v>183</v>
      </c>
      <c r="C68" s="219" t="s">
        <v>158</v>
      </c>
      <c r="D68" s="207">
        <v>55</v>
      </c>
      <c r="E68" s="201">
        <v>0</v>
      </c>
      <c r="F68" s="201">
        <v>0</v>
      </c>
      <c r="G68" s="201">
        <v>0</v>
      </c>
      <c r="H68" s="201">
        <v>0</v>
      </c>
      <c r="I68" s="201">
        <v>0</v>
      </c>
      <c r="J68" s="201">
        <v>0</v>
      </c>
      <c r="K68" s="201">
        <v>2</v>
      </c>
      <c r="L68" s="201">
        <v>4</v>
      </c>
      <c r="M68" s="201">
        <v>3</v>
      </c>
      <c r="N68" s="201">
        <v>12</v>
      </c>
      <c r="O68" s="201">
        <v>29</v>
      </c>
      <c r="P68" s="202">
        <v>5</v>
      </c>
      <c r="Q68" s="168">
        <v>0</v>
      </c>
      <c r="R68" s="257" t="s">
        <v>389</v>
      </c>
    </row>
    <row r="69" spans="2:18" ht="12.75" customHeight="1">
      <c r="B69" s="194"/>
      <c r="C69" s="222" t="s">
        <v>159</v>
      </c>
      <c r="D69" s="210">
        <v>244763</v>
      </c>
      <c r="E69" s="211">
        <v>14371</v>
      </c>
      <c r="F69" s="211">
        <v>15310</v>
      </c>
      <c r="G69" s="211">
        <v>17546</v>
      </c>
      <c r="H69" s="211">
        <v>14643</v>
      </c>
      <c r="I69" s="211">
        <v>16899</v>
      </c>
      <c r="J69" s="211">
        <v>15344</v>
      </c>
      <c r="K69" s="211">
        <v>17289</v>
      </c>
      <c r="L69" s="211">
        <v>19305</v>
      </c>
      <c r="M69" s="211">
        <v>16479</v>
      </c>
      <c r="N69" s="211">
        <v>19940</v>
      </c>
      <c r="O69" s="211">
        <v>60892</v>
      </c>
      <c r="P69" s="211">
        <v>16745</v>
      </c>
      <c r="Q69" s="210">
        <v>236000</v>
      </c>
      <c r="R69" s="214">
        <v>1.0371313559322033</v>
      </c>
    </row>
    <row r="70" spans="2:18" ht="12.75" customHeight="1">
      <c r="B70" s="189"/>
      <c r="C70" s="215" t="s">
        <v>149</v>
      </c>
      <c r="D70" s="200">
        <v>40345</v>
      </c>
      <c r="E70" s="201">
        <v>1835</v>
      </c>
      <c r="F70" s="201">
        <v>3055</v>
      </c>
      <c r="G70" s="201">
        <v>3792</v>
      </c>
      <c r="H70" s="201">
        <v>3657</v>
      </c>
      <c r="I70" s="201">
        <v>3109</v>
      </c>
      <c r="J70" s="201">
        <v>2666</v>
      </c>
      <c r="K70" s="201">
        <v>3584</v>
      </c>
      <c r="L70" s="201">
        <v>1616</v>
      </c>
      <c r="M70" s="201">
        <v>1210</v>
      </c>
      <c r="N70" s="201">
        <v>3738</v>
      </c>
      <c r="O70" s="201">
        <v>8056</v>
      </c>
      <c r="P70" s="202">
        <v>4027</v>
      </c>
      <c r="Q70" s="203">
        <v>39900</v>
      </c>
      <c r="R70" s="204">
        <v>1.0111528822055138</v>
      </c>
    </row>
    <row r="71" spans="2:18" ht="12.75" customHeight="1">
      <c r="B71" s="205" t="s">
        <v>184</v>
      </c>
      <c r="C71" s="219" t="s">
        <v>158</v>
      </c>
      <c r="D71" s="207">
        <v>0</v>
      </c>
      <c r="E71" s="201">
        <v>0</v>
      </c>
      <c r="F71" s="201">
        <v>0</v>
      </c>
      <c r="G71" s="201">
        <v>0</v>
      </c>
      <c r="H71" s="201">
        <v>0</v>
      </c>
      <c r="I71" s="201">
        <v>0</v>
      </c>
      <c r="J71" s="201">
        <v>0</v>
      </c>
      <c r="K71" s="201">
        <v>0</v>
      </c>
      <c r="L71" s="201">
        <v>0</v>
      </c>
      <c r="M71" s="201">
        <v>0</v>
      </c>
      <c r="N71" s="201">
        <v>0</v>
      </c>
      <c r="O71" s="201">
        <v>0</v>
      </c>
      <c r="P71" s="202">
        <v>0</v>
      </c>
      <c r="Q71" s="168">
        <v>0</v>
      </c>
      <c r="R71" s="257" t="s">
        <v>389</v>
      </c>
    </row>
    <row r="72" spans="2:18" ht="12.75" customHeight="1">
      <c r="B72" s="194"/>
      <c r="C72" s="222" t="s">
        <v>159</v>
      </c>
      <c r="D72" s="210">
        <v>40345</v>
      </c>
      <c r="E72" s="211">
        <v>1835</v>
      </c>
      <c r="F72" s="212">
        <v>3055</v>
      </c>
      <c r="G72" s="212">
        <v>3792</v>
      </c>
      <c r="H72" s="212">
        <v>3657</v>
      </c>
      <c r="I72" s="212">
        <v>3109</v>
      </c>
      <c r="J72" s="212">
        <v>2666</v>
      </c>
      <c r="K72" s="212">
        <v>3584</v>
      </c>
      <c r="L72" s="212">
        <v>1616</v>
      </c>
      <c r="M72" s="212">
        <v>1210</v>
      </c>
      <c r="N72" s="212">
        <v>3738</v>
      </c>
      <c r="O72" s="212">
        <v>8056</v>
      </c>
      <c r="P72" s="213">
        <v>4027</v>
      </c>
      <c r="Q72" s="210">
        <v>39900</v>
      </c>
      <c r="R72" s="214">
        <v>1.0111528822055138</v>
      </c>
    </row>
    <row r="73" spans="2:18" ht="12.75" customHeight="1">
      <c r="B73" s="189"/>
      <c r="C73" s="215" t="s">
        <v>149</v>
      </c>
      <c r="D73" s="200">
        <v>463400</v>
      </c>
      <c r="E73" s="230">
        <v>23499</v>
      </c>
      <c r="F73" s="230">
        <v>31601</v>
      </c>
      <c r="G73" s="230">
        <v>34907</v>
      </c>
      <c r="H73" s="230">
        <v>36989</v>
      </c>
      <c r="I73" s="230">
        <v>44791</v>
      </c>
      <c r="J73" s="258">
        <v>33512</v>
      </c>
      <c r="K73" s="230">
        <v>36649</v>
      </c>
      <c r="L73" s="230">
        <v>40841</v>
      </c>
      <c r="M73" s="230">
        <v>40543</v>
      </c>
      <c r="N73" s="230">
        <v>44498</v>
      </c>
      <c r="O73" s="230">
        <v>68221</v>
      </c>
      <c r="P73" s="231">
        <v>27349</v>
      </c>
      <c r="Q73" s="232">
        <v>440500</v>
      </c>
      <c r="R73" s="204">
        <v>1.0519863791146424</v>
      </c>
    </row>
    <row r="74" spans="2:18" ht="12.75" customHeight="1">
      <c r="B74" s="205" t="s">
        <v>185</v>
      </c>
      <c r="C74" s="219" t="s">
        <v>158</v>
      </c>
      <c r="D74" s="207">
        <v>0</v>
      </c>
      <c r="E74" s="230">
        <v>0</v>
      </c>
      <c r="F74" s="230">
        <v>0</v>
      </c>
      <c r="G74" s="230">
        <v>0</v>
      </c>
      <c r="H74" s="230">
        <v>0</v>
      </c>
      <c r="I74" s="230">
        <v>0</v>
      </c>
      <c r="J74" s="230">
        <v>0</v>
      </c>
      <c r="K74" s="230">
        <v>0</v>
      </c>
      <c r="L74" s="230">
        <v>0</v>
      </c>
      <c r="M74" s="230">
        <v>0</v>
      </c>
      <c r="N74" s="230">
        <v>0</v>
      </c>
      <c r="O74" s="230">
        <v>0</v>
      </c>
      <c r="P74" s="231">
        <v>0</v>
      </c>
      <c r="Q74" s="233">
        <v>0</v>
      </c>
      <c r="R74" s="257" t="s">
        <v>389</v>
      </c>
    </row>
    <row r="75" spans="2:18" ht="12.75" customHeight="1">
      <c r="B75" s="194"/>
      <c r="C75" s="222" t="s">
        <v>159</v>
      </c>
      <c r="D75" s="210">
        <v>463400</v>
      </c>
      <c r="E75" s="235">
        <v>23499</v>
      </c>
      <c r="F75" s="236">
        <v>31601</v>
      </c>
      <c r="G75" s="236">
        <v>34907</v>
      </c>
      <c r="H75" s="236">
        <v>36989</v>
      </c>
      <c r="I75" s="236">
        <v>44791</v>
      </c>
      <c r="J75" s="236">
        <v>33512</v>
      </c>
      <c r="K75" s="236">
        <v>36649</v>
      </c>
      <c r="L75" s="236">
        <v>40841</v>
      </c>
      <c r="M75" s="236">
        <v>40543</v>
      </c>
      <c r="N75" s="236">
        <v>44498</v>
      </c>
      <c r="O75" s="236">
        <v>68221</v>
      </c>
      <c r="P75" s="237">
        <v>27349</v>
      </c>
      <c r="Q75" s="234">
        <v>440500</v>
      </c>
      <c r="R75" s="214">
        <v>1.0519863791146424</v>
      </c>
    </row>
    <row r="76" spans="2:18" ht="12.75" customHeight="1">
      <c r="B76" s="189"/>
      <c r="C76" s="215" t="s">
        <v>149</v>
      </c>
      <c r="D76" s="200">
        <v>1540010</v>
      </c>
      <c r="E76" s="201">
        <v>431300</v>
      </c>
      <c r="F76" s="201">
        <v>139500</v>
      </c>
      <c r="G76" s="201">
        <v>115900</v>
      </c>
      <c r="H76" s="201">
        <v>92700</v>
      </c>
      <c r="I76" s="201">
        <v>89500</v>
      </c>
      <c r="J76" s="201">
        <v>87600</v>
      </c>
      <c r="K76" s="201">
        <v>86743</v>
      </c>
      <c r="L76" s="201">
        <v>90625</v>
      </c>
      <c r="M76" s="201">
        <v>87191</v>
      </c>
      <c r="N76" s="201">
        <v>114134</v>
      </c>
      <c r="O76" s="201">
        <v>125899</v>
      </c>
      <c r="P76" s="202">
        <v>78918</v>
      </c>
      <c r="Q76" s="203">
        <v>1667200</v>
      </c>
      <c r="R76" s="204">
        <v>0.92371041266794629</v>
      </c>
    </row>
    <row r="77" spans="2:18" ht="12.75" customHeight="1">
      <c r="B77" s="205" t="s">
        <v>186</v>
      </c>
      <c r="C77" s="219" t="s">
        <v>158</v>
      </c>
      <c r="D77" s="207">
        <v>1540</v>
      </c>
      <c r="E77" s="201">
        <v>0</v>
      </c>
      <c r="F77" s="201">
        <v>0</v>
      </c>
      <c r="G77" s="201">
        <v>0</v>
      </c>
      <c r="H77" s="201">
        <v>100</v>
      </c>
      <c r="I77" s="201">
        <v>200</v>
      </c>
      <c r="J77" s="201">
        <v>100</v>
      </c>
      <c r="K77" s="201">
        <v>200</v>
      </c>
      <c r="L77" s="201">
        <v>500</v>
      </c>
      <c r="M77" s="201">
        <v>0</v>
      </c>
      <c r="N77" s="201">
        <v>200</v>
      </c>
      <c r="O77" s="201">
        <v>200</v>
      </c>
      <c r="P77" s="202">
        <v>40</v>
      </c>
      <c r="Q77" s="168">
        <v>1500</v>
      </c>
      <c r="R77" s="208">
        <v>1.0266666666666666</v>
      </c>
    </row>
    <row r="78" spans="2:18" ht="12.75" customHeight="1">
      <c r="B78" s="194"/>
      <c r="C78" s="222" t="s">
        <v>159</v>
      </c>
      <c r="D78" s="210">
        <v>1541550</v>
      </c>
      <c r="E78" s="211">
        <v>431300</v>
      </c>
      <c r="F78" s="212">
        <v>139500</v>
      </c>
      <c r="G78" s="212">
        <v>115900</v>
      </c>
      <c r="H78" s="212">
        <v>92800</v>
      </c>
      <c r="I78" s="212">
        <v>89700</v>
      </c>
      <c r="J78" s="212">
        <v>87700</v>
      </c>
      <c r="K78" s="212">
        <v>86943</v>
      </c>
      <c r="L78" s="212">
        <v>91125</v>
      </c>
      <c r="M78" s="212">
        <v>87191</v>
      </c>
      <c r="N78" s="212">
        <v>114334</v>
      </c>
      <c r="O78" s="212">
        <v>126099</v>
      </c>
      <c r="P78" s="213">
        <v>78958</v>
      </c>
      <c r="Q78" s="210">
        <v>1668700</v>
      </c>
      <c r="R78" s="214">
        <v>0.92380296038832621</v>
      </c>
    </row>
    <row r="79" spans="2:18" ht="12.75" customHeight="1">
      <c r="B79" s="189"/>
      <c r="C79" s="215" t="s">
        <v>149</v>
      </c>
      <c r="D79" s="203">
        <v>3567498</v>
      </c>
      <c r="E79" s="238">
        <v>543150</v>
      </c>
      <c r="F79" s="239">
        <v>253852</v>
      </c>
      <c r="G79" s="239">
        <v>333946</v>
      </c>
      <c r="H79" s="239">
        <v>283168</v>
      </c>
      <c r="I79" s="239">
        <v>245631</v>
      </c>
      <c r="J79" s="239">
        <v>213841</v>
      </c>
      <c r="K79" s="239">
        <v>252284</v>
      </c>
      <c r="L79" s="239">
        <v>244596</v>
      </c>
      <c r="M79" s="239">
        <v>212129</v>
      </c>
      <c r="N79" s="239">
        <v>299715</v>
      </c>
      <c r="O79" s="239">
        <v>478590</v>
      </c>
      <c r="P79" s="259">
        <v>206596</v>
      </c>
      <c r="Q79" s="203">
        <v>3514200</v>
      </c>
      <c r="R79" s="260">
        <v>1.0151664674748164</v>
      </c>
    </row>
    <row r="80" spans="2:18" ht="12.75" customHeight="1">
      <c r="B80" s="205" t="s">
        <v>126</v>
      </c>
      <c r="C80" s="219" t="s">
        <v>158</v>
      </c>
      <c r="D80" s="168">
        <v>265081</v>
      </c>
      <c r="E80" s="241">
        <v>17970</v>
      </c>
      <c r="F80" s="167">
        <v>18286</v>
      </c>
      <c r="G80" s="167">
        <v>23370</v>
      </c>
      <c r="H80" s="167">
        <v>20378</v>
      </c>
      <c r="I80" s="167">
        <v>18247</v>
      </c>
      <c r="J80" s="167">
        <v>15764</v>
      </c>
      <c r="K80" s="167">
        <v>23988</v>
      </c>
      <c r="L80" s="167">
        <v>25610</v>
      </c>
      <c r="M80" s="167">
        <v>18241</v>
      </c>
      <c r="N80" s="167">
        <v>23878</v>
      </c>
      <c r="O80" s="167">
        <v>30084</v>
      </c>
      <c r="P80" s="242">
        <v>29265</v>
      </c>
      <c r="Q80" s="168">
        <v>325500</v>
      </c>
      <c r="R80" s="255">
        <v>0.81438095238095243</v>
      </c>
    </row>
    <row r="81" spans="2:18" ht="12.75" customHeight="1">
      <c r="B81" s="194"/>
      <c r="C81" s="222" t="s">
        <v>159</v>
      </c>
      <c r="D81" s="244">
        <v>3832579</v>
      </c>
      <c r="E81" s="245">
        <v>561120</v>
      </c>
      <c r="F81" s="246">
        <v>272138</v>
      </c>
      <c r="G81" s="246">
        <v>357316</v>
      </c>
      <c r="H81" s="246">
        <v>303546</v>
      </c>
      <c r="I81" s="246">
        <v>263878</v>
      </c>
      <c r="J81" s="246">
        <v>229605</v>
      </c>
      <c r="K81" s="246">
        <v>276272</v>
      </c>
      <c r="L81" s="246">
        <v>270206</v>
      </c>
      <c r="M81" s="246">
        <v>230370</v>
      </c>
      <c r="N81" s="246">
        <v>323593</v>
      </c>
      <c r="O81" s="246">
        <v>508674</v>
      </c>
      <c r="P81" s="261">
        <v>235861</v>
      </c>
      <c r="Q81" s="244">
        <v>3839700</v>
      </c>
      <c r="R81" s="262">
        <v>0.99814542802823136</v>
      </c>
    </row>
    <row r="82" spans="2:18" ht="12" customHeight="1">
      <c r="B82" s="253"/>
      <c r="C82" s="253"/>
      <c r="D82" s="163"/>
      <c r="E82" s="163"/>
      <c r="F82" s="163"/>
      <c r="G82" s="163"/>
      <c r="H82" s="163"/>
      <c r="I82" s="163"/>
      <c r="J82" s="163"/>
      <c r="K82" s="163"/>
      <c r="L82" s="163"/>
      <c r="M82" s="163"/>
      <c r="N82" s="163"/>
      <c r="O82" s="163"/>
      <c r="P82" s="163"/>
      <c r="Q82" s="163"/>
      <c r="R82" s="249"/>
    </row>
    <row r="83" spans="2:18" ht="12.75" customHeight="1">
      <c r="B83" s="253" t="s">
        <v>187</v>
      </c>
      <c r="C83" s="253"/>
      <c r="D83" s="163"/>
      <c r="E83" s="163"/>
      <c r="F83" s="163"/>
      <c r="G83" s="163"/>
      <c r="H83" s="163"/>
      <c r="I83" s="163"/>
      <c r="J83" s="163"/>
      <c r="K83" s="163"/>
      <c r="L83" s="163"/>
      <c r="M83" s="163"/>
      <c r="N83" s="163"/>
      <c r="O83" s="163"/>
      <c r="P83" s="163"/>
      <c r="Q83" s="163" t="s">
        <v>148</v>
      </c>
      <c r="R83" s="249"/>
    </row>
    <row r="84" spans="2:18" ht="12.75" customHeight="1">
      <c r="B84" s="189"/>
      <c r="C84" s="189" t="s">
        <v>149</v>
      </c>
      <c r="D84" s="190"/>
      <c r="E84" s="131" t="s">
        <v>391</v>
      </c>
      <c r="F84" s="191"/>
      <c r="G84" s="191"/>
      <c r="H84" s="191"/>
      <c r="I84" s="191"/>
      <c r="J84" s="191"/>
      <c r="K84" s="191"/>
      <c r="L84" s="191"/>
      <c r="M84" s="192"/>
      <c r="N84" s="191"/>
      <c r="O84" s="191"/>
      <c r="P84" s="193"/>
      <c r="Q84" s="189"/>
      <c r="R84" s="189"/>
    </row>
    <row r="85" spans="2:18" ht="12.75" customHeight="1">
      <c r="B85" s="194" t="s">
        <v>166</v>
      </c>
      <c r="C85" s="194" t="s">
        <v>151</v>
      </c>
      <c r="D85" s="195" t="s">
        <v>390</v>
      </c>
      <c r="E85" s="196" t="s">
        <v>111</v>
      </c>
      <c r="F85" s="196" t="s">
        <v>113</v>
      </c>
      <c r="G85" s="196" t="s">
        <v>114</v>
      </c>
      <c r="H85" s="196" t="s">
        <v>115</v>
      </c>
      <c r="I85" s="196" t="s">
        <v>116</v>
      </c>
      <c r="J85" s="196" t="s">
        <v>118</v>
      </c>
      <c r="K85" s="196" t="s">
        <v>120</v>
      </c>
      <c r="L85" s="196" t="s">
        <v>121</v>
      </c>
      <c r="M85" s="196" t="s">
        <v>122</v>
      </c>
      <c r="N85" s="196" t="s">
        <v>152</v>
      </c>
      <c r="O85" s="196" t="s">
        <v>153</v>
      </c>
      <c r="P85" s="197" t="s">
        <v>154</v>
      </c>
      <c r="Q85" s="198" t="s">
        <v>155</v>
      </c>
      <c r="R85" s="198" t="s">
        <v>156</v>
      </c>
    </row>
    <row r="86" spans="2:18" ht="12.75" customHeight="1">
      <c r="B86" s="189"/>
      <c r="C86" s="215" t="s">
        <v>149</v>
      </c>
      <c r="D86" s="263">
        <v>4004297</v>
      </c>
      <c r="E86" s="264">
        <v>290480</v>
      </c>
      <c r="F86" s="264">
        <v>284140</v>
      </c>
      <c r="G86" s="264">
        <v>324162</v>
      </c>
      <c r="H86" s="264">
        <v>364532</v>
      </c>
      <c r="I86" s="264">
        <v>347021</v>
      </c>
      <c r="J86" s="264">
        <v>266870</v>
      </c>
      <c r="K86" s="264">
        <v>347505</v>
      </c>
      <c r="L86" s="264">
        <v>390347</v>
      </c>
      <c r="M86" s="264">
        <v>258242</v>
      </c>
      <c r="N86" s="264">
        <v>404908</v>
      </c>
      <c r="O86" s="264">
        <v>457705</v>
      </c>
      <c r="P86" s="265">
        <v>268385</v>
      </c>
      <c r="Q86" s="266">
        <v>4285200</v>
      </c>
      <c r="R86" s="267">
        <v>0.93444810043871929</v>
      </c>
    </row>
    <row r="87" spans="2:18" ht="12.75" customHeight="1">
      <c r="B87" s="205" t="s">
        <v>188</v>
      </c>
      <c r="C87" s="219" t="s">
        <v>158</v>
      </c>
      <c r="D87" s="268">
        <v>250139</v>
      </c>
      <c r="E87" s="264">
        <v>12207</v>
      </c>
      <c r="F87" s="264">
        <v>13158</v>
      </c>
      <c r="G87" s="264">
        <v>21418</v>
      </c>
      <c r="H87" s="264">
        <v>17411</v>
      </c>
      <c r="I87" s="264">
        <v>18194</v>
      </c>
      <c r="J87" s="264">
        <v>13902</v>
      </c>
      <c r="K87" s="264">
        <v>26334</v>
      </c>
      <c r="L87" s="264">
        <v>30573</v>
      </c>
      <c r="M87" s="264">
        <v>15389</v>
      </c>
      <c r="N87" s="264">
        <v>25655</v>
      </c>
      <c r="O87" s="264">
        <v>29334</v>
      </c>
      <c r="P87" s="269">
        <v>26564</v>
      </c>
      <c r="Q87" s="270">
        <v>251100</v>
      </c>
      <c r="R87" s="271">
        <v>0.99617283950617286</v>
      </c>
    </row>
    <row r="88" spans="2:18" ht="12.75" customHeight="1">
      <c r="B88" s="194"/>
      <c r="C88" s="222" t="s">
        <v>159</v>
      </c>
      <c r="D88" s="272">
        <v>4254436</v>
      </c>
      <c r="E88" s="273">
        <v>302687</v>
      </c>
      <c r="F88" s="273">
        <v>297298</v>
      </c>
      <c r="G88" s="273">
        <v>345580</v>
      </c>
      <c r="H88" s="273">
        <v>381943</v>
      </c>
      <c r="I88" s="273">
        <v>365215</v>
      </c>
      <c r="J88" s="273">
        <v>280772</v>
      </c>
      <c r="K88" s="273">
        <v>373839</v>
      </c>
      <c r="L88" s="273">
        <v>420920</v>
      </c>
      <c r="M88" s="273">
        <v>273631</v>
      </c>
      <c r="N88" s="273">
        <v>430563</v>
      </c>
      <c r="O88" s="273">
        <v>487039</v>
      </c>
      <c r="P88" s="273">
        <v>294949</v>
      </c>
      <c r="Q88" s="272">
        <v>4536300</v>
      </c>
      <c r="R88" s="274">
        <v>0.93786477966624782</v>
      </c>
    </row>
    <row r="89" spans="2:18" ht="12.75" customHeight="1">
      <c r="B89" s="189"/>
      <c r="C89" s="215" t="s">
        <v>149</v>
      </c>
      <c r="D89" s="200">
        <v>1472822</v>
      </c>
      <c r="E89" s="201">
        <v>125001</v>
      </c>
      <c r="F89" s="201">
        <v>214663</v>
      </c>
      <c r="G89" s="201">
        <v>108742</v>
      </c>
      <c r="H89" s="201">
        <v>84736</v>
      </c>
      <c r="I89" s="201">
        <v>123359</v>
      </c>
      <c r="J89" s="201">
        <v>81301</v>
      </c>
      <c r="K89" s="201">
        <v>131869</v>
      </c>
      <c r="L89" s="201">
        <v>134176</v>
      </c>
      <c r="M89" s="201">
        <v>81263</v>
      </c>
      <c r="N89" s="201">
        <v>142821</v>
      </c>
      <c r="O89" s="201">
        <v>140244</v>
      </c>
      <c r="P89" s="202">
        <v>104647</v>
      </c>
      <c r="Q89" s="203">
        <v>1338100</v>
      </c>
      <c r="R89" s="204">
        <v>1.1006815634108065</v>
      </c>
    </row>
    <row r="90" spans="2:18" ht="12.75" customHeight="1">
      <c r="B90" s="205" t="s">
        <v>189</v>
      </c>
      <c r="C90" s="219" t="s">
        <v>158</v>
      </c>
      <c r="D90" s="207">
        <v>188107</v>
      </c>
      <c r="E90" s="201">
        <v>8895</v>
      </c>
      <c r="F90" s="201">
        <v>9425</v>
      </c>
      <c r="G90" s="201">
        <v>16475</v>
      </c>
      <c r="H90" s="201">
        <v>11508</v>
      </c>
      <c r="I90" s="201">
        <v>12322</v>
      </c>
      <c r="J90" s="201">
        <v>10768</v>
      </c>
      <c r="K90" s="201">
        <v>19964</v>
      </c>
      <c r="L90" s="201">
        <v>25118</v>
      </c>
      <c r="M90" s="201">
        <v>13047</v>
      </c>
      <c r="N90" s="201">
        <v>19712</v>
      </c>
      <c r="O90" s="201">
        <v>22169</v>
      </c>
      <c r="P90" s="202">
        <v>18704</v>
      </c>
      <c r="Q90" s="168">
        <v>144900</v>
      </c>
      <c r="R90" s="208">
        <v>1.2981849551414768</v>
      </c>
    </row>
    <row r="91" spans="2:18" ht="12.75" customHeight="1">
      <c r="B91" s="194"/>
      <c r="C91" s="222" t="s">
        <v>159</v>
      </c>
      <c r="D91" s="210">
        <v>1660929</v>
      </c>
      <c r="E91" s="211">
        <v>133896</v>
      </c>
      <c r="F91" s="212">
        <v>224088</v>
      </c>
      <c r="G91" s="212">
        <v>125217</v>
      </c>
      <c r="H91" s="212">
        <v>96244</v>
      </c>
      <c r="I91" s="212">
        <v>135681</v>
      </c>
      <c r="J91" s="212">
        <v>92069</v>
      </c>
      <c r="K91" s="212">
        <v>151833</v>
      </c>
      <c r="L91" s="212">
        <v>159294</v>
      </c>
      <c r="M91" s="212">
        <v>94310</v>
      </c>
      <c r="N91" s="212">
        <v>162533</v>
      </c>
      <c r="O91" s="212">
        <v>162413</v>
      </c>
      <c r="P91" s="213">
        <v>123351</v>
      </c>
      <c r="Q91" s="210">
        <v>1483000</v>
      </c>
      <c r="R91" s="214">
        <v>1.1199790964261631</v>
      </c>
    </row>
    <row r="92" spans="2:18" ht="12.75" customHeight="1">
      <c r="B92" s="189"/>
      <c r="C92" s="215" t="s">
        <v>149</v>
      </c>
      <c r="D92" s="238">
        <v>5477119</v>
      </c>
      <c r="E92" s="238">
        <v>415481</v>
      </c>
      <c r="F92" s="239">
        <v>498803</v>
      </c>
      <c r="G92" s="239">
        <v>432904</v>
      </c>
      <c r="H92" s="239">
        <v>449268</v>
      </c>
      <c r="I92" s="239">
        <v>470380</v>
      </c>
      <c r="J92" s="239">
        <v>348171</v>
      </c>
      <c r="K92" s="239">
        <v>479374</v>
      </c>
      <c r="L92" s="239">
        <v>524523</v>
      </c>
      <c r="M92" s="239">
        <v>339505</v>
      </c>
      <c r="N92" s="239">
        <v>547729</v>
      </c>
      <c r="O92" s="239">
        <v>597949</v>
      </c>
      <c r="P92" s="259">
        <v>373032</v>
      </c>
      <c r="Q92" s="238">
        <v>5623300</v>
      </c>
      <c r="R92" s="260">
        <v>0.97400441022175588</v>
      </c>
    </row>
    <row r="93" spans="2:18" ht="12.75" customHeight="1">
      <c r="B93" s="205" t="s">
        <v>126</v>
      </c>
      <c r="C93" s="219" t="s">
        <v>158</v>
      </c>
      <c r="D93" s="241">
        <v>438246</v>
      </c>
      <c r="E93" s="241">
        <v>21102</v>
      </c>
      <c r="F93" s="167">
        <v>22583</v>
      </c>
      <c r="G93" s="167">
        <v>37893</v>
      </c>
      <c r="H93" s="167">
        <v>28919</v>
      </c>
      <c r="I93" s="167">
        <v>30516</v>
      </c>
      <c r="J93" s="167">
        <v>24670</v>
      </c>
      <c r="K93" s="167">
        <v>46298</v>
      </c>
      <c r="L93" s="167">
        <v>55691</v>
      </c>
      <c r="M93" s="167">
        <v>28436</v>
      </c>
      <c r="N93" s="167">
        <v>45367</v>
      </c>
      <c r="O93" s="167">
        <v>51503</v>
      </c>
      <c r="P93" s="242">
        <v>45268</v>
      </c>
      <c r="Q93" s="241">
        <v>396000</v>
      </c>
      <c r="R93" s="255">
        <v>1.1066818181818181</v>
      </c>
    </row>
    <row r="94" spans="2:18" ht="12.75" customHeight="1">
      <c r="B94" s="194"/>
      <c r="C94" s="222" t="s">
        <v>159</v>
      </c>
      <c r="D94" s="244">
        <v>5915365</v>
      </c>
      <c r="E94" s="245">
        <v>436583</v>
      </c>
      <c r="F94" s="246">
        <v>521386</v>
      </c>
      <c r="G94" s="246">
        <v>470797</v>
      </c>
      <c r="H94" s="246">
        <v>478187</v>
      </c>
      <c r="I94" s="246">
        <v>500896</v>
      </c>
      <c r="J94" s="246">
        <v>372841</v>
      </c>
      <c r="K94" s="246">
        <v>525672</v>
      </c>
      <c r="L94" s="246">
        <v>580214</v>
      </c>
      <c r="M94" s="246">
        <v>367941</v>
      </c>
      <c r="N94" s="246">
        <v>593096</v>
      </c>
      <c r="O94" s="246">
        <v>649452</v>
      </c>
      <c r="P94" s="261">
        <v>418300</v>
      </c>
      <c r="Q94" s="244">
        <v>6019300</v>
      </c>
      <c r="R94" s="262">
        <v>0.98273304204807865</v>
      </c>
    </row>
    <row r="95" spans="2:18" ht="12.75" customHeight="1">
      <c r="B95" s="253" t="s">
        <v>190</v>
      </c>
      <c r="C95" s="253"/>
      <c r="D95" s="163"/>
      <c r="E95" s="163"/>
      <c r="F95" s="163"/>
      <c r="G95" s="163"/>
      <c r="H95" s="163"/>
      <c r="I95" s="163"/>
      <c r="J95" s="163"/>
      <c r="K95" s="163"/>
      <c r="L95" s="163"/>
      <c r="M95" s="163"/>
      <c r="N95" s="163"/>
      <c r="O95" s="163"/>
      <c r="P95" s="163"/>
      <c r="Q95" s="163" t="s">
        <v>148</v>
      </c>
      <c r="R95" s="249"/>
    </row>
    <row r="96" spans="2:18" ht="12.75" customHeight="1">
      <c r="B96" s="189"/>
      <c r="C96" s="189" t="s">
        <v>149</v>
      </c>
      <c r="D96" s="190"/>
      <c r="E96" s="131" t="s">
        <v>391</v>
      </c>
      <c r="F96" s="191"/>
      <c r="G96" s="191"/>
      <c r="H96" s="191"/>
      <c r="I96" s="191"/>
      <c r="J96" s="191"/>
      <c r="K96" s="191"/>
      <c r="L96" s="191"/>
      <c r="M96" s="192"/>
      <c r="N96" s="191"/>
      <c r="O96" s="191"/>
      <c r="P96" s="193"/>
      <c r="Q96" s="189"/>
      <c r="R96" s="189"/>
    </row>
    <row r="97" spans="2:18" ht="12.75" customHeight="1">
      <c r="B97" s="194" t="s">
        <v>166</v>
      </c>
      <c r="C97" s="194" t="s">
        <v>151</v>
      </c>
      <c r="D97" s="195" t="s">
        <v>390</v>
      </c>
      <c r="E97" s="196" t="s">
        <v>111</v>
      </c>
      <c r="F97" s="196" t="s">
        <v>113</v>
      </c>
      <c r="G97" s="196" t="s">
        <v>114</v>
      </c>
      <c r="H97" s="196" t="s">
        <v>115</v>
      </c>
      <c r="I97" s="196" t="s">
        <v>116</v>
      </c>
      <c r="J97" s="196" t="s">
        <v>118</v>
      </c>
      <c r="K97" s="196" t="s">
        <v>120</v>
      </c>
      <c r="L97" s="196" t="s">
        <v>121</v>
      </c>
      <c r="M97" s="196" t="s">
        <v>122</v>
      </c>
      <c r="N97" s="196" t="s">
        <v>152</v>
      </c>
      <c r="O97" s="196" t="s">
        <v>153</v>
      </c>
      <c r="P97" s="197" t="s">
        <v>154</v>
      </c>
      <c r="Q97" s="194" t="s">
        <v>155</v>
      </c>
      <c r="R97" s="194" t="s">
        <v>156</v>
      </c>
    </row>
    <row r="98" spans="2:18" ht="12.75" customHeight="1">
      <c r="B98" s="189"/>
      <c r="C98" s="215" t="s">
        <v>149</v>
      </c>
      <c r="D98" s="200">
        <v>2867230</v>
      </c>
      <c r="E98" s="230">
        <v>213058</v>
      </c>
      <c r="F98" s="230">
        <v>194295</v>
      </c>
      <c r="G98" s="230">
        <v>183646</v>
      </c>
      <c r="H98" s="230">
        <v>296418</v>
      </c>
      <c r="I98" s="230">
        <v>243662</v>
      </c>
      <c r="J98" s="230">
        <v>176345</v>
      </c>
      <c r="K98" s="230">
        <v>294607</v>
      </c>
      <c r="L98" s="230">
        <v>314968</v>
      </c>
      <c r="M98" s="230">
        <v>155431</v>
      </c>
      <c r="N98" s="230">
        <v>313212</v>
      </c>
      <c r="O98" s="230">
        <v>303570</v>
      </c>
      <c r="P98" s="231">
        <v>178018</v>
      </c>
      <c r="Q98" s="203">
        <v>2821800</v>
      </c>
      <c r="R98" s="204">
        <v>1.0160996527039479</v>
      </c>
    </row>
    <row r="99" spans="2:18" ht="12.75" customHeight="1">
      <c r="B99" s="205" t="s">
        <v>191</v>
      </c>
      <c r="C99" s="219" t="s">
        <v>158</v>
      </c>
      <c r="D99" s="207">
        <v>223263</v>
      </c>
      <c r="E99" s="230">
        <v>3376</v>
      </c>
      <c r="F99" s="230">
        <v>6016</v>
      </c>
      <c r="G99" s="230">
        <v>13026</v>
      </c>
      <c r="H99" s="230">
        <v>17987</v>
      </c>
      <c r="I99" s="230">
        <v>28205</v>
      </c>
      <c r="J99" s="230">
        <v>14162</v>
      </c>
      <c r="K99" s="230">
        <v>33190</v>
      </c>
      <c r="L99" s="230">
        <v>33724</v>
      </c>
      <c r="M99" s="230">
        <v>4520</v>
      </c>
      <c r="N99" s="230">
        <v>29560</v>
      </c>
      <c r="O99" s="230">
        <v>28316</v>
      </c>
      <c r="P99" s="231">
        <v>11181</v>
      </c>
      <c r="Q99" s="168">
        <v>213300</v>
      </c>
      <c r="R99" s="208">
        <v>1.0467088607594937</v>
      </c>
    </row>
    <row r="100" spans="2:18" ht="12.75" customHeight="1">
      <c r="B100" s="194"/>
      <c r="C100" s="222" t="s">
        <v>159</v>
      </c>
      <c r="D100" s="210">
        <v>3090493</v>
      </c>
      <c r="E100" s="211">
        <v>216434</v>
      </c>
      <c r="F100" s="212">
        <v>200311</v>
      </c>
      <c r="G100" s="212">
        <v>196672</v>
      </c>
      <c r="H100" s="212">
        <v>314405</v>
      </c>
      <c r="I100" s="212">
        <v>271867</v>
      </c>
      <c r="J100" s="212">
        <v>190507</v>
      </c>
      <c r="K100" s="212">
        <v>327797</v>
      </c>
      <c r="L100" s="212">
        <v>348692</v>
      </c>
      <c r="M100" s="212">
        <v>159951</v>
      </c>
      <c r="N100" s="212">
        <v>342772</v>
      </c>
      <c r="O100" s="212">
        <v>331886</v>
      </c>
      <c r="P100" s="213">
        <v>189199</v>
      </c>
      <c r="Q100" s="210">
        <v>3035100</v>
      </c>
      <c r="R100" s="214">
        <v>1.0182507989852063</v>
      </c>
    </row>
    <row r="101" spans="2:18" ht="12.75" customHeight="1">
      <c r="B101" s="189"/>
      <c r="C101" s="215" t="s">
        <v>149</v>
      </c>
      <c r="D101" s="200">
        <v>2867230</v>
      </c>
      <c r="E101" s="201">
        <v>213058</v>
      </c>
      <c r="F101" s="201">
        <v>194295</v>
      </c>
      <c r="G101" s="201">
        <v>183646</v>
      </c>
      <c r="H101" s="201">
        <v>296418</v>
      </c>
      <c r="I101" s="201">
        <v>243662</v>
      </c>
      <c r="J101" s="201">
        <v>176345</v>
      </c>
      <c r="K101" s="201">
        <v>294607</v>
      </c>
      <c r="L101" s="201">
        <v>314968</v>
      </c>
      <c r="M101" s="201">
        <v>155431</v>
      </c>
      <c r="N101" s="201">
        <v>313212</v>
      </c>
      <c r="O101" s="201">
        <v>303570</v>
      </c>
      <c r="P101" s="275">
        <v>178018</v>
      </c>
      <c r="Q101" s="217">
        <v>2821800</v>
      </c>
      <c r="R101" s="204">
        <v>1.0160996527039479</v>
      </c>
    </row>
    <row r="102" spans="2:18" ht="12.75" customHeight="1">
      <c r="B102" s="205" t="s">
        <v>126</v>
      </c>
      <c r="C102" s="219" t="s">
        <v>158</v>
      </c>
      <c r="D102" s="207">
        <v>223263</v>
      </c>
      <c r="E102" s="201">
        <v>3376</v>
      </c>
      <c r="F102" s="201">
        <v>6016</v>
      </c>
      <c r="G102" s="201">
        <v>13026</v>
      </c>
      <c r="H102" s="201">
        <v>17987</v>
      </c>
      <c r="I102" s="201">
        <v>28205</v>
      </c>
      <c r="J102" s="201">
        <v>14162</v>
      </c>
      <c r="K102" s="201">
        <v>33190</v>
      </c>
      <c r="L102" s="201">
        <v>33724</v>
      </c>
      <c r="M102" s="201">
        <v>4520</v>
      </c>
      <c r="N102" s="201">
        <v>29560</v>
      </c>
      <c r="O102" s="201">
        <v>28316</v>
      </c>
      <c r="P102" s="276">
        <v>11181</v>
      </c>
      <c r="Q102" s="221">
        <v>213300</v>
      </c>
      <c r="R102" s="208">
        <v>1.0467088607594937</v>
      </c>
    </row>
    <row r="103" spans="2:18" ht="12.75" customHeight="1">
      <c r="B103" s="194"/>
      <c r="C103" s="222" t="s">
        <v>159</v>
      </c>
      <c r="D103" s="210">
        <v>3090493</v>
      </c>
      <c r="E103" s="211">
        <v>216434</v>
      </c>
      <c r="F103" s="212">
        <v>200311</v>
      </c>
      <c r="G103" s="212">
        <v>196672</v>
      </c>
      <c r="H103" s="212">
        <v>314405</v>
      </c>
      <c r="I103" s="212">
        <v>271867</v>
      </c>
      <c r="J103" s="212">
        <v>190507</v>
      </c>
      <c r="K103" s="212">
        <v>327797</v>
      </c>
      <c r="L103" s="212">
        <v>348692</v>
      </c>
      <c r="M103" s="212">
        <v>159951</v>
      </c>
      <c r="N103" s="212">
        <v>342772</v>
      </c>
      <c r="O103" s="212">
        <v>331886</v>
      </c>
      <c r="P103" s="213">
        <v>189199</v>
      </c>
      <c r="Q103" s="210">
        <v>3035100</v>
      </c>
      <c r="R103" s="214">
        <v>1.0182507989852063</v>
      </c>
    </row>
    <row r="104" spans="2:18" ht="12" customHeight="1"/>
    <row r="105" spans="2:18" ht="12.75" customHeight="1">
      <c r="B105" s="123" t="s">
        <v>192</v>
      </c>
      <c r="E105" s="277"/>
    </row>
    <row r="106" spans="2:18" ht="12.75" customHeight="1">
      <c r="B106" s="189"/>
      <c r="C106" s="189" t="s">
        <v>149</v>
      </c>
      <c r="D106" s="190"/>
      <c r="E106" s="131" t="s">
        <v>391</v>
      </c>
      <c r="F106" s="191"/>
      <c r="G106" s="191"/>
      <c r="H106" s="191"/>
      <c r="I106" s="191"/>
      <c r="J106" s="191"/>
      <c r="K106" s="191"/>
      <c r="L106" s="191"/>
      <c r="M106" s="192"/>
      <c r="N106" s="191"/>
      <c r="O106" s="191"/>
      <c r="P106" s="193"/>
      <c r="Q106" s="189"/>
      <c r="R106" s="189"/>
    </row>
    <row r="107" spans="2:18" ht="12.75" customHeight="1">
      <c r="B107" s="194" t="s">
        <v>166</v>
      </c>
      <c r="C107" s="194" t="s">
        <v>151</v>
      </c>
      <c r="D107" s="195" t="s">
        <v>390</v>
      </c>
      <c r="E107" s="196" t="s">
        <v>111</v>
      </c>
      <c r="F107" s="196" t="s">
        <v>113</v>
      </c>
      <c r="G107" s="196" t="s">
        <v>114</v>
      </c>
      <c r="H107" s="196" t="s">
        <v>115</v>
      </c>
      <c r="I107" s="196" t="s">
        <v>116</v>
      </c>
      <c r="J107" s="196" t="s">
        <v>118</v>
      </c>
      <c r="K107" s="196" t="s">
        <v>120</v>
      </c>
      <c r="L107" s="196" t="s">
        <v>121</v>
      </c>
      <c r="M107" s="196" t="s">
        <v>122</v>
      </c>
      <c r="N107" s="196" t="s">
        <v>152</v>
      </c>
      <c r="O107" s="196" t="s">
        <v>153</v>
      </c>
      <c r="P107" s="197" t="s">
        <v>154</v>
      </c>
      <c r="Q107" s="194" t="s">
        <v>155</v>
      </c>
      <c r="R107" s="194" t="s">
        <v>156</v>
      </c>
    </row>
    <row r="108" spans="2:18" ht="12.75" customHeight="1">
      <c r="B108" s="189"/>
      <c r="C108" s="215" t="s">
        <v>149</v>
      </c>
      <c r="D108" s="203">
        <v>34430902</v>
      </c>
      <c r="E108" s="238">
        <v>3076518</v>
      </c>
      <c r="F108" s="239">
        <v>2606728</v>
      </c>
      <c r="G108" s="239">
        <v>2855110</v>
      </c>
      <c r="H108" s="239">
        <v>2811889</v>
      </c>
      <c r="I108" s="239">
        <v>2829127</v>
      </c>
      <c r="J108" s="239">
        <v>2283824</v>
      </c>
      <c r="K108" s="239">
        <v>2904498</v>
      </c>
      <c r="L108" s="239">
        <v>2907049</v>
      </c>
      <c r="M108" s="239">
        <v>2254327</v>
      </c>
      <c r="N108" s="239">
        <v>3366844</v>
      </c>
      <c r="O108" s="239">
        <v>4062282</v>
      </c>
      <c r="P108" s="278">
        <v>2472706</v>
      </c>
      <c r="Q108" s="203">
        <v>33991300</v>
      </c>
      <c r="R108" s="260">
        <v>1.0129327798583756</v>
      </c>
    </row>
    <row r="109" spans="2:18" ht="12.75" customHeight="1">
      <c r="B109" s="205" t="s">
        <v>126</v>
      </c>
      <c r="C109" s="219" t="s">
        <v>158</v>
      </c>
      <c r="D109" s="168">
        <v>2576472</v>
      </c>
      <c r="E109" s="241">
        <v>124230</v>
      </c>
      <c r="F109" s="167">
        <v>140326</v>
      </c>
      <c r="G109" s="167">
        <v>213167</v>
      </c>
      <c r="H109" s="167">
        <v>180149</v>
      </c>
      <c r="I109" s="167">
        <v>202438</v>
      </c>
      <c r="J109" s="167">
        <v>158719</v>
      </c>
      <c r="K109" s="167">
        <v>271903</v>
      </c>
      <c r="L109" s="167">
        <v>303204</v>
      </c>
      <c r="M109" s="167">
        <v>157843</v>
      </c>
      <c r="N109" s="167">
        <v>265782</v>
      </c>
      <c r="O109" s="167">
        <v>299585</v>
      </c>
      <c r="P109" s="279">
        <v>259126</v>
      </c>
      <c r="Q109" s="168">
        <v>2423000</v>
      </c>
      <c r="R109" s="255">
        <v>1.063339661576558</v>
      </c>
    </row>
    <row r="110" spans="2:18" ht="12.75" customHeight="1">
      <c r="B110" s="194"/>
      <c r="C110" s="222" t="s">
        <v>159</v>
      </c>
      <c r="D110" s="244">
        <v>37007374</v>
      </c>
      <c r="E110" s="245">
        <v>3200748</v>
      </c>
      <c r="F110" s="246">
        <v>2747054</v>
      </c>
      <c r="G110" s="246">
        <v>3068277</v>
      </c>
      <c r="H110" s="246">
        <v>2992038</v>
      </c>
      <c r="I110" s="246">
        <v>3031565</v>
      </c>
      <c r="J110" s="246">
        <v>2442543</v>
      </c>
      <c r="K110" s="246">
        <v>3176401</v>
      </c>
      <c r="L110" s="246">
        <v>3210253</v>
      </c>
      <c r="M110" s="246">
        <v>2412170</v>
      </c>
      <c r="N110" s="246">
        <v>3632626</v>
      </c>
      <c r="O110" s="246">
        <v>4361867</v>
      </c>
      <c r="P110" s="247">
        <v>2731832</v>
      </c>
      <c r="Q110" s="244">
        <v>36414300</v>
      </c>
      <c r="R110" s="262">
        <v>1.016286843355495</v>
      </c>
    </row>
    <row r="112" spans="2:18">
      <c r="E112" s="277"/>
    </row>
    <row r="113" spans="5:5">
      <c r="E113" s="277"/>
    </row>
  </sheetData>
  <phoneticPr fontId="5"/>
  <pageMargins left="0.11811023622047245" right="0.11811023622047245" top="0.74803149606299213" bottom="0.74803149606299213" header="0.31496062992125984" footer="0.31496062992125984"/>
  <pageSetup paperSize="9" scale="91" orientation="landscape" r:id="rId1"/>
  <rowBreaks count="2" manualBreakCount="2">
    <brk id="41" max="16383" man="1"/>
    <brk id="8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4F852-AD0B-4713-8D18-C6DB94CDBD29}">
  <dimension ref="A1:U69"/>
  <sheetViews>
    <sheetView zoomScaleNormal="100" workbookViewId="0"/>
  </sheetViews>
  <sheetFormatPr defaultRowHeight="10.5"/>
  <cols>
    <col min="1" max="1" width="2.875" style="280" customWidth="1"/>
    <col min="2" max="2" width="2.625" style="280" customWidth="1"/>
    <col min="3" max="3" width="8.625" style="280" customWidth="1"/>
    <col min="4" max="4" width="1.625" style="280" customWidth="1"/>
    <col min="5" max="5" width="10" style="280" customWidth="1"/>
    <col min="6" max="16" width="11.25" style="280" customWidth="1"/>
    <col min="17" max="17" width="1.875" style="280" customWidth="1"/>
    <col min="18" max="256" width="9" style="280"/>
    <col min="257" max="257" width="2.875" style="280" customWidth="1"/>
    <col min="258" max="258" width="2.625" style="280" customWidth="1"/>
    <col min="259" max="259" width="8.625" style="280" customWidth="1"/>
    <col min="260" max="260" width="1.625" style="280" customWidth="1"/>
    <col min="261" max="261" width="10" style="280" customWidth="1"/>
    <col min="262" max="272" width="11.25" style="280" customWidth="1"/>
    <col min="273" max="273" width="1.875" style="280" customWidth="1"/>
    <col min="274" max="512" width="9" style="280"/>
    <col min="513" max="513" width="2.875" style="280" customWidth="1"/>
    <col min="514" max="514" width="2.625" style="280" customWidth="1"/>
    <col min="515" max="515" width="8.625" style="280" customWidth="1"/>
    <col min="516" max="516" width="1.625" style="280" customWidth="1"/>
    <col min="517" max="517" width="10" style="280" customWidth="1"/>
    <col min="518" max="528" width="11.25" style="280" customWidth="1"/>
    <col min="529" max="529" width="1.875" style="280" customWidth="1"/>
    <col min="530" max="768" width="9" style="280"/>
    <col min="769" max="769" width="2.875" style="280" customWidth="1"/>
    <col min="770" max="770" width="2.625" style="280" customWidth="1"/>
    <col min="771" max="771" width="8.625" style="280" customWidth="1"/>
    <col min="772" max="772" width="1.625" style="280" customWidth="1"/>
    <col min="773" max="773" width="10" style="280" customWidth="1"/>
    <col min="774" max="784" width="11.25" style="280" customWidth="1"/>
    <col min="785" max="785" width="1.875" style="280" customWidth="1"/>
    <col min="786" max="1024" width="9" style="280"/>
    <col min="1025" max="1025" width="2.875" style="280" customWidth="1"/>
    <col min="1026" max="1026" width="2.625" style="280" customWidth="1"/>
    <col min="1027" max="1027" width="8.625" style="280" customWidth="1"/>
    <col min="1028" max="1028" width="1.625" style="280" customWidth="1"/>
    <col min="1029" max="1029" width="10" style="280" customWidth="1"/>
    <col min="1030" max="1040" width="11.25" style="280" customWidth="1"/>
    <col min="1041" max="1041" width="1.875" style="280" customWidth="1"/>
    <col min="1042" max="1280" width="9" style="280"/>
    <col min="1281" max="1281" width="2.875" style="280" customWidth="1"/>
    <col min="1282" max="1282" width="2.625" style="280" customWidth="1"/>
    <col min="1283" max="1283" width="8.625" style="280" customWidth="1"/>
    <col min="1284" max="1284" width="1.625" style="280" customWidth="1"/>
    <col min="1285" max="1285" width="10" style="280" customWidth="1"/>
    <col min="1286" max="1296" width="11.25" style="280" customWidth="1"/>
    <col min="1297" max="1297" width="1.875" style="280" customWidth="1"/>
    <col min="1298" max="1536" width="9" style="280"/>
    <col min="1537" max="1537" width="2.875" style="280" customWidth="1"/>
    <col min="1538" max="1538" width="2.625" style="280" customWidth="1"/>
    <col min="1539" max="1539" width="8.625" style="280" customWidth="1"/>
    <col min="1540" max="1540" width="1.625" style="280" customWidth="1"/>
    <col min="1541" max="1541" width="10" style="280" customWidth="1"/>
    <col min="1542" max="1552" width="11.25" style="280" customWidth="1"/>
    <col min="1553" max="1553" width="1.875" style="280" customWidth="1"/>
    <col min="1554" max="1792" width="9" style="280"/>
    <col min="1793" max="1793" width="2.875" style="280" customWidth="1"/>
    <col min="1794" max="1794" width="2.625" style="280" customWidth="1"/>
    <col min="1795" max="1795" width="8.625" style="280" customWidth="1"/>
    <col min="1796" max="1796" width="1.625" style="280" customWidth="1"/>
    <col min="1797" max="1797" width="10" style="280" customWidth="1"/>
    <col min="1798" max="1808" width="11.25" style="280" customWidth="1"/>
    <col min="1809" max="1809" width="1.875" style="280" customWidth="1"/>
    <col min="1810" max="2048" width="9" style="280"/>
    <col min="2049" max="2049" width="2.875" style="280" customWidth="1"/>
    <col min="2050" max="2050" width="2.625" style="280" customWidth="1"/>
    <col min="2051" max="2051" width="8.625" style="280" customWidth="1"/>
    <col min="2052" max="2052" width="1.625" style="280" customWidth="1"/>
    <col min="2053" max="2053" width="10" style="280" customWidth="1"/>
    <col min="2054" max="2064" width="11.25" style="280" customWidth="1"/>
    <col min="2065" max="2065" width="1.875" style="280" customWidth="1"/>
    <col min="2066" max="2304" width="9" style="280"/>
    <col min="2305" max="2305" width="2.875" style="280" customWidth="1"/>
    <col min="2306" max="2306" width="2.625" style="280" customWidth="1"/>
    <col min="2307" max="2307" width="8.625" style="280" customWidth="1"/>
    <col min="2308" max="2308" width="1.625" style="280" customWidth="1"/>
    <col min="2309" max="2309" width="10" style="280" customWidth="1"/>
    <col min="2310" max="2320" width="11.25" style="280" customWidth="1"/>
    <col min="2321" max="2321" width="1.875" style="280" customWidth="1"/>
    <col min="2322" max="2560" width="9" style="280"/>
    <col min="2561" max="2561" width="2.875" style="280" customWidth="1"/>
    <col min="2562" max="2562" width="2.625" style="280" customWidth="1"/>
    <col min="2563" max="2563" width="8.625" style="280" customWidth="1"/>
    <col min="2564" max="2564" width="1.625" style="280" customWidth="1"/>
    <col min="2565" max="2565" width="10" style="280" customWidth="1"/>
    <col min="2566" max="2576" width="11.25" style="280" customWidth="1"/>
    <col min="2577" max="2577" width="1.875" style="280" customWidth="1"/>
    <col min="2578" max="2816" width="9" style="280"/>
    <col min="2817" max="2817" width="2.875" style="280" customWidth="1"/>
    <col min="2818" max="2818" width="2.625" style="280" customWidth="1"/>
    <col min="2819" max="2819" width="8.625" style="280" customWidth="1"/>
    <col min="2820" max="2820" width="1.625" style="280" customWidth="1"/>
    <col min="2821" max="2821" width="10" style="280" customWidth="1"/>
    <col min="2822" max="2832" width="11.25" style="280" customWidth="1"/>
    <col min="2833" max="2833" width="1.875" style="280" customWidth="1"/>
    <col min="2834" max="3072" width="9" style="280"/>
    <col min="3073" max="3073" width="2.875" style="280" customWidth="1"/>
    <col min="3074" max="3074" width="2.625" style="280" customWidth="1"/>
    <col min="3075" max="3075" width="8.625" style="280" customWidth="1"/>
    <col min="3076" max="3076" width="1.625" style="280" customWidth="1"/>
    <col min="3077" max="3077" width="10" style="280" customWidth="1"/>
    <col min="3078" max="3088" width="11.25" style="280" customWidth="1"/>
    <col min="3089" max="3089" width="1.875" style="280" customWidth="1"/>
    <col min="3090" max="3328" width="9" style="280"/>
    <col min="3329" max="3329" width="2.875" style="280" customWidth="1"/>
    <col min="3330" max="3330" width="2.625" style="280" customWidth="1"/>
    <col min="3331" max="3331" width="8.625" style="280" customWidth="1"/>
    <col min="3332" max="3332" width="1.625" style="280" customWidth="1"/>
    <col min="3333" max="3333" width="10" style="280" customWidth="1"/>
    <col min="3334" max="3344" width="11.25" style="280" customWidth="1"/>
    <col min="3345" max="3345" width="1.875" style="280" customWidth="1"/>
    <col min="3346" max="3584" width="9" style="280"/>
    <col min="3585" max="3585" width="2.875" style="280" customWidth="1"/>
    <col min="3586" max="3586" width="2.625" style="280" customWidth="1"/>
    <col min="3587" max="3587" width="8.625" style="280" customWidth="1"/>
    <col min="3588" max="3588" width="1.625" style="280" customWidth="1"/>
    <col min="3589" max="3589" width="10" style="280" customWidth="1"/>
    <col min="3590" max="3600" width="11.25" style="280" customWidth="1"/>
    <col min="3601" max="3601" width="1.875" style="280" customWidth="1"/>
    <col min="3602" max="3840" width="9" style="280"/>
    <col min="3841" max="3841" width="2.875" style="280" customWidth="1"/>
    <col min="3842" max="3842" width="2.625" style="280" customWidth="1"/>
    <col min="3843" max="3843" width="8.625" style="280" customWidth="1"/>
    <col min="3844" max="3844" width="1.625" style="280" customWidth="1"/>
    <col min="3845" max="3845" width="10" style="280" customWidth="1"/>
    <col min="3846" max="3856" width="11.25" style="280" customWidth="1"/>
    <col min="3857" max="3857" width="1.875" style="280" customWidth="1"/>
    <col min="3858" max="4096" width="9" style="280"/>
    <col min="4097" max="4097" width="2.875" style="280" customWidth="1"/>
    <col min="4098" max="4098" width="2.625" style="280" customWidth="1"/>
    <col min="4099" max="4099" width="8.625" style="280" customWidth="1"/>
    <col min="4100" max="4100" width="1.625" style="280" customWidth="1"/>
    <col min="4101" max="4101" width="10" style="280" customWidth="1"/>
    <col min="4102" max="4112" width="11.25" style="280" customWidth="1"/>
    <col min="4113" max="4113" width="1.875" style="280" customWidth="1"/>
    <col min="4114" max="4352" width="9" style="280"/>
    <col min="4353" max="4353" width="2.875" style="280" customWidth="1"/>
    <col min="4354" max="4354" width="2.625" style="280" customWidth="1"/>
    <col min="4355" max="4355" width="8.625" style="280" customWidth="1"/>
    <col min="4356" max="4356" width="1.625" style="280" customWidth="1"/>
    <col min="4357" max="4357" width="10" style="280" customWidth="1"/>
    <col min="4358" max="4368" width="11.25" style="280" customWidth="1"/>
    <col min="4369" max="4369" width="1.875" style="280" customWidth="1"/>
    <col min="4370" max="4608" width="9" style="280"/>
    <col min="4609" max="4609" width="2.875" style="280" customWidth="1"/>
    <col min="4610" max="4610" width="2.625" style="280" customWidth="1"/>
    <col min="4611" max="4611" width="8.625" style="280" customWidth="1"/>
    <col min="4612" max="4612" width="1.625" style="280" customWidth="1"/>
    <col min="4613" max="4613" width="10" style="280" customWidth="1"/>
    <col min="4614" max="4624" width="11.25" style="280" customWidth="1"/>
    <col min="4625" max="4625" width="1.875" style="280" customWidth="1"/>
    <col min="4626" max="4864" width="9" style="280"/>
    <col min="4865" max="4865" width="2.875" style="280" customWidth="1"/>
    <col min="4866" max="4866" width="2.625" style="280" customWidth="1"/>
    <col min="4867" max="4867" width="8.625" style="280" customWidth="1"/>
    <col min="4868" max="4868" width="1.625" style="280" customWidth="1"/>
    <col min="4869" max="4869" width="10" style="280" customWidth="1"/>
    <col min="4870" max="4880" width="11.25" style="280" customWidth="1"/>
    <col min="4881" max="4881" width="1.875" style="280" customWidth="1"/>
    <col min="4882" max="5120" width="9" style="280"/>
    <col min="5121" max="5121" width="2.875" style="280" customWidth="1"/>
    <col min="5122" max="5122" width="2.625" style="280" customWidth="1"/>
    <col min="5123" max="5123" width="8.625" style="280" customWidth="1"/>
    <col min="5124" max="5124" width="1.625" style="280" customWidth="1"/>
    <col min="5125" max="5125" width="10" style="280" customWidth="1"/>
    <col min="5126" max="5136" width="11.25" style="280" customWidth="1"/>
    <col min="5137" max="5137" width="1.875" style="280" customWidth="1"/>
    <col min="5138" max="5376" width="9" style="280"/>
    <col min="5377" max="5377" width="2.875" style="280" customWidth="1"/>
    <col min="5378" max="5378" width="2.625" style="280" customWidth="1"/>
    <col min="5379" max="5379" width="8.625" style="280" customWidth="1"/>
    <col min="5380" max="5380" width="1.625" style="280" customWidth="1"/>
    <col min="5381" max="5381" width="10" style="280" customWidth="1"/>
    <col min="5382" max="5392" width="11.25" style="280" customWidth="1"/>
    <col min="5393" max="5393" width="1.875" style="280" customWidth="1"/>
    <col min="5394" max="5632" width="9" style="280"/>
    <col min="5633" max="5633" width="2.875" style="280" customWidth="1"/>
    <col min="5634" max="5634" width="2.625" style="280" customWidth="1"/>
    <col min="5635" max="5635" width="8.625" style="280" customWidth="1"/>
    <col min="5636" max="5636" width="1.625" style="280" customWidth="1"/>
    <col min="5637" max="5637" width="10" style="280" customWidth="1"/>
    <col min="5638" max="5648" width="11.25" style="280" customWidth="1"/>
    <col min="5649" max="5649" width="1.875" style="280" customWidth="1"/>
    <col min="5650" max="5888" width="9" style="280"/>
    <col min="5889" max="5889" width="2.875" style="280" customWidth="1"/>
    <col min="5890" max="5890" width="2.625" style="280" customWidth="1"/>
    <col min="5891" max="5891" width="8.625" style="280" customWidth="1"/>
    <col min="5892" max="5892" width="1.625" style="280" customWidth="1"/>
    <col min="5893" max="5893" width="10" style="280" customWidth="1"/>
    <col min="5894" max="5904" width="11.25" style="280" customWidth="1"/>
    <col min="5905" max="5905" width="1.875" style="280" customWidth="1"/>
    <col min="5906" max="6144" width="9" style="280"/>
    <col min="6145" max="6145" width="2.875" style="280" customWidth="1"/>
    <col min="6146" max="6146" width="2.625" style="280" customWidth="1"/>
    <col min="6147" max="6147" width="8.625" style="280" customWidth="1"/>
    <col min="6148" max="6148" width="1.625" style="280" customWidth="1"/>
    <col min="6149" max="6149" width="10" style="280" customWidth="1"/>
    <col min="6150" max="6160" width="11.25" style="280" customWidth="1"/>
    <col min="6161" max="6161" width="1.875" style="280" customWidth="1"/>
    <col min="6162" max="6400" width="9" style="280"/>
    <col min="6401" max="6401" width="2.875" style="280" customWidth="1"/>
    <col min="6402" max="6402" width="2.625" style="280" customWidth="1"/>
    <col min="6403" max="6403" width="8.625" style="280" customWidth="1"/>
    <col min="6404" max="6404" width="1.625" style="280" customWidth="1"/>
    <col min="6405" max="6405" width="10" style="280" customWidth="1"/>
    <col min="6406" max="6416" width="11.25" style="280" customWidth="1"/>
    <col min="6417" max="6417" width="1.875" style="280" customWidth="1"/>
    <col min="6418" max="6656" width="9" style="280"/>
    <col min="6657" max="6657" width="2.875" style="280" customWidth="1"/>
    <col min="6658" max="6658" width="2.625" style="280" customWidth="1"/>
    <col min="6659" max="6659" width="8.625" style="280" customWidth="1"/>
    <col min="6660" max="6660" width="1.625" style="280" customWidth="1"/>
    <col min="6661" max="6661" width="10" style="280" customWidth="1"/>
    <col min="6662" max="6672" width="11.25" style="280" customWidth="1"/>
    <col min="6673" max="6673" width="1.875" style="280" customWidth="1"/>
    <col min="6674" max="6912" width="9" style="280"/>
    <col min="6913" max="6913" width="2.875" style="280" customWidth="1"/>
    <col min="6914" max="6914" width="2.625" style="280" customWidth="1"/>
    <col min="6915" max="6915" width="8.625" style="280" customWidth="1"/>
    <col min="6916" max="6916" width="1.625" style="280" customWidth="1"/>
    <col min="6917" max="6917" width="10" style="280" customWidth="1"/>
    <col min="6918" max="6928" width="11.25" style="280" customWidth="1"/>
    <col min="6929" max="6929" width="1.875" style="280" customWidth="1"/>
    <col min="6930" max="7168" width="9" style="280"/>
    <col min="7169" max="7169" width="2.875" style="280" customWidth="1"/>
    <col min="7170" max="7170" width="2.625" style="280" customWidth="1"/>
    <col min="7171" max="7171" width="8.625" style="280" customWidth="1"/>
    <col min="7172" max="7172" width="1.625" style="280" customWidth="1"/>
    <col min="7173" max="7173" width="10" style="280" customWidth="1"/>
    <col min="7174" max="7184" width="11.25" style="280" customWidth="1"/>
    <col min="7185" max="7185" width="1.875" style="280" customWidth="1"/>
    <col min="7186" max="7424" width="9" style="280"/>
    <col min="7425" max="7425" width="2.875" style="280" customWidth="1"/>
    <col min="7426" max="7426" width="2.625" style="280" customWidth="1"/>
    <col min="7427" max="7427" width="8.625" style="280" customWidth="1"/>
    <col min="7428" max="7428" width="1.625" style="280" customWidth="1"/>
    <col min="7429" max="7429" width="10" style="280" customWidth="1"/>
    <col min="7430" max="7440" width="11.25" style="280" customWidth="1"/>
    <col min="7441" max="7441" width="1.875" style="280" customWidth="1"/>
    <col min="7442" max="7680" width="9" style="280"/>
    <col min="7681" max="7681" width="2.875" style="280" customWidth="1"/>
    <col min="7682" max="7682" width="2.625" style="280" customWidth="1"/>
    <col min="7683" max="7683" width="8.625" style="280" customWidth="1"/>
    <col min="7684" max="7684" width="1.625" style="280" customWidth="1"/>
    <col min="7685" max="7685" width="10" style="280" customWidth="1"/>
    <col min="7686" max="7696" width="11.25" style="280" customWidth="1"/>
    <col min="7697" max="7697" width="1.875" style="280" customWidth="1"/>
    <col min="7698" max="7936" width="9" style="280"/>
    <col min="7937" max="7937" width="2.875" style="280" customWidth="1"/>
    <col min="7938" max="7938" width="2.625" style="280" customWidth="1"/>
    <col min="7939" max="7939" width="8.625" style="280" customWidth="1"/>
    <col min="7940" max="7940" width="1.625" style="280" customWidth="1"/>
    <col min="7941" max="7941" width="10" style="280" customWidth="1"/>
    <col min="7942" max="7952" width="11.25" style="280" customWidth="1"/>
    <col min="7953" max="7953" width="1.875" style="280" customWidth="1"/>
    <col min="7954" max="8192" width="9" style="280"/>
    <col min="8193" max="8193" width="2.875" style="280" customWidth="1"/>
    <col min="8194" max="8194" width="2.625" style="280" customWidth="1"/>
    <col min="8195" max="8195" width="8.625" style="280" customWidth="1"/>
    <col min="8196" max="8196" width="1.625" style="280" customWidth="1"/>
    <col min="8197" max="8197" width="10" style="280" customWidth="1"/>
    <col min="8198" max="8208" width="11.25" style="280" customWidth="1"/>
    <col min="8209" max="8209" width="1.875" style="280" customWidth="1"/>
    <col min="8210" max="8448" width="9" style="280"/>
    <col min="8449" max="8449" width="2.875" style="280" customWidth="1"/>
    <col min="8450" max="8450" width="2.625" style="280" customWidth="1"/>
    <col min="8451" max="8451" width="8.625" style="280" customWidth="1"/>
    <col min="8452" max="8452" width="1.625" style="280" customWidth="1"/>
    <col min="8453" max="8453" width="10" style="280" customWidth="1"/>
    <col min="8454" max="8464" width="11.25" style="280" customWidth="1"/>
    <col min="8465" max="8465" width="1.875" style="280" customWidth="1"/>
    <col min="8466" max="8704" width="9" style="280"/>
    <col min="8705" max="8705" width="2.875" style="280" customWidth="1"/>
    <col min="8706" max="8706" width="2.625" style="280" customWidth="1"/>
    <col min="8707" max="8707" width="8.625" style="280" customWidth="1"/>
    <col min="8708" max="8708" width="1.625" style="280" customWidth="1"/>
    <col min="8709" max="8709" width="10" style="280" customWidth="1"/>
    <col min="8710" max="8720" width="11.25" style="280" customWidth="1"/>
    <col min="8721" max="8721" width="1.875" style="280" customWidth="1"/>
    <col min="8722" max="8960" width="9" style="280"/>
    <col min="8961" max="8961" width="2.875" style="280" customWidth="1"/>
    <col min="8962" max="8962" width="2.625" style="280" customWidth="1"/>
    <col min="8963" max="8963" width="8.625" style="280" customWidth="1"/>
    <col min="8964" max="8964" width="1.625" style="280" customWidth="1"/>
    <col min="8965" max="8965" width="10" style="280" customWidth="1"/>
    <col min="8966" max="8976" width="11.25" style="280" customWidth="1"/>
    <col min="8977" max="8977" width="1.875" style="280" customWidth="1"/>
    <col min="8978" max="9216" width="9" style="280"/>
    <col min="9217" max="9217" width="2.875" style="280" customWidth="1"/>
    <col min="9218" max="9218" width="2.625" style="280" customWidth="1"/>
    <col min="9219" max="9219" width="8.625" style="280" customWidth="1"/>
    <col min="9220" max="9220" width="1.625" style="280" customWidth="1"/>
    <col min="9221" max="9221" width="10" style="280" customWidth="1"/>
    <col min="9222" max="9232" width="11.25" style="280" customWidth="1"/>
    <col min="9233" max="9233" width="1.875" style="280" customWidth="1"/>
    <col min="9234" max="9472" width="9" style="280"/>
    <col min="9473" max="9473" width="2.875" style="280" customWidth="1"/>
    <col min="9474" max="9474" width="2.625" style="280" customWidth="1"/>
    <col min="9475" max="9475" width="8.625" style="280" customWidth="1"/>
    <col min="9476" max="9476" width="1.625" style="280" customWidth="1"/>
    <col min="9477" max="9477" width="10" style="280" customWidth="1"/>
    <col min="9478" max="9488" width="11.25" style="280" customWidth="1"/>
    <col min="9489" max="9489" width="1.875" style="280" customWidth="1"/>
    <col min="9490" max="9728" width="9" style="280"/>
    <col min="9729" max="9729" width="2.875" style="280" customWidth="1"/>
    <col min="9730" max="9730" width="2.625" style="280" customWidth="1"/>
    <col min="9731" max="9731" width="8.625" style="280" customWidth="1"/>
    <col min="9732" max="9732" width="1.625" style="280" customWidth="1"/>
    <col min="9733" max="9733" width="10" style="280" customWidth="1"/>
    <col min="9734" max="9744" width="11.25" style="280" customWidth="1"/>
    <col min="9745" max="9745" width="1.875" style="280" customWidth="1"/>
    <col min="9746" max="9984" width="9" style="280"/>
    <col min="9985" max="9985" width="2.875" style="280" customWidth="1"/>
    <col min="9986" max="9986" width="2.625" style="280" customWidth="1"/>
    <col min="9987" max="9987" width="8.625" style="280" customWidth="1"/>
    <col min="9988" max="9988" width="1.625" style="280" customWidth="1"/>
    <col min="9989" max="9989" width="10" style="280" customWidth="1"/>
    <col min="9990" max="10000" width="11.25" style="280" customWidth="1"/>
    <col min="10001" max="10001" width="1.875" style="280" customWidth="1"/>
    <col min="10002" max="10240" width="9" style="280"/>
    <col min="10241" max="10241" width="2.875" style="280" customWidth="1"/>
    <col min="10242" max="10242" width="2.625" style="280" customWidth="1"/>
    <col min="10243" max="10243" width="8.625" style="280" customWidth="1"/>
    <col min="10244" max="10244" width="1.625" style="280" customWidth="1"/>
    <col min="10245" max="10245" width="10" style="280" customWidth="1"/>
    <col min="10246" max="10256" width="11.25" style="280" customWidth="1"/>
    <col min="10257" max="10257" width="1.875" style="280" customWidth="1"/>
    <col min="10258" max="10496" width="9" style="280"/>
    <col min="10497" max="10497" width="2.875" style="280" customWidth="1"/>
    <col min="10498" max="10498" width="2.625" style="280" customWidth="1"/>
    <col min="10499" max="10499" width="8.625" style="280" customWidth="1"/>
    <col min="10500" max="10500" width="1.625" style="280" customWidth="1"/>
    <col min="10501" max="10501" width="10" style="280" customWidth="1"/>
    <col min="10502" max="10512" width="11.25" style="280" customWidth="1"/>
    <col min="10513" max="10513" width="1.875" style="280" customWidth="1"/>
    <col min="10514" max="10752" width="9" style="280"/>
    <col min="10753" max="10753" width="2.875" style="280" customWidth="1"/>
    <col min="10754" max="10754" width="2.625" style="280" customWidth="1"/>
    <col min="10755" max="10755" width="8.625" style="280" customWidth="1"/>
    <col min="10756" max="10756" width="1.625" style="280" customWidth="1"/>
    <col min="10757" max="10757" width="10" style="280" customWidth="1"/>
    <col min="10758" max="10768" width="11.25" style="280" customWidth="1"/>
    <col min="10769" max="10769" width="1.875" style="280" customWidth="1"/>
    <col min="10770" max="11008" width="9" style="280"/>
    <col min="11009" max="11009" width="2.875" style="280" customWidth="1"/>
    <col min="11010" max="11010" width="2.625" style="280" customWidth="1"/>
    <col min="11011" max="11011" width="8.625" style="280" customWidth="1"/>
    <col min="11012" max="11012" width="1.625" style="280" customWidth="1"/>
    <col min="11013" max="11013" width="10" style="280" customWidth="1"/>
    <col min="11014" max="11024" width="11.25" style="280" customWidth="1"/>
    <col min="11025" max="11025" width="1.875" style="280" customWidth="1"/>
    <col min="11026" max="11264" width="9" style="280"/>
    <col min="11265" max="11265" width="2.875" style="280" customWidth="1"/>
    <col min="11266" max="11266" width="2.625" style="280" customWidth="1"/>
    <col min="11267" max="11267" width="8.625" style="280" customWidth="1"/>
    <col min="11268" max="11268" width="1.625" style="280" customWidth="1"/>
    <col min="11269" max="11269" width="10" style="280" customWidth="1"/>
    <col min="11270" max="11280" width="11.25" style="280" customWidth="1"/>
    <col min="11281" max="11281" width="1.875" style="280" customWidth="1"/>
    <col min="11282" max="11520" width="9" style="280"/>
    <col min="11521" max="11521" width="2.875" style="280" customWidth="1"/>
    <col min="11522" max="11522" width="2.625" style="280" customWidth="1"/>
    <col min="11523" max="11523" width="8.625" style="280" customWidth="1"/>
    <col min="11524" max="11524" width="1.625" style="280" customWidth="1"/>
    <col min="11525" max="11525" width="10" style="280" customWidth="1"/>
    <col min="11526" max="11536" width="11.25" style="280" customWidth="1"/>
    <col min="11537" max="11537" width="1.875" style="280" customWidth="1"/>
    <col min="11538" max="11776" width="9" style="280"/>
    <col min="11777" max="11777" width="2.875" style="280" customWidth="1"/>
    <col min="11778" max="11778" width="2.625" style="280" customWidth="1"/>
    <col min="11779" max="11779" width="8.625" style="280" customWidth="1"/>
    <col min="11780" max="11780" width="1.625" style="280" customWidth="1"/>
    <col min="11781" max="11781" width="10" style="280" customWidth="1"/>
    <col min="11782" max="11792" width="11.25" style="280" customWidth="1"/>
    <col min="11793" max="11793" width="1.875" style="280" customWidth="1"/>
    <col min="11794" max="12032" width="9" style="280"/>
    <col min="12033" max="12033" width="2.875" style="280" customWidth="1"/>
    <col min="12034" max="12034" width="2.625" style="280" customWidth="1"/>
    <col min="12035" max="12035" width="8.625" style="280" customWidth="1"/>
    <col min="12036" max="12036" width="1.625" style="280" customWidth="1"/>
    <col min="12037" max="12037" width="10" style="280" customWidth="1"/>
    <col min="12038" max="12048" width="11.25" style="280" customWidth="1"/>
    <col min="12049" max="12049" width="1.875" style="280" customWidth="1"/>
    <col min="12050" max="12288" width="9" style="280"/>
    <col min="12289" max="12289" width="2.875" style="280" customWidth="1"/>
    <col min="12290" max="12290" width="2.625" style="280" customWidth="1"/>
    <col min="12291" max="12291" width="8.625" style="280" customWidth="1"/>
    <col min="12292" max="12292" width="1.625" style="280" customWidth="1"/>
    <col min="12293" max="12293" width="10" style="280" customWidth="1"/>
    <col min="12294" max="12304" width="11.25" style="280" customWidth="1"/>
    <col min="12305" max="12305" width="1.875" style="280" customWidth="1"/>
    <col min="12306" max="12544" width="9" style="280"/>
    <col min="12545" max="12545" width="2.875" style="280" customWidth="1"/>
    <col min="12546" max="12546" width="2.625" style="280" customWidth="1"/>
    <col min="12547" max="12547" width="8.625" style="280" customWidth="1"/>
    <col min="12548" max="12548" width="1.625" style="280" customWidth="1"/>
    <col min="12549" max="12549" width="10" style="280" customWidth="1"/>
    <col min="12550" max="12560" width="11.25" style="280" customWidth="1"/>
    <col min="12561" max="12561" width="1.875" style="280" customWidth="1"/>
    <col min="12562" max="12800" width="9" style="280"/>
    <col min="12801" max="12801" width="2.875" style="280" customWidth="1"/>
    <col min="12802" max="12802" width="2.625" style="280" customWidth="1"/>
    <col min="12803" max="12803" width="8.625" style="280" customWidth="1"/>
    <col min="12804" max="12804" width="1.625" style="280" customWidth="1"/>
    <col min="12805" max="12805" width="10" style="280" customWidth="1"/>
    <col min="12806" max="12816" width="11.25" style="280" customWidth="1"/>
    <col min="12817" max="12817" width="1.875" style="280" customWidth="1"/>
    <col min="12818" max="13056" width="9" style="280"/>
    <col min="13057" max="13057" width="2.875" style="280" customWidth="1"/>
    <col min="13058" max="13058" width="2.625" style="280" customWidth="1"/>
    <col min="13059" max="13059" width="8.625" style="280" customWidth="1"/>
    <col min="13060" max="13060" width="1.625" style="280" customWidth="1"/>
    <col min="13061" max="13061" width="10" style="280" customWidth="1"/>
    <col min="13062" max="13072" width="11.25" style="280" customWidth="1"/>
    <col min="13073" max="13073" width="1.875" style="280" customWidth="1"/>
    <col min="13074" max="13312" width="9" style="280"/>
    <col min="13313" max="13313" width="2.875" style="280" customWidth="1"/>
    <col min="13314" max="13314" width="2.625" style="280" customWidth="1"/>
    <col min="13315" max="13315" width="8.625" style="280" customWidth="1"/>
    <col min="13316" max="13316" width="1.625" style="280" customWidth="1"/>
    <col min="13317" max="13317" width="10" style="280" customWidth="1"/>
    <col min="13318" max="13328" width="11.25" style="280" customWidth="1"/>
    <col min="13329" max="13329" width="1.875" style="280" customWidth="1"/>
    <col min="13330" max="13568" width="9" style="280"/>
    <col min="13569" max="13569" width="2.875" style="280" customWidth="1"/>
    <col min="13570" max="13570" width="2.625" style="280" customWidth="1"/>
    <col min="13571" max="13571" width="8.625" style="280" customWidth="1"/>
    <col min="13572" max="13572" width="1.625" style="280" customWidth="1"/>
    <col min="13573" max="13573" width="10" style="280" customWidth="1"/>
    <col min="13574" max="13584" width="11.25" style="280" customWidth="1"/>
    <col min="13585" max="13585" width="1.875" style="280" customWidth="1"/>
    <col min="13586" max="13824" width="9" style="280"/>
    <col min="13825" max="13825" width="2.875" style="280" customWidth="1"/>
    <col min="13826" max="13826" width="2.625" style="280" customWidth="1"/>
    <col min="13827" max="13827" width="8.625" style="280" customWidth="1"/>
    <col min="13828" max="13828" width="1.625" style="280" customWidth="1"/>
    <col min="13829" max="13829" width="10" style="280" customWidth="1"/>
    <col min="13830" max="13840" width="11.25" style="280" customWidth="1"/>
    <col min="13841" max="13841" width="1.875" style="280" customWidth="1"/>
    <col min="13842" max="14080" width="9" style="280"/>
    <col min="14081" max="14081" width="2.875" style="280" customWidth="1"/>
    <col min="14082" max="14082" width="2.625" style="280" customWidth="1"/>
    <col min="14083" max="14083" width="8.625" style="280" customWidth="1"/>
    <col min="14084" max="14084" width="1.625" style="280" customWidth="1"/>
    <col min="14085" max="14085" width="10" style="280" customWidth="1"/>
    <col min="14086" max="14096" width="11.25" style="280" customWidth="1"/>
    <col min="14097" max="14097" width="1.875" style="280" customWidth="1"/>
    <col min="14098" max="14336" width="9" style="280"/>
    <col min="14337" max="14337" width="2.875" style="280" customWidth="1"/>
    <col min="14338" max="14338" width="2.625" style="280" customWidth="1"/>
    <col min="14339" max="14339" width="8.625" style="280" customWidth="1"/>
    <col min="14340" max="14340" width="1.625" style="280" customWidth="1"/>
    <col min="14341" max="14341" width="10" style="280" customWidth="1"/>
    <col min="14342" max="14352" width="11.25" style="280" customWidth="1"/>
    <col min="14353" max="14353" width="1.875" style="280" customWidth="1"/>
    <col min="14354" max="14592" width="9" style="280"/>
    <col min="14593" max="14593" width="2.875" style="280" customWidth="1"/>
    <col min="14594" max="14594" width="2.625" style="280" customWidth="1"/>
    <col min="14595" max="14595" width="8.625" style="280" customWidth="1"/>
    <col min="14596" max="14596" width="1.625" style="280" customWidth="1"/>
    <col min="14597" max="14597" width="10" style="280" customWidth="1"/>
    <col min="14598" max="14608" width="11.25" style="280" customWidth="1"/>
    <col min="14609" max="14609" width="1.875" style="280" customWidth="1"/>
    <col min="14610" max="14848" width="9" style="280"/>
    <col min="14849" max="14849" width="2.875" style="280" customWidth="1"/>
    <col min="14850" max="14850" width="2.625" style="280" customWidth="1"/>
    <col min="14851" max="14851" width="8.625" style="280" customWidth="1"/>
    <col min="14852" max="14852" width="1.625" style="280" customWidth="1"/>
    <col min="14853" max="14853" width="10" style="280" customWidth="1"/>
    <col min="14854" max="14864" width="11.25" style="280" customWidth="1"/>
    <col min="14865" max="14865" width="1.875" style="280" customWidth="1"/>
    <col min="14866" max="15104" width="9" style="280"/>
    <col min="15105" max="15105" width="2.875" style="280" customWidth="1"/>
    <col min="15106" max="15106" width="2.625" style="280" customWidth="1"/>
    <col min="15107" max="15107" width="8.625" style="280" customWidth="1"/>
    <col min="15108" max="15108" width="1.625" style="280" customWidth="1"/>
    <col min="15109" max="15109" width="10" style="280" customWidth="1"/>
    <col min="15110" max="15120" width="11.25" style="280" customWidth="1"/>
    <col min="15121" max="15121" width="1.875" style="280" customWidth="1"/>
    <col min="15122" max="15360" width="9" style="280"/>
    <col min="15361" max="15361" width="2.875" style="280" customWidth="1"/>
    <col min="15362" max="15362" width="2.625" style="280" customWidth="1"/>
    <col min="15363" max="15363" width="8.625" style="280" customWidth="1"/>
    <col min="15364" max="15364" width="1.625" style="280" customWidth="1"/>
    <col min="15365" max="15365" width="10" style="280" customWidth="1"/>
    <col min="15366" max="15376" width="11.25" style="280" customWidth="1"/>
    <col min="15377" max="15377" width="1.875" style="280" customWidth="1"/>
    <col min="15378" max="15616" width="9" style="280"/>
    <col min="15617" max="15617" width="2.875" style="280" customWidth="1"/>
    <col min="15618" max="15618" width="2.625" style="280" customWidth="1"/>
    <col min="15619" max="15619" width="8.625" style="280" customWidth="1"/>
    <col min="15620" max="15620" width="1.625" style="280" customWidth="1"/>
    <col min="15621" max="15621" width="10" style="280" customWidth="1"/>
    <col min="15622" max="15632" width="11.25" style="280" customWidth="1"/>
    <col min="15633" max="15633" width="1.875" style="280" customWidth="1"/>
    <col min="15634" max="15872" width="9" style="280"/>
    <col min="15873" max="15873" width="2.875" style="280" customWidth="1"/>
    <col min="15874" max="15874" width="2.625" style="280" customWidth="1"/>
    <col min="15875" max="15875" width="8.625" style="280" customWidth="1"/>
    <col min="15876" max="15876" width="1.625" style="280" customWidth="1"/>
    <col min="15877" max="15877" width="10" style="280" customWidth="1"/>
    <col min="15878" max="15888" width="11.25" style="280" customWidth="1"/>
    <col min="15889" max="15889" width="1.875" style="280" customWidth="1"/>
    <col min="15890" max="16128" width="9" style="280"/>
    <col min="16129" max="16129" width="2.875" style="280" customWidth="1"/>
    <col min="16130" max="16130" width="2.625" style="280" customWidth="1"/>
    <col min="16131" max="16131" width="8.625" style="280" customWidth="1"/>
    <col min="16132" max="16132" width="1.625" style="280" customWidth="1"/>
    <col min="16133" max="16133" width="10" style="280" customWidth="1"/>
    <col min="16134" max="16144" width="11.25" style="280" customWidth="1"/>
    <col min="16145" max="16145" width="1.875" style="280" customWidth="1"/>
    <col min="16146" max="16384" width="9" style="280"/>
  </cols>
  <sheetData>
    <row r="1" spans="1:16" ht="15" customHeight="1">
      <c r="B1" s="124" t="s">
        <v>193</v>
      </c>
    </row>
    <row r="2" spans="1:16" ht="13.5" customHeight="1">
      <c r="B2" s="124"/>
      <c r="P2" s="280" t="s">
        <v>194</v>
      </c>
    </row>
    <row r="3" spans="1:16" s="281" customFormat="1" ht="21" customHeight="1">
      <c r="B3" s="458" t="s">
        <v>195</v>
      </c>
      <c r="C3" s="459"/>
      <c r="D3" s="282"/>
      <c r="E3" s="283"/>
      <c r="F3" s="462" t="s">
        <v>159</v>
      </c>
      <c r="G3" s="464" t="s">
        <v>62</v>
      </c>
      <c r="H3" s="466" t="s">
        <v>64</v>
      </c>
      <c r="I3" s="467"/>
      <c r="J3" s="468" t="s">
        <v>66</v>
      </c>
      <c r="K3" s="470" t="s">
        <v>196</v>
      </c>
      <c r="L3" s="471"/>
      <c r="M3" s="472"/>
      <c r="N3" s="468" t="s">
        <v>197</v>
      </c>
      <c r="O3" s="468" t="s">
        <v>71</v>
      </c>
      <c r="P3" s="483" t="s">
        <v>198</v>
      </c>
    </row>
    <row r="4" spans="1:16" s="281" customFormat="1" ht="21" customHeight="1">
      <c r="B4" s="460"/>
      <c r="C4" s="461"/>
      <c r="D4" s="284"/>
      <c r="E4" s="285"/>
      <c r="F4" s="463"/>
      <c r="G4" s="465"/>
      <c r="H4" s="286" t="s">
        <v>199</v>
      </c>
      <c r="I4" s="286" t="s">
        <v>200</v>
      </c>
      <c r="J4" s="469"/>
      <c r="K4" s="286" t="s">
        <v>201</v>
      </c>
      <c r="L4" s="286" t="s">
        <v>202</v>
      </c>
      <c r="M4" s="286" t="s">
        <v>203</v>
      </c>
      <c r="N4" s="469"/>
      <c r="O4" s="469"/>
      <c r="P4" s="484"/>
    </row>
    <row r="5" spans="1:16" ht="15" customHeight="1">
      <c r="A5" s="281"/>
      <c r="B5" s="287"/>
      <c r="C5" s="218"/>
      <c r="D5" s="288" t="s">
        <v>204</v>
      </c>
      <c r="E5" s="289"/>
      <c r="F5" s="290">
        <v>7364314</v>
      </c>
      <c r="G5" s="291">
        <v>0</v>
      </c>
      <c r="H5" s="292">
        <v>1410298</v>
      </c>
      <c r="I5" s="293">
        <v>154503</v>
      </c>
      <c r="J5" s="292">
        <v>577708</v>
      </c>
      <c r="K5" s="293">
        <v>744094</v>
      </c>
      <c r="L5" s="292">
        <v>189733</v>
      </c>
      <c r="M5" s="293">
        <v>825669</v>
      </c>
      <c r="N5" s="292">
        <v>279613</v>
      </c>
      <c r="O5" s="292">
        <v>3101058</v>
      </c>
      <c r="P5" s="294">
        <v>81638</v>
      </c>
    </row>
    <row r="6" spans="1:16" ht="15" customHeight="1">
      <c r="B6" s="287"/>
      <c r="C6" s="218" t="s">
        <v>167</v>
      </c>
      <c r="D6" s="295"/>
      <c r="E6" s="296" t="s">
        <v>205</v>
      </c>
      <c r="F6" s="297">
        <v>9600</v>
      </c>
      <c r="G6" s="298">
        <v>0</v>
      </c>
      <c r="H6" s="299">
        <v>1019</v>
      </c>
      <c r="I6" s="299">
        <v>52</v>
      </c>
      <c r="J6" s="299">
        <v>28</v>
      </c>
      <c r="K6" s="299">
        <v>6934</v>
      </c>
      <c r="L6" s="299">
        <v>0</v>
      </c>
      <c r="M6" s="299">
        <v>5</v>
      </c>
      <c r="N6" s="299">
        <v>40</v>
      </c>
      <c r="O6" s="299">
        <v>1512</v>
      </c>
      <c r="P6" s="300">
        <v>10</v>
      </c>
    </row>
    <row r="7" spans="1:16" ht="15" customHeight="1">
      <c r="B7" s="287"/>
      <c r="C7" s="301"/>
      <c r="D7" s="288" t="s">
        <v>206</v>
      </c>
      <c r="E7" s="289"/>
      <c r="F7" s="302">
        <v>7364314</v>
      </c>
      <c r="G7" s="291">
        <v>0</v>
      </c>
      <c r="H7" s="292">
        <v>1410298</v>
      </c>
      <c r="I7" s="292">
        <v>154503</v>
      </c>
      <c r="J7" s="292">
        <v>577708</v>
      </c>
      <c r="K7" s="292">
        <v>744094</v>
      </c>
      <c r="L7" s="292">
        <v>189733</v>
      </c>
      <c r="M7" s="292">
        <v>825669</v>
      </c>
      <c r="N7" s="292">
        <v>279613</v>
      </c>
      <c r="O7" s="292">
        <v>3101058</v>
      </c>
      <c r="P7" s="303">
        <v>81638</v>
      </c>
    </row>
    <row r="8" spans="1:16" ht="15" customHeight="1" thickBot="1">
      <c r="B8" s="304" t="s">
        <v>207</v>
      </c>
      <c r="C8" s="305"/>
      <c r="D8" s="306"/>
      <c r="E8" s="307" t="s">
        <v>205</v>
      </c>
      <c r="F8" s="308">
        <v>9600</v>
      </c>
      <c r="G8" s="309">
        <v>0</v>
      </c>
      <c r="H8" s="310">
        <v>1019</v>
      </c>
      <c r="I8" s="310">
        <v>52</v>
      </c>
      <c r="J8" s="310">
        <v>28</v>
      </c>
      <c r="K8" s="310">
        <v>6934</v>
      </c>
      <c r="L8" s="310">
        <v>0</v>
      </c>
      <c r="M8" s="310">
        <v>5</v>
      </c>
      <c r="N8" s="310">
        <v>40</v>
      </c>
      <c r="O8" s="310">
        <v>1512</v>
      </c>
      <c r="P8" s="311">
        <v>10</v>
      </c>
    </row>
    <row r="9" spans="1:16" ht="15" customHeight="1" thickTop="1">
      <c r="B9" s="287"/>
      <c r="C9" s="312"/>
      <c r="D9" s="288" t="s">
        <v>204</v>
      </c>
      <c r="E9" s="289"/>
      <c r="F9" s="313">
        <v>2206676</v>
      </c>
      <c r="G9" s="314">
        <v>25967</v>
      </c>
      <c r="H9" s="315">
        <v>84471</v>
      </c>
      <c r="I9" s="315">
        <v>383555</v>
      </c>
      <c r="J9" s="316">
        <v>0</v>
      </c>
      <c r="K9" s="315">
        <v>0</v>
      </c>
      <c r="L9" s="316">
        <v>0</v>
      </c>
      <c r="M9" s="315">
        <v>1155799</v>
      </c>
      <c r="N9" s="316">
        <v>96864</v>
      </c>
      <c r="O9" s="315">
        <v>454900</v>
      </c>
      <c r="P9" s="317">
        <v>5120</v>
      </c>
    </row>
    <row r="10" spans="1:16" ht="15" customHeight="1">
      <c r="B10" s="287"/>
      <c r="C10" s="218" t="s">
        <v>208</v>
      </c>
      <c r="D10" s="295"/>
      <c r="E10" s="296" t="s">
        <v>205</v>
      </c>
      <c r="F10" s="297">
        <v>926</v>
      </c>
      <c r="G10" s="298">
        <v>0</v>
      </c>
      <c r="H10" s="299">
        <v>14</v>
      </c>
      <c r="I10" s="299">
        <v>0</v>
      </c>
      <c r="J10" s="299">
        <v>0</v>
      </c>
      <c r="K10" s="299">
        <v>0</v>
      </c>
      <c r="L10" s="299">
        <v>0</v>
      </c>
      <c r="M10" s="299">
        <v>0</v>
      </c>
      <c r="N10" s="299">
        <v>0</v>
      </c>
      <c r="O10" s="299">
        <v>912</v>
      </c>
      <c r="P10" s="300">
        <v>0</v>
      </c>
    </row>
    <row r="11" spans="1:16" ht="15" customHeight="1">
      <c r="B11" s="287"/>
      <c r="C11" s="312"/>
      <c r="D11" s="288" t="s">
        <v>204</v>
      </c>
      <c r="E11" s="289"/>
      <c r="F11" s="318">
        <v>979058</v>
      </c>
      <c r="G11" s="314">
        <v>31861</v>
      </c>
      <c r="H11" s="292">
        <v>44866</v>
      </c>
      <c r="I11" s="316">
        <v>163242</v>
      </c>
      <c r="J11" s="292">
        <v>0</v>
      </c>
      <c r="K11" s="292">
        <v>261314</v>
      </c>
      <c r="L11" s="292">
        <v>0</v>
      </c>
      <c r="M11" s="316">
        <v>0</v>
      </c>
      <c r="N11" s="292">
        <v>346860</v>
      </c>
      <c r="O11" s="292">
        <v>112848</v>
      </c>
      <c r="P11" s="317">
        <v>18067</v>
      </c>
    </row>
    <row r="12" spans="1:16" ht="15" customHeight="1">
      <c r="B12" s="287"/>
      <c r="C12" s="218" t="s">
        <v>170</v>
      </c>
      <c r="D12" s="295"/>
      <c r="E12" s="296" t="s">
        <v>205</v>
      </c>
      <c r="F12" s="319">
        <v>1437</v>
      </c>
      <c r="G12" s="298">
        <v>0</v>
      </c>
      <c r="H12" s="299">
        <v>0</v>
      </c>
      <c r="I12" s="299">
        <v>621</v>
      </c>
      <c r="J12" s="299">
        <v>0</v>
      </c>
      <c r="K12" s="299">
        <v>36</v>
      </c>
      <c r="L12" s="299">
        <v>0</v>
      </c>
      <c r="M12" s="299">
        <v>0</v>
      </c>
      <c r="N12" s="299">
        <v>200</v>
      </c>
      <c r="O12" s="299">
        <v>580</v>
      </c>
      <c r="P12" s="300">
        <v>0</v>
      </c>
    </row>
    <row r="13" spans="1:16" ht="15" customHeight="1">
      <c r="B13" s="287"/>
      <c r="C13" s="312"/>
      <c r="D13" s="288" t="s">
        <v>204</v>
      </c>
      <c r="E13" s="289"/>
      <c r="F13" s="318">
        <v>927382</v>
      </c>
      <c r="G13" s="314">
        <v>72930</v>
      </c>
      <c r="H13" s="292">
        <v>15901</v>
      </c>
      <c r="I13" s="292">
        <v>15030</v>
      </c>
      <c r="J13" s="316">
        <v>0</v>
      </c>
      <c r="K13" s="292">
        <v>150601</v>
      </c>
      <c r="L13" s="292">
        <v>0</v>
      </c>
      <c r="M13" s="316">
        <v>13500</v>
      </c>
      <c r="N13" s="292">
        <v>267100</v>
      </c>
      <c r="O13" s="292">
        <v>392320</v>
      </c>
      <c r="P13" s="317">
        <v>0</v>
      </c>
    </row>
    <row r="14" spans="1:16" ht="15" customHeight="1">
      <c r="B14" s="287"/>
      <c r="C14" s="218" t="s">
        <v>171</v>
      </c>
      <c r="D14" s="295"/>
      <c r="E14" s="296" t="s">
        <v>205</v>
      </c>
      <c r="F14" s="319">
        <v>0</v>
      </c>
      <c r="G14" s="298">
        <v>0</v>
      </c>
      <c r="H14" s="299">
        <v>0</v>
      </c>
      <c r="I14" s="299">
        <v>0</v>
      </c>
      <c r="J14" s="299">
        <v>0</v>
      </c>
      <c r="K14" s="299">
        <v>0</v>
      </c>
      <c r="L14" s="299">
        <v>0</v>
      </c>
      <c r="M14" s="299">
        <v>0</v>
      </c>
      <c r="N14" s="299">
        <v>0</v>
      </c>
      <c r="O14" s="299">
        <v>0</v>
      </c>
      <c r="P14" s="300">
        <v>0</v>
      </c>
    </row>
    <row r="15" spans="1:16" ht="15" customHeight="1">
      <c r="B15" s="287"/>
      <c r="C15" s="312"/>
      <c r="D15" s="288" t="s">
        <v>204</v>
      </c>
      <c r="E15" s="289"/>
      <c r="F15" s="318">
        <v>1196130</v>
      </c>
      <c r="G15" s="314">
        <v>0</v>
      </c>
      <c r="H15" s="292">
        <v>187781</v>
      </c>
      <c r="I15" s="316">
        <v>6929</v>
      </c>
      <c r="J15" s="292">
        <v>0</v>
      </c>
      <c r="K15" s="292">
        <v>63199</v>
      </c>
      <c r="L15" s="316">
        <v>0</v>
      </c>
      <c r="M15" s="292">
        <v>755273</v>
      </c>
      <c r="N15" s="316">
        <v>107139</v>
      </c>
      <c r="O15" s="292">
        <v>0</v>
      </c>
      <c r="P15" s="317">
        <v>75809</v>
      </c>
    </row>
    <row r="16" spans="1:16" ht="15" customHeight="1">
      <c r="B16" s="287"/>
      <c r="C16" s="218" t="s">
        <v>172</v>
      </c>
      <c r="D16" s="295"/>
      <c r="E16" s="296" t="s">
        <v>205</v>
      </c>
      <c r="F16" s="319">
        <v>0</v>
      </c>
      <c r="G16" s="298">
        <v>0</v>
      </c>
      <c r="H16" s="299">
        <v>0</v>
      </c>
      <c r="I16" s="299">
        <v>0</v>
      </c>
      <c r="J16" s="299">
        <v>0</v>
      </c>
      <c r="K16" s="299">
        <v>0</v>
      </c>
      <c r="L16" s="299">
        <v>0</v>
      </c>
      <c r="M16" s="299">
        <v>0</v>
      </c>
      <c r="N16" s="299">
        <v>0</v>
      </c>
      <c r="O16" s="299">
        <v>0</v>
      </c>
      <c r="P16" s="300">
        <v>0</v>
      </c>
    </row>
    <row r="17" spans="2:16" ht="15" customHeight="1">
      <c r="B17" s="287"/>
      <c r="C17" s="301"/>
      <c r="D17" s="288" t="s">
        <v>206</v>
      </c>
      <c r="E17" s="289"/>
      <c r="F17" s="318">
        <v>5309246</v>
      </c>
      <c r="G17" s="320">
        <v>130758</v>
      </c>
      <c r="H17" s="321">
        <v>333019</v>
      </c>
      <c r="I17" s="321">
        <v>568756</v>
      </c>
      <c r="J17" s="321">
        <v>0</v>
      </c>
      <c r="K17" s="321">
        <v>475114</v>
      </c>
      <c r="L17" s="321">
        <v>0</v>
      </c>
      <c r="M17" s="321">
        <v>1924572</v>
      </c>
      <c r="N17" s="321">
        <v>817963</v>
      </c>
      <c r="O17" s="321">
        <v>960068</v>
      </c>
      <c r="P17" s="322">
        <v>98996</v>
      </c>
    </row>
    <row r="18" spans="2:16" ht="15" customHeight="1" thickBot="1">
      <c r="B18" s="473" t="s">
        <v>209</v>
      </c>
      <c r="C18" s="474"/>
      <c r="D18" s="306"/>
      <c r="E18" s="307" t="s">
        <v>205</v>
      </c>
      <c r="F18" s="308">
        <v>2363</v>
      </c>
      <c r="G18" s="309">
        <v>0</v>
      </c>
      <c r="H18" s="310">
        <v>14</v>
      </c>
      <c r="I18" s="310">
        <v>621</v>
      </c>
      <c r="J18" s="310">
        <v>0</v>
      </c>
      <c r="K18" s="310">
        <v>36</v>
      </c>
      <c r="L18" s="310">
        <v>0</v>
      </c>
      <c r="M18" s="310">
        <v>0</v>
      </c>
      <c r="N18" s="310">
        <v>200</v>
      </c>
      <c r="O18" s="310">
        <v>1492</v>
      </c>
      <c r="P18" s="311">
        <v>0</v>
      </c>
    </row>
    <row r="19" spans="2:16" ht="15" customHeight="1" thickTop="1">
      <c r="B19" s="287"/>
      <c r="C19" s="218"/>
      <c r="D19" s="288" t="s">
        <v>204</v>
      </c>
      <c r="E19" s="289"/>
      <c r="F19" s="318">
        <v>2715146</v>
      </c>
      <c r="G19" s="314">
        <v>27285</v>
      </c>
      <c r="H19" s="315">
        <v>27598</v>
      </c>
      <c r="I19" s="316">
        <v>508321</v>
      </c>
      <c r="J19" s="315">
        <v>320042</v>
      </c>
      <c r="K19" s="316">
        <v>1279355</v>
      </c>
      <c r="L19" s="315">
        <v>0</v>
      </c>
      <c r="M19" s="316">
        <v>0</v>
      </c>
      <c r="N19" s="315">
        <v>38964</v>
      </c>
      <c r="O19" s="315">
        <v>284283</v>
      </c>
      <c r="P19" s="317">
        <v>229298</v>
      </c>
    </row>
    <row r="20" spans="2:16" ht="15" customHeight="1">
      <c r="B20" s="287"/>
      <c r="C20" s="218" t="s">
        <v>174</v>
      </c>
      <c r="D20" s="295"/>
      <c r="E20" s="296" t="s">
        <v>205</v>
      </c>
      <c r="F20" s="319">
        <v>1880</v>
      </c>
      <c r="G20" s="298">
        <v>4</v>
      </c>
      <c r="H20" s="299">
        <v>0</v>
      </c>
      <c r="I20" s="299">
        <v>1431</v>
      </c>
      <c r="J20" s="299">
        <v>0</v>
      </c>
      <c r="K20" s="299">
        <v>337</v>
      </c>
      <c r="L20" s="299">
        <v>0</v>
      </c>
      <c r="M20" s="299">
        <v>0</v>
      </c>
      <c r="N20" s="299">
        <v>0</v>
      </c>
      <c r="O20" s="299">
        <v>45</v>
      </c>
      <c r="P20" s="300">
        <v>63</v>
      </c>
    </row>
    <row r="21" spans="2:16" ht="15" customHeight="1">
      <c r="B21" s="287"/>
      <c r="C21" s="312"/>
      <c r="D21" s="288" t="s">
        <v>204</v>
      </c>
      <c r="E21" s="289"/>
      <c r="F21" s="318">
        <v>514266</v>
      </c>
      <c r="G21" s="314">
        <v>0</v>
      </c>
      <c r="H21" s="292">
        <v>37780</v>
      </c>
      <c r="I21" s="292">
        <v>0</v>
      </c>
      <c r="J21" s="316">
        <v>114562</v>
      </c>
      <c r="K21" s="292">
        <v>88638</v>
      </c>
      <c r="L21" s="316">
        <v>0</v>
      </c>
      <c r="M21" s="292">
        <v>30690</v>
      </c>
      <c r="N21" s="316">
        <v>242596</v>
      </c>
      <c r="O21" s="292">
        <v>0</v>
      </c>
      <c r="P21" s="317">
        <v>0</v>
      </c>
    </row>
    <row r="22" spans="2:16" ht="15" customHeight="1">
      <c r="B22" s="287"/>
      <c r="C22" s="218" t="s">
        <v>175</v>
      </c>
      <c r="D22" s="295"/>
      <c r="E22" s="323" t="s">
        <v>205</v>
      </c>
      <c r="F22" s="324">
        <v>0</v>
      </c>
      <c r="G22" s="298">
        <v>0</v>
      </c>
      <c r="H22" s="299">
        <v>0</v>
      </c>
      <c r="I22" s="299">
        <v>0</v>
      </c>
      <c r="J22" s="299">
        <v>0</v>
      </c>
      <c r="K22" s="299">
        <v>0</v>
      </c>
      <c r="L22" s="299">
        <v>0</v>
      </c>
      <c r="M22" s="299">
        <v>0</v>
      </c>
      <c r="N22" s="299">
        <v>0</v>
      </c>
      <c r="O22" s="299">
        <v>0</v>
      </c>
      <c r="P22" s="300">
        <v>0</v>
      </c>
    </row>
    <row r="23" spans="2:16" ht="15" customHeight="1">
      <c r="B23" s="287"/>
      <c r="C23" s="301"/>
      <c r="D23" s="288" t="s">
        <v>204</v>
      </c>
      <c r="E23" s="289"/>
      <c r="F23" s="318">
        <v>3229412</v>
      </c>
      <c r="G23" s="320">
        <v>27285</v>
      </c>
      <c r="H23" s="321">
        <v>65378</v>
      </c>
      <c r="I23" s="321">
        <v>508321</v>
      </c>
      <c r="J23" s="321">
        <v>434604</v>
      </c>
      <c r="K23" s="321">
        <v>1367993</v>
      </c>
      <c r="L23" s="321">
        <v>0</v>
      </c>
      <c r="M23" s="321">
        <v>30690</v>
      </c>
      <c r="N23" s="321">
        <v>281560</v>
      </c>
      <c r="O23" s="321">
        <v>284283</v>
      </c>
      <c r="P23" s="322">
        <v>229298</v>
      </c>
    </row>
    <row r="24" spans="2:16" ht="15" customHeight="1" thickBot="1">
      <c r="B24" s="304" t="s">
        <v>210</v>
      </c>
      <c r="C24" s="305"/>
      <c r="D24" s="306"/>
      <c r="E24" s="307" t="s">
        <v>205</v>
      </c>
      <c r="F24" s="308">
        <v>1880</v>
      </c>
      <c r="G24" s="309">
        <v>4</v>
      </c>
      <c r="H24" s="310">
        <v>0</v>
      </c>
      <c r="I24" s="310">
        <v>1431</v>
      </c>
      <c r="J24" s="310">
        <v>0</v>
      </c>
      <c r="K24" s="310">
        <v>337</v>
      </c>
      <c r="L24" s="310">
        <v>0</v>
      </c>
      <c r="M24" s="310">
        <v>0</v>
      </c>
      <c r="N24" s="310">
        <v>0</v>
      </c>
      <c r="O24" s="310">
        <v>45</v>
      </c>
      <c r="P24" s="311">
        <v>63</v>
      </c>
    </row>
    <row r="25" spans="2:16" ht="13.5" customHeight="1" thickTop="1">
      <c r="B25" s="287"/>
      <c r="C25" s="312"/>
      <c r="D25" s="288" t="s">
        <v>204</v>
      </c>
      <c r="E25" s="289"/>
      <c r="F25" s="318">
        <v>4256425</v>
      </c>
      <c r="G25" s="314">
        <v>39446</v>
      </c>
      <c r="H25" s="315">
        <v>1104221</v>
      </c>
      <c r="I25" s="315">
        <v>113728</v>
      </c>
      <c r="J25" s="316">
        <v>0</v>
      </c>
      <c r="K25" s="315">
        <v>0</v>
      </c>
      <c r="L25" s="316">
        <v>0</v>
      </c>
      <c r="M25" s="315">
        <v>0</v>
      </c>
      <c r="N25" s="316">
        <v>2865560</v>
      </c>
      <c r="O25" s="315">
        <v>123870</v>
      </c>
      <c r="P25" s="317">
        <v>9600</v>
      </c>
    </row>
    <row r="26" spans="2:16" ht="13.5" customHeight="1">
      <c r="B26" s="287"/>
      <c r="C26" s="218" t="s">
        <v>177</v>
      </c>
      <c r="D26" s="295"/>
      <c r="E26" s="296" t="s">
        <v>205</v>
      </c>
      <c r="F26" s="319">
        <v>661</v>
      </c>
      <c r="G26" s="298">
        <v>57</v>
      </c>
      <c r="H26" s="299">
        <v>229</v>
      </c>
      <c r="I26" s="299">
        <v>127</v>
      </c>
      <c r="J26" s="299">
        <v>0</v>
      </c>
      <c r="K26" s="299">
        <v>0</v>
      </c>
      <c r="L26" s="299">
        <v>0</v>
      </c>
      <c r="M26" s="299">
        <v>0</v>
      </c>
      <c r="N26" s="299">
        <v>0</v>
      </c>
      <c r="O26" s="299">
        <v>248</v>
      </c>
      <c r="P26" s="300">
        <v>0</v>
      </c>
    </row>
    <row r="27" spans="2:16" ht="13.5" customHeight="1">
      <c r="B27" s="287"/>
      <c r="C27" s="312"/>
      <c r="D27" s="288" t="s">
        <v>206</v>
      </c>
      <c r="E27" s="289"/>
      <c r="F27" s="318">
        <v>2204456</v>
      </c>
      <c r="G27" s="314">
        <v>20039</v>
      </c>
      <c r="H27" s="292">
        <v>485925</v>
      </c>
      <c r="I27" s="316">
        <v>31068</v>
      </c>
      <c r="J27" s="292">
        <v>157185</v>
      </c>
      <c r="K27" s="316">
        <v>92202</v>
      </c>
      <c r="L27" s="292">
        <v>0</v>
      </c>
      <c r="M27" s="316">
        <v>45741</v>
      </c>
      <c r="N27" s="292">
        <v>237331</v>
      </c>
      <c r="O27" s="292">
        <v>1120243</v>
      </c>
      <c r="P27" s="317">
        <v>14722</v>
      </c>
    </row>
    <row r="28" spans="2:16" ht="13.5" customHeight="1">
      <c r="B28" s="287"/>
      <c r="C28" s="218" t="s">
        <v>211</v>
      </c>
      <c r="D28" s="295"/>
      <c r="E28" s="296" t="s">
        <v>205</v>
      </c>
      <c r="F28" s="319">
        <v>3911</v>
      </c>
      <c r="G28" s="298">
        <v>0</v>
      </c>
      <c r="H28" s="299">
        <v>550</v>
      </c>
      <c r="I28" s="299">
        <v>0</v>
      </c>
      <c r="J28" s="299">
        <v>0</v>
      </c>
      <c r="K28" s="299">
        <v>1128</v>
      </c>
      <c r="L28" s="299">
        <v>0</v>
      </c>
      <c r="M28" s="299">
        <v>0</v>
      </c>
      <c r="N28" s="299">
        <v>0</v>
      </c>
      <c r="O28" s="299">
        <v>2233</v>
      </c>
      <c r="P28" s="300">
        <v>0</v>
      </c>
    </row>
    <row r="29" spans="2:16" ht="13.5" customHeight="1">
      <c r="B29" s="287"/>
      <c r="C29" s="312"/>
      <c r="D29" s="288" t="s">
        <v>204</v>
      </c>
      <c r="E29" s="289"/>
      <c r="F29" s="318">
        <v>464944</v>
      </c>
      <c r="G29" s="314">
        <v>7000</v>
      </c>
      <c r="H29" s="292">
        <v>1700</v>
      </c>
      <c r="I29" s="292">
        <v>30346</v>
      </c>
      <c r="J29" s="316">
        <v>0</v>
      </c>
      <c r="K29" s="292">
        <v>170219</v>
      </c>
      <c r="L29" s="316">
        <v>0</v>
      </c>
      <c r="M29" s="292">
        <v>208297</v>
      </c>
      <c r="N29" s="316">
        <v>11520</v>
      </c>
      <c r="O29" s="292">
        <v>16095</v>
      </c>
      <c r="P29" s="317">
        <v>19767</v>
      </c>
    </row>
    <row r="30" spans="2:16" ht="13.5" customHeight="1">
      <c r="B30" s="287"/>
      <c r="C30" s="218" t="s">
        <v>179</v>
      </c>
      <c r="D30" s="295"/>
      <c r="E30" s="296" t="s">
        <v>205</v>
      </c>
      <c r="F30" s="319">
        <v>9</v>
      </c>
      <c r="G30" s="298">
        <v>0</v>
      </c>
      <c r="H30" s="299">
        <v>0</v>
      </c>
      <c r="I30" s="299">
        <v>8</v>
      </c>
      <c r="J30" s="299">
        <v>0</v>
      </c>
      <c r="K30" s="299">
        <v>0</v>
      </c>
      <c r="L30" s="299">
        <v>0</v>
      </c>
      <c r="M30" s="299">
        <v>0</v>
      </c>
      <c r="N30" s="299">
        <v>0</v>
      </c>
      <c r="O30" s="299">
        <v>0</v>
      </c>
      <c r="P30" s="300">
        <v>1</v>
      </c>
    </row>
    <row r="31" spans="2:16" ht="13.5" customHeight="1">
      <c r="B31" s="287"/>
      <c r="C31" s="312"/>
      <c r="D31" s="288" t="s">
        <v>204</v>
      </c>
      <c r="E31" s="289"/>
      <c r="F31" s="318">
        <v>1340140</v>
      </c>
      <c r="G31" s="314">
        <v>0</v>
      </c>
      <c r="H31" s="292">
        <v>14320</v>
      </c>
      <c r="I31" s="316">
        <v>0</v>
      </c>
      <c r="J31" s="292">
        <v>89712</v>
      </c>
      <c r="K31" s="316">
        <v>47884</v>
      </c>
      <c r="L31" s="292">
        <v>0</v>
      </c>
      <c r="M31" s="316">
        <v>113483</v>
      </c>
      <c r="N31" s="292">
        <v>0</v>
      </c>
      <c r="O31" s="292">
        <v>1074741</v>
      </c>
      <c r="P31" s="317">
        <v>0</v>
      </c>
    </row>
    <row r="32" spans="2:16" ht="13.5" customHeight="1">
      <c r="B32" s="287"/>
      <c r="C32" s="218" t="s">
        <v>180</v>
      </c>
      <c r="D32" s="295"/>
      <c r="E32" s="296" t="s">
        <v>205</v>
      </c>
      <c r="F32" s="319">
        <v>1456</v>
      </c>
      <c r="G32" s="298">
        <v>0</v>
      </c>
      <c r="H32" s="299">
        <v>0</v>
      </c>
      <c r="I32" s="299">
        <v>0</v>
      </c>
      <c r="J32" s="299">
        <v>0</v>
      </c>
      <c r="K32" s="299">
        <v>0</v>
      </c>
      <c r="L32" s="299">
        <v>0</v>
      </c>
      <c r="M32" s="299">
        <v>79</v>
      </c>
      <c r="N32" s="299">
        <v>0</v>
      </c>
      <c r="O32" s="299">
        <v>1377</v>
      </c>
      <c r="P32" s="300">
        <v>0</v>
      </c>
    </row>
    <row r="33" spans="2:16" ht="13.5" customHeight="1">
      <c r="B33" s="287"/>
      <c r="C33" s="301"/>
      <c r="D33" s="288" t="s">
        <v>204</v>
      </c>
      <c r="E33" s="289"/>
      <c r="F33" s="318">
        <v>8265965</v>
      </c>
      <c r="G33" s="320">
        <v>66485</v>
      </c>
      <c r="H33" s="321">
        <v>1606166</v>
      </c>
      <c r="I33" s="321">
        <v>175142</v>
      </c>
      <c r="J33" s="321">
        <v>246897</v>
      </c>
      <c r="K33" s="321">
        <v>310305</v>
      </c>
      <c r="L33" s="321">
        <v>0</v>
      </c>
      <c r="M33" s="321">
        <v>367521</v>
      </c>
      <c r="N33" s="321">
        <v>3114411</v>
      </c>
      <c r="O33" s="321">
        <v>2334949</v>
      </c>
      <c r="P33" s="322">
        <v>44089</v>
      </c>
    </row>
    <row r="34" spans="2:16" ht="13.5" customHeight="1" thickBot="1">
      <c r="B34" s="304" t="s">
        <v>212</v>
      </c>
      <c r="C34" s="305"/>
      <c r="D34" s="306"/>
      <c r="E34" s="307" t="s">
        <v>205</v>
      </c>
      <c r="F34" s="308">
        <v>6037</v>
      </c>
      <c r="G34" s="309">
        <v>57</v>
      </c>
      <c r="H34" s="310">
        <v>779</v>
      </c>
      <c r="I34" s="310">
        <v>135</v>
      </c>
      <c r="J34" s="310">
        <v>0</v>
      </c>
      <c r="K34" s="310">
        <v>1128</v>
      </c>
      <c r="L34" s="310">
        <v>0</v>
      </c>
      <c r="M34" s="310">
        <v>79</v>
      </c>
      <c r="N34" s="310">
        <v>0</v>
      </c>
      <c r="O34" s="310">
        <v>3858</v>
      </c>
      <c r="P34" s="311">
        <v>1</v>
      </c>
    </row>
    <row r="35" spans="2:16" ht="72.75" customHeight="1" thickTop="1">
      <c r="B35" s="124"/>
      <c r="F35" s="325"/>
      <c r="G35" s="325"/>
      <c r="H35" s="325"/>
      <c r="I35" s="325"/>
      <c r="J35" s="325"/>
      <c r="K35" s="325"/>
      <c r="L35" s="325"/>
      <c r="M35" s="325"/>
      <c r="N35" s="325"/>
      <c r="O35" s="325"/>
      <c r="P35" s="326" t="s">
        <v>148</v>
      </c>
    </row>
    <row r="36" spans="2:16" s="281" customFormat="1" ht="21" customHeight="1">
      <c r="B36" s="458" t="s">
        <v>195</v>
      </c>
      <c r="C36" s="459"/>
      <c r="D36" s="282"/>
      <c r="E36" s="283"/>
      <c r="F36" s="475" t="s">
        <v>159</v>
      </c>
      <c r="G36" s="477" t="s">
        <v>213</v>
      </c>
      <c r="H36" s="479" t="s">
        <v>214</v>
      </c>
      <c r="I36" s="480"/>
      <c r="J36" s="453" t="s">
        <v>215</v>
      </c>
      <c r="K36" s="455" t="s">
        <v>216</v>
      </c>
      <c r="L36" s="456"/>
      <c r="M36" s="457"/>
      <c r="N36" s="453" t="s">
        <v>217</v>
      </c>
      <c r="O36" s="453" t="s">
        <v>218</v>
      </c>
      <c r="P36" s="481" t="s">
        <v>219</v>
      </c>
    </row>
    <row r="37" spans="2:16" s="281" customFormat="1" ht="21" customHeight="1">
      <c r="B37" s="460"/>
      <c r="C37" s="461"/>
      <c r="D37" s="284"/>
      <c r="E37" s="285"/>
      <c r="F37" s="476"/>
      <c r="G37" s="478"/>
      <c r="H37" s="327" t="s">
        <v>220</v>
      </c>
      <c r="I37" s="327" t="s">
        <v>221</v>
      </c>
      <c r="J37" s="454"/>
      <c r="K37" s="327" t="s">
        <v>222</v>
      </c>
      <c r="L37" s="327" t="s">
        <v>223</v>
      </c>
      <c r="M37" s="327" t="s">
        <v>224</v>
      </c>
      <c r="N37" s="454"/>
      <c r="O37" s="454"/>
      <c r="P37" s="482"/>
    </row>
    <row r="38" spans="2:16" ht="13.5" customHeight="1">
      <c r="B38" s="287"/>
      <c r="C38" s="312"/>
      <c r="D38" s="288" t="s">
        <v>204</v>
      </c>
      <c r="E38" s="289"/>
      <c r="F38" s="318">
        <v>1542521</v>
      </c>
      <c r="G38" s="291">
        <v>0</v>
      </c>
      <c r="H38" s="292">
        <v>649790</v>
      </c>
      <c r="I38" s="292">
        <v>2989</v>
      </c>
      <c r="J38" s="293">
        <v>0</v>
      </c>
      <c r="K38" s="292">
        <v>76921</v>
      </c>
      <c r="L38" s="293">
        <v>21531</v>
      </c>
      <c r="M38" s="292">
        <v>0</v>
      </c>
      <c r="N38" s="293">
        <v>224534</v>
      </c>
      <c r="O38" s="292">
        <v>457271</v>
      </c>
      <c r="P38" s="303">
        <v>109485</v>
      </c>
    </row>
    <row r="39" spans="2:16" ht="13.5" customHeight="1">
      <c r="B39" s="287"/>
      <c r="C39" s="218" t="s">
        <v>182</v>
      </c>
      <c r="D39" s="295"/>
      <c r="E39" s="296" t="s">
        <v>205</v>
      </c>
      <c r="F39" s="319">
        <v>3494</v>
      </c>
      <c r="G39" s="298">
        <v>0</v>
      </c>
      <c r="H39" s="299">
        <v>2338</v>
      </c>
      <c r="I39" s="299">
        <v>3</v>
      </c>
      <c r="J39" s="299">
        <v>0</v>
      </c>
      <c r="K39" s="299">
        <v>0</v>
      </c>
      <c r="L39" s="299">
        <v>0</v>
      </c>
      <c r="M39" s="299">
        <v>0</v>
      </c>
      <c r="N39" s="299">
        <v>616</v>
      </c>
      <c r="O39" s="299">
        <v>537</v>
      </c>
      <c r="P39" s="300">
        <v>0</v>
      </c>
    </row>
    <row r="40" spans="2:16" ht="13.5" customHeight="1">
      <c r="B40" s="287"/>
      <c r="C40" s="312"/>
      <c r="D40" s="288" t="s">
        <v>204</v>
      </c>
      <c r="E40" s="289"/>
      <c r="F40" s="318">
        <v>244763</v>
      </c>
      <c r="G40" s="314">
        <v>0</v>
      </c>
      <c r="H40" s="292">
        <v>54245</v>
      </c>
      <c r="I40" s="316">
        <v>46768</v>
      </c>
      <c r="J40" s="292">
        <v>0</v>
      </c>
      <c r="K40" s="292">
        <v>0</v>
      </c>
      <c r="L40" s="316">
        <v>0</v>
      </c>
      <c r="M40" s="292">
        <v>0</v>
      </c>
      <c r="N40" s="292">
        <v>12199</v>
      </c>
      <c r="O40" s="292">
        <v>131551</v>
      </c>
      <c r="P40" s="328">
        <v>0</v>
      </c>
    </row>
    <row r="41" spans="2:16" ht="13.5" customHeight="1">
      <c r="B41" s="287"/>
      <c r="C41" s="218" t="s">
        <v>225</v>
      </c>
      <c r="D41" s="295"/>
      <c r="E41" s="296" t="s">
        <v>205</v>
      </c>
      <c r="F41" s="319">
        <v>52</v>
      </c>
      <c r="G41" s="298">
        <v>0</v>
      </c>
      <c r="H41" s="299">
        <v>52</v>
      </c>
      <c r="I41" s="299">
        <v>0</v>
      </c>
      <c r="J41" s="299">
        <v>0</v>
      </c>
      <c r="K41" s="299">
        <v>0</v>
      </c>
      <c r="L41" s="299">
        <v>0</v>
      </c>
      <c r="M41" s="299">
        <v>0</v>
      </c>
      <c r="N41" s="299">
        <v>0</v>
      </c>
      <c r="O41" s="299">
        <v>0</v>
      </c>
      <c r="P41" s="300">
        <v>0</v>
      </c>
    </row>
    <row r="42" spans="2:16" ht="13.5" customHeight="1">
      <c r="B42" s="287"/>
      <c r="C42" s="312"/>
      <c r="D42" s="288" t="s">
        <v>204</v>
      </c>
      <c r="E42" s="289"/>
      <c r="F42" s="318">
        <v>40345</v>
      </c>
      <c r="G42" s="314">
        <v>0</v>
      </c>
      <c r="H42" s="292">
        <v>384</v>
      </c>
      <c r="I42" s="292">
        <v>39961</v>
      </c>
      <c r="J42" s="316">
        <v>0</v>
      </c>
      <c r="K42" s="292">
        <v>0</v>
      </c>
      <c r="L42" s="316">
        <v>0</v>
      </c>
      <c r="M42" s="292">
        <v>0</v>
      </c>
      <c r="N42" s="316">
        <v>0</v>
      </c>
      <c r="O42" s="292">
        <v>0</v>
      </c>
      <c r="P42" s="328">
        <v>0</v>
      </c>
    </row>
    <row r="43" spans="2:16" ht="13.5" customHeight="1">
      <c r="B43" s="287"/>
      <c r="C43" s="218" t="s">
        <v>184</v>
      </c>
      <c r="D43" s="295"/>
      <c r="E43" s="296" t="s">
        <v>205</v>
      </c>
      <c r="F43" s="297">
        <v>340</v>
      </c>
      <c r="G43" s="298">
        <v>0</v>
      </c>
      <c r="H43" s="299">
        <v>0</v>
      </c>
      <c r="I43" s="299">
        <v>340</v>
      </c>
      <c r="J43" s="299">
        <v>0</v>
      </c>
      <c r="K43" s="299">
        <v>0</v>
      </c>
      <c r="L43" s="299">
        <v>0</v>
      </c>
      <c r="M43" s="299">
        <v>0</v>
      </c>
      <c r="N43" s="299">
        <v>0</v>
      </c>
      <c r="O43" s="299">
        <v>0</v>
      </c>
      <c r="P43" s="300">
        <v>0</v>
      </c>
    </row>
    <row r="44" spans="2:16" ht="13.5" customHeight="1">
      <c r="B44" s="287"/>
      <c r="C44" s="312"/>
      <c r="D44" s="288" t="s">
        <v>204</v>
      </c>
      <c r="E44" s="289"/>
      <c r="F44" s="318">
        <v>463400</v>
      </c>
      <c r="G44" s="314">
        <v>0</v>
      </c>
      <c r="H44" s="292">
        <v>27400</v>
      </c>
      <c r="I44" s="316">
        <v>3218</v>
      </c>
      <c r="J44" s="292">
        <v>0</v>
      </c>
      <c r="K44" s="316">
        <v>0</v>
      </c>
      <c r="L44" s="292">
        <v>0</v>
      </c>
      <c r="M44" s="316">
        <v>0</v>
      </c>
      <c r="N44" s="292">
        <v>0</v>
      </c>
      <c r="O44" s="292">
        <v>432782</v>
      </c>
      <c r="P44" s="328">
        <v>0</v>
      </c>
    </row>
    <row r="45" spans="2:16" ht="13.5" customHeight="1">
      <c r="B45" s="287"/>
      <c r="C45" s="218" t="s">
        <v>185</v>
      </c>
      <c r="D45" s="295"/>
      <c r="E45" s="296" t="s">
        <v>205</v>
      </c>
      <c r="F45" s="319">
        <v>0</v>
      </c>
      <c r="G45" s="298">
        <v>0</v>
      </c>
      <c r="H45" s="299">
        <v>0</v>
      </c>
      <c r="I45" s="299">
        <v>0</v>
      </c>
      <c r="J45" s="299">
        <v>0</v>
      </c>
      <c r="K45" s="299">
        <v>0</v>
      </c>
      <c r="L45" s="299">
        <v>0</v>
      </c>
      <c r="M45" s="299">
        <v>0</v>
      </c>
      <c r="N45" s="299">
        <v>0</v>
      </c>
      <c r="O45" s="299">
        <v>0</v>
      </c>
      <c r="P45" s="300">
        <v>0</v>
      </c>
    </row>
    <row r="46" spans="2:16" ht="13.5" customHeight="1">
      <c r="B46" s="287"/>
      <c r="C46" s="312"/>
      <c r="D46" s="288" t="s">
        <v>204</v>
      </c>
      <c r="E46" s="289"/>
      <c r="F46" s="318">
        <v>1541550</v>
      </c>
      <c r="G46" s="314">
        <v>27786</v>
      </c>
      <c r="H46" s="292">
        <v>1491000</v>
      </c>
      <c r="I46" s="292">
        <v>11976</v>
      </c>
      <c r="J46" s="316">
        <v>0</v>
      </c>
      <c r="K46" s="292">
        <v>10788</v>
      </c>
      <c r="L46" s="316">
        <v>0</v>
      </c>
      <c r="M46" s="292">
        <v>0</v>
      </c>
      <c r="N46" s="316">
        <v>0</v>
      </c>
      <c r="O46" s="292">
        <v>0</v>
      </c>
      <c r="P46" s="328">
        <v>0</v>
      </c>
    </row>
    <row r="47" spans="2:16" ht="13.5" customHeight="1">
      <c r="B47" s="287"/>
      <c r="C47" s="218" t="s">
        <v>186</v>
      </c>
      <c r="D47" s="295"/>
      <c r="E47" s="296" t="s">
        <v>205</v>
      </c>
      <c r="F47" s="319">
        <v>0</v>
      </c>
      <c r="G47" s="298">
        <v>0</v>
      </c>
      <c r="H47" s="299">
        <v>0</v>
      </c>
      <c r="I47" s="299">
        <v>0</v>
      </c>
      <c r="J47" s="299">
        <v>0</v>
      </c>
      <c r="K47" s="299">
        <v>0</v>
      </c>
      <c r="L47" s="299">
        <v>0</v>
      </c>
      <c r="M47" s="299">
        <v>0</v>
      </c>
      <c r="N47" s="299">
        <v>0</v>
      </c>
      <c r="O47" s="299">
        <v>0</v>
      </c>
      <c r="P47" s="300">
        <v>0</v>
      </c>
    </row>
    <row r="48" spans="2:16" ht="13.5" customHeight="1">
      <c r="B48" s="287"/>
      <c r="C48" s="301"/>
      <c r="D48" s="288" t="s">
        <v>204</v>
      </c>
      <c r="E48" s="289"/>
      <c r="F48" s="318">
        <v>3832579</v>
      </c>
      <c r="G48" s="320">
        <v>27786</v>
      </c>
      <c r="H48" s="321">
        <v>2222819</v>
      </c>
      <c r="I48" s="321">
        <v>104912</v>
      </c>
      <c r="J48" s="321">
        <v>0</v>
      </c>
      <c r="K48" s="321">
        <v>87709</v>
      </c>
      <c r="L48" s="321">
        <v>21531</v>
      </c>
      <c r="M48" s="321">
        <v>0</v>
      </c>
      <c r="N48" s="321">
        <v>236733</v>
      </c>
      <c r="O48" s="321">
        <v>1021604</v>
      </c>
      <c r="P48" s="322">
        <v>109485</v>
      </c>
    </row>
    <row r="49" spans="2:21" ht="13.5" customHeight="1" thickBot="1">
      <c r="B49" s="304" t="s">
        <v>226</v>
      </c>
      <c r="C49" s="305"/>
      <c r="D49" s="306"/>
      <c r="E49" s="307" t="s">
        <v>205</v>
      </c>
      <c r="F49" s="308">
        <v>3886</v>
      </c>
      <c r="G49" s="309">
        <v>0</v>
      </c>
      <c r="H49" s="310">
        <v>2390</v>
      </c>
      <c r="I49" s="310">
        <v>343</v>
      </c>
      <c r="J49" s="310">
        <v>0</v>
      </c>
      <c r="K49" s="310">
        <v>0</v>
      </c>
      <c r="L49" s="310">
        <v>0</v>
      </c>
      <c r="M49" s="310">
        <v>0</v>
      </c>
      <c r="N49" s="310">
        <v>616</v>
      </c>
      <c r="O49" s="310">
        <v>537</v>
      </c>
      <c r="P49" s="311">
        <v>0</v>
      </c>
    </row>
    <row r="50" spans="2:21" ht="13.5" customHeight="1" thickTop="1">
      <c r="B50" s="287"/>
      <c r="C50" s="312"/>
      <c r="D50" s="288" t="s">
        <v>204</v>
      </c>
      <c r="E50" s="289"/>
      <c r="F50" s="318">
        <v>4254436</v>
      </c>
      <c r="G50" s="314">
        <v>199315</v>
      </c>
      <c r="H50" s="315">
        <v>309084</v>
      </c>
      <c r="I50" s="316">
        <v>295905</v>
      </c>
      <c r="J50" s="315">
        <v>236536</v>
      </c>
      <c r="K50" s="316">
        <v>632222</v>
      </c>
      <c r="L50" s="315">
        <v>7187</v>
      </c>
      <c r="M50" s="316">
        <v>211288</v>
      </c>
      <c r="N50" s="315">
        <v>1453145</v>
      </c>
      <c r="O50" s="315">
        <v>909754</v>
      </c>
      <c r="P50" s="328">
        <v>0</v>
      </c>
    </row>
    <row r="51" spans="2:21" ht="13.5" customHeight="1">
      <c r="B51" s="287"/>
      <c r="C51" s="218" t="s">
        <v>227</v>
      </c>
      <c r="D51" s="295"/>
      <c r="E51" s="296" t="s">
        <v>205</v>
      </c>
      <c r="F51" s="319">
        <v>1563</v>
      </c>
      <c r="G51" s="298">
        <v>0</v>
      </c>
      <c r="H51" s="299">
        <v>25</v>
      </c>
      <c r="I51" s="299">
        <v>158</v>
      </c>
      <c r="J51" s="299">
        <v>0</v>
      </c>
      <c r="K51" s="299">
        <v>1360</v>
      </c>
      <c r="L51" s="299">
        <v>0</v>
      </c>
      <c r="M51" s="299">
        <v>0</v>
      </c>
      <c r="N51" s="299">
        <v>0</v>
      </c>
      <c r="O51" s="299">
        <v>20</v>
      </c>
      <c r="P51" s="300">
        <v>0</v>
      </c>
    </row>
    <row r="52" spans="2:21" ht="13.5" customHeight="1">
      <c r="B52" s="287"/>
      <c r="C52" s="312"/>
      <c r="D52" s="288" t="s">
        <v>206</v>
      </c>
      <c r="E52" s="289"/>
      <c r="F52" s="318">
        <v>1660929</v>
      </c>
      <c r="G52" s="314">
        <v>224963</v>
      </c>
      <c r="H52" s="292">
        <v>50177</v>
      </c>
      <c r="I52" s="292">
        <v>33365</v>
      </c>
      <c r="J52" s="316">
        <v>15128</v>
      </c>
      <c r="K52" s="292">
        <v>341960</v>
      </c>
      <c r="L52" s="316">
        <v>0</v>
      </c>
      <c r="M52" s="292">
        <v>0</v>
      </c>
      <c r="N52" s="316">
        <v>242648</v>
      </c>
      <c r="O52" s="292">
        <v>752688</v>
      </c>
      <c r="P52" s="328">
        <v>0</v>
      </c>
    </row>
    <row r="53" spans="2:21" ht="13.5" customHeight="1">
      <c r="B53" s="287"/>
      <c r="C53" s="218" t="s">
        <v>228</v>
      </c>
      <c r="D53" s="295"/>
      <c r="E53" s="296" t="s">
        <v>205</v>
      </c>
      <c r="F53" s="319">
        <v>13306</v>
      </c>
      <c r="G53" s="298">
        <v>0</v>
      </c>
      <c r="H53" s="299">
        <v>0</v>
      </c>
      <c r="I53" s="299">
        <v>0</v>
      </c>
      <c r="J53" s="299">
        <v>0</v>
      </c>
      <c r="K53" s="299">
        <v>12600</v>
      </c>
      <c r="L53" s="299">
        <v>0</v>
      </c>
      <c r="M53" s="299">
        <v>0</v>
      </c>
      <c r="N53" s="299">
        <v>0</v>
      </c>
      <c r="O53" s="299">
        <v>706</v>
      </c>
      <c r="P53" s="300">
        <v>0</v>
      </c>
    </row>
    <row r="54" spans="2:21" ht="13.5" customHeight="1">
      <c r="B54" s="287"/>
      <c r="C54" s="301"/>
      <c r="D54" s="288" t="s">
        <v>204</v>
      </c>
      <c r="E54" s="289"/>
      <c r="F54" s="318">
        <v>5915365</v>
      </c>
      <c r="G54" s="320">
        <v>424278</v>
      </c>
      <c r="H54" s="321">
        <v>359261</v>
      </c>
      <c r="I54" s="321">
        <v>329270</v>
      </c>
      <c r="J54" s="321">
        <v>251664</v>
      </c>
      <c r="K54" s="329">
        <v>974182</v>
      </c>
      <c r="L54" s="321">
        <v>7187</v>
      </c>
      <c r="M54" s="321">
        <v>211288</v>
      </c>
      <c r="N54" s="321">
        <v>1695793</v>
      </c>
      <c r="O54" s="321">
        <v>1662442</v>
      </c>
      <c r="P54" s="322">
        <v>0</v>
      </c>
    </row>
    <row r="55" spans="2:21" ht="13.5" customHeight="1" thickBot="1">
      <c r="B55" s="304" t="s">
        <v>229</v>
      </c>
      <c r="C55" s="305"/>
      <c r="D55" s="306"/>
      <c r="E55" s="307" t="s">
        <v>205</v>
      </c>
      <c r="F55" s="308">
        <v>14869</v>
      </c>
      <c r="G55" s="309">
        <v>0</v>
      </c>
      <c r="H55" s="310">
        <v>25</v>
      </c>
      <c r="I55" s="310">
        <v>158</v>
      </c>
      <c r="J55" s="310">
        <v>0</v>
      </c>
      <c r="K55" s="310">
        <v>13960</v>
      </c>
      <c r="L55" s="310">
        <v>0</v>
      </c>
      <c r="M55" s="310">
        <v>0</v>
      </c>
      <c r="N55" s="310">
        <v>0</v>
      </c>
      <c r="O55" s="310">
        <v>726</v>
      </c>
      <c r="P55" s="311">
        <v>0</v>
      </c>
    </row>
    <row r="56" spans="2:21" ht="13.5" customHeight="1" thickTop="1">
      <c r="B56" s="287"/>
      <c r="C56" s="312"/>
      <c r="D56" s="288" t="s">
        <v>204</v>
      </c>
      <c r="E56" s="289"/>
      <c r="F56" s="318">
        <v>3090493</v>
      </c>
      <c r="G56" s="314">
        <v>109179</v>
      </c>
      <c r="H56" s="315">
        <v>180186</v>
      </c>
      <c r="I56" s="316">
        <v>10910</v>
      </c>
      <c r="J56" s="315">
        <v>28994</v>
      </c>
      <c r="K56" s="316">
        <v>504893</v>
      </c>
      <c r="L56" s="315">
        <v>100006</v>
      </c>
      <c r="M56" s="316">
        <v>621286</v>
      </c>
      <c r="N56" s="315">
        <v>57255</v>
      </c>
      <c r="O56" s="315">
        <v>1477764</v>
      </c>
      <c r="P56" s="328">
        <v>20</v>
      </c>
    </row>
    <row r="57" spans="2:21" ht="13.5" customHeight="1">
      <c r="B57" s="287"/>
      <c r="C57" s="218" t="s">
        <v>230</v>
      </c>
      <c r="D57" s="295"/>
      <c r="E57" s="296" t="s">
        <v>205</v>
      </c>
      <c r="F57" s="319">
        <v>362</v>
      </c>
      <c r="G57" s="298">
        <v>0</v>
      </c>
      <c r="H57" s="299">
        <v>39</v>
      </c>
      <c r="I57" s="299">
        <v>27</v>
      </c>
      <c r="J57" s="299">
        <v>0</v>
      </c>
      <c r="K57" s="299">
        <v>0</v>
      </c>
      <c r="L57" s="299">
        <v>152</v>
      </c>
      <c r="M57" s="299">
        <v>0</v>
      </c>
      <c r="N57" s="299">
        <v>19</v>
      </c>
      <c r="O57" s="299">
        <v>125</v>
      </c>
      <c r="P57" s="300">
        <v>0</v>
      </c>
    </row>
    <row r="58" spans="2:21" ht="13.5" customHeight="1">
      <c r="B58" s="287"/>
      <c r="C58" s="301"/>
      <c r="D58" s="288" t="s">
        <v>204</v>
      </c>
      <c r="E58" s="289"/>
      <c r="F58" s="318">
        <v>3090493</v>
      </c>
      <c r="G58" s="320">
        <v>109179</v>
      </c>
      <c r="H58" s="321">
        <v>180186</v>
      </c>
      <c r="I58" s="321">
        <v>10910</v>
      </c>
      <c r="J58" s="321">
        <v>28994</v>
      </c>
      <c r="K58" s="321">
        <v>504893</v>
      </c>
      <c r="L58" s="321">
        <v>100006</v>
      </c>
      <c r="M58" s="321">
        <v>621286</v>
      </c>
      <c r="N58" s="321">
        <v>57255</v>
      </c>
      <c r="O58" s="321">
        <v>1477764</v>
      </c>
      <c r="P58" s="322">
        <v>20</v>
      </c>
    </row>
    <row r="59" spans="2:21" ht="13.5" customHeight="1" thickBot="1">
      <c r="B59" s="304" t="s">
        <v>231</v>
      </c>
      <c r="C59" s="305"/>
      <c r="D59" s="306"/>
      <c r="E59" s="307" t="s">
        <v>205</v>
      </c>
      <c r="F59" s="308">
        <v>362</v>
      </c>
      <c r="G59" s="309">
        <v>0</v>
      </c>
      <c r="H59" s="310">
        <v>39</v>
      </c>
      <c r="I59" s="310">
        <v>27</v>
      </c>
      <c r="J59" s="310">
        <v>0</v>
      </c>
      <c r="K59" s="310">
        <v>0</v>
      </c>
      <c r="L59" s="310">
        <v>152</v>
      </c>
      <c r="M59" s="310">
        <v>0</v>
      </c>
      <c r="N59" s="310">
        <v>19</v>
      </c>
      <c r="O59" s="310">
        <v>125</v>
      </c>
      <c r="P59" s="311">
        <v>0</v>
      </c>
    </row>
    <row r="60" spans="2:21" ht="13.5" customHeight="1" thickTop="1">
      <c r="P60" s="330"/>
    </row>
    <row r="61" spans="2:21" ht="13.5" customHeight="1">
      <c r="B61" s="288"/>
      <c r="C61" s="301"/>
      <c r="D61" s="288" t="s">
        <v>204</v>
      </c>
      <c r="E61" s="289"/>
      <c r="F61" s="318">
        <v>37007374</v>
      </c>
      <c r="G61" s="321">
        <v>785771</v>
      </c>
      <c r="H61" s="321">
        <v>6177127</v>
      </c>
      <c r="I61" s="321">
        <v>1851814</v>
      </c>
      <c r="J61" s="321">
        <v>1539867</v>
      </c>
      <c r="K61" s="321">
        <v>4464290</v>
      </c>
      <c r="L61" s="321">
        <v>318457</v>
      </c>
      <c r="M61" s="321">
        <v>3981026</v>
      </c>
      <c r="N61" s="321">
        <v>6483328</v>
      </c>
      <c r="O61" s="321">
        <v>10842168</v>
      </c>
      <c r="P61" s="331">
        <v>563526</v>
      </c>
      <c r="T61" s="332"/>
      <c r="U61" s="332"/>
    </row>
    <row r="62" spans="2:21" ht="13.5" customHeight="1">
      <c r="B62" s="333" t="s">
        <v>232</v>
      </c>
      <c r="C62" s="334"/>
      <c r="D62" s="335"/>
      <c r="E62" s="336" t="s">
        <v>205</v>
      </c>
      <c r="F62" s="337">
        <v>38997</v>
      </c>
      <c r="G62" s="299">
        <v>61</v>
      </c>
      <c r="H62" s="299">
        <v>4266</v>
      </c>
      <c r="I62" s="299">
        <v>2767</v>
      </c>
      <c r="J62" s="299">
        <v>28</v>
      </c>
      <c r="K62" s="299">
        <v>22395</v>
      </c>
      <c r="L62" s="299">
        <v>152</v>
      </c>
      <c r="M62" s="299">
        <v>84</v>
      </c>
      <c r="N62" s="299">
        <v>875</v>
      </c>
      <c r="O62" s="299">
        <v>8295</v>
      </c>
      <c r="P62" s="300">
        <v>74</v>
      </c>
    </row>
    <row r="63" spans="2:21" ht="13.5" customHeight="1">
      <c r="B63" s="288"/>
      <c r="C63" s="301"/>
      <c r="D63" s="288" t="s">
        <v>204</v>
      </c>
      <c r="E63" s="289"/>
      <c r="F63" s="318">
        <v>36414300</v>
      </c>
      <c r="G63" s="321">
        <v>844800</v>
      </c>
      <c r="H63" s="321">
        <v>6630300</v>
      </c>
      <c r="I63" s="321">
        <v>1879700</v>
      </c>
      <c r="J63" s="321">
        <v>1488500</v>
      </c>
      <c r="K63" s="321">
        <v>3865500</v>
      </c>
      <c r="L63" s="321">
        <v>308600</v>
      </c>
      <c r="M63" s="321">
        <v>3771700</v>
      </c>
      <c r="N63" s="321">
        <v>6173100</v>
      </c>
      <c r="O63" s="321">
        <v>10792800</v>
      </c>
      <c r="P63" s="331">
        <v>659300</v>
      </c>
      <c r="Q63" s="338"/>
    </row>
    <row r="64" spans="2:21" ht="13.5" customHeight="1">
      <c r="B64" s="333" t="s">
        <v>233</v>
      </c>
      <c r="C64" s="334"/>
      <c r="D64" s="335"/>
      <c r="E64" s="336" t="s">
        <v>205</v>
      </c>
      <c r="F64" s="337">
        <v>117562</v>
      </c>
      <c r="G64" s="299">
        <v>575</v>
      </c>
      <c r="H64" s="299">
        <v>30690</v>
      </c>
      <c r="I64" s="299">
        <v>3861</v>
      </c>
      <c r="J64" s="299">
        <v>9687</v>
      </c>
      <c r="K64" s="299">
        <v>32402</v>
      </c>
      <c r="L64" s="299">
        <v>1361</v>
      </c>
      <c r="M64" s="299">
        <v>109</v>
      </c>
      <c r="N64" s="299">
        <v>3070</v>
      </c>
      <c r="O64" s="299">
        <v>35778</v>
      </c>
      <c r="P64" s="300">
        <v>29</v>
      </c>
    </row>
    <row r="65" spans="2:16" ht="13.5" customHeight="1">
      <c r="B65" s="288"/>
      <c r="C65" s="301"/>
      <c r="D65" s="288" t="s">
        <v>204</v>
      </c>
      <c r="E65" s="289"/>
      <c r="F65" s="339">
        <v>1.016286843355495</v>
      </c>
      <c r="G65" s="340">
        <v>0.93012665719696974</v>
      </c>
      <c r="H65" s="340">
        <v>0.93165120733601803</v>
      </c>
      <c r="I65" s="340">
        <v>0.98516465393413843</v>
      </c>
      <c r="J65" s="340">
        <v>1.0345092374874034</v>
      </c>
      <c r="K65" s="340">
        <v>1.1549062217048247</v>
      </c>
      <c r="L65" s="340">
        <v>1.0319410239792612</v>
      </c>
      <c r="M65" s="340">
        <v>1.0554991118063473</v>
      </c>
      <c r="N65" s="340">
        <v>1.0502548152467965</v>
      </c>
      <c r="O65" s="340">
        <v>1.0045741605514789</v>
      </c>
      <c r="P65" s="341">
        <v>0.8547338085848627</v>
      </c>
    </row>
    <row r="66" spans="2:16" ht="13.5" customHeight="1">
      <c r="B66" s="333" t="s">
        <v>109</v>
      </c>
      <c r="C66" s="334"/>
      <c r="D66" s="335"/>
      <c r="E66" s="336" t="s">
        <v>205</v>
      </c>
      <c r="F66" s="342">
        <v>0.33171432946019974</v>
      </c>
      <c r="G66" s="343">
        <v>0.10608695652173913</v>
      </c>
      <c r="H66" s="343">
        <v>0.13900293255131965</v>
      </c>
      <c r="I66" s="343">
        <v>0.71665371665371669</v>
      </c>
      <c r="J66" s="343">
        <v>2.8904717662847114E-3</v>
      </c>
      <c r="K66" s="343">
        <v>0.69116103944200979</v>
      </c>
      <c r="L66" s="343">
        <v>0.11168258633357825</v>
      </c>
      <c r="M66" s="343">
        <v>0.77064220183486243</v>
      </c>
      <c r="N66" s="343">
        <v>0.28501628664495116</v>
      </c>
      <c r="O66" s="343">
        <v>0.23184638604729163</v>
      </c>
      <c r="P66" s="344">
        <v>2.5517241379310347</v>
      </c>
    </row>
    <row r="68" spans="2:16">
      <c r="G68" s="338"/>
    </row>
    <row r="69" spans="2:16">
      <c r="G69" s="338"/>
      <c r="H69" s="338"/>
      <c r="K69" s="338"/>
    </row>
  </sheetData>
  <mergeCells count="19">
    <mergeCell ref="N36:N37"/>
    <mergeCell ref="O36:O37"/>
    <mergeCell ref="P36:P37"/>
    <mergeCell ref="N3:N4"/>
    <mergeCell ref="O3:O4"/>
    <mergeCell ref="P3:P4"/>
    <mergeCell ref="J36:J37"/>
    <mergeCell ref="K36:M36"/>
    <mergeCell ref="B3:C4"/>
    <mergeCell ref="F3:F4"/>
    <mergeCell ref="G3:G4"/>
    <mergeCell ref="H3:I3"/>
    <mergeCell ref="J3:J4"/>
    <mergeCell ref="K3:M3"/>
    <mergeCell ref="B18:C18"/>
    <mergeCell ref="B36:C37"/>
    <mergeCell ref="F36:F37"/>
    <mergeCell ref="G36:G37"/>
    <mergeCell ref="H36:I36"/>
  </mergeCells>
  <phoneticPr fontId="5"/>
  <pageMargins left="0.23622047244094491" right="0.23622047244094491" top="0.74803149606299213" bottom="0.74803149606299213" header="0.31496062992125984" footer="0.31496062992125984"/>
  <pageSetup paperSize="9" scale="8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6B401-D600-438E-B158-3E0AD8EBF94F}">
  <sheetPr>
    <pageSetUpPr fitToPage="1"/>
  </sheetPr>
  <dimension ref="A1:G60"/>
  <sheetViews>
    <sheetView showWhiteSpace="0" zoomScaleNormal="100" zoomScaleSheetLayoutView="100" workbookViewId="0"/>
  </sheetViews>
  <sheetFormatPr defaultRowHeight="17.25"/>
  <cols>
    <col min="1" max="1" width="3.5" style="345" customWidth="1"/>
    <col min="2" max="2" width="5.875" style="124" customWidth="1"/>
    <col min="3" max="3" width="45.625" style="345" customWidth="1"/>
    <col min="4" max="4" width="15.75" style="346" customWidth="1"/>
    <col min="5" max="5" width="17.875" style="124" customWidth="1"/>
    <col min="6" max="6" width="4.875" style="124" customWidth="1"/>
    <col min="7" max="247" width="9" style="124"/>
    <col min="248" max="248" width="3.5" style="124" customWidth="1"/>
    <col min="249" max="249" width="5.875" style="124" customWidth="1"/>
    <col min="250" max="250" width="45.625" style="124" customWidth="1"/>
    <col min="251" max="251" width="15.75" style="124" customWidth="1"/>
    <col min="252" max="252" width="18.5" style="124" customWidth="1"/>
    <col min="253" max="253" width="9" style="124"/>
    <col min="254" max="254" width="38.75" style="124" customWidth="1"/>
    <col min="255" max="255" width="14.125" style="124" customWidth="1"/>
    <col min="256" max="256" width="3.875" style="124" customWidth="1"/>
    <col min="257" max="257" width="38.25" style="124" customWidth="1"/>
    <col min="258" max="503" width="9" style="124"/>
    <col min="504" max="504" width="3.5" style="124" customWidth="1"/>
    <col min="505" max="505" width="5.875" style="124" customWidth="1"/>
    <col min="506" max="506" width="45.625" style="124" customWidth="1"/>
    <col min="507" max="507" width="15.75" style="124" customWidth="1"/>
    <col min="508" max="508" width="18.5" style="124" customWidth="1"/>
    <col min="509" max="509" width="9" style="124"/>
    <col min="510" max="510" width="38.75" style="124" customWidth="1"/>
    <col min="511" max="511" width="14.125" style="124" customWidth="1"/>
    <col min="512" max="512" width="3.875" style="124" customWidth="1"/>
    <col min="513" max="513" width="38.25" style="124" customWidth="1"/>
    <col min="514" max="759" width="9" style="124"/>
    <col min="760" max="760" width="3.5" style="124" customWidth="1"/>
    <col min="761" max="761" width="5.875" style="124" customWidth="1"/>
    <col min="762" max="762" width="45.625" style="124" customWidth="1"/>
    <col min="763" max="763" width="15.75" style="124" customWidth="1"/>
    <col min="764" max="764" width="18.5" style="124" customWidth="1"/>
    <col min="765" max="765" width="9" style="124"/>
    <col min="766" max="766" width="38.75" style="124" customWidth="1"/>
    <col min="767" max="767" width="14.125" style="124" customWidth="1"/>
    <col min="768" max="768" width="3.875" style="124" customWidth="1"/>
    <col min="769" max="769" width="38.25" style="124" customWidth="1"/>
    <col min="770" max="1015" width="9" style="124"/>
    <col min="1016" max="1016" width="3.5" style="124" customWidth="1"/>
    <col min="1017" max="1017" width="5.875" style="124" customWidth="1"/>
    <col min="1018" max="1018" width="45.625" style="124" customWidth="1"/>
    <col min="1019" max="1019" width="15.75" style="124" customWidth="1"/>
    <col min="1020" max="1020" width="18.5" style="124" customWidth="1"/>
    <col min="1021" max="1021" width="9" style="124"/>
    <col min="1022" max="1022" width="38.75" style="124" customWidth="1"/>
    <col min="1023" max="1023" width="14.125" style="124" customWidth="1"/>
    <col min="1024" max="1024" width="3.875" style="124" customWidth="1"/>
    <col min="1025" max="1025" width="38.25" style="124" customWidth="1"/>
    <col min="1026" max="1271" width="9" style="124"/>
    <col min="1272" max="1272" width="3.5" style="124" customWidth="1"/>
    <col min="1273" max="1273" width="5.875" style="124" customWidth="1"/>
    <col min="1274" max="1274" width="45.625" style="124" customWidth="1"/>
    <col min="1275" max="1275" width="15.75" style="124" customWidth="1"/>
    <col min="1276" max="1276" width="18.5" style="124" customWidth="1"/>
    <col min="1277" max="1277" width="9" style="124"/>
    <col min="1278" max="1278" width="38.75" style="124" customWidth="1"/>
    <col min="1279" max="1279" width="14.125" style="124" customWidth="1"/>
    <col min="1280" max="1280" width="3.875" style="124" customWidth="1"/>
    <col min="1281" max="1281" width="38.25" style="124" customWidth="1"/>
    <col min="1282" max="1527" width="9" style="124"/>
    <col min="1528" max="1528" width="3.5" style="124" customWidth="1"/>
    <col min="1529" max="1529" width="5.875" style="124" customWidth="1"/>
    <col min="1530" max="1530" width="45.625" style="124" customWidth="1"/>
    <col min="1531" max="1531" width="15.75" style="124" customWidth="1"/>
    <col min="1532" max="1532" width="18.5" style="124" customWidth="1"/>
    <col min="1533" max="1533" width="9" style="124"/>
    <col min="1534" max="1534" width="38.75" style="124" customWidth="1"/>
    <col min="1535" max="1535" width="14.125" style="124" customWidth="1"/>
    <col min="1536" max="1536" width="3.875" style="124" customWidth="1"/>
    <col min="1537" max="1537" width="38.25" style="124" customWidth="1"/>
    <col min="1538" max="1783" width="9" style="124"/>
    <col min="1784" max="1784" width="3.5" style="124" customWidth="1"/>
    <col min="1785" max="1785" width="5.875" style="124" customWidth="1"/>
    <col min="1786" max="1786" width="45.625" style="124" customWidth="1"/>
    <col min="1787" max="1787" width="15.75" style="124" customWidth="1"/>
    <col min="1788" max="1788" width="18.5" style="124" customWidth="1"/>
    <col min="1789" max="1789" width="9" style="124"/>
    <col min="1790" max="1790" width="38.75" style="124" customWidth="1"/>
    <col min="1791" max="1791" width="14.125" style="124" customWidth="1"/>
    <col min="1792" max="1792" width="3.875" style="124" customWidth="1"/>
    <col min="1793" max="1793" width="38.25" style="124" customWidth="1"/>
    <col min="1794" max="2039" width="9" style="124"/>
    <col min="2040" max="2040" width="3.5" style="124" customWidth="1"/>
    <col min="2041" max="2041" width="5.875" style="124" customWidth="1"/>
    <col min="2042" max="2042" width="45.625" style="124" customWidth="1"/>
    <col min="2043" max="2043" width="15.75" style="124" customWidth="1"/>
    <col min="2044" max="2044" width="18.5" style="124" customWidth="1"/>
    <col min="2045" max="2045" width="9" style="124"/>
    <col min="2046" max="2046" width="38.75" style="124" customWidth="1"/>
    <col min="2047" max="2047" width="14.125" style="124" customWidth="1"/>
    <col min="2048" max="2048" width="3.875" style="124" customWidth="1"/>
    <col min="2049" max="2049" width="38.25" style="124" customWidth="1"/>
    <col min="2050" max="2295" width="9" style="124"/>
    <col min="2296" max="2296" width="3.5" style="124" customWidth="1"/>
    <col min="2297" max="2297" width="5.875" style="124" customWidth="1"/>
    <col min="2298" max="2298" width="45.625" style="124" customWidth="1"/>
    <col min="2299" max="2299" width="15.75" style="124" customWidth="1"/>
    <col min="2300" max="2300" width="18.5" style="124" customWidth="1"/>
    <col min="2301" max="2301" width="9" style="124"/>
    <col min="2302" max="2302" width="38.75" style="124" customWidth="1"/>
    <col min="2303" max="2303" width="14.125" style="124" customWidth="1"/>
    <col min="2304" max="2304" width="3.875" style="124" customWidth="1"/>
    <col min="2305" max="2305" width="38.25" style="124" customWidth="1"/>
    <col min="2306" max="2551" width="9" style="124"/>
    <col min="2552" max="2552" width="3.5" style="124" customWidth="1"/>
    <col min="2553" max="2553" width="5.875" style="124" customWidth="1"/>
    <col min="2554" max="2554" width="45.625" style="124" customWidth="1"/>
    <col min="2555" max="2555" width="15.75" style="124" customWidth="1"/>
    <col min="2556" max="2556" width="18.5" style="124" customWidth="1"/>
    <col min="2557" max="2557" width="9" style="124"/>
    <col min="2558" max="2558" width="38.75" style="124" customWidth="1"/>
    <col min="2559" max="2559" width="14.125" style="124" customWidth="1"/>
    <col min="2560" max="2560" width="3.875" style="124" customWidth="1"/>
    <col min="2561" max="2561" width="38.25" style="124" customWidth="1"/>
    <col min="2562" max="2807" width="9" style="124"/>
    <col min="2808" max="2808" width="3.5" style="124" customWidth="1"/>
    <col min="2809" max="2809" width="5.875" style="124" customWidth="1"/>
    <col min="2810" max="2810" width="45.625" style="124" customWidth="1"/>
    <col min="2811" max="2811" width="15.75" style="124" customWidth="1"/>
    <col min="2812" max="2812" width="18.5" style="124" customWidth="1"/>
    <col min="2813" max="2813" width="9" style="124"/>
    <col min="2814" max="2814" width="38.75" style="124" customWidth="1"/>
    <col min="2815" max="2815" width="14.125" style="124" customWidth="1"/>
    <col min="2816" max="2816" width="3.875" style="124" customWidth="1"/>
    <col min="2817" max="2817" width="38.25" style="124" customWidth="1"/>
    <col min="2818" max="3063" width="9" style="124"/>
    <col min="3064" max="3064" width="3.5" style="124" customWidth="1"/>
    <col min="3065" max="3065" width="5.875" style="124" customWidth="1"/>
    <col min="3066" max="3066" width="45.625" style="124" customWidth="1"/>
    <col min="3067" max="3067" width="15.75" style="124" customWidth="1"/>
    <col min="3068" max="3068" width="18.5" style="124" customWidth="1"/>
    <col min="3069" max="3069" width="9" style="124"/>
    <col min="3070" max="3070" width="38.75" style="124" customWidth="1"/>
    <col min="3071" max="3071" width="14.125" style="124" customWidth="1"/>
    <col min="3072" max="3072" width="3.875" style="124" customWidth="1"/>
    <col min="3073" max="3073" width="38.25" style="124" customWidth="1"/>
    <col min="3074" max="3319" width="9" style="124"/>
    <col min="3320" max="3320" width="3.5" style="124" customWidth="1"/>
    <col min="3321" max="3321" width="5.875" style="124" customWidth="1"/>
    <col min="3322" max="3322" width="45.625" style="124" customWidth="1"/>
    <col min="3323" max="3323" width="15.75" style="124" customWidth="1"/>
    <col min="3324" max="3324" width="18.5" style="124" customWidth="1"/>
    <col min="3325" max="3325" width="9" style="124"/>
    <col min="3326" max="3326" width="38.75" style="124" customWidth="1"/>
    <col min="3327" max="3327" width="14.125" style="124" customWidth="1"/>
    <col min="3328" max="3328" width="3.875" style="124" customWidth="1"/>
    <col min="3329" max="3329" width="38.25" style="124" customWidth="1"/>
    <col min="3330" max="3575" width="9" style="124"/>
    <col min="3576" max="3576" width="3.5" style="124" customWidth="1"/>
    <col min="3577" max="3577" width="5.875" style="124" customWidth="1"/>
    <col min="3578" max="3578" width="45.625" style="124" customWidth="1"/>
    <col min="3579" max="3579" width="15.75" style="124" customWidth="1"/>
    <col min="3580" max="3580" width="18.5" style="124" customWidth="1"/>
    <col min="3581" max="3581" width="9" style="124"/>
    <col min="3582" max="3582" width="38.75" style="124" customWidth="1"/>
    <col min="3583" max="3583" width="14.125" style="124" customWidth="1"/>
    <col min="3584" max="3584" width="3.875" style="124" customWidth="1"/>
    <col min="3585" max="3585" width="38.25" style="124" customWidth="1"/>
    <col min="3586" max="3831" width="9" style="124"/>
    <col min="3832" max="3832" width="3.5" style="124" customWidth="1"/>
    <col min="3833" max="3833" width="5.875" style="124" customWidth="1"/>
    <col min="3834" max="3834" width="45.625" style="124" customWidth="1"/>
    <col min="3835" max="3835" width="15.75" style="124" customWidth="1"/>
    <col min="3836" max="3836" width="18.5" style="124" customWidth="1"/>
    <col min="3837" max="3837" width="9" style="124"/>
    <col min="3838" max="3838" width="38.75" style="124" customWidth="1"/>
    <col min="3839" max="3839" width="14.125" style="124" customWidth="1"/>
    <col min="3840" max="3840" width="3.875" style="124" customWidth="1"/>
    <col min="3841" max="3841" width="38.25" style="124" customWidth="1"/>
    <col min="3842" max="4087" width="9" style="124"/>
    <col min="4088" max="4088" width="3.5" style="124" customWidth="1"/>
    <col min="4089" max="4089" width="5.875" style="124" customWidth="1"/>
    <col min="4090" max="4090" width="45.625" style="124" customWidth="1"/>
    <col min="4091" max="4091" width="15.75" style="124" customWidth="1"/>
    <col min="4092" max="4092" width="18.5" style="124" customWidth="1"/>
    <col min="4093" max="4093" width="9" style="124"/>
    <col min="4094" max="4094" width="38.75" style="124" customWidth="1"/>
    <col min="4095" max="4095" width="14.125" style="124" customWidth="1"/>
    <col min="4096" max="4096" width="3.875" style="124" customWidth="1"/>
    <col min="4097" max="4097" width="38.25" style="124" customWidth="1"/>
    <col min="4098" max="4343" width="9" style="124"/>
    <col min="4344" max="4344" width="3.5" style="124" customWidth="1"/>
    <col min="4345" max="4345" width="5.875" style="124" customWidth="1"/>
    <col min="4346" max="4346" width="45.625" style="124" customWidth="1"/>
    <col min="4347" max="4347" width="15.75" style="124" customWidth="1"/>
    <col min="4348" max="4348" width="18.5" style="124" customWidth="1"/>
    <col min="4349" max="4349" width="9" style="124"/>
    <col min="4350" max="4350" width="38.75" style="124" customWidth="1"/>
    <col min="4351" max="4351" width="14.125" style="124" customWidth="1"/>
    <col min="4352" max="4352" width="3.875" style="124" customWidth="1"/>
    <col min="4353" max="4353" width="38.25" style="124" customWidth="1"/>
    <col min="4354" max="4599" width="9" style="124"/>
    <col min="4600" max="4600" width="3.5" style="124" customWidth="1"/>
    <col min="4601" max="4601" width="5.875" style="124" customWidth="1"/>
    <col min="4602" max="4602" width="45.625" style="124" customWidth="1"/>
    <col min="4603" max="4603" width="15.75" style="124" customWidth="1"/>
    <col min="4604" max="4604" width="18.5" style="124" customWidth="1"/>
    <col min="4605" max="4605" width="9" style="124"/>
    <col min="4606" max="4606" width="38.75" style="124" customWidth="1"/>
    <col min="4607" max="4607" width="14.125" style="124" customWidth="1"/>
    <col min="4608" max="4608" width="3.875" style="124" customWidth="1"/>
    <col min="4609" max="4609" width="38.25" style="124" customWidth="1"/>
    <col min="4610" max="4855" width="9" style="124"/>
    <col min="4856" max="4856" width="3.5" style="124" customWidth="1"/>
    <col min="4857" max="4857" width="5.875" style="124" customWidth="1"/>
    <col min="4858" max="4858" width="45.625" style="124" customWidth="1"/>
    <col min="4859" max="4859" width="15.75" style="124" customWidth="1"/>
    <col min="4860" max="4860" width="18.5" style="124" customWidth="1"/>
    <col min="4861" max="4861" width="9" style="124"/>
    <col min="4862" max="4862" width="38.75" style="124" customWidth="1"/>
    <col min="4863" max="4863" width="14.125" style="124" customWidth="1"/>
    <col min="4864" max="4864" width="3.875" style="124" customWidth="1"/>
    <col min="4865" max="4865" width="38.25" style="124" customWidth="1"/>
    <col min="4866" max="5111" width="9" style="124"/>
    <col min="5112" max="5112" width="3.5" style="124" customWidth="1"/>
    <col min="5113" max="5113" width="5.875" style="124" customWidth="1"/>
    <col min="5114" max="5114" width="45.625" style="124" customWidth="1"/>
    <col min="5115" max="5115" width="15.75" style="124" customWidth="1"/>
    <col min="5116" max="5116" width="18.5" style="124" customWidth="1"/>
    <col min="5117" max="5117" width="9" style="124"/>
    <col min="5118" max="5118" width="38.75" style="124" customWidth="1"/>
    <col min="5119" max="5119" width="14.125" style="124" customWidth="1"/>
    <col min="5120" max="5120" width="3.875" style="124" customWidth="1"/>
    <col min="5121" max="5121" width="38.25" style="124" customWidth="1"/>
    <col min="5122" max="5367" width="9" style="124"/>
    <col min="5368" max="5368" width="3.5" style="124" customWidth="1"/>
    <col min="5369" max="5369" width="5.875" style="124" customWidth="1"/>
    <col min="5370" max="5370" width="45.625" style="124" customWidth="1"/>
    <col min="5371" max="5371" width="15.75" style="124" customWidth="1"/>
    <col min="5372" max="5372" width="18.5" style="124" customWidth="1"/>
    <col min="5373" max="5373" width="9" style="124"/>
    <col min="5374" max="5374" width="38.75" style="124" customWidth="1"/>
    <col min="5375" max="5375" width="14.125" style="124" customWidth="1"/>
    <col min="5376" max="5376" width="3.875" style="124" customWidth="1"/>
    <col min="5377" max="5377" width="38.25" style="124" customWidth="1"/>
    <col min="5378" max="5623" width="9" style="124"/>
    <col min="5624" max="5624" width="3.5" style="124" customWidth="1"/>
    <col min="5625" max="5625" width="5.875" style="124" customWidth="1"/>
    <col min="5626" max="5626" width="45.625" style="124" customWidth="1"/>
    <col min="5627" max="5627" width="15.75" style="124" customWidth="1"/>
    <col min="5628" max="5628" width="18.5" style="124" customWidth="1"/>
    <col min="5629" max="5629" width="9" style="124"/>
    <col min="5630" max="5630" width="38.75" style="124" customWidth="1"/>
    <col min="5631" max="5631" width="14.125" style="124" customWidth="1"/>
    <col min="5632" max="5632" width="3.875" style="124" customWidth="1"/>
    <col min="5633" max="5633" width="38.25" style="124" customWidth="1"/>
    <col min="5634" max="5879" width="9" style="124"/>
    <col min="5880" max="5880" width="3.5" style="124" customWidth="1"/>
    <col min="5881" max="5881" width="5.875" style="124" customWidth="1"/>
    <col min="5882" max="5882" width="45.625" style="124" customWidth="1"/>
    <col min="5883" max="5883" width="15.75" style="124" customWidth="1"/>
    <col min="5884" max="5884" width="18.5" style="124" customWidth="1"/>
    <col min="5885" max="5885" width="9" style="124"/>
    <col min="5886" max="5886" width="38.75" style="124" customWidth="1"/>
    <col min="5887" max="5887" width="14.125" style="124" customWidth="1"/>
    <col min="5888" max="5888" width="3.875" style="124" customWidth="1"/>
    <col min="5889" max="5889" width="38.25" style="124" customWidth="1"/>
    <col min="5890" max="6135" width="9" style="124"/>
    <col min="6136" max="6136" width="3.5" style="124" customWidth="1"/>
    <col min="6137" max="6137" width="5.875" style="124" customWidth="1"/>
    <col min="6138" max="6138" width="45.625" style="124" customWidth="1"/>
    <col min="6139" max="6139" width="15.75" style="124" customWidth="1"/>
    <col min="6140" max="6140" width="18.5" style="124" customWidth="1"/>
    <col min="6141" max="6141" width="9" style="124"/>
    <col min="6142" max="6142" width="38.75" style="124" customWidth="1"/>
    <col min="6143" max="6143" width="14.125" style="124" customWidth="1"/>
    <col min="6144" max="6144" width="3.875" style="124" customWidth="1"/>
    <col min="6145" max="6145" width="38.25" style="124" customWidth="1"/>
    <col min="6146" max="6391" width="9" style="124"/>
    <col min="6392" max="6392" width="3.5" style="124" customWidth="1"/>
    <col min="6393" max="6393" width="5.875" style="124" customWidth="1"/>
    <col min="6394" max="6394" width="45.625" style="124" customWidth="1"/>
    <col min="6395" max="6395" width="15.75" style="124" customWidth="1"/>
    <col min="6396" max="6396" width="18.5" style="124" customWidth="1"/>
    <col min="6397" max="6397" width="9" style="124"/>
    <col min="6398" max="6398" width="38.75" style="124" customWidth="1"/>
    <col min="6399" max="6399" width="14.125" style="124" customWidth="1"/>
    <col min="6400" max="6400" width="3.875" style="124" customWidth="1"/>
    <col min="6401" max="6401" width="38.25" style="124" customWidth="1"/>
    <col min="6402" max="6647" width="9" style="124"/>
    <col min="6648" max="6648" width="3.5" style="124" customWidth="1"/>
    <col min="6649" max="6649" width="5.875" style="124" customWidth="1"/>
    <col min="6650" max="6650" width="45.625" style="124" customWidth="1"/>
    <col min="6651" max="6651" width="15.75" style="124" customWidth="1"/>
    <col min="6652" max="6652" width="18.5" style="124" customWidth="1"/>
    <col min="6653" max="6653" width="9" style="124"/>
    <col min="6654" max="6654" width="38.75" style="124" customWidth="1"/>
    <col min="6655" max="6655" width="14.125" style="124" customWidth="1"/>
    <col min="6656" max="6656" width="3.875" style="124" customWidth="1"/>
    <col min="6657" max="6657" width="38.25" style="124" customWidth="1"/>
    <col min="6658" max="6903" width="9" style="124"/>
    <col min="6904" max="6904" width="3.5" style="124" customWidth="1"/>
    <col min="6905" max="6905" width="5.875" style="124" customWidth="1"/>
    <col min="6906" max="6906" width="45.625" style="124" customWidth="1"/>
    <col min="6907" max="6907" width="15.75" style="124" customWidth="1"/>
    <col min="6908" max="6908" width="18.5" style="124" customWidth="1"/>
    <col min="6909" max="6909" width="9" style="124"/>
    <col min="6910" max="6910" width="38.75" style="124" customWidth="1"/>
    <col min="6911" max="6911" width="14.125" style="124" customWidth="1"/>
    <col min="6912" max="6912" width="3.875" style="124" customWidth="1"/>
    <col min="6913" max="6913" width="38.25" style="124" customWidth="1"/>
    <col min="6914" max="7159" width="9" style="124"/>
    <col min="7160" max="7160" width="3.5" style="124" customWidth="1"/>
    <col min="7161" max="7161" width="5.875" style="124" customWidth="1"/>
    <col min="7162" max="7162" width="45.625" style="124" customWidth="1"/>
    <col min="7163" max="7163" width="15.75" style="124" customWidth="1"/>
    <col min="7164" max="7164" width="18.5" style="124" customWidth="1"/>
    <col min="7165" max="7165" width="9" style="124"/>
    <col min="7166" max="7166" width="38.75" style="124" customWidth="1"/>
    <col min="7167" max="7167" width="14.125" style="124" customWidth="1"/>
    <col min="7168" max="7168" width="3.875" style="124" customWidth="1"/>
    <col min="7169" max="7169" width="38.25" style="124" customWidth="1"/>
    <col min="7170" max="7415" width="9" style="124"/>
    <col min="7416" max="7416" width="3.5" style="124" customWidth="1"/>
    <col min="7417" max="7417" width="5.875" style="124" customWidth="1"/>
    <col min="7418" max="7418" width="45.625" style="124" customWidth="1"/>
    <col min="7419" max="7419" width="15.75" style="124" customWidth="1"/>
    <col min="7420" max="7420" width="18.5" style="124" customWidth="1"/>
    <col min="7421" max="7421" width="9" style="124"/>
    <col min="7422" max="7422" width="38.75" style="124" customWidth="1"/>
    <col min="7423" max="7423" width="14.125" style="124" customWidth="1"/>
    <col min="7424" max="7424" width="3.875" style="124" customWidth="1"/>
    <col min="7425" max="7425" width="38.25" style="124" customWidth="1"/>
    <col min="7426" max="7671" width="9" style="124"/>
    <col min="7672" max="7672" width="3.5" style="124" customWidth="1"/>
    <col min="7673" max="7673" width="5.875" style="124" customWidth="1"/>
    <col min="7674" max="7674" width="45.625" style="124" customWidth="1"/>
    <col min="7675" max="7675" width="15.75" style="124" customWidth="1"/>
    <col min="7676" max="7676" width="18.5" style="124" customWidth="1"/>
    <col min="7677" max="7677" width="9" style="124"/>
    <col min="7678" max="7678" width="38.75" style="124" customWidth="1"/>
    <col min="7679" max="7679" width="14.125" style="124" customWidth="1"/>
    <col min="7680" max="7680" width="3.875" style="124" customWidth="1"/>
    <col min="7681" max="7681" width="38.25" style="124" customWidth="1"/>
    <col min="7682" max="7927" width="9" style="124"/>
    <col min="7928" max="7928" width="3.5" style="124" customWidth="1"/>
    <col min="7929" max="7929" width="5.875" style="124" customWidth="1"/>
    <col min="7930" max="7930" width="45.625" style="124" customWidth="1"/>
    <col min="7931" max="7931" width="15.75" style="124" customWidth="1"/>
    <col min="7932" max="7932" width="18.5" style="124" customWidth="1"/>
    <col min="7933" max="7933" width="9" style="124"/>
    <col min="7934" max="7934" width="38.75" style="124" customWidth="1"/>
    <col min="7935" max="7935" width="14.125" style="124" customWidth="1"/>
    <col min="7936" max="7936" width="3.875" style="124" customWidth="1"/>
    <col min="7937" max="7937" width="38.25" style="124" customWidth="1"/>
    <col min="7938" max="8183" width="9" style="124"/>
    <col min="8184" max="8184" width="3.5" style="124" customWidth="1"/>
    <col min="8185" max="8185" width="5.875" style="124" customWidth="1"/>
    <col min="8186" max="8186" width="45.625" style="124" customWidth="1"/>
    <col min="8187" max="8187" width="15.75" style="124" customWidth="1"/>
    <col min="8188" max="8188" width="18.5" style="124" customWidth="1"/>
    <col min="8189" max="8189" width="9" style="124"/>
    <col min="8190" max="8190" width="38.75" style="124" customWidth="1"/>
    <col min="8191" max="8191" width="14.125" style="124" customWidth="1"/>
    <col min="8192" max="8192" width="3.875" style="124" customWidth="1"/>
    <col min="8193" max="8193" width="38.25" style="124" customWidth="1"/>
    <col min="8194" max="8439" width="9" style="124"/>
    <col min="8440" max="8440" width="3.5" style="124" customWidth="1"/>
    <col min="8441" max="8441" width="5.875" style="124" customWidth="1"/>
    <col min="8442" max="8442" width="45.625" style="124" customWidth="1"/>
    <col min="8443" max="8443" width="15.75" style="124" customWidth="1"/>
    <col min="8444" max="8444" width="18.5" style="124" customWidth="1"/>
    <col min="8445" max="8445" width="9" style="124"/>
    <col min="8446" max="8446" width="38.75" style="124" customWidth="1"/>
    <col min="8447" max="8447" width="14.125" style="124" customWidth="1"/>
    <col min="8448" max="8448" width="3.875" style="124" customWidth="1"/>
    <col min="8449" max="8449" width="38.25" style="124" customWidth="1"/>
    <col min="8450" max="8695" width="9" style="124"/>
    <col min="8696" max="8696" width="3.5" style="124" customWidth="1"/>
    <col min="8697" max="8697" width="5.875" style="124" customWidth="1"/>
    <col min="8698" max="8698" width="45.625" style="124" customWidth="1"/>
    <col min="8699" max="8699" width="15.75" style="124" customWidth="1"/>
    <col min="8700" max="8700" width="18.5" style="124" customWidth="1"/>
    <col min="8701" max="8701" width="9" style="124"/>
    <col min="8702" max="8702" width="38.75" style="124" customWidth="1"/>
    <col min="8703" max="8703" width="14.125" style="124" customWidth="1"/>
    <col min="8704" max="8704" width="3.875" style="124" customWidth="1"/>
    <col min="8705" max="8705" width="38.25" style="124" customWidth="1"/>
    <col min="8706" max="8951" width="9" style="124"/>
    <col min="8952" max="8952" width="3.5" style="124" customWidth="1"/>
    <col min="8953" max="8953" width="5.875" style="124" customWidth="1"/>
    <col min="8954" max="8954" width="45.625" style="124" customWidth="1"/>
    <col min="8955" max="8955" width="15.75" style="124" customWidth="1"/>
    <col min="8956" max="8956" width="18.5" style="124" customWidth="1"/>
    <col min="8957" max="8957" width="9" style="124"/>
    <col min="8958" max="8958" width="38.75" style="124" customWidth="1"/>
    <col min="8959" max="8959" width="14.125" style="124" customWidth="1"/>
    <col min="8960" max="8960" width="3.875" style="124" customWidth="1"/>
    <col min="8961" max="8961" width="38.25" style="124" customWidth="1"/>
    <col min="8962" max="9207" width="9" style="124"/>
    <col min="9208" max="9208" width="3.5" style="124" customWidth="1"/>
    <col min="9209" max="9209" width="5.875" style="124" customWidth="1"/>
    <col min="9210" max="9210" width="45.625" style="124" customWidth="1"/>
    <col min="9211" max="9211" width="15.75" style="124" customWidth="1"/>
    <col min="9212" max="9212" width="18.5" style="124" customWidth="1"/>
    <col min="9213" max="9213" width="9" style="124"/>
    <col min="9214" max="9214" width="38.75" style="124" customWidth="1"/>
    <col min="9215" max="9215" width="14.125" style="124" customWidth="1"/>
    <col min="9216" max="9216" width="3.875" style="124" customWidth="1"/>
    <col min="9217" max="9217" width="38.25" style="124" customWidth="1"/>
    <col min="9218" max="9463" width="9" style="124"/>
    <col min="9464" max="9464" width="3.5" style="124" customWidth="1"/>
    <col min="9465" max="9465" width="5.875" style="124" customWidth="1"/>
    <col min="9466" max="9466" width="45.625" style="124" customWidth="1"/>
    <col min="9467" max="9467" width="15.75" style="124" customWidth="1"/>
    <col min="9468" max="9468" width="18.5" style="124" customWidth="1"/>
    <col min="9469" max="9469" width="9" style="124"/>
    <col min="9470" max="9470" width="38.75" style="124" customWidth="1"/>
    <col min="9471" max="9471" width="14.125" style="124" customWidth="1"/>
    <col min="9472" max="9472" width="3.875" style="124" customWidth="1"/>
    <col min="9473" max="9473" width="38.25" style="124" customWidth="1"/>
    <col min="9474" max="9719" width="9" style="124"/>
    <col min="9720" max="9720" width="3.5" style="124" customWidth="1"/>
    <col min="9721" max="9721" width="5.875" style="124" customWidth="1"/>
    <col min="9722" max="9722" width="45.625" style="124" customWidth="1"/>
    <col min="9723" max="9723" width="15.75" style="124" customWidth="1"/>
    <col min="9724" max="9724" width="18.5" style="124" customWidth="1"/>
    <col min="9725" max="9725" width="9" style="124"/>
    <col min="9726" max="9726" width="38.75" style="124" customWidth="1"/>
    <col min="9727" max="9727" width="14.125" style="124" customWidth="1"/>
    <col min="9728" max="9728" width="3.875" style="124" customWidth="1"/>
    <col min="9729" max="9729" width="38.25" style="124" customWidth="1"/>
    <col min="9730" max="9975" width="9" style="124"/>
    <col min="9976" max="9976" width="3.5" style="124" customWidth="1"/>
    <col min="9977" max="9977" width="5.875" style="124" customWidth="1"/>
    <col min="9978" max="9978" width="45.625" style="124" customWidth="1"/>
    <col min="9979" max="9979" width="15.75" style="124" customWidth="1"/>
    <col min="9980" max="9980" width="18.5" style="124" customWidth="1"/>
    <col min="9981" max="9981" width="9" style="124"/>
    <col min="9982" max="9982" width="38.75" style="124" customWidth="1"/>
    <col min="9983" max="9983" width="14.125" style="124" customWidth="1"/>
    <col min="9984" max="9984" width="3.875" style="124" customWidth="1"/>
    <col min="9985" max="9985" width="38.25" style="124" customWidth="1"/>
    <col min="9986" max="10231" width="9" style="124"/>
    <col min="10232" max="10232" width="3.5" style="124" customWidth="1"/>
    <col min="10233" max="10233" width="5.875" style="124" customWidth="1"/>
    <col min="10234" max="10234" width="45.625" style="124" customWidth="1"/>
    <col min="10235" max="10235" width="15.75" style="124" customWidth="1"/>
    <col min="10236" max="10236" width="18.5" style="124" customWidth="1"/>
    <col min="10237" max="10237" width="9" style="124"/>
    <col min="10238" max="10238" width="38.75" style="124" customWidth="1"/>
    <col min="10239" max="10239" width="14.125" style="124" customWidth="1"/>
    <col min="10240" max="10240" width="3.875" style="124" customWidth="1"/>
    <col min="10241" max="10241" width="38.25" style="124" customWidth="1"/>
    <col min="10242" max="10487" width="9" style="124"/>
    <col min="10488" max="10488" width="3.5" style="124" customWidth="1"/>
    <col min="10489" max="10489" width="5.875" style="124" customWidth="1"/>
    <col min="10490" max="10490" width="45.625" style="124" customWidth="1"/>
    <col min="10491" max="10491" width="15.75" style="124" customWidth="1"/>
    <col min="10492" max="10492" width="18.5" style="124" customWidth="1"/>
    <col min="10493" max="10493" width="9" style="124"/>
    <col min="10494" max="10494" width="38.75" style="124" customWidth="1"/>
    <col min="10495" max="10495" width="14.125" style="124" customWidth="1"/>
    <col min="10496" max="10496" width="3.875" style="124" customWidth="1"/>
    <col min="10497" max="10497" width="38.25" style="124" customWidth="1"/>
    <col min="10498" max="10743" width="9" style="124"/>
    <col min="10744" max="10744" width="3.5" style="124" customWidth="1"/>
    <col min="10745" max="10745" width="5.875" style="124" customWidth="1"/>
    <col min="10746" max="10746" width="45.625" style="124" customWidth="1"/>
    <col min="10747" max="10747" width="15.75" style="124" customWidth="1"/>
    <col min="10748" max="10748" width="18.5" style="124" customWidth="1"/>
    <col min="10749" max="10749" width="9" style="124"/>
    <col min="10750" max="10750" width="38.75" style="124" customWidth="1"/>
    <col min="10751" max="10751" width="14.125" style="124" customWidth="1"/>
    <col min="10752" max="10752" width="3.875" style="124" customWidth="1"/>
    <col min="10753" max="10753" width="38.25" style="124" customWidth="1"/>
    <col min="10754" max="10999" width="9" style="124"/>
    <col min="11000" max="11000" width="3.5" style="124" customWidth="1"/>
    <col min="11001" max="11001" width="5.875" style="124" customWidth="1"/>
    <col min="11002" max="11002" width="45.625" style="124" customWidth="1"/>
    <col min="11003" max="11003" width="15.75" style="124" customWidth="1"/>
    <col min="11004" max="11004" width="18.5" style="124" customWidth="1"/>
    <col min="11005" max="11005" width="9" style="124"/>
    <col min="11006" max="11006" width="38.75" style="124" customWidth="1"/>
    <col min="11007" max="11007" width="14.125" style="124" customWidth="1"/>
    <col min="11008" max="11008" width="3.875" style="124" customWidth="1"/>
    <col min="11009" max="11009" width="38.25" style="124" customWidth="1"/>
    <col min="11010" max="11255" width="9" style="124"/>
    <col min="11256" max="11256" width="3.5" style="124" customWidth="1"/>
    <col min="11257" max="11257" width="5.875" style="124" customWidth="1"/>
    <col min="11258" max="11258" width="45.625" style="124" customWidth="1"/>
    <col min="11259" max="11259" width="15.75" style="124" customWidth="1"/>
    <col min="11260" max="11260" width="18.5" style="124" customWidth="1"/>
    <col min="11261" max="11261" width="9" style="124"/>
    <col min="11262" max="11262" width="38.75" style="124" customWidth="1"/>
    <col min="11263" max="11263" width="14.125" style="124" customWidth="1"/>
    <col min="11264" max="11264" width="3.875" style="124" customWidth="1"/>
    <col min="11265" max="11265" width="38.25" style="124" customWidth="1"/>
    <col min="11266" max="11511" width="9" style="124"/>
    <col min="11512" max="11512" width="3.5" style="124" customWidth="1"/>
    <col min="11513" max="11513" width="5.875" style="124" customWidth="1"/>
    <col min="11514" max="11514" width="45.625" style="124" customWidth="1"/>
    <col min="11515" max="11515" width="15.75" style="124" customWidth="1"/>
    <col min="11516" max="11516" width="18.5" style="124" customWidth="1"/>
    <col min="11517" max="11517" width="9" style="124"/>
    <col min="11518" max="11518" width="38.75" style="124" customWidth="1"/>
    <col min="11519" max="11519" width="14.125" style="124" customWidth="1"/>
    <col min="11520" max="11520" width="3.875" style="124" customWidth="1"/>
    <col min="11521" max="11521" width="38.25" style="124" customWidth="1"/>
    <col min="11522" max="11767" width="9" style="124"/>
    <col min="11768" max="11768" width="3.5" style="124" customWidth="1"/>
    <col min="11769" max="11769" width="5.875" style="124" customWidth="1"/>
    <col min="11770" max="11770" width="45.625" style="124" customWidth="1"/>
    <col min="11771" max="11771" width="15.75" style="124" customWidth="1"/>
    <col min="11772" max="11772" width="18.5" style="124" customWidth="1"/>
    <col min="11773" max="11773" width="9" style="124"/>
    <col min="11774" max="11774" width="38.75" style="124" customWidth="1"/>
    <col min="11775" max="11775" width="14.125" style="124" customWidth="1"/>
    <col min="11776" max="11776" width="3.875" style="124" customWidth="1"/>
    <col min="11777" max="11777" width="38.25" style="124" customWidth="1"/>
    <col min="11778" max="12023" width="9" style="124"/>
    <col min="12024" max="12024" width="3.5" style="124" customWidth="1"/>
    <col min="12025" max="12025" width="5.875" style="124" customWidth="1"/>
    <col min="12026" max="12026" width="45.625" style="124" customWidth="1"/>
    <col min="12027" max="12027" width="15.75" style="124" customWidth="1"/>
    <col min="12028" max="12028" width="18.5" style="124" customWidth="1"/>
    <col min="12029" max="12029" width="9" style="124"/>
    <col min="12030" max="12030" width="38.75" style="124" customWidth="1"/>
    <col min="12031" max="12031" width="14.125" style="124" customWidth="1"/>
    <col min="12032" max="12032" width="3.875" style="124" customWidth="1"/>
    <col min="12033" max="12033" width="38.25" style="124" customWidth="1"/>
    <col min="12034" max="12279" width="9" style="124"/>
    <col min="12280" max="12280" width="3.5" style="124" customWidth="1"/>
    <col min="12281" max="12281" width="5.875" style="124" customWidth="1"/>
    <col min="12282" max="12282" width="45.625" style="124" customWidth="1"/>
    <col min="12283" max="12283" width="15.75" style="124" customWidth="1"/>
    <col min="12284" max="12284" width="18.5" style="124" customWidth="1"/>
    <col min="12285" max="12285" width="9" style="124"/>
    <col min="12286" max="12286" width="38.75" style="124" customWidth="1"/>
    <col min="12287" max="12287" width="14.125" style="124" customWidth="1"/>
    <col min="12288" max="12288" width="3.875" style="124" customWidth="1"/>
    <col min="12289" max="12289" width="38.25" style="124" customWidth="1"/>
    <col min="12290" max="12535" width="9" style="124"/>
    <col min="12536" max="12536" width="3.5" style="124" customWidth="1"/>
    <col min="12537" max="12537" width="5.875" style="124" customWidth="1"/>
    <col min="12538" max="12538" width="45.625" style="124" customWidth="1"/>
    <col min="12539" max="12539" width="15.75" style="124" customWidth="1"/>
    <col min="12540" max="12540" width="18.5" style="124" customWidth="1"/>
    <col min="12541" max="12541" width="9" style="124"/>
    <col min="12542" max="12542" width="38.75" style="124" customWidth="1"/>
    <col min="12543" max="12543" width="14.125" style="124" customWidth="1"/>
    <col min="12544" max="12544" width="3.875" style="124" customWidth="1"/>
    <col min="12545" max="12545" width="38.25" style="124" customWidth="1"/>
    <col min="12546" max="12791" width="9" style="124"/>
    <col min="12792" max="12792" width="3.5" style="124" customWidth="1"/>
    <col min="12793" max="12793" width="5.875" style="124" customWidth="1"/>
    <col min="12794" max="12794" width="45.625" style="124" customWidth="1"/>
    <col min="12795" max="12795" width="15.75" style="124" customWidth="1"/>
    <col min="12796" max="12796" width="18.5" style="124" customWidth="1"/>
    <col min="12797" max="12797" width="9" style="124"/>
    <col min="12798" max="12798" width="38.75" style="124" customWidth="1"/>
    <col min="12799" max="12799" width="14.125" style="124" customWidth="1"/>
    <col min="12800" max="12800" width="3.875" style="124" customWidth="1"/>
    <col min="12801" max="12801" width="38.25" style="124" customWidth="1"/>
    <col min="12802" max="13047" width="9" style="124"/>
    <col min="13048" max="13048" width="3.5" style="124" customWidth="1"/>
    <col min="13049" max="13049" width="5.875" style="124" customWidth="1"/>
    <col min="13050" max="13050" width="45.625" style="124" customWidth="1"/>
    <col min="13051" max="13051" width="15.75" style="124" customWidth="1"/>
    <col min="13052" max="13052" width="18.5" style="124" customWidth="1"/>
    <col min="13053" max="13053" width="9" style="124"/>
    <col min="13054" max="13054" width="38.75" style="124" customWidth="1"/>
    <col min="13055" max="13055" width="14.125" style="124" customWidth="1"/>
    <col min="13056" max="13056" width="3.875" style="124" customWidth="1"/>
    <col min="13057" max="13057" width="38.25" style="124" customWidth="1"/>
    <col min="13058" max="13303" width="9" style="124"/>
    <col min="13304" max="13304" width="3.5" style="124" customWidth="1"/>
    <col min="13305" max="13305" width="5.875" style="124" customWidth="1"/>
    <col min="13306" max="13306" width="45.625" style="124" customWidth="1"/>
    <col min="13307" max="13307" width="15.75" style="124" customWidth="1"/>
    <col min="13308" max="13308" width="18.5" style="124" customWidth="1"/>
    <col min="13309" max="13309" width="9" style="124"/>
    <col min="13310" max="13310" width="38.75" style="124" customWidth="1"/>
    <col min="13311" max="13311" width="14.125" style="124" customWidth="1"/>
    <col min="13312" max="13312" width="3.875" style="124" customWidth="1"/>
    <col min="13313" max="13313" width="38.25" style="124" customWidth="1"/>
    <col min="13314" max="13559" width="9" style="124"/>
    <col min="13560" max="13560" width="3.5" style="124" customWidth="1"/>
    <col min="13561" max="13561" width="5.875" style="124" customWidth="1"/>
    <col min="13562" max="13562" width="45.625" style="124" customWidth="1"/>
    <col min="13563" max="13563" width="15.75" style="124" customWidth="1"/>
    <col min="13564" max="13564" width="18.5" style="124" customWidth="1"/>
    <col min="13565" max="13565" width="9" style="124"/>
    <col min="13566" max="13566" width="38.75" style="124" customWidth="1"/>
    <col min="13567" max="13567" width="14.125" style="124" customWidth="1"/>
    <col min="13568" max="13568" width="3.875" style="124" customWidth="1"/>
    <col min="13569" max="13569" width="38.25" style="124" customWidth="1"/>
    <col min="13570" max="13815" width="9" style="124"/>
    <col min="13816" max="13816" width="3.5" style="124" customWidth="1"/>
    <col min="13817" max="13817" width="5.875" style="124" customWidth="1"/>
    <col min="13818" max="13818" width="45.625" style="124" customWidth="1"/>
    <col min="13819" max="13819" width="15.75" style="124" customWidth="1"/>
    <col min="13820" max="13820" width="18.5" style="124" customWidth="1"/>
    <col min="13821" max="13821" width="9" style="124"/>
    <col min="13822" max="13822" width="38.75" style="124" customWidth="1"/>
    <col min="13823" max="13823" width="14.125" style="124" customWidth="1"/>
    <col min="13824" max="13824" width="3.875" style="124" customWidth="1"/>
    <col min="13825" max="13825" width="38.25" style="124" customWidth="1"/>
    <col min="13826" max="14071" width="9" style="124"/>
    <col min="14072" max="14072" width="3.5" style="124" customWidth="1"/>
    <col min="14073" max="14073" width="5.875" style="124" customWidth="1"/>
    <col min="14074" max="14074" width="45.625" style="124" customWidth="1"/>
    <col min="14075" max="14075" width="15.75" style="124" customWidth="1"/>
    <col min="14076" max="14076" width="18.5" style="124" customWidth="1"/>
    <col min="14077" max="14077" width="9" style="124"/>
    <col min="14078" max="14078" width="38.75" style="124" customWidth="1"/>
    <col min="14079" max="14079" width="14.125" style="124" customWidth="1"/>
    <col min="14080" max="14080" width="3.875" style="124" customWidth="1"/>
    <col min="14081" max="14081" width="38.25" style="124" customWidth="1"/>
    <col min="14082" max="14327" width="9" style="124"/>
    <col min="14328" max="14328" width="3.5" style="124" customWidth="1"/>
    <col min="14329" max="14329" width="5.875" style="124" customWidth="1"/>
    <col min="14330" max="14330" width="45.625" style="124" customWidth="1"/>
    <col min="14331" max="14331" width="15.75" style="124" customWidth="1"/>
    <col min="14332" max="14332" width="18.5" style="124" customWidth="1"/>
    <col min="14333" max="14333" width="9" style="124"/>
    <col min="14334" max="14334" width="38.75" style="124" customWidth="1"/>
    <col min="14335" max="14335" width="14.125" style="124" customWidth="1"/>
    <col min="14336" max="14336" width="3.875" style="124" customWidth="1"/>
    <col min="14337" max="14337" width="38.25" style="124" customWidth="1"/>
    <col min="14338" max="14583" width="9" style="124"/>
    <col min="14584" max="14584" width="3.5" style="124" customWidth="1"/>
    <col min="14585" max="14585" width="5.875" style="124" customWidth="1"/>
    <col min="14586" max="14586" width="45.625" style="124" customWidth="1"/>
    <col min="14587" max="14587" width="15.75" style="124" customWidth="1"/>
    <col min="14588" max="14588" width="18.5" style="124" customWidth="1"/>
    <col min="14589" max="14589" width="9" style="124"/>
    <col min="14590" max="14590" width="38.75" style="124" customWidth="1"/>
    <col min="14591" max="14591" width="14.125" style="124" customWidth="1"/>
    <col min="14592" max="14592" width="3.875" style="124" customWidth="1"/>
    <col min="14593" max="14593" width="38.25" style="124" customWidth="1"/>
    <col min="14594" max="14839" width="9" style="124"/>
    <col min="14840" max="14840" width="3.5" style="124" customWidth="1"/>
    <col min="14841" max="14841" width="5.875" style="124" customWidth="1"/>
    <col min="14842" max="14842" width="45.625" style="124" customWidth="1"/>
    <col min="14843" max="14843" width="15.75" style="124" customWidth="1"/>
    <col min="14844" max="14844" width="18.5" style="124" customWidth="1"/>
    <col min="14845" max="14845" width="9" style="124"/>
    <col min="14846" max="14846" width="38.75" style="124" customWidth="1"/>
    <col min="14847" max="14847" width="14.125" style="124" customWidth="1"/>
    <col min="14848" max="14848" width="3.875" style="124" customWidth="1"/>
    <col min="14849" max="14849" width="38.25" style="124" customWidth="1"/>
    <col min="14850" max="15095" width="9" style="124"/>
    <col min="15096" max="15096" width="3.5" style="124" customWidth="1"/>
    <col min="15097" max="15097" width="5.875" style="124" customWidth="1"/>
    <col min="15098" max="15098" width="45.625" style="124" customWidth="1"/>
    <col min="15099" max="15099" width="15.75" style="124" customWidth="1"/>
    <col min="15100" max="15100" width="18.5" style="124" customWidth="1"/>
    <col min="15101" max="15101" width="9" style="124"/>
    <col min="15102" max="15102" width="38.75" style="124" customWidth="1"/>
    <col min="15103" max="15103" width="14.125" style="124" customWidth="1"/>
    <col min="15104" max="15104" width="3.875" style="124" customWidth="1"/>
    <col min="15105" max="15105" width="38.25" style="124" customWidth="1"/>
    <col min="15106" max="15351" width="9" style="124"/>
    <col min="15352" max="15352" width="3.5" style="124" customWidth="1"/>
    <col min="15353" max="15353" width="5.875" style="124" customWidth="1"/>
    <col min="15354" max="15354" width="45.625" style="124" customWidth="1"/>
    <col min="15355" max="15355" width="15.75" style="124" customWidth="1"/>
    <col min="15356" max="15356" width="18.5" style="124" customWidth="1"/>
    <col min="15357" max="15357" width="9" style="124"/>
    <col min="15358" max="15358" width="38.75" style="124" customWidth="1"/>
    <col min="15359" max="15359" width="14.125" style="124" customWidth="1"/>
    <col min="15360" max="15360" width="3.875" style="124" customWidth="1"/>
    <col min="15361" max="15361" width="38.25" style="124" customWidth="1"/>
    <col min="15362" max="15607" width="9" style="124"/>
    <col min="15608" max="15608" width="3.5" style="124" customWidth="1"/>
    <col min="15609" max="15609" width="5.875" style="124" customWidth="1"/>
    <col min="15610" max="15610" width="45.625" style="124" customWidth="1"/>
    <col min="15611" max="15611" width="15.75" style="124" customWidth="1"/>
    <col min="15612" max="15612" width="18.5" style="124" customWidth="1"/>
    <col min="15613" max="15613" width="9" style="124"/>
    <col min="15614" max="15614" width="38.75" style="124" customWidth="1"/>
    <col min="15615" max="15615" width="14.125" style="124" customWidth="1"/>
    <col min="15616" max="15616" width="3.875" style="124" customWidth="1"/>
    <col min="15617" max="15617" width="38.25" style="124" customWidth="1"/>
    <col min="15618" max="15863" width="9" style="124"/>
    <col min="15864" max="15864" width="3.5" style="124" customWidth="1"/>
    <col min="15865" max="15865" width="5.875" style="124" customWidth="1"/>
    <col min="15866" max="15866" width="45.625" style="124" customWidth="1"/>
    <col min="15867" max="15867" width="15.75" style="124" customWidth="1"/>
    <col min="15868" max="15868" width="18.5" style="124" customWidth="1"/>
    <col min="15869" max="15869" width="9" style="124"/>
    <col min="15870" max="15870" width="38.75" style="124" customWidth="1"/>
    <col min="15871" max="15871" width="14.125" style="124" customWidth="1"/>
    <col min="15872" max="15872" width="3.875" style="124" customWidth="1"/>
    <col min="15873" max="15873" width="38.25" style="124" customWidth="1"/>
    <col min="15874" max="16119" width="9" style="124"/>
    <col min="16120" max="16120" width="3.5" style="124" customWidth="1"/>
    <col min="16121" max="16121" width="5.875" style="124" customWidth="1"/>
    <col min="16122" max="16122" width="45.625" style="124" customWidth="1"/>
    <col min="16123" max="16123" width="15.75" style="124" customWidth="1"/>
    <col min="16124" max="16124" width="18.5" style="124" customWidth="1"/>
    <col min="16125" max="16125" width="9" style="124"/>
    <col min="16126" max="16126" width="38.75" style="124" customWidth="1"/>
    <col min="16127" max="16127" width="14.125" style="124" customWidth="1"/>
    <col min="16128" max="16128" width="3.875" style="124" customWidth="1"/>
    <col min="16129" max="16129" width="38.25" style="124" customWidth="1"/>
    <col min="16130" max="16384" width="9" style="124"/>
  </cols>
  <sheetData>
    <row r="1" spans="1:7">
      <c r="A1" s="124" t="s">
        <v>234</v>
      </c>
    </row>
    <row r="2" spans="1:7" ht="10.5" customHeight="1"/>
    <row r="3" spans="1:7" s="345" customFormat="1" ht="24" customHeight="1">
      <c r="B3" s="347" t="s">
        <v>235</v>
      </c>
      <c r="C3" s="347" t="s">
        <v>236</v>
      </c>
      <c r="D3" s="347" t="s">
        <v>195</v>
      </c>
      <c r="E3" s="348" t="s">
        <v>237</v>
      </c>
    </row>
    <row r="4" spans="1:7" ht="24" customHeight="1">
      <c r="A4" s="124"/>
      <c r="B4" s="349">
        <v>1</v>
      </c>
      <c r="C4" s="350" t="s">
        <v>238</v>
      </c>
      <c r="D4" s="351" t="s">
        <v>239</v>
      </c>
      <c r="E4" s="351">
        <v>2740288</v>
      </c>
    </row>
    <row r="5" spans="1:7" ht="24" customHeight="1">
      <c r="A5" s="352"/>
      <c r="B5" s="349">
        <v>2</v>
      </c>
      <c r="C5" s="350" t="s">
        <v>240</v>
      </c>
      <c r="D5" s="353" t="s">
        <v>241</v>
      </c>
      <c r="E5" s="351">
        <v>1491000</v>
      </c>
    </row>
    <row r="6" spans="1:7" ht="24" customHeight="1">
      <c r="A6" s="124"/>
      <c r="B6" s="349">
        <v>3</v>
      </c>
      <c r="C6" s="350" t="s">
        <v>242</v>
      </c>
      <c r="D6" s="353" t="s">
        <v>243</v>
      </c>
      <c r="E6" s="351">
        <v>1018006</v>
      </c>
    </row>
    <row r="7" spans="1:7" ht="24" customHeight="1">
      <c r="A7" s="124"/>
      <c r="B7" s="349">
        <v>4</v>
      </c>
      <c r="C7" s="350" t="s">
        <v>244</v>
      </c>
      <c r="D7" s="350" t="s">
        <v>245</v>
      </c>
      <c r="E7" s="351">
        <v>755270</v>
      </c>
    </row>
    <row r="8" spans="1:7" ht="24" customHeight="1">
      <c r="A8" s="124"/>
      <c r="B8" s="349">
        <v>5</v>
      </c>
      <c r="C8" s="350" t="s">
        <v>246</v>
      </c>
      <c r="D8" s="354" t="s">
        <v>247</v>
      </c>
      <c r="E8" s="351">
        <v>745000</v>
      </c>
    </row>
    <row r="9" spans="1:7" ht="24" customHeight="1">
      <c r="A9" s="124"/>
      <c r="B9" s="349">
        <v>6</v>
      </c>
      <c r="C9" s="350" t="s">
        <v>248</v>
      </c>
      <c r="D9" s="351" t="s">
        <v>249</v>
      </c>
      <c r="E9" s="351">
        <v>734103</v>
      </c>
    </row>
    <row r="10" spans="1:7" ht="24" customHeight="1">
      <c r="A10" s="124"/>
      <c r="B10" s="349">
        <v>7</v>
      </c>
      <c r="C10" s="350" t="s">
        <v>250</v>
      </c>
      <c r="D10" s="353" t="s">
        <v>251</v>
      </c>
      <c r="E10" s="351">
        <v>666487</v>
      </c>
    </row>
    <row r="11" spans="1:7" ht="24" customHeight="1">
      <c r="A11" s="124"/>
      <c r="B11" s="349">
        <v>8</v>
      </c>
      <c r="C11" s="355" t="s">
        <v>252</v>
      </c>
      <c r="D11" s="353" t="s">
        <v>253</v>
      </c>
      <c r="E11" s="351">
        <v>552909</v>
      </c>
      <c r="G11" s="356"/>
    </row>
    <row r="12" spans="1:7" ht="24" customHeight="1">
      <c r="A12" s="124"/>
      <c r="B12" s="349">
        <v>9</v>
      </c>
      <c r="C12" s="355" t="s">
        <v>254</v>
      </c>
      <c r="D12" s="350" t="s">
        <v>255</v>
      </c>
      <c r="E12" s="351">
        <v>521966</v>
      </c>
    </row>
    <row r="13" spans="1:7" ht="24" customHeight="1">
      <c r="A13" s="124"/>
      <c r="B13" s="349">
        <v>10</v>
      </c>
      <c r="C13" s="350" t="s">
        <v>256</v>
      </c>
      <c r="D13" s="353" t="s">
        <v>257</v>
      </c>
      <c r="E13" s="351">
        <v>521832</v>
      </c>
    </row>
    <row r="14" spans="1:7" ht="24" customHeight="1">
      <c r="A14" s="124"/>
      <c r="B14" s="349">
        <v>11</v>
      </c>
      <c r="C14" s="350" t="s">
        <v>258</v>
      </c>
      <c r="D14" s="353" t="s">
        <v>239</v>
      </c>
      <c r="E14" s="351">
        <v>458000</v>
      </c>
    </row>
    <row r="15" spans="1:7" ht="24" customHeight="1">
      <c r="A15" s="124"/>
      <c r="B15" s="349">
        <v>12</v>
      </c>
      <c r="C15" s="350" t="s">
        <v>259</v>
      </c>
      <c r="D15" s="353" t="s">
        <v>260</v>
      </c>
      <c r="E15" s="351">
        <v>432782</v>
      </c>
    </row>
    <row r="16" spans="1:7" ht="24" customHeight="1">
      <c r="A16" s="124"/>
      <c r="B16" s="349">
        <v>13</v>
      </c>
      <c r="C16" s="350" t="s">
        <v>261</v>
      </c>
      <c r="D16" s="353" t="s">
        <v>247</v>
      </c>
      <c r="E16" s="351">
        <v>417887</v>
      </c>
    </row>
    <row r="17" spans="1:5" ht="24" customHeight="1">
      <c r="B17" s="349">
        <v>14</v>
      </c>
      <c r="C17" s="350" t="s">
        <v>262</v>
      </c>
      <c r="D17" s="353" t="s">
        <v>263</v>
      </c>
      <c r="E17" s="351">
        <v>414673</v>
      </c>
    </row>
    <row r="18" spans="1:5" ht="24" customHeight="1">
      <c r="A18" s="124"/>
      <c r="B18" s="349">
        <v>15</v>
      </c>
      <c r="C18" s="350" t="s">
        <v>264</v>
      </c>
      <c r="D18" s="357" t="s">
        <v>243</v>
      </c>
      <c r="E18" s="351">
        <v>396168</v>
      </c>
    </row>
    <row r="19" spans="1:5" ht="24" customHeight="1">
      <c r="A19" s="124"/>
      <c r="B19" s="349">
        <v>16</v>
      </c>
      <c r="C19" s="350" t="s">
        <v>265</v>
      </c>
      <c r="D19" s="357" t="s">
        <v>266</v>
      </c>
      <c r="E19" s="351">
        <v>378846</v>
      </c>
    </row>
    <row r="20" spans="1:5" ht="24" customHeight="1">
      <c r="A20" s="124"/>
      <c r="B20" s="349">
        <v>17</v>
      </c>
      <c r="C20" s="350" t="s">
        <v>267</v>
      </c>
      <c r="D20" s="353" t="s">
        <v>247</v>
      </c>
      <c r="E20" s="351">
        <v>366125</v>
      </c>
    </row>
    <row r="21" spans="1:5" ht="24" customHeight="1">
      <c r="A21" s="124"/>
      <c r="B21" s="349">
        <v>18</v>
      </c>
      <c r="C21" s="350" t="s">
        <v>268</v>
      </c>
      <c r="D21" s="353" t="s">
        <v>269</v>
      </c>
      <c r="E21" s="351">
        <v>359118</v>
      </c>
    </row>
    <row r="22" spans="1:5" ht="24" customHeight="1">
      <c r="A22" s="124"/>
      <c r="B22" s="349">
        <v>19</v>
      </c>
      <c r="C22" s="350" t="s">
        <v>270</v>
      </c>
      <c r="D22" s="353" t="s">
        <v>271</v>
      </c>
      <c r="E22" s="351">
        <v>359024</v>
      </c>
    </row>
    <row r="23" spans="1:5" ht="24" customHeight="1">
      <c r="A23" s="124"/>
      <c r="B23" s="349">
        <v>20</v>
      </c>
      <c r="C23" s="350" t="s">
        <v>272</v>
      </c>
      <c r="D23" s="353" t="s">
        <v>247</v>
      </c>
      <c r="E23" s="351">
        <v>345000</v>
      </c>
    </row>
    <row r="24" spans="1:5" ht="24" customHeight="1">
      <c r="A24" s="124"/>
      <c r="B24" s="349">
        <v>21</v>
      </c>
      <c r="C24" s="350" t="s">
        <v>273</v>
      </c>
      <c r="D24" s="353" t="s">
        <v>251</v>
      </c>
      <c r="E24" s="351">
        <v>344506</v>
      </c>
    </row>
    <row r="25" spans="1:5" ht="24" customHeight="1">
      <c r="A25" s="124"/>
      <c r="B25" s="349">
        <v>22</v>
      </c>
      <c r="C25" s="355" t="s">
        <v>274</v>
      </c>
      <c r="D25" s="357" t="s">
        <v>275</v>
      </c>
      <c r="E25" s="351">
        <v>331320</v>
      </c>
    </row>
    <row r="26" spans="1:5" ht="24" customHeight="1">
      <c r="A26" s="124"/>
      <c r="B26" s="349">
        <v>23</v>
      </c>
      <c r="C26" s="355" t="s">
        <v>276</v>
      </c>
      <c r="D26" s="357" t="s">
        <v>277</v>
      </c>
      <c r="E26" s="358">
        <v>327900</v>
      </c>
    </row>
    <row r="27" spans="1:5" ht="24" customHeight="1">
      <c r="B27" s="349">
        <v>24</v>
      </c>
      <c r="C27" s="355" t="s">
        <v>278</v>
      </c>
      <c r="D27" s="357" t="s">
        <v>251</v>
      </c>
      <c r="E27" s="358">
        <v>327600</v>
      </c>
    </row>
    <row r="28" spans="1:5" ht="24.75" customHeight="1">
      <c r="B28" s="349">
        <v>25</v>
      </c>
      <c r="C28" s="355" t="s">
        <v>279</v>
      </c>
      <c r="D28" s="350" t="s">
        <v>245</v>
      </c>
      <c r="E28" s="358">
        <v>320300</v>
      </c>
    </row>
    <row r="29" spans="1:5" ht="24" customHeight="1">
      <c r="B29" s="349">
        <v>26</v>
      </c>
      <c r="C29" s="355" t="s">
        <v>280</v>
      </c>
      <c r="D29" s="359" t="s">
        <v>243</v>
      </c>
      <c r="E29" s="358">
        <v>301842</v>
      </c>
    </row>
    <row r="30" spans="1:5" ht="24" customHeight="1">
      <c r="B30" s="349">
        <v>27</v>
      </c>
      <c r="C30" s="360" t="s">
        <v>281</v>
      </c>
      <c r="D30" s="361" t="s">
        <v>249</v>
      </c>
      <c r="E30" s="361">
        <v>290360</v>
      </c>
    </row>
    <row r="31" spans="1:5" ht="25.5" customHeight="1">
      <c r="B31" s="349">
        <v>28</v>
      </c>
      <c r="C31" s="360" t="s">
        <v>282</v>
      </c>
      <c r="D31" s="362" t="s">
        <v>245</v>
      </c>
      <c r="E31" s="361">
        <v>287691</v>
      </c>
    </row>
    <row r="32" spans="1:5" ht="25.5" customHeight="1">
      <c r="B32" s="349">
        <v>29</v>
      </c>
      <c r="C32" s="360" t="s">
        <v>283</v>
      </c>
      <c r="D32" s="362" t="s">
        <v>247</v>
      </c>
      <c r="E32" s="361">
        <v>287600</v>
      </c>
    </row>
    <row r="33" spans="1:5" ht="25.5" customHeight="1">
      <c r="B33" s="349">
        <v>30</v>
      </c>
      <c r="C33" s="360" t="s">
        <v>284</v>
      </c>
      <c r="D33" s="362" t="s">
        <v>249</v>
      </c>
      <c r="E33" s="361">
        <v>267564</v>
      </c>
    </row>
    <row r="34" spans="1:5" ht="24.75" customHeight="1">
      <c r="B34" s="363" t="s">
        <v>285</v>
      </c>
      <c r="C34" s="364"/>
      <c r="D34" s="365"/>
      <c r="E34" s="366"/>
    </row>
    <row r="35" spans="1:5">
      <c r="B35" s="363"/>
      <c r="C35" s="364"/>
      <c r="D35" s="365"/>
      <c r="E35" s="366"/>
    </row>
    <row r="36" spans="1:5">
      <c r="B36" s="363"/>
      <c r="C36" s="364"/>
      <c r="D36" s="367"/>
      <c r="E36" s="366"/>
    </row>
    <row r="37" spans="1:5">
      <c r="B37" s="368"/>
      <c r="C37" s="364"/>
      <c r="D37" s="365"/>
      <c r="E37" s="366"/>
    </row>
    <row r="38" spans="1:5">
      <c r="B38" s="368"/>
      <c r="C38" s="364"/>
      <c r="D38" s="369"/>
      <c r="E38" s="366"/>
    </row>
    <row r="39" spans="1:5">
      <c r="B39" s="368"/>
      <c r="C39" s="364"/>
      <c r="D39" s="367"/>
      <c r="E39" s="366"/>
    </row>
    <row r="40" spans="1:5">
      <c r="B40" s="368"/>
      <c r="C40" s="364"/>
      <c r="D40" s="365"/>
      <c r="E40" s="366"/>
    </row>
    <row r="41" spans="1:5">
      <c r="B41" s="368"/>
      <c r="C41" s="364"/>
      <c r="D41" s="367"/>
      <c r="E41" s="366"/>
    </row>
    <row r="42" spans="1:5">
      <c r="A42" s="124"/>
      <c r="B42" s="368"/>
      <c r="C42" s="364"/>
      <c r="D42" s="365"/>
      <c r="E42" s="366"/>
    </row>
    <row r="43" spans="1:5">
      <c r="A43" s="124"/>
      <c r="B43" s="368"/>
      <c r="C43" s="364"/>
      <c r="D43" s="370"/>
      <c r="E43" s="366"/>
    </row>
    <row r="44" spans="1:5">
      <c r="A44" s="124"/>
      <c r="B44" s="368"/>
      <c r="C44" s="364"/>
      <c r="D44" s="365"/>
      <c r="E44" s="366"/>
    </row>
    <row r="45" spans="1:5">
      <c r="A45" s="124"/>
      <c r="B45" s="368"/>
      <c r="C45" s="364"/>
      <c r="D45" s="365"/>
      <c r="E45" s="366"/>
    </row>
    <row r="46" spans="1:5">
      <c r="A46" s="124"/>
      <c r="B46" s="368"/>
      <c r="C46" s="364"/>
      <c r="D46" s="365"/>
      <c r="E46" s="366"/>
    </row>
    <row r="47" spans="1:5">
      <c r="A47" s="124"/>
      <c r="B47" s="368"/>
      <c r="C47" s="364"/>
      <c r="D47" s="367"/>
      <c r="E47" s="366"/>
    </row>
    <row r="48" spans="1:5">
      <c r="A48" s="124"/>
      <c r="B48" s="368"/>
      <c r="C48" s="364"/>
      <c r="D48" s="370"/>
      <c r="E48" s="366"/>
    </row>
    <row r="49" spans="1:5">
      <c r="A49" s="124"/>
      <c r="B49" s="368"/>
      <c r="C49" s="364"/>
      <c r="D49" s="365"/>
      <c r="E49" s="366"/>
    </row>
    <row r="50" spans="1:5">
      <c r="A50" s="124"/>
      <c r="B50" s="368"/>
      <c r="C50" s="364"/>
      <c r="D50" s="365"/>
      <c r="E50" s="366"/>
    </row>
    <row r="51" spans="1:5">
      <c r="A51" s="124"/>
      <c r="B51" s="368"/>
      <c r="C51" s="364"/>
      <c r="D51" s="365"/>
      <c r="E51" s="366"/>
    </row>
    <row r="52" spans="1:5">
      <c r="A52" s="124"/>
      <c r="B52" s="368"/>
      <c r="C52" s="364"/>
      <c r="D52" s="365"/>
      <c r="E52" s="366"/>
    </row>
    <row r="53" spans="1:5">
      <c r="A53" s="124"/>
      <c r="B53" s="368"/>
      <c r="C53" s="364"/>
      <c r="D53" s="367"/>
      <c r="E53" s="366"/>
    </row>
    <row r="54" spans="1:5">
      <c r="A54" s="124"/>
      <c r="B54" s="368"/>
      <c r="C54" s="364"/>
      <c r="D54" s="365"/>
      <c r="E54" s="366"/>
    </row>
    <row r="55" spans="1:5">
      <c r="A55" s="124"/>
      <c r="B55" s="368"/>
      <c r="C55" s="364"/>
      <c r="D55" s="365"/>
      <c r="E55" s="366"/>
    </row>
    <row r="56" spans="1:5">
      <c r="A56" s="124"/>
      <c r="B56" s="368"/>
      <c r="C56" s="364"/>
      <c r="D56" s="365"/>
      <c r="E56" s="366"/>
    </row>
    <row r="57" spans="1:5">
      <c r="A57" s="124"/>
      <c r="B57" s="368"/>
      <c r="C57" s="364"/>
      <c r="D57" s="365"/>
      <c r="E57" s="366"/>
    </row>
    <row r="58" spans="1:5">
      <c r="A58" s="124"/>
      <c r="B58" s="368"/>
      <c r="C58" s="364"/>
      <c r="D58" s="365"/>
      <c r="E58" s="366"/>
    </row>
    <row r="59" spans="1:5">
      <c r="A59" s="124"/>
      <c r="B59" s="368"/>
      <c r="C59" s="364"/>
      <c r="D59" s="365"/>
      <c r="E59" s="366"/>
    </row>
    <row r="60" spans="1:5">
      <c r="A60" s="124"/>
      <c r="B60" s="368"/>
    </row>
  </sheetData>
  <autoFilter ref="A3:E30" xr:uid="{00000000-0009-0000-0000-000000000000}"/>
  <phoneticPr fontId="5"/>
  <printOptions horizontalCentered="1"/>
  <pageMargins left="0.23622047244094491" right="0.23622047244094491" top="0.74803149606299213" bottom="0.74803149606299213" header="0.31496062992125984" footer="0.31496062992125984"/>
  <pageSetup paperSize="9" scale="9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E7DF-0ECD-4F27-ADAC-C11735F18B46}">
  <sheetPr>
    <pageSetUpPr fitToPage="1"/>
  </sheetPr>
  <dimension ref="A1:G47"/>
  <sheetViews>
    <sheetView zoomScaleNormal="100" workbookViewId="0"/>
  </sheetViews>
  <sheetFormatPr defaultRowHeight="13.5"/>
  <cols>
    <col min="1" max="1" width="10.875" style="15" customWidth="1"/>
    <col min="2" max="2" width="16.5" style="15" customWidth="1"/>
    <col min="3" max="3" width="8.625" style="15" customWidth="1"/>
    <col min="4" max="4" width="16.75" style="15" customWidth="1"/>
    <col min="5" max="5" width="8.625" style="15" customWidth="1"/>
    <col min="6" max="6" width="14.875" style="15" customWidth="1"/>
    <col min="7" max="7" width="8.625" style="15" customWidth="1"/>
    <col min="8" max="16384" width="9" style="15"/>
  </cols>
  <sheetData>
    <row r="1" spans="1:7" s="11" customFormat="1" ht="17.25">
      <c r="A1" s="11" t="s">
        <v>286</v>
      </c>
    </row>
    <row r="2" spans="1:7" ht="21" customHeight="1">
      <c r="A2" s="371" t="s">
        <v>287</v>
      </c>
      <c r="B2" s="372" t="s">
        <v>288</v>
      </c>
      <c r="C2" s="373" t="s">
        <v>109</v>
      </c>
      <c r="D2" s="372" t="s">
        <v>289</v>
      </c>
      <c r="E2" s="373" t="s">
        <v>109</v>
      </c>
      <c r="F2" s="372" t="s">
        <v>290</v>
      </c>
      <c r="G2" s="373" t="s">
        <v>109</v>
      </c>
    </row>
    <row r="3" spans="1:7" ht="21" customHeight="1">
      <c r="A3" s="374" t="s">
        <v>291</v>
      </c>
      <c r="B3" s="375">
        <v>25583000</v>
      </c>
      <c r="C3" s="376" t="s">
        <v>292</v>
      </c>
      <c r="D3" s="375">
        <v>23432900</v>
      </c>
      <c r="E3" s="376" t="s">
        <v>292</v>
      </c>
      <c r="F3" s="375">
        <v>2150100</v>
      </c>
      <c r="G3" s="376" t="s">
        <v>292</v>
      </c>
    </row>
    <row r="4" spans="1:7" ht="21" customHeight="1">
      <c r="A4" s="374" t="s">
        <v>293</v>
      </c>
      <c r="B4" s="375">
        <v>25744000</v>
      </c>
      <c r="C4" s="377">
        <v>1.0062932416057537</v>
      </c>
      <c r="D4" s="375">
        <v>23402000</v>
      </c>
      <c r="E4" s="377">
        <v>0.99868134119123109</v>
      </c>
      <c r="F4" s="375">
        <v>2342000</v>
      </c>
      <c r="G4" s="377">
        <v>1.0892516627133622</v>
      </c>
    </row>
    <row r="5" spans="1:7" ht="21" customHeight="1">
      <c r="A5" s="374" t="s">
        <v>294</v>
      </c>
      <c r="B5" s="375">
        <v>27407200</v>
      </c>
      <c r="C5" s="377">
        <v>1.0646053449347421</v>
      </c>
      <c r="D5" s="375">
        <v>25031300</v>
      </c>
      <c r="E5" s="377">
        <v>1.0696222545081617</v>
      </c>
      <c r="F5" s="375">
        <v>2375900</v>
      </c>
      <c r="G5" s="377">
        <v>1.0144748078565329</v>
      </c>
    </row>
    <row r="6" spans="1:7" ht="21" customHeight="1">
      <c r="A6" s="374" t="s">
        <v>295</v>
      </c>
      <c r="B6" s="375">
        <v>27424200</v>
      </c>
      <c r="C6" s="377">
        <v>1.000620274964243</v>
      </c>
      <c r="D6" s="375">
        <v>25022300</v>
      </c>
      <c r="E6" s="377">
        <v>0.99964045015640424</v>
      </c>
      <c r="F6" s="375">
        <v>2401900</v>
      </c>
      <c r="G6" s="377">
        <v>1.010943221516057</v>
      </c>
    </row>
    <row r="7" spans="1:7" ht="21" customHeight="1">
      <c r="A7" s="374" t="s">
        <v>296</v>
      </c>
      <c r="B7" s="375">
        <v>28707700</v>
      </c>
      <c r="C7" s="377">
        <v>1.0468017298590295</v>
      </c>
      <c r="D7" s="375">
        <v>26192700</v>
      </c>
      <c r="E7" s="377">
        <v>1.0467742773446087</v>
      </c>
      <c r="F7" s="375">
        <v>2515000</v>
      </c>
      <c r="G7" s="377">
        <v>1.0470877222199093</v>
      </c>
    </row>
    <row r="8" spans="1:7" ht="21" customHeight="1">
      <c r="A8" s="374" t="s">
        <v>297</v>
      </c>
      <c r="B8" s="375">
        <v>28820300</v>
      </c>
      <c r="C8" s="377">
        <v>1.0039222926253235</v>
      </c>
      <c r="D8" s="375">
        <v>26396300</v>
      </c>
      <c r="E8" s="377">
        <v>1.0077731581700244</v>
      </c>
      <c r="F8" s="375">
        <v>2424000</v>
      </c>
      <c r="G8" s="377">
        <v>0.96381709741550692</v>
      </c>
    </row>
    <row r="9" spans="1:7" ht="21" customHeight="1">
      <c r="A9" s="374" t="s">
        <v>298</v>
      </c>
      <c r="B9" s="375">
        <v>29353500</v>
      </c>
      <c r="C9" s="377">
        <v>1.018500848360357</v>
      </c>
      <c r="D9" s="375">
        <v>26895900</v>
      </c>
      <c r="E9" s="377">
        <v>1.0189268950572619</v>
      </c>
      <c r="F9" s="375">
        <v>2457600</v>
      </c>
      <c r="G9" s="377">
        <v>1.0138613861386139</v>
      </c>
    </row>
    <row r="10" spans="1:7" ht="21" customHeight="1">
      <c r="A10" s="374" t="s">
        <v>299</v>
      </c>
      <c r="B10" s="375">
        <v>29779200</v>
      </c>
      <c r="C10" s="377">
        <v>1.0145025295109613</v>
      </c>
      <c r="D10" s="375">
        <v>27177900</v>
      </c>
      <c r="E10" s="377">
        <v>1.0104848694410673</v>
      </c>
      <c r="F10" s="375">
        <v>2601300</v>
      </c>
      <c r="G10" s="377">
        <v>1.0584716796875</v>
      </c>
    </row>
    <row r="11" spans="1:7" ht="21" customHeight="1">
      <c r="A11" s="374" t="s">
        <v>300</v>
      </c>
      <c r="B11" s="375">
        <v>32952000</v>
      </c>
      <c r="C11" s="377">
        <v>1.1065441650548034</v>
      </c>
      <c r="D11" s="375">
        <v>30155200</v>
      </c>
      <c r="E11" s="377">
        <v>1.1095485670342446</v>
      </c>
      <c r="F11" s="375">
        <v>2796800</v>
      </c>
      <c r="G11" s="377">
        <v>1.075154730327144</v>
      </c>
    </row>
    <row r="12" spans="1:7" ht="21" customHeight="1">
      <c r="A12" s="374" t="s">
        <v>301</v>
      </c>
      <c r="B12" s="375">
        <v>31616800</v>
      </c>
      <c r="C12" s="377">
        <v>0.95948045642146151</v>
      </c>
      <c r="D12" s="375">
        <v>28633400</v>
      </c>
      <c r="E12" s="377">
        <v>0.94953440865920302</v>
      </c>
      <c r="F12" s="375">
        <v>2983400</v>
      </c>
      <c r="G12" s="377">
        <v>1.0667191075514875</v>
      </c>
    </row>
    <row r="13" spans="1:7" ht="21" customHeight="1">
      <c r="A13" s="374" t="s">
        <v>302</v>
      </c>
      <c r="B13" s="375">
        <v>33973300</v>
      </c>
      <c r="C13" s="377">
        <v>1.0745331595860428</v>
      </c>
      <c r="D13" s="375">
        <v>30997200</v>
      </c>
      <c r="E13" s="377">
        <v>1.0825539405030489</v>
      </c>
      <c r="F13" s="375">
        <v>2976100</v>
      </c>
      <c r="G13" s="377">
        <v>0.99755312730441781</v>
      </c>
    </row>
    <row r="14" spans="1:7" ht="21" customHeight="1">
      <c r="A14" s="374" t="s">
        <v>303</v>
      </c>
      <c r="B14" s="375">
        <v>36354400</v>
      </c>
      <c r="C14" s="377">
        <v>1.0700873921579594</v>
      </c>
      <c r="D14" s="375">
        <v>32971300</v>
      </c>
      <c r="E14" s="377">
        <v>1.0636863974810629</v>
      </c>
      <c r="F14" s="375">
        <v>3383100</v>
      </c>
      <c r="G14" s="377">
        <v>1.1367561573871845</v>
      </c>
    </row>
    <row r="15" spans="1:7" ht="21" customHeight="1">
      <c r="A15" s="374" t="s">
        <v>304</v>
      </c>
      <c r="B15" s="375">
        <v>38026700</v>
      </c>
      <c r="C15" s="377">
        <v>1.0459999339832318</v>
      </c>
      <c r="D15" s="375">
        <v>34513900</v>
      </c>
      <c r="E15" s="377">
        <v>1.0467861443133877</v>
      </c>
      <c r="F15" s="375">
        <v>3512800</v>
      </c>
      <c r="G15" s="377">
        <v>1.0383376193432059</v>
      </c>
    </row>
    <row r="16" spans="1:7" ht="21" customHeight="1">
      <c r="A16" s="374" t="s">
        <v>305</v>
      </c>
      <c r="B16" s="375">
        <v>37674900</v>
      </c>
      <c r="C16" s="377">
        <v>0.9907486055850232</v>
      </c>
      <c r="D16" s="375">
        <v>34315500</v>
      </c>
      <c r="E16" s="377">
        <v>0.99425159138781771</v>
      </c>
      <c r="F16" s="375">
        <v>3359400</v>
      </c>
      <c r="G16" s="377">
        <v>0.95633113186062402</v>
      </c>
    </row>
    <row r="17" spans="1:7" ht="21" customHeight="1">
      <c r="A17" s="374" t="s">
        <v>306</v>
      </c>
      <c r="B17" s="375">
        <v>37506500</v>
      </c>
      <c r="C17" s="377">
        <v>0.9955301805711495</v>
      </c>
      <c r="D17" s="375">
        <v>34410300</v>
      </c>
      <c r="E17" s="377">
        <v>1.0027625999912575</v>
      </c>
      <c r="F17" s="375">
        <v>3096200</v>
      </c>
      <c r="G17" s="377">
        <v>0.9216526760731083</v>
      </c>
    </row>
    <row r="18" spans="1:7" ht="21" customHeight="1">
      <c r="A18" s="374" t="s">
        <v>307</v>
      </c>
      <c r="B18" s="375">
        <v>38056800</v>
      </c>
      <c r="C18" s="377">
        <v>1.0146721234985936</v>
      </c>
      <c r="D18" s="375">
        <v>34817700</v>
      </c>
      <c r="E18" s="377">
        <v>1.0118394782957429</v>
      </c>
      <c r="F18" s="375">
        <v>3239100</v>
      </c>
      <c r="G18" s="377">
        <v>1.0461533492668433</v>
      </c>
    </row>
    <row r="19" spans="1:7" ht="21" customHeight="1">
      <c r="A19" s="374" t="s">
        <v>308</v>
      </c>
      <c r="B19" s="375">
        <v>35828900</v>
      </c>
      <c r="C19" s="377">
        <v>0.94145855668369383</v>
      </c>
      <c r="D19" s="375">
        <v>32681900</v>
      </c>
      <c r="E19" s="377">
        <v>0.93865763677669689</v>
      </c>
      <c r="F19" s="375">
        <v>3147000</v>
      </c>
      <c r="G19" s="377">
        <v>0.97156617578957116</v>
      </c>
    </row>
    <row r="20" spans="1:7" ht="21" customHeight="1">
      <c r="A20" s="374" t="s">
        <v>309</v>
      </c>
      <c r="B20" s="375">
        <v>41914900</v>
      </c>
      <c r="C20" s="377">
        <v>1.1698628760581542</v>
      </c>
      <c r="D20" s="375">
        <v>38481300</v>
      </c>
      <c r="E20" s="377">
        <v>1.177449903463385</v>
      </c>
      <c r="F20" s="375">
        <v>3433600</v>
      </c>
      <c r="G20" s="377">
        <v>1.0910708611375914</v>
      </c>
    </row>
    <row r="21" spans="1:7" ht="21" customHeight="1">
      <c r="A21" s="374" t="s">
        <v>310</v>
      </c>
      <c r="B21" s="375">
        <v>42640400</v>
      </c>
      <c r="C21" s="377">
        <v>1.0173088806128607</v>
      </c>
      <c r="D21" s="375">
        <v>39295500</v>
      </c>
      <c r="E21" s="377">
        <v>1.0211583288506365</v>
      </c>
      <c r="F21" s="375">
        <v>3344900</v>
      </c>
      <c r="G21" s="377">
        <v>0.97416705498602052</v>
      </c>
    </row>
    <row r="22" spans="1:7" ht="21" customHeight="1">
      <c r="A22" s="374" t="s">
        <v>311</v>
      </c>
      <c r="B22" s="375">
        <v>42706900</v>
      </c>
      <c r="C22" s="377">
        <v>1.001559553850339</v>
      </c>
      <c r="D22" s="375">
        <v>39467900</v>
      </c>
      <c r="E22" s="377">
        <v>1.0043872708070898</v>
      </c>
      <c r="F22" s="375">
        <v>3239000</v>
      </c>
      <c r="G22" s="377">
        <v>0.96833986068342848</v>
      </c>
    </row>
    <row r="23" spans="1:7" ht="21" customHeight="1">
      <c r="A23" s="378" t="s">
        <v>312</v>
      </c>
      <c r="B23" s="379">
        <v>42794200</v>
      </c>
      <c r="C23" s="377">
        <v>1.0020441661651864</v>
      </c>
      <c r="D23" s="379">
        <v>39719800</v>
      </c>
      <c r="E23" s="377">
        <v>1.0063824019012919</v>
      </c>
      <c r="F23" s="379">
        <v>3074400</v>
      </c>
      <c r="G23" s="377">
        <v>0.94918184624884228</v>
      </c>
    </row>
    <row r="24" spans="1:7" ht="21" customHeight="1">
      <c r="A24" s="374" t="s">
        <v>313</v>
      </c>
      <c r="B24" s="375">
        <v>42712200</v>
      </c>
      <c r="C24" s="377">
        <v>0.99808385248468245</v>
      </c>
      <c r="D24" s="375">
        <v>39440400</v>
      </c>
      <c r="E24" s="377">
        <v>0.9929657249029451</v>
      </c>
      <c r="F24" s="375">
        <v>3271800</v>
      </c>
      <c r="G24" s="377">
        <v>1.0642076502732241</v>
      </c>
    </row>
    <row r="25" spans="1:7" ht="21" customHeight="1">
      <c r="A25" s="374" t="s">
        <v>314</v>
      </c>
      <c r="B25" s="375">
        <v>43994800</v>
      </c>
      <c r="C25" s="377">
        <v>1.0300288910428401</v>
      </c>
      <c r="D25" s="375">
        <v>40797500</v>
      </c>
      <c r="E25" s="377">
        <v>1.0344088802344804</v>
      </c>
      <c r="F25" s="375">
        <v>3197300</v>
      </c>
      <c r="G25" s="377">
        <v>0.97722965951464025</v>
      </c>
    </row>
    <row r="26" spans="1:7" ht="21" customHeight="1">
      <c r="A26" s="374" t="s">
        <v>315</v>
      </c>
      <c r="B26" s="375">
        <v>43993000</v>
      </c>
      <c r="C26" s="377">
        <v>0.99995908607380868</v>
      </c>
      <c r="D26" s="375">
        <v>40824900</v>
      </c>
      <c r="E26" s="377">
        <v>1.000671609780011</v>
      </c>
      <c r="F26" s="375">
        <v>3168100</v>
      </c>
      <c r="G26" s="377">
        <v>0.99086729427954834</v>
      </c>
    </row>
    <row r="27" spans="1:7" ht="21" customHeight="1">
      <c r="A27" s="374" t="s">
        <v>316</v>
      </c>
      <c r="B27" s="375">
        <v>42292000</v>
      </c>
      <c r="C27" s="377">
        <v>0.96133475780237765</v>
      </c>
      <c r="D27" s="375">
        <v>39310200</v>
      </c>
      <c r="E27" s="377">
        <v>0.96289764335001438</v>
      </c>
      <c r="F27" s="375">
        <v>2981800</v>
      </c>
      <c r="G27" s="377">
        <v>0.9411950380354156</v>
      </c>
    </row>
    <row r="28" spans="1:7" ht="21" customHeight="1">
      <c r="A28" s="374" t="s">
        <v>317</v>
      </c>
      <c r="B28" s="375">
        <v>43681900</v>
      </c>
      <c r="C28" s="377">
        <v>1.0328643715123427</v>
      </c>
      <c r="D28" s="375">
        <v>40676100</v>
      </c>
      <c r="E28" s="377">
        <v>1.0347467069615519</v>
      </c>
      <c r="F28" s="375">
        <v>3005800</v>
      </c>
      <c r="G28" s="377">
        <v>1.0080488295660339</v>
      </c>
    </row>
    <row r="29" spans="1:7" ht="21" customHeight="1">
      <c r="A29" s="380" t="s">
        <v>318</v>
      </c>
      <c r="B29" s="379">
        <v>43119000</v>
      </c>
      <c r="C29" s="381">
        <v>0.98711365577046783</v>
      </c>
      <c r="D29" s="379">
        <v>40105200</v>
      </c>
      <c r="E29" s="381">
        <v>0.98596473113204064</v>
      </c>
      <c r="F29" s="379">
        <v>3013800</v>
      </c>
      <c r="G29" s="381">
        <v>1.0026615210592853</v>
      </c>
    </row>
    <row r="30" spans="1:7" ht="21" customHeight="1">
      <c r="A30" s="378" t="s">
        <v>319</v>
      </c>
      <c r="B30" s="379">
        <v>46502600</v>
      </c>
      <c r="C30" s="381">
        <v>1.0784712075883021</v>
      </c>
      <c r="D30" s="379">
        <v>43402700</v>
      </c>
      <c r="E30" s="381">
        <v>1.0822212580912201</v>
      </c>
      <c r="F30" s="379">
        <v>3099900</v>
      </c>
      <c r="G30" s="381">
        <v>1.0285685845112482</v>
      </c>
    </row>
    <row r="31" spans="1:7" ht="21" customHeight="1">
      <c r="A31" s="374" t="s">
        <v>320</v>
      </c>
      <c r="B31" s="375">
        <v>46664800</v>
      </c>
      <c r="C31" s="377">
        <v>1.003487977016339</v>
      </c>
      <c r="D31" s="375">
        <v>43499700</v>
      </c>
      <c r="E31" s="377">
        <v>1.0022348840049122</v>
      </c>
      <c r="F31" s="375">
        <v>3165100</v>
      </c>
      <c r="G31" s="377">
        <v>1.0210329365463402</v>
      </c>
    </row>
    <row r="32" spans="1:7" ht="21" customHeight="1">
      <c r="A32" s="374" t="s">
        <v>321</v>
      </c>
      <c r="B32" s="375">
        <v>45071500</v>
      </c>
      <c r="C32" s="377">
        <v>0.96585649140251328</v>
      </c>
      <c r="D32" s="375">
        <v>42032100</v>
      </c>
      <c r="E32" s="377">
        <v>0.96626183628852613</v>
      </c>
      <c r="F32" s="375">
        <v>3039400</v>
      </c>
      <c r="G32" s="377">
        <v>0.96028561498846798</v>
      </c>
    </row>
    <row r="33" spans="1:7" ht="21" customHeight="1">
      <c r="A33" s="374" t="s">
        <v>322</v>
      </c>
      <c r="B33" s="375">
        <v>44454400</v>
      </c>
      <c r="C33" s="377">
        <v>0.98630842106430894</v>
      </c>
      <c r="D33" s="375">
        <v>41589900</v>
      </c>
      <c r="E33" s="377">
        <v>0.98947946926277774</v>
      </c>
      <c r="F33" s="375">
        <v>2864500</v>
      </c>
      <c r="G33" s="377">
        <v>0.94245574784496944</v>
      </c>
    </row>
    <row r="34" spans="1:7" ht="21" customHeight="1">
      <c r="A34" s="374" t="s">
        <v>323</v>
      </c>
      <c r="B34" s="375">
        <v>43573900</v>
      </c>
      <c r="C34" s="377">
        <v>0.98019318672617328</v>
      </c>
      <c r="D34" s="375">
        <v>40579400</v>
      </c>
      <c r="E34" s="377">
        <v>0.97570323564134565</v>
      </c>
      <c r="F34" s="375">
        <v>2994500</v>
      </c>
      <c r="G34" s="377">
        <v>1.0453831384185721</v>
      </c>
    </row>
    <row r="35" spans="1:7" ht="21" customHeight="1">
      <c r="A35" s="374" t="s">
        <v>324</v>
      </c>
      <c r="B35" s="375">
        <v>47357300</v>
      </c>
      <c r="C35" s="377">
        <v>1.0868272061945339</v>
      </c>
      <c r="D35" s="375">
        <v>44118700</v>
      </c>
      <c r="E35" s="377">
        <v>1.0872191308890717</v>
      </c>
      <c r="F35" s="375">
        <v>3238600</v>
      </c>
      <c r="G35" s="377">
        <v>1.0815161128736015</v>
      </c>
    </row>
    <row r="36" spans="1:7" ht="21" customHeight="1">
      <c r="A36" s="380" t="s">
        <v>325</v>
      </c>
      <c r="B36" s="382">
        <v>44191300</v>
      </c>
      <c r="C36" s="383">
        <v>0.93314652651228003</v>
      </c>
      <c r="D36" s="382">
        <v>41229000</v>
      </c>
      <c r="E36" s="383">
        <v>0.93450169655950877</v>
      </c>
      <c r="F36" s="382">
        <v>2962300</v>
      </c>
      <c r="G36" s="383">
        <v>0.91468535787068483</v>
      </c>
    </row>
    <row r="37" spans="1:7" ht="21" customHeight="1">
      <c r="A37" s="378" t="s">
        <v>326</v>
      </c>
      <c r="B37" s="379">
        <v>45226900</v>
      </c>
      <c r="C37" s="381">
        <v>1.0234344769219281</v>
      </c>
      <c r="D37" s="379">
        <v>42020300</v>
      </c>
      <c r="E37" s="381">
        <v>1.0191928011836329</v>
      </c>
      <c r="F37" s="379">
        <v>3206600</v>
      </c>
      <c r="G37" s="381">
        <v>1.0824697025959558</v>
      </c>
    </row>
    <row r="38" spans="1:7" ht="21" customHeight="1">
      <c r="A38" s="378" t="s">
        <v>327</v>
      </c>
      <c r="B38" s="384">
        <v>46328600</v>
      </c>
      <c r="C38" s="381">
        <v>1.0243593967307068</v>
      </c>
      <c r="D38" s="384">
        <v>43002300</v>
      </c>
      <c r="E38" s="381">
        <v>1.0233696570467132</v>
      </c>
      <c r="F38" s="379">
        <v>3326300</v>
      </c>
      <c r="G38" s="381">
        <v>1.0373292584045406</v>
      </c>
    </row>
    <row r="39" spans="1:7" ht="21" customHeight="1">
      <c r="A39" s="374" t="s">
        <v>328</v>
      </c>
      <c r="B39" s="385">
        <v>47941200</v>
      </c>
      <c r="C39" s="377">
        <v>1.0348078724589131</v>
      </c>
      <c r="D39" s="385">
        <v>44112400</v>
      </c>
      <c r="E39" s="377">
        <v>1.025814898272883</v>
      </c>
      <c r="F39" s="375">
        <v>3828800</v>
      </c>
      <c r="G39" s="377">
        <v>1.1510687550732044</v>
      </c>
    </row>
    <row r="40" spans="1:7" ht="21" customHeight="1">
      <c r="A40" s="380" t="s">
        <v>329</v>
      </c>
      <c r="B40" s="386">
        <v>50767300</v>
      </c>
      <c r="C40" s="383">
        <v>1.0589492962211999</v>
      </c>
      <c r="D40" s="386">
        <v>46990000</v>
      </c>
      <c r="E40" s="381">
        <v>1.0661423998694199</v>
      </c>
      <c r="F40" s="382">
        <v>3777300</v>
      </c>
      <c r="G40" s="383">
        <v>0.98654931048892602</v>
      </c>
    </row>
    <row r="41" spans="1:7" ht="21" customHeight="1">
      <c r="A41" s="374" t="s">
        <v>330</v>
      </c>
      <c r="B41" s="385">
        <v>52481000</v>
      </c>
      <c r="C41" s="377">
        <v>1.03375598071987</v>
      </c>
      <c r="D41" s="385">
        <v>48607400</v>
      </c>
      <c r="E41" s="377">
        <v>1.0344200893807201</v>
      </c>
      <c r="F41" s="375">
        <v>3873600</v>
      </c>
      <c r="G41" s="377">
        <v>1.0254944007624494</v>
      </c>
    </row>
    <row r="42" spans="1:7" ht="21" customHeight="1">
      <c r="A42" s="374" t="s">
        <v>331</v>
      </c>
      <c r="B42" s="385">
        <v>52536200</v>
      </c>
      <c r="C42" s="377">
        <v>1.0010518092262</v>
      </c>
      <c r="D42" s="385">
        <v>48544100</v>
      </c>
      <c r="E42" s="377">
        <v>0.99869772915235133</v>
      </c>
      <c r="F42" s="375">
        <v>3992100</v>
      </c>
      <c r="G42" s="377">
        <v>1.0305916976456011</v>
      </c>
    </row>
    <row r="43" spans="1:7" ht="21" customHeight="1">
      <c r="A43" s="374" t="s">
        <v>332</v>
      </c>
      <c r="B43" s="385">
        <v>54036100</v>
      </c>
      <c r="C43" s="377">
        <v>1.0285498380164499</v>
      </c>
      <c r="D43" s="385">
        <v>49954600</v>
      </c>
      <c r="E43" s="377">
        <v>1.0290560541857816</v>
      </c>
      <c r="F43" s="375">
        <v>4081500</v>
      </c>
      <c r="G43" s="377">
        <v>1.022394228601488</v>
      </c>
    </row>
    <row r="44" spans="1:7" ht="21" customHeight="1">
      <c r="A44" s="374" t="s">
        <v>333</v>
      </c>
      <c r="B44" s="387">
        <v>36414300</v>
      </c>
      <c r="C44" s="377">
        <v>0.67388838202608992</v>
      </c>
      <c r="D44" s="387">
        <v>33991300</v>
      </c>
      <c r="E44" s="388">
        <v>0.6804438430094526</v>
      </c>
      <c r="F44" s="375">
        <v>2423000</v>
      </c>
      <c r="G44" s="377">
        <v>0.59365429376454737</v>
      </c>
    </row>
    <row r="45" spans="1:7" ht="21" customHeight="1">
      <c r="A45" s="389" t="s">
        <v>334</v>
      </c>
      <c r="B45" s="390">
        <v>37007374</v>
      </c>
      <c r="C45" s="391">
        <v>1.016</v>
      </c>
      <c r="D45" s="390">
        <v>34430902</v>
      </c>
      <c r="E45" s="392">
        <v>1.0129999999999999</v>
      </c>
      <c r="F45" s="393">
        <v>2576472</v>
      </c>
      <c r="G45" s="391">
        <v>1.0629999999999999</v>
      </c>
    </row>
    <row r="47" spans="1:7">
      <c r="A47" s="15" t="s">
        <v>335</v>
      </c>
    </row>
  </sheetData>
  <phoneticPr fontId="5"/>
  <printOptions horizontalCentered="1"/>
  <pageMargins left="0.70866141732283472" right="0.70866141732283472" top="0.74803149606299213" bottom="0.35433070866141736" header="0.31496062992125984" footer="0.31496062992125984"/>
  <pageSetup paperSize="9" scale="79"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13469-4BDD-46F0-BCA5-6435DDA045D5}">
  <sheetPr>
    <pageSetUpPr fitToPage="1"/>
  </sheetPr>
  <dimension ref="A1:Q20"/>
  <sheetViews>
    <sheetView zoomScaleNormal="100" workbookViewId="0"/>
  </sheetViews>
  <sheetFormatPr defaultRowHeight="18.75"/>
  <cols>
    <col min="1" max="1" width="3" customWidth="1"/>
    <col min="2" max="2" width="21.5" customWidth="1"/>
    <col min="3" max="3" width="9.875" bestFit="1" customWidth="1"/>
    <col min="16" max="16" width="9.875" bestFit="1" customWidth="1"/>
    <col min="17" max="17" width="7.125" customWidth="1"/>
    <col min="18" max="18" width="5.5" customWidth="1"/>
  </cols>
  <sheetData>
    <row r="1" spans="1:17">
      <c r="A1" s="394"/>
      <c r="B1" s="394"/>
      <c r="C1" s="394"/>
      <c r="D1" s="394"/>
      <c r="E1" s="394"/>
      <c r="F1" s="394"/>
      <c r="G1" s="394"/>
      <c r="H1" s="394"/>
      <c r="I1" s="394"/>
      <c r="J1" s="394"/>
      <c r="K1" s="394"/>
      <c r="L1" s="394"/>
      <c r="M1" s="394"/>
      <c r="N1" s="394"/>
      <c r="O1" s="394"/>
      <c r="P1" s="394"/>
      <c r="Q1" s="395"/>
    </row>
    <row r="2" spans="1:17">
      <c r="A2" s="394"/>
      <c r="B2" s="394"/>
      <c r="C2" s="394"/>
      <c r="D2" s="394"/>
      <c r="E2" s="394"/>
      <c r="F2" s="394"/>
      <c r="G2" s="394"/>
      <c r="H2" s="394"/>
      <c r="I2" s="394"/>
      <c r="J2" s="394"/>
      <c r="K2" s="394"/>
      <c r="L2" s="394"/>
      <c r="M2" s="394"/>
      <c r="N2" s="394"/>
      <c r="O2" s="394"/>
      <c r="P2" s="394"/>
      <c r="Q2" s="395"/>
    </row>
    <row r="3" spans="1:17">
      <c r="A3" s="394"/>
      <c r="B3" s="394"/>
      <c r="C3" s="394"/>
      <c r="D3" s="394"/>
      <c r="E3" s="394"/>
      <c r="F3" s="394"/>
      <c r="G3" s="394"/>
      <c r="H3" s="394"/>
      <c r="I3" s="394"/>
      <c r="J3" s="394"/>
      <c r="K3" s="394"/>
      <c r="L3" s="394"/>
      <c r="M3" s="394"/>
      <c r="N3" s="394"/>
      <c r="O3" s="394"/>
      <c r="P3" s="394"/>
      <c r="Q3" s="395"/>
    </row>
    <row r="4" spans="1:17">
      <c r="A4" s="123"/>
      <c r="B4" s="396" t="s">
        <v>336</v>
      </c>
      <c r="C4" s="123"/>
      <c r="D4" s="123"/>
      <c r="E4" s="123"/>
      <c r="F4" s="123"/>
      <c r="G4" s="123"/>
      <c r="H4" s="123"/>
      <c r="I4" s="123"/>
      <c r="J4" s="123"/>
      <c r="K4" s="123"/>
      <c r="L4" s="123"/>
      <c r="M4" s="123"/>
      <c r="N4" s="123"/>
      <c r="O4" s="123"/>
      <c r="P4" s="123"/>
      <c r="Q4" s="123"/>
    </row>
    <row r="5" spans="1:17">
      <c r="A5" s="123"/>
      <c r="B5" s="396"/>
      <c r="C5" s="123"/>
      <c r="D5" s="123"/>
      <c r="E5" s="123"/>
      <c r="F5" s="123"/>
      <c r="G5" s="123"/>
      <c r="H5" s="123"/>
      <c r="I5" s="123"/>
      <c r="J5" s="123"/>
      <c r="K5" s="123"/>
      <c r="L5" s="123"/>
      <c r="M5" s="123"/>
      <c r="N5" s="123"/>
      <c r="O5" s="123"/>
      <c r="P5" s="123"/>
      <c r="Q5" s="123"/>
    </row>
    <row r="6" spans="1:17">
      <c r="A6" s="394"/>
      <c r="B6" s="394"/>
      <c r="C6" s="394"/>
      <c r="D6" s="394"/>
      <c r="E6" s="394"/>
      <c r="F6" s="394"/>
      <c r="G6" s="394"/>
      <c r="H6" s="394"/>
      <c r="I6" s="394"/>
      <c r="J6" s="394"/>
      <c r="K6" s="394"/>
      <c r="L6" s="394"/>
      <c r="M6" s="394"/>
      <c r="N6" s="394"/>
      <c r="O6" s="394"/>
      <c r="P6" s="394"/>
      <c r="Q6" s="395"/>
    </row>
    <row r="7" spans="1:17">
      <c r="A7" s="394"/>
      <c r="B7" s="397" t="s">
        <v>337</v>
      </c>
      <c r="C7" s="394"/>
      <c r="D7" s="394"/>
      <c r="E7" s="394"/>
      <c r="F7" s="394"/>
      <c r="G7" s="394"/>
      <c r="H7" s="394"/>
      <c r="I7" s="394"/>
      <c r="J7" s="394"/>
      <c r="K7" s="394"/>
      <c r="L7" s="394"/>
      <c r="M7" s="394"/>
      <c r="N7" s="394"/>
      <c r="O7" s="394"/>
      <c r="P7" s="394"/>
      <c r="Q7" s="395" t="s">
        <v>338</v>
      </c>
    </row>
    <row r="8" spans="1:17" ht="32.25" customHeight="1">
      <c r="A8" s="394"/>
      <c r="B8" s="485" t="s">
        <v>339</v>
      </c>
      <c r="C8" s="487" t="s">
        <v>340</v>
      </c>
      <c r="D8" s="191" t="s">
        <v>341</v>
      </c>
      <c r="E8" s="191"/>
      <c r="F8" s="191"/>
      <c r="G8" s="191"/>
      <c r="H8" s="191"/>
      <c r="I8" s="191"/>
      <c r="J8" s="191"/>
      <c r="K8" s="191"/>
      <c r="L8" s="192"/>
      <c r="M8" s="191"/>
      <c r="N8" s="191"/>
      <c r="O8" s="191"/>
      <c r="P8" s="189"/>
      <c r="Q8" s="189"/>
    </row>
    <row r="9" spans="1:17" ht="32.25" customHeight="1">
      <c r="A9" s="123"/>
      <c r="B9" s="486"/>
      <c r="C9" s="488"/>
      <c r="D9" s="196" t="s">
        <v>111</v>
      </c>
      <c r="E9" s="196" t="s">
        <v>113</v>
      </c>
      <c r="F9" s="196" t="s">
        <v>114</v>
      </c>
      <c r="G9" s="196" t="s">
        <v>115</v>
      </c>
      <c r="H9" s="196" t="s">
        <v>116</v>
      </c>
      <c r="I9" s="196" t="s">
        <v>118</v>
      </c>
      <c r="J9" s="196" t="s">
        <v>120</v>
      </c>
      <c r="K9" s="196" t="s">
        <v>121</v>
      </c>
      <c r="L9" s="196" t="s">
        <v>122</v>
      </c>
      <c r="M9" s="196" t="s">
        <v>152</v>
      </c>
      <c r="N9" s="196" t="s">
        <v>153</v>
      </c>
      <c r="O9" s="196" t="s">
        <v>154</v>
      </c>
      <c r="P9" s="194" t="s">
        <v>155</v>
      </c>
      <c r="Q9" s="194" t="s">
        <v>156</v>
      </c>
    </row>
    <row r="10" spans="1:17" ht="192" customHeight="1">
      <c r="A10" s="398"/>
      <c r="B10" s="399" t="s">
        <v>342</v>
      </c>
      <c r="C10" s="203">
        <v>12989087</v>
      </c>
      <c r="D10" s="400">
        <v>973224</v>
      </c>
      <c r="E10" s="401">
        <v>969228</v>
      </c>
      <c r="F10" s="401">
        <v>1126432</v>
      </c>
      <c r="G10" s="401">
        <v>1079907</v>
      </c>
      <c r="H10" s="401">
        <v>1086208</v>
      </c>
      <c r="I10" s="401">
        <v>1083789</v>
      </c>
      <c r="J10" s="401">
        <v>1152067</v>
      </c>
      <c r="K10" s="401">
        <v>1076978</v>
      </c>
      <c r="L10" s="401">
        <v>1071345</v>
      </c>
      <c r="M10" s="401">
        <v>1163698</v>
      </c>
      <c r="N10" s="401">
        <v>1125301</v>
      </c>
      <c r="O10" s="402">
        <v>1080910</v>
      </c>
      <c r="P10" s="403">
        <v>12605527</v>
      </c>
      <c r="Q10" s="404">
        <f>C10/P10</f>
        <v>1.0304279226088684</v>
      </c>
    </row>
    <row r="11" spans="1:17">
      <c r="A11" s="398"/>
      <c r="B11" s="405"/>
      <c r="C11" s="406"/>
      <c r="D11" s="163"/>
      <c r="E11" s="163"/>
      <c r="F11" s="163"/>
      <c r="G11" s="163"/>
      <c r="H11" s="163"/>
      <c r="I11" s="163"/>
      <c r="J11" s="163"/>
      <c r="K11" s="163"/>
      <c r="L11" s="163"/>
      <c r="M11" s="163"/>
      <c r="N11" s="163"/>
      <c r="O11" s="163"/>
      <c r="P11" s="406"/>
      <c r="Q11" s="249"/>
    </row>
    <row r="12" spans="1:17">
      <c r="A12" s="394"/>
      <c r="B12" s="123" t="s">
        <v>343</v>
      </c>
      <c r="C12" s="277"/>
      <c r="D12" s="123"/>
      <c r="E12" s="123"/>
      <c r="F12" s="123"/>
      <c r="G12" s="123"/>
      <c r="H12" s="123"/>
      <c r="I12" s="123"/>
      <c r="J12" s="277"/>
      <c r="K12" s="123"/>
      <c r="L12" s="123"/>
      <c r="M12" s="123"/>
      <c r="N12" s="277"/>
      <c r="O12" s="277"/>
      <c r="P12" s="277"/>
      <c r="Q12" s="123"/>
    </row>
    <row r="13" spans="1:17">
      <c r="A13" s="394"/>
      <c r="B13" s="123" t="s">
        <v>344</v>
      </c>
      <c r="C13" s="123"/>
      <c r="D13" s="123"/>
      <c r="E13" s="123"/>
      <c r="F13" s="123"/>
      <c r="G13" s="123"/>
      <c r="H13" s="123"/>
      <c r="I13" s="123"/>
      <c r="J13" s="123"/>
      <c r="K13" s="123"/>
      <c r="L13" s="123"/>
      <c r="M13" s="123"/>
      <c r="N13" s="123"/>
      <c r="O13" s="123"/>
      <c r="P13" s="123"/>
      <c r="Q13" s="123"/>
    </row>
    <row r="14" spans="1:17">
      <c r="A14" s="394"/>
      <c r="B14" s="407" t="s">
        <v>345</v>
      </c>
      <c r="C14" s="123"/>
      <c r="D14" s="123"/>
      <c r="E14" s="123"/>
      <c r="F14" s="123"/>
      <c r="G14" s="123"/>
      <c r="H14" s="123"/>
      <c r="I14" s="123"/>
      <c r="J14" s="95"/>
      <c r="K14" s="394"/>
      <c r="L14" s="123"/>
      <c r="M14" s="277"/>
      <c r="N14" s="123"/>
      <c r="O14" s="123"/>
      <c r="P14" s="123"/>
      <c r="Q14" s="123"/>
    </row>
    <row r="15" spans="1:17">
      <c r="A15" s="394"/>
      <c r="B15" s="394"/>
      <c r="C15" s="394"/>
      <c r="D15" s="394"/>
      <c r="E15" s="394"/>
      <c r="F15" s="123"/>
      <c r="G15" s="123"/>
      <c r="H15" s="394"/>
      <c r="I15" s="394"/>
      <c r="J15" s="123"/>
      <c r="K15" s="394"/>
      <c r="L15" s="123"/>
      <c r="M15" s="123"/>
      <c r="N15" s="123"/>
      <c r="O15" s="123"/>
      <c r="P15" s="123"/>
      <c r="Q15" s="123"/>
    </row>
    <row r="16" spans="1:17">
      <c r="A16" s="394"/>
      <c r="B16" s="394"/>
      <c r="C16" s="394"/>
      <c r="D16" s="394"/>
      <c r="E16" s="394"/>
      <c r="F16" s="123"/>
      <c r="G16" s="123"/>
      <c r="H16" s="394"/>
      <c r="I16" s="394"/>
      <c r="J16" s="394"/>
      <c r="K16" s="394"/>
      <c r="L16" s="394"/>
      <c r="M16" s="394"/>
      <c r="N16" s="123"/>
      <c r="O16" s="123"/>
      <c r="P16" s="123"/>
      <c r="Q16" s="123"/>
    </row>
    <row r="17" spans="2:17">
      <c r="B17" s="123"/>
      <c r="C17" s="123"/>
      <c r="D17" s="123"/>
      <c r="E17" s="123"/>
      <c r="F17" s="123"/>
      <c r="G17" s="123"/>
      <c r="H17" s="123"/>
      <c r="I17" s="123"/>
      <c r="J17" s="123"/>
      <c r="K17" s="123"/>
      <c r="L17" s="123"/>
      <c r="M17" s="123"/>
      <c r="N17" s="123"/>
      <c r="O17" s="123"/>
      <c r="P17" s="123"/>
      <c r="Q17" s="123"/>
    </row>
    <row r="18" spans="2:17">
      <c r="B18" s="123"/>
      <c r="C18" s="123"/>
      <c r="D18" s="123"/>
      <c r="E18" s="123"/>
      <c r="F18" s="123"/>
      <c r="G18" s="123"/>
      <c r="H18" s="123"/>
      <c r="I18" s="123"/>
      <c r="J18" s="123"/>
      <c r="K18" s="123"/>
      <c r="L18" s="123"/>
      <c r="M18" s="123"/>
      <c r="N18" s="123"/>
      <c r="O18" s="123"/>
      <c r="P18" s="123"/>
      <c r="Q18" s="123"/>
    </row>
    <row r="19" spans="2:17">
      <c r="B19" s="123"/>
      <c r="C19" s="123"/>
      <c r="D19" s="123"/>
      <c r="E19" s="123"/>
      <c r="F19" s="123"/>
      <c r="G19" s="123"/>
      <c r="H19" s="123"/>
      <c r="I19" s="123"/>
      <c r="J19" s="123"/>
      <c r="K19" s="123"/>
      <c r="L19" s="123"/>
      <c r="M19" s="123"/>
      <c r="N19" s="123"/>
      <c r="O19" s="123"/>
      <c r="P19" s="123"/>
      <c r="Q19" s="123"/>
    </row>
    <row r="20" spans="2:17">
      <c r="B20" s="123"/>
      <c r="C20" s="123"/>
      <c r="D20" s="123"/>
      <c r="E20" s="123"/>
      <c r="F20" s="123"/>
      <c r="G20" s="123"/>
      <c r="H20" s="123"/>
      <c r="I20" s="123"/>
      <c r="J20" s="123"/>
      <c r="K20" s="123"/>
      <c r="L20" s="123"/>
      <c r="M20" s="123"/>
      <c r="N20" s="123"/>
      <c r="O20" s="123"/>
      <c r="P20" s="123"/>
      <c r="Q20" s="123"/>
    </row>
  </sheetData>
  <mergeCells count="2">
    <mergeCell ref="B8:B9"/>
    <mergeCell ref="C8:C9"/>
  </mergeCells>
  <phoneticPr fontId="5"/>
  <pageMargins left="0.7" right="0.7" top="0.75" bottom="0.75" header="0.3" footer="0.3"/>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907F-0325-43ED-B682-AE06DAF26C6E}">
  <sheetPr>
    <pageSetUpPr fitToPage="1"/>
  </sheetPr>
  <dimension ref="A1:E17"/>
  <sheetViews>
    <sheetView zoomScaleNormal="100" zoomScaleSheetLayoutView="85" workbookViewId="0"/>
  </sheetViews>
  <sheetFormatPr defaultRowHeight="13.5"/>
  <cols>
    <col min="1" max="1" width="18.75" style="419" customWidth="1"/>
    <col min="2" max="2" width="19" style="15" customWidth="1"/>
    <col min="3" max="3" width="11.75" style="15" customWidth="1"/>
    <col min="4" max="4" width="50.625" style="20" customWidth="1"/>
    <col min="5" max="5" width="8.25" style="15" customWidth="1"/>
    <col min="6" max="253" width="9" style="15"/>
    <col min="254" max="254" width="14.625" style="15" customWidth="1"/>
    <col min="255" max="255" width="19" style="15" customWidth="1"/>
    <col min="256" max="256" width="12.875" style="15" customWidth="1"/>
    <col min="257" max="257" width="49" style="15" customWidth="1"/>
    <col min="258" max="258" width="9" style="15"/>
    <col min="259" max="259" width="25.5" style="15" bestFit="1" customWidth="1"/>
    <col min="260" max="509" width="9" style="15"/>
    <col min="510" max="510" width="14.625" style="15" customWidth="1"/>
    <col min="511" max="511" width="19" style="15" customWidth="1"/>
    <col min="512" max="512" width="12.875" style="15" customWidth="1"/>
    <col min="513" max="513" width="49" style="15" customWidth="1"/>
    <col min="514" max="514" width="9" style="15"/>
    <col min="515" max="515" width="25.5" style="15" bestFit="1" customWidth="1"/>
    <col min="516" max="765" width="9" style="15"/>
    <col min="766" max="766" width="14.625" style="15" customWidth="1"/>
    <col min="767" max="767" width="19" style="15" customWidth="1"/>
    <col min="768" max="768" width="12.875" style="15" customWidth="1"/>
    <col min="769" max="769" width="49" style="15" customWidth="1"/>
    <col min="770" max="770" width="9" style="15"/>
    <col min="771" max="771" width="25.5" style="15" bestFit="1" customWidth="1"/>
    <col min="772" max="1021" width="9" style="15"/>
    <col min="1022" max="1022" width="14.625" style="15" customWidth="1"/>
    <col min="1023" max="1023" width="19" style="15" customWidth="1"/>
    <col min="1024" max="1024" width="12.875" style="15" customWidth="1"/>
    <col min="1025" max="1025" width="49" style="15" customWidth="1"/>
    <col min="1026" max="1026" width="9" style="15"/>
    <col min="1027" max="1027" width="25.5" style="15" bestFit="1" customWidth="1"/>
    <col min="1028" max="1277" width="9" style="15"/>
    <col min="1278" max="1278" width="14.625" style="15" customWidth="1"/>
    <col min="1279" max="1279" width="19" style="15" customWidth="1"/>
    <col min="1280" max="1280" width="12.875" style="15" customWidth="1"/>
    <col min="1281" max="1281" width="49" style="15" customWidth="1"/>
    <col min="1282" max="1282" width="9" style="15"/>
    <col min="1283" max="1283" width="25.5" style="15" bestFit="1" customWidth="1"/>
    <col min="1284" max="1533" width="9" style="15"/>
    <col min="1534" max="1534" width="14.625" style="15" customWidth="1"/>
    <col min="1535" max="1535" width="19" style="15" customWidth="1"/>
    <col min="1536" max="1536" width="12.875" style="15" customWidth="1"/>
    <col min="1537" max="1537" width="49" style="15" customWidth="1"/>
    <col min="1538" max="1538" width="9" style="15"/>
    <col min="1539" max="1539" width="25.5" style="15" bestFit="1" customWidth="1"/>
    <col min="1540" max="1789" width="9" style="15"/>
    <col min="1790" max="1790" width="14.625" style="15" customWidth="1"/>
    <col min="1791" max="1791" width="19" style="15" customWidth="1"/>
    <col min="1792" max="1792" width="12.875" style="15" customWidth="1"/>
    <col min="1793" max="1793" width="49" style="15" customWidth="1"/>
    <col min="1794" max="1794" width="9" style="15"/>
    <col min="1795" max="1795" width="25.5" style="15" bestFit="1" customWidth="1"/>
    <col min="1796" max="2045" width="9" style="15"/>
    <col min="2046" max="2046" width="14.625" style="15" customWidth="1"/>
    <col min="2047" max="2047" width="19" style="15" customWidth="1"/>
    <col min="2048" max="2048" width="12.875" style="15" customWidth="1"/>
    <col min="2049" max="2049" width="49" style="15" customWidth="1"/>
    <col min="2050" max="2050" width="9" style="15"/>
    <col min="2051" max="2051" width="25.5" style="15" bestFit="1" customWidth="1"/>
    <col min="2052" max="2301" width="9" style="15"/>
    <col min="2302" max="2302" width="14.625" style="15" customWidth="1"/>
    <col min="2303" max="2303" width="19" style="15" customWidth="1"/>
    <col min="2304" max="2304" width="12.875" style="15" customWidth="1"/>
    <col min="2305" max="2305" width="49" style="15" customWidth="1"/>
    <col min="2306" max="2306" width="9" style="15"/>
    <col min="2307" max="2307" width="25.5" style="15" bestFit="1" customWidth="1"/>
    <col min="2308" max="2557" width="9" style="15"/>
    <col min="2558" max="2558" width="14.625" style="15" customWidth="1"/>
    <col min="2559" max="2559" width="19" style="15" customWidth="1"/>
    <col min="2560" max="2560" width="12.875" style="15" customWidth="1"/>
    <col min="2561" max="2561" width="49" style="15" customWidth="1"/>
    <col min="2562" max="2562" width="9" style="15"/>
    <col min="2563" max="2563" width="25.5" style="15" bestFit="1" customWidth="1"/>
    <col min="2564" max="2813" width="9" style="15"/>
    <col min="2814" max="2814" width="14.625" style="15" customWidth="1"/>
    <col min="2815" max="2815" width="19" style="15" customWidth="1"/>
    <col min="2816" max="2816" width="12.875" style="15" customWidth="1"/>
    <col min="2817" max="2817" width="49" style="15" customWidth="1"/>
    <col min="2818" max="2818" width="9" style="15"/>
    <col min="2819" max="2819" width="25.5" style="15" bestFit="1" customWidth="1"/>
    <col min="2820" max="3069" width="9" style="15"/>
    <col min="3070" max="3070" width="14.625" style="15" customWidth="1"/>
    <col min="3071" max="3071" width="19" style="15" customWidth="1"/>
    <col min="3072" max="3072" width="12.875" style="15" customWidth="1"/>
    <col min="3073" max="3073" width="49" style="15" customWidth="1"/>
    <col min="3074" max="3074" width="9" style="15"/>
    <col min="3075" max="3075" width="25.5" style="15" bestFit="1" customWidth="1"/>
    <col min="3076" max="3325" width="9" style="15"/>
    <col min="3326" max="3326" width="14.625" style="15" customWidth="1"/>
    <col min="3327" max="3327" width="19" style="15" customWidth="1"/>
    <col min="3328" max="3328" width="12.875" style="15" customWidth="1"/>
    <col min="3329" max="3329" width="49" style="15" customWidth="1"/>
    <col min="3330" max="3330" width="9" style="15"/>
    <col min="3331" max="3331" width="25.5" style="15" bestFit="1" customWidth="1"/>
    <col min="3332" max="3581" width="9" style="15"/>
    <col min="3582" max="3582" width="14.625" style="15" customWidth="1"/>
    <col min="3583" max="3583" width="19" style="15" customWidth="1"/>
    <col min="3584" max="3584" width="12.875" style="15" customWidth="1"/>
    <col min="3585" max="3585" width="49" style="15" customWidth="1"/>
    <col min="3586" max="3586" width="9" style="15"/>
    <col min="3587" max="3587" width="25.5" style="15" bestFit="1" customWidth="1"/>
    <col min="3588" max="3837" width="9" style="15"/>
    <col min="3838" max="3838" width="14.625" style="15" customWidth="1"/>
    <col min="3839" max="3839" width="19" style="15" customWidth="1"/>
    <col min="3840" max="3840" width="12.875" style="15" customWidth="1"/>
    <col min="3841" max="3841" width="49" style="15" customWidth="1"/>
    <col min="3842" max="3842" width="9" style="15"/>
    <col min="3843" max="3843" width="25.5" style="15" bestFit="1" customWidth="1"/>
    <col min="3844" max="4093" width="9" style="15"/>
    <col min="4094" max="4094" width="14.625" style="15" customWidth="1"/>
    <col min="4095" max="4095" width="19" style="15" customWidth="1"/>
    <col min="4096" max="4096" width="12.875" style="15" customWidth="1"/>
    <col min="4097" max="4097" width="49" style="15" customWidth="1"/>
    <col min="4098" max="4098" width="9" style="15"/>
    <col min="4099" max="4099" width="25.5" style="15" bestFit="1" customWidth="1"/>
    <col min="4100" max="4349" width="9" style="15"/>
    <col min="4350" max="4350" width="14.625" style="15" customWidth="1"/>
    <col min="4351" max="4351" width="19" style="15" customWidth="1"/>
    <col min="4352" max="4352" width="12.875" style="15" customWidth="1"/>
    <col min="4353" max="4353" width="49" style="15" customWidth="1"/>
    <col min="4354" max="4354" width="9" style="15"/>
    <col min="4355" max="4355" width="25.5" style="15" bestFit="1" customWidth="1"/>
    <col min="4356" max="4605" width="9" style="15"/>
    <col min="4606" max="4606" width="14.625" style="15" customWidth="1"/>
    <col min="4607" max="4607" width="19" style="15" customWidth="1"/>
    <col min="4608" max="4608" width="12.875" style="15" customWidth="1"/>
    <col min="4609" max="4609" width="49" style="15" customWidth="1"/>
    <col min="4610" max="4610" width="9" style="15"/>
    <col min="4611" max="4611" width="25.5" style="15" bestFit="1" customWidth="1"/>
    <col min="4612" max="4861" width="9" style="15"/>
    <col min="4862" max="4862" width="14.625" style="15" customWidth="1"/>
    <col min="4863" max="4863" width="19" style="15" customWidth="1"/>
    <col min="4864" max="4864" width="12.875" style="15" customWidth="1"/>
    <col min="4865" max="4865" width="49" style="15" customWidth="1"/>
    <col min="4866" max="4866" width="9" style="15"/>
    <col min="4867" max="4867" width="25.5" style="15" bestFit="1" customWidth="1"/>
    <col min="4868" max="5117" width="9" style="15"/>
    <col min="5118" max="5118" width="14.625" style="15" customWidth="1"/>
    <col min="5119" max="5119" width="19" style="15" customWidth="1"/>
    <col min="5120" max="5120" width="12.875" style="15" customWidth="1"/>
    <col min="5121" max="5121" width="49" style="15" customWidth="1"/>
    <col min="5122" max="5122" width="9" style="15"/>
    <col min="5123" max="5123" width="25.5" style="15" bestFit="1" customWidth="1"/>
    <col min="5124" max="5373" width="9" style="15"/>
    <col min="5374" max="5374" width="14.625" style="15" customWidth="1"/>
    <col min="5375" max="5375" width="19" style="15" customWidth="1"/>
    <col min="5376" max="5376" width="12.875" style="15" customWidth="1"/>
    <col min="5377" max="5377" width="49" style="15" customWidth="1"/>
    <col min="5378" max="5378" width="9" style="15"/>
    <col min="5379" max="5379" width="25.5" style="15" bestFit="1" customWidth="1"/>
    <col min="5380" max="5629" width="9" style="15"/>
    <col min="5630" max="5630" width="14.625" style="15" customWidth="1"/>
    <col min="5631" max="5631" width="19" style="15" customWidth="1"/>
    <col min="5632" max="5632" width="12.875" style="15" customWidth="1"/>
    <col min="5633" max="5633" width="49" style="15" customWidth="1"/>
    <col min="5634" max="5634" width="9" style="15"/>
    <col min="5635" max="5635" width="25.5" style="15" bestFit="1" customWidth="1"/>
    <col min="5636" max="5885" width="9" style="15"/>
    <col min="5886" max="5886" width="14.625" style="15" customWidth="1"/>
    <col min="5887" max="5887" width="19" style="15" customWidth="1"/>
    <col min="5888" max="5888" width="12.875" style="15" customWidth="1"/>
    <col min="5889" max="5889" width="49" style="15" customWidth="1"/>
    <col min="5890" max="5890" width="9" style="15"/>
    <col min="5891" max="5891" width="25.5" style="15" bestFit="1" customWidth="1"/>
    <col min="5892" max="6141" width="9" style="15"/>
    <col min="6142" max="6142" width="14.625" style="15" customWidth="1"/>
    <col min="6143" max="6143" width="19" style="15" customWidth="1"/>
    <col min="6144" max="6144" width="12.875" style="15" customWidth="1"/>
    <col min="6145" max="6145" width="49" style="15" customWidth="1"/>
    <col min="6146" max="6146" width="9" style="15"/>
    <col min="6147" max="6147" width="25.5" style="15" bestFit="1" customWidth="1"/>
    <col min="6148" max="6397" width="9" style="15"/>
    <col min="6398" max="6398" width="14.625" style="15" customWidth="1"/>
    <col min="6399" max="6399" width="19" style="15" customWidth="1"/>
    <col min="6400" max="6400" width="12.875" style="15" customWidth="1"/>
    <col min="6401" max="6401" width="49" style="15" customWidth="1"/>
    <col min="6402" max="6402" width="9" style="15"/>
    <col min="6403" max="6403" width="25.5" style="15" bestFit="1" customWidth="1"/>
    <col min="6404" max="6653" width="9" style="15"/>
    <col min="6654" max="6654" width="14.625" style="15" customWidth="1"/>
    <col min="6655" max="6655" width="19" style="15" customWidth="1"/>
    <col min="6656" max="6656" width="12.875" style="15" customWidth="1"/>
    <col min="6657" max="6657" width="49" style="15" customWidth="1"/>
    <col min="6658" max="6658" width="9" style="15"/>
    <col min="6659" max="6659" width="25.5" style="15" bestFit="1" customWidth="1"/>
    <col min="6660" max="6909" width="9" style="15"/>
    <col min="6910" max="6910" width="14.625" style="15" customWidth="1"/>
    <col min="6911" max="6911" width="19" style="15" customWidth="1"/>
    <col min="6912" max="6912" width="12.875" style="15" customWidth="1"/>
    <col min="6913" max="6913" width="49" style="15" customWidth="1"/>
    <col min="6914" max="6914" width="9" style="15"/>
    <col min="6915" max="6915" width="25.5" style="15" bestFit="1" customWidth="1"/>
    <col min="6916" max="7165" width="9" style="15"/>
    <col min="7166" max="7166" width="14.625" style="15" customWidth="1"/>
    <col min="7167" max="7167" width="19" style="15" customWidth="1"/>
    <col min="7168" max="7168" width="12.875" style="15" customWidth="1"/>
    <col min="7169" max="7169" width="49" style="15" customWidth="1"/>
    <col min="7170" max="7170" width="9" style="15"/>
    <col min="7171" max="7171" width="25.5" style="15" bestFit="1" customWidth="1"/>
    <col min="7172" max="7421" width="9" style="15"/>
    <col min="7422" max="7422" width="14.625" style="15" customWidth="1"/>
    <col min="7423" max="7423" width="19" style="15" customWidth="1"/>
    <col min="7424" max="7424" width="12.875" style="15" customWidth="1"/>
    <col min="7425" max="7425" width="49" style="15" customWidth="1"/>
    <col min="7426" max="7426" width="9" style="15"/>
    <col min="7427" max="7427" width="25.5" style="15" bestFit="1" customWidth="1"/>
    <col min="7428" max="7677" width="9" style="15"/>
    <col min="7678" max="7678" width="14.625" style="15" customWidth="1"/>
    <col min="7679" max="7679" width="19" style="15" customWidth="1"/>
    <col min="7680" max="7680" width="12.875" style="15" customWidth="1"/>
    <col min="7681" max="7681" width="49" style="15" customWidth="1"/>
    <col min="7682" max="7682" width="9" style="15"/>
    <col min="7683" max="7683" width="25.5" style="15" bestFit="1" customWidth="1"/>
    <col min="7684" max="7933" width="9" style="15"/>
    <col min="7934" max="7934" width="14.625" style="15" customWidth="1"/>
    <col min="7935" max="7935" width="19" style="15" customWidth="1"/>
    <col min="7936" max="7936" width="12.875" style="15" customWidth="1"/>
    <col min="7937" max="7937" width="49" style="15" customWidth="1"/>
    <col min="7938" max="7938" width="9" style="15"/>
    <col min="7939" max="7939" width="25.5" style="15" bestFit="1" customWidth="1"/>
    <col min="7940" max="8189" width="9" style="15"/>
    <col min="8190" max="8190" width="14.625" style="15" customWidth="1"/>
    <col min="8191" max="8191" width="19" style="15" customWidth="1"/>
    <col min="8192" max="8192" width="12.875" style="15" customWidth="1"/>
    <col min="8193" max="8193" width="49" style="15" customWidth="1"/>
    <col min="8194" max="8194" width="9" style="15"/>
    <col min="8195" max="8195" width="25.5" style="15" bestFit="1" customWidth="1"/>
    <col min="8196" max="8445" width="9" style="15"/>
    <col min="8446" max="8446" width="14.625" style="15" customWidth="1"/>
    <col min="8447" max="8447" width="19" style="15" customWidth="1"/>
    <col min="8448" max="8448" width="12.875" style="15" customWidth="1"/>
    <col min="8449" max="8449" width="49" style="15" customWidth="1"/>
    <col min="8450" max="8450" width="9" style="15"/>
    <col min="8451" max="8451" width="25.5" style="15" bestFit="1" customWidth="1"/>
    <col min="8452" max="8701" width="9" style="15"/>
    <col min="8702" max="8702" width="14.625" style="15" customWidth="1"/>
    <col min="8703" max="8703" width="19" style="15" customWidth="1"/>
    <col min="8704" max="8704" width="12.875" style="15" customWidth="1"/>
    <col min="8705" max="8705" width="49" style="15" customWidth="1"/>
    <col min="8706" max="8706" width="9" style="15"/>
    <col min="8707" max="8707" width="25.5" style="15" bestFit="1" customWidth="1"/>
    <col min="8708" max="8957" width="9" style="15"/>
    <col min="8958" max="8958" width="14.625" style="15" customWidth="1"/>
    <col min="8959" max="8959" width="19" style="15" customWidth="1"/>
    <col min="8960" max="8960" width="12.875" style="15" customWidth="1"/>
    <col min="8961" max="8961" width="49" style="15" customWidth="1"/>
    <col min="8962" max="8962" width="9" style="15"/>
    <col min="8963" max="8963" width="25.5" style="15" bestFit="1" customWidth="1"/>
    <col min="8964" max="9213" width="9" style="15"/>
    <col min="9214" max="9214" width="14.625" style="15" customWidth="1"/>
    <col min="9215" max="9215" width="19" style="15" customWidth="1"/>
    <col min="9216" max="9216" width="12.875" style="15" customWidth="1"/>
    <col min="9217" max="9217" width="49" style="15" customWidth="1"/>
    <col min="9218" max="9218" width="9" style="15"/>
    <col min="9219" max="9219" width="25.5" style="15" bestFit="1" customWidth="1"/>
    <col min="9220" max="9469" width="9" style="15"/>
    <col min="9470" max="9470" width="14.625" style="15" customWidth="1"/>
    <col min="9471" max="9471" width="19" style="15" customWidth="1"/>
    <col min="9472" max="9472" width="12.875" style="15" customWidth="1"/>
    <col min="9473" max="9473" width="49" style="15" customWidth="1"/>
    <col min="9474" max="9474" width="9" style="15"/>
    <col min="9475" max="9475" width="25.5" style="15" bestFit="1" customWidth="1"/>
    <col min="9476" max="9725" width="9" style="15"/>
    <col min="9726" max="9726" width="14.625" style="15" customWidth="1"/>
    <col min="9727" max="9727" width="19" style="15" customWidth="1"/>
    <col min="9728" max="9728" width="12.875" style="15" customWidth="1"/>
    <col min="9729" max="9729" width="49" style="15" customWidth="1"/>
    <col min="9730" max="9730" width="9" style="15"/>
    <col min="9731" max="9731" width="25.5" style="15" bestFit="1" customWidth="1"/>
    <col min="9732" max="9981" width="9" style="15"/>
    <col min="9982" max="9982" width="14.625" style="15" customWidth="1"/>
    <col min="9983" max="9983" width="19" style="15" customWidth="1"/>
    <col min="9984" max="9984" width="12.875" style="15" customWidth="1"/>
    <col min="9985" max="9985" width="49" style="15" customWidth="1"/>
    <col min="9986" max="9986" width="9" style="15"/>
    <col min="9987" max="9987" width="25.5" style="15" bestFit="1" customWidth="1"/>
    <col min="9988" max="10237" width="9" style="15"/>
    <col min="10238" max="10238" width="14.625" style="15" customWidth="1"/>
    <col min="10239" max="10239" width="19" style="15" customWidth="1"/>
    <col min="10240" max="10240" width="12.875" style="15" customWidth="1"/>
    <col min="10241" max="10241" width="49" style="15" customWidth="1"/>
    <col min="10242" max="10242" width="9" style="15"/>
    <col min="10243" max="10243" width="25.5" style="15" bestFit="1" customWidth="1"/>
    <col min="10244" max="10493" width="9" style="15"/>
    <col min="10494" max="10494" width="14.625" style="15" customWidth="1"/>
    <col min="10495" max="10495" width="19" style="15" customWidth="1"/>
    <col min="10496" max="10496" width="12.875" style="15" customWidth="1"/>
    <col min="10497" max="10497" width="49" style="15" customWidth="1"/>
    <col min="10498" max="10498" width="9" style="15"/>
    <col min="10499" max="10499" width="25.5" style="15" bestFit="1" customWidth="1"/>
    <col min="10500" max="10749" width="9" style="15"/>
    <col min="10750" max="10750" width="14.625" style="15" customWidth="1"/>
    <col min="10751" max="10751" width="19" style="15" customWidth="1"/>
    <col min="10752" max="10752" width="12.875" style="15" customWidth="1"/>
    <col min="10753" max="10753" width="49" style="15" customWidth="1"/>
    <col min="10754" max="10754" width="9" style="15"/>
    <col min="10755" max="10755" width="25.5" style="15" bestFit="1" customWidth="1"/>
    <col min="10756" max="11005" width="9" style="15"/>
    <col min="11006" max="11006" width="14.625" style="15" customWidth="1"/>
    <col min="11007" max="11007" width="19" style="15" customWidth="1"/>
    <col min="11008" max="11008" width="12.875" style="15" customWidth="1"/>
    <col min="11009" max="11009" width="49" style="15" customWidth="1"/>
    <col min="11010" max="11010" width="9" style="15"/>
    <col min="11011" max="11011" width="25.5" style="15" bestFit="1" customWidth="1"/>
    <col min="11012" max="11261" width="9" style="15"/>
    <col min="11262" max="11262" width="14.625" style="15" customWidth="1"/>
    <col min="11263" max="11263" width="19" style="15" customWidth="1"/>
    <col min="11264" max="11264" width="12.875" style="15" customWidth="1"/>
    <col min="11265" max="11265" width="49" style="15" customWidth="1"/>
    <col min="11266" max="11266" width="9" style="15"/>
    <col min="11267" max="11267" width="25.5" style="15" bestFit="1" customWidth="1"/>
    <col min="11268" max="11517" width="9" style="15"/>
    <col min="11518" max="11518" width="14.625" style="15" customWidth="1"/>
    <col min="11519" max="11519" width="19" style="15" customWidth="1"/>
    <col min="11520" max="11520" width="12.875" style="15" customWidth="1"/>
    <col min="11521" max="11521" width="49" style="15" customWidth="1"/>
    <col min="11522" max="11522" width="9" style="15"/>
    <col min="11523" max="11523" width="25.5" style="15" bestFit="1" customWidth="1"/>
    <col min="11524" max="11773" width="9" style="15"/>
    <col min="11774" max="11774" width="14.625" style="15" customWidth="1"/>
    <col min="11775" max="11775" width="19" style="15" customWidth="1"/>
    <col min="11776" max="11776" width="12.875" style="15" customWidth="1"/>
    <col min="11777" max="11777" width="49" style="15" customWidth="1"/>
    <col min="11778" max="11778" width="9" style="15"/>
    <col min="11779" max="11779" width="25.5" style="15" bestFit="1" customWidth="1"/>
    <col min="11780" max="12029" width="9" style="15"/>
    <col min="12030" max="12030" width="14.625" style="15" customWidth="1"/>
    <col min="12031" max="12031" width="19" style="15" customWidth="1"/>
    <col min="12032" max="12032" width="12.875" style="15" customWidth="1"/>
    <col min="12033" max="12033" width="49" style="15" customWidth="1"/>
    <col min="12034" max="12034" width="9" style="15"/>
    <col min="12035" max="12035" width="25.5" style="15" bestFit="1" customWidth="1"/>
    <col min="12036" max="12285" width="9" style="15"/>
    <col min="12286" max="12286" width="14.625" style="15" customWidth="1"/>
    <col min="12287" max="12287" width="19" style="15" customWidth="1"/>
    <col min="12288" max="12288" width="12.875" style="15" customWidth="1"/>
    <col min="12289" max="12289" width="49" style="15" customWidth="1"/>
    <col min="12290" max="12290" width="9" style="15"/>
    <col min="12291" max="12291" width="25.5" style="15" bestFit="1" customWidth="1"/>
    <col min="12292" max="12541" width="9" style="15"/>
    <col min="12542" max="12542" width="14.625" style="15" customWidth="1"/>
    <col min="12543" max="12543" width="19" style="15" customWidth="1"/>
    <col min="12544" max="12544" width="12.875" style="15" customWidth="1"/>
    <col min="12545" max="12545" width="49" style="15" customWidth="1"/>
    <col min="12546" max="12546" width="9" style="15"/>
    <col min="12547" max="12547" width="25.5" style="15" bestFit="1" customWidth="1"/>
    <col min="12548" max="12797" width="9" style="15"/>
    <col min="12798" max="12798" width="14.625" style="15" customWidth="1"/>
    <col min="12799" max="12799" width="19" style="15" customWidth="1"/>
    <col min="12800" max="12800" width="12.875" style="15" customWidth="1"/>
    <col min="12801" max="12801" width="49" style="15" customWidth="1"/>
    <col min="12802" max="12802" width="9" style="15"/>
    <col min="12803" max="12803" width="25.5" style="15" bestFit="1" customWidth="1"/>
    <col min="12804" max="13053" width="9" style="15"/>
    <col min="13054" max="13054" width="14.625" style="15" customWidth="1"/>
    <col min="13055" max="13055" width="19" style="15" customWidth="1"/>
    <col min="13056" max="13056" width="12.875" style="15" customWidth="1"/>
    <col min="13057" max="13057" width="49" style="15" customWidth="1"/>
    <col min="13058" max="13058" width="9" style="15"/>
    <col min="13059" max="13059" width="25.5" style="15" bestFit="1" customWidth="1"/>
    <col min="13060" max="13309" width="9" style="15"/>
    <col min="13310" max="13310" width="14.625" style="15" customWidth="1"/>
    <col min="13311" max="13311" width="19" style="15" customWidth="1"/>
    <col min="13312" max="13312" width="12.875" style="15" customWidth="1"/>
    <col min="13313" max="13313" width="49" style="15" customWidth="1"/>
    <col min="13314" max="13314" width="9" style="15"/>
    <col min="13315" max="13315" width="25.5" style="15" bestFit="1" customWidth="1"/>
    <col min="13316" max="13565" width="9" style="15"/>
    <col min="13566" max="13566" width="14.625" style="15" customWidth="1"/>
    <col min="13567" max="13567" width="19" style="15" customWidth="1"/>
    <col min="13568" max="13568" width="12.875" style="15" customWidth="1"/>
    <col min="13569" max="13569" width="49" style="15" customWidth="1"/>
    <col min="13570" max="13570" width="9" style="15"/>
    <col min="13571" max="13571" width="25.5" style="15" bestFit="1" customWidth="1"/>
    <col min="13572" max="13821" width="9" style="15"/>
    <col min="13822" max="13822" width="14.625" style="15" customWidth="1"/>
    <col min="13823" max="13823" width="19" style="15" customWidth="1"/>
    <col min="13824" max="13824" width="12.875" style="15" customWidth="1"/>
    <col min="13825" max="13825" width="49" style="15" customWidth="1"/>
    <col min="13826" max="13826" width="9" style="15"/>
    <col min="13827" max="13827" width="25.5" style="15" bestFit="1" customWidth="1"/>
    <col min="13828" max="14077" width="9" style="15"/>
    <col min="14078" max="14078" width="14.625" style="15" customWidth="1"/>
    <col min="14079" max="14079" width="19" style="15" customWidth="1"/>
    <col min="14080" max="14080" width="12.875" style="15" customWidth="1"/>
    <col min="14081" max="14081" width="49" style="15" customWidth="1"/>
    <col min="14082" max="14082" width="9" style="15"/>
    <col min="14083" max="14083" width="25.5" style="15" bestFit="1" customWidth="1"/>
    <col min="14084" max="14333" width="9" style="15"/>
    <col min="14334" max="14334" width="14.625" style="15" customWidth="1"/>
    <col min="14335" max="14335" width="19" style="15" customWidth="1"/>
    <col min="14336" max="14336" width="12.875" style="15" customWidth="1"/>
    <col min="14337" max="14337" width="49" style="15" customWidth="1"/>
    <col min="14338" max="14338" width="9" style="15"/>
    <col min="14339" max="14339" width="25.5" style="15" bestFit="1" customWidth="1"/>
    <col min="14340" max="14589" width="9" style="15"/>
    <col min="14590" max="14590" width="14.625" style="15" customWidth="1"/>
    <col min="14591" max="14591" width="19" style="15" customWidth="1"/>
    <col min="14592" max="14592" width="12.875" style="15" customWidth="1"/>
    <col min="14593" max="14593" width="49" style="15" customWidth="1"/>
    <col min="14594" max="14594" width="9" style="15"/>
    <col min="14595" max="14595" width="25.5" style="15" bestFit="1" customWidth="1"/>
    <col min="14596" max="14845" width="9" style="15"/>
    <col min="14846" max="14846" width="14.625" style="15" customWidth="1"/>
    <col min="14847" max="14847" width="19" style="15" customWidth="1"/>
    <col min="14848" max="14848" width="12.875" style="15" customWidth="1"/>
    <col min="14849" max="14849" width="49" style="15" customWidth="1"/>
    <col min="14850" max="14850" width="9" style="15"/>
    <col min="14851" max="14851" width="25.5" style="15" bestFit="1" customWidth="1"/>
    <col min="14852" max="15101" width="9" style="15"/>
    <col min="15102" max="15102" width="14.625" style="15" customWidth="1"/>
    <col min="15103" max="15103" width="19" style="15" customWidth="1"/>
    <col min="15104" max="15104" width="12.875" style="15" customWidth="1"/>
    <col min="15105" max="15105" width="49" style="15" customWidth="1"/>
    <col min="15106" max="15106" width="9" style="15"/>
    <col min="15107" max="15107" width="25.5" style="15" bestFit="1" customWidth="1"/>
    <col min="15108" max="15357" width="9" style="15"/>
    <col min="15358" max="15358" width="14.625" style="15" customWidth="1"/>
    <col min="15359" max="15359" width="19" style="15" customWidth="1"/>
    <col min="15360" max="15360" width="12.875" style="15" customWidth="1"/>
    <col min="15361" max="15361" width="49" style="15" customWidth="1"/>
    <col min="15362" max="15362" width="9" style="15"/>
    <col min="15363" max="15363" width="25.5" style="15" bestFit="1" customWidth="1"/>
    <col min="15364" max="15613" width="9" style="15"/>
    <col min="15614" max="15614" width="14.625" style="15" customWidth="1"/>
    <col min="15615" max="15615" width="19" style="15" customWidth="1"/>
    <col min="15616" max="15616" width="12.875" style="15" customWidth="1"/>
    <col min="15617" max="15617" width="49" style="15" customWidth="1"/>
    <col min="15618" max="15618" width="9" style="15"/>
    <col min="15619" max="15619" width="25.5" style="15" bestFit="1" customWidth="1"/>
    <col min="15620" max="15869" width="9" style="15"/>
    <col min="15870" max="15870" width="14.625" style="15" customWidth="1"/>
    <col min="15871" max="15871" width="19" style="15" customWidth="1"/>
    <col min="15872" max="15872" width="12.875" style="15" customWidth="1"/>
    <col min="15873" max="15873" width="49" style="15" customWidth="1"/>
    <col min="15874" max="15874" width="9" style="15"/>
    <col min="15875" max="15875" width="25.5" style="15" bestFit="1" customWidth="1"/>
    <col min="15876" max="16125" width="9" style="15"/>
    <col min="16126" max="16126" width="14.625" style="15" customWidth="1"/>
    <col min="16127" max="16127" width="19" style="15" customWidth="1"/>
    <col min="16128" max="16128" width="12.875" style="15" customWidth="1"/>
    <col min="16129" max="16129" width="49" style="15" customWidth="1"/>
    <col min="16130" max="16130" width="9" style="15"/>
    <col min="16131" max="16131" width="25.5" style="15" bestFit="1" customWidth="1"/>
    <col min="16132" max="16384" width="9" style="15"/>
  </cols>
  <sheetData>
    <row r="1" spans="1:5" ht="17.25">
      <c r="A1" s="408" t="s">
        <v>346</v>
      </c>
      <c r="B1" s="409"/>
    </row>
    <row r="2" spans="1:5" ht="17.25">
      <c r="A2" s="408"/>
    </row>
    <row r="3" spans="1:5">
      <c r="A3" s="410" t="s">
        <v>347</v>
      </c>
      <c r="B3" s="410" t="s">
        <v>348</v>
      </c>
      <c r="C3" s="371" t="s">
        <v>349</v>
      </c>
      <c r="D3" s="410" t="s">
        <v>350</v>
      </c>
    </row>
    <row r="4" spans="1:5" ht="80.099999999999994" customHeight="1">
      <c r="A4" s="411" t="s">
        <v>351</v>
      </c>
      <c r="B4" s="412" t="s">
        <v>352</v>
      </c>
      <c r="C4" s="412" t="s">
        <v>353</v>
      </c>
      <c r="D4" s="412" t="s">
        <v>354</v>
      </c>
      <c r="E4" s="413"/>
    </row>
    <row r="5" spans="1:5" ht="80.099999999999994" customHeight="1">
      <c r="A5" s="414" t="s">
        <v>355</v>
      </c>
      <c r="B5" s="412" t="s">
        <v>356</v>
      </c>
      <c r="C5" s="412" t="s">
        <v>357</v>
      </c>
      <c r="D5" s="415" t="s">
        <v>358</v>
      </c>
      <c r="E5" s="416"/>
    </row>
    <row r="6" spans="1:5" ht="80.099999999999994" customHeight="1">
      <c r="A6" s="414" t="s">
        <v>359</v>
      </c>
      <c r="B6" s="412" t="s">
        <v>360</v>
      </c>
      <c r="C6" s="412" t="s">
        <v>357</v>
      </c>
      <c r="D6" s="417" t="s">
        <v>361</v>
      </c>
      <c r="E6" s="418"/>
    </row>
    <row r="7" spans="1:5" ht="80.099999999999994" customHeight="1">
      <c r="A7" s="414" t="s">
        <v>362</v>
      </c>
      <c r="B7" s="412" t="s">
        <v>363</v>
      </c>
      <c r="C7" s="412" t="s">
        <v>357</v>
      </c>
      <c r="D7" s="412" t="s">
        <v>364</v>
      </c>
      <c r="E7" s="416"/>
    </row>
    <row r="8" spans="1:5" ht="80.099999999999994" customHeight="1">
      <c r="A8" s="414" t="s">
        <v>365</v>
      </c>
      <c r="B8" s="412" t="s">
        <v>366</v>
      </c>
      <c r="C8" s="412" t="s">
        <v>357</v>
      </c>
      <c r="D8" s="412" t="s">
        <v>367</v>
      </c>
      <c r="E8" s="416"/>
    </row>
    <row r="9" spans="1:5" ht="80.099999999999994" customHeight="1">
      <c r="A9" s="414">
        <v>44716</v>
      </c>
      <c r="B9" s="412" t="s">
        <v>368</v>
      </c>
      <c r="C9" s="412" t="s">
        <v>357</v>
      </c>
      <c r="D9" s="412" t="s">
        <v>369</v>
      </c>
      <c r="E9" s="416"/>
    </row>
    <row r="10" spans="1:5" ht="80.099999999999994" customHeight="1">
      <c r="A10" s="414">
        <v>44739</v>
      </c>
      <c r="B10" s="412" t="s">
        <v>370</v>
      </c>
      <c r="C10" s="412" t="s">
        <v>371</v>
      </c>
      <c r="D10" s="412" t="s">
        <v>372</v>
      </c>
      <c r="E10" s="416"/>
    </row>
    <row r="11" spans="1:5" ht="80.099999999999994" customHeight="1">
      <c r="A11" s="414" t="s">
        <v>373</v>
      </c>
      <c r="B11" s="412" t="s">
        <v>374</v>
      </c>
      <c r="C11" s="412" t="s">
        <v>357</v>
      </c>
      <c r="D11" s="412" t="s">
        <v>375</v>
      </c>
      <c r="E11" s="416"/>
    </row>
    <row r="12" spans="1:5" ht="80.099999999999994" customHeight="1">
      <c r="A12" s="414" t="s">
        <v>376</v>
      </c>
      <c r="B12" s="412" t="s">
        <v>377</v>
      </c>
      <c r="C12" s="412" t="s">
        <v>378</v>
      </c>
      <c r="D12" s="412" t="s">
        <v>379</v>
      </c>
      <c r="E12" s="416"/>
    </row>
    <row r="13" spans="1:5" ht="80.099999999999994" customHeight="1">
      <c r="A13" s="414" t="s">
        <v>380</v>
      </c>
      <c r="B13" s="412" t="s">
        <v>381</v>
      </c>
      <c r="C13" s="412" t="s">
        <v>357</v>
      </c>
      <c r="D13" s="412" t="s">
        <v>382</v>
      </c>
      <c r="E13" s="416"/>
    </row>
    <row r="14" spans="1:5" ht="80.099999999999994" customHeight="1">
      <c r="A14" s="414" t="s">
        <v>383</v>
      </c>
      <c r="B14" s="412" t="s">
        <v>384</v>
      </c>
      <c r="C14" s="412" t="s">
        <v>357</v>
      </c>
      <c r="D14" s="412" t="s">
        <v>385</v>
      </c>
      <c r="E14" s="413"/>
    </row>
    <row r="15" spans="1:5" ht="80.099999999999994" customHeight="1">
      <c r="A15" s="414" t="s">
        <v>386</v>
      </c>
      <c r="B15" s="412" t="s">
        <v>387</v>
      </c>
      <c r="C15" s="412" t="s">
        <v>357</v>
      </c>
      <c r="D15" s="412" t="s">
        <v>388</v>
      </c>
      <c r="E15" s="416"/>
    </row>
    <row r="17" spans="5:5" s="75" customFormat="1">
      <c r="E17" s="15"/>
    </row>
  </sheetData>
  <phoneticPr fontId="5"/>
  <printOptions horizontalCentered="1"/>
  <pageMargins left="0.70866141732283472" right="0.70866141732283472" top="0.74803149606299213" bottom="0.74803149606299213" header="0.31496062992125984" footer="0.31496062992125984"/>
  <pageSetup paperSize="9" scale="73"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E98F-AEA8-4CA3-9FF2-4551EA9AA904}">
  <dimension ref="A3:M76"/>
  <sheetViews>
    <sheetView zoomScaleNormal="100" workbookViewId="0"/>
  </sheetViews>
  <sheetFormatPr defaultRowHeight="13.5"/>
  <cols>
    <col min="1" max="1" width="10.875" style="15" customWidth="1"/>
    <col min="2" max="2" width="16.5" style="15" customWidth="1"/>
    <col min="3" max="3" width="16.75" style="15" customWidth="1"/>
    <col min="4" max="4" width="14.875" style="15" customWidth="1"/>
    <col min="5" max="13" width="9" style="15"/>
    <col min="14" max="14" width="6.5" style="15" customWidth="1"/>
    <col min="15" max="256" width="9" style="15"/>
    <col min="257" max="257" width="10.875" style="15" customWidth="1"/>
    <col min="258" max="258" width="16.5" style="15" customWidth="1"/>
    <col min="259" max="259" width="16.75" style="15" customWidth="1"/>
    <col min="260" max="260" width="14.875" style="15" customWidth="1"/>
    <col min="261" max="512" width="9" style="15"/>
    <col min="513" max="513" width="10.875" style="15" customWidth="1"/>
    <col min="514" max="514" width="16.5" style="15" customWidth="1"/>
    <col min="515" max="515" width="16.75" style="15" customWidth="1"/>
    <col min="516" max="516" width="14.875" style="15" customWidth="1"/>
    <col min="517" max="768" width="9" style="15"/>
    <col min="769" max="769" width="10.875" style="15" customWidth="1"/>
    <col min="770" max="770" width="16.5" style="15" customWidth="1"/>
    <col min="771" max="771" width="16.75" style="15" customWidth="1"/>
    <col min="772" max="772" width="14.875" style="15" customWidth="1"/>
    <col min="773" max="1024" width="9" style="15"/>
    <col min="1025" max="1025" width="10.875" style="15" customWidth="1"/>
    <col min="1026" max="1026" width="16.5" style="15" customWidth="1"/>
    <col min="1027" max="1027" width="16.75" style="15" customWidth="1"/>
    <col min="1028" max="1028" width="14.875" style="15" customWidth="1"/>
    <col min="1029" max="1280" width="9" style="15"/>
    <col min="1281" max="1281" width="10.875" style="15" customWidth="1"/>
    <col min="1282" max="1282" width="16.5" style="15" customWidth="1"/>
    <col min="1283" max="1283" width="16.75" style="15" customWidth="1"/>
    <col min="1284" max="1284" width="14.875" style="15" customWidth="1"/>
    <col min="1285" max="1536" width="9" style="15"/>
    <col min="1537" max="1537" width="10.875" style="15" customWidth="1"/>
    <col min="1538" max="1538" width="16.5" style="15" customWidth="1"/>
    <col min="1539" max="1539" width="16.75" style="15" customWidth="1"/>
    <col min="1540" max="1540" width="14.875" style="15" customWidth="1"/>
    <col min="1541" max="1792" width="9" style="15"/>
    <col min="1793" max="1793" width="10.875" style="15" customWidth="1"/>
    <col min="1794" max="1794" width="16.5" style="15" customWidth="1"/>
    <col min="1795" max="1795" width="16.75" style="15" customWidth="1"/>
    <col min="1796" max="1796" width="14.875" style="15" customWidth="1"/>
    <col min="1797" max="2048" width="9" style="15"/>
    <col min="2049" max="2049" width="10.875" style="15" customWidth="1"/>
    <col min="2050" max="2050" width="16.5" style="15" customWidth="1"/>
    <col min="2051" max="2051" width="16.75" style="15" customWidth="1"/>
    <col min="2052" max="2052" width="14.875" style="15" customWidth="1"/>
    <col min="2053" max="2304" width="9" style="15"/>
    <col min="2305" max="2305" width="10.875" style="15" customWidth="1"/>
    <col min="2306" max="2306" width="16.5" style="15" customWidth="1"/>
    <col min="2307" max="2307" width="16.75" style="15" customWidth="1"/>
    <col min="2308" max="2308" width="14.875" style="15" customWidth="1"/>
    <col min="2309" max="2560" width="9" style="15"/>
    <col min="2561" max="2561" width="10.875" style="15" customWidth="1"/>
    <col min="2562" max="2562" width="16.5" style="15" customWidth="1"/>
    <col min="2563" max="2563" width="16.75" style="15" customWidth="1"/>
    <col min="2564" max="2564" width="14.875" style="15" customWidth="1"/>
    <col min="2565" max="2816" width="9" style="15"/>
    <col min="2817" max="2817" width="10.875" style="15" customWidth="1"/>
    <col min="2818" max="2818" width="16.5" style="15" customWidth="1"/>
    <col min="2819" max="2819" width="16.75" style="15" customWidth="1"/>
    <col min="2820" max="2820" width="14.875" style="15" customWidth="1"/>
    <col min="2821" max="3072" width="9" style="15"/>
    <col min="3073" max="3073" width="10.875" style="15" customWidth="1"/>
    <col min="3074" max="3074" width="16.5" style="15" customWidth="1"/>
    <col min="3075" max="3075" width="16.75" style="15" customWidth="1"/>
    <col min="3076" max="3076" width="14.875" style="15" customWidth="1"/>
    <col min="3077" max="3328" width="9" style="15"/>
    <col min="3329" max="3329" width="10.875" style="15" customWidth="1"/>
    <col min="3330" max="3330" width="16.5" style="15" customWidth="1"/>
    <col min="3331" max="3331" width="16.75" style="15" customWidth="1"/>
    <col min="3332" max="3332" width="14.875" style="15" customWidth="1"/>
    <col min="3333" max="3584" width="9" style="15"/>
    <col min="3585" max="3585" width="10.875" style="15" customWidth="1"/>
    <col min="3586" max="3586" width="16.5" style="15" customWidth="1"/>
    <col min="3587" max="3587" width="16.75" style="15" customWidth="1"/>
    <col min="3588" max="3588" width="14.875" style="15" customWidth="1"/>
    <col min="3589" max="3840" width="9" style="15"/>
    <col min="3841" max="3841" width="10.875" style="15" customWidth="1"/>
    <col min="3842" max="3842" width="16.5" style="15" customWidth="1"/>
    <col min="3843" max="3843" width="16.75" style="15" customWidth="1"/>
    <col min="3844" max="3844" width="14.875" style="15" customWidth="1"/>
    <col min="3845" max="4096" width="9" style="15"/>
    <col min="4097" max="4097" width="10.875" style="15" customWidth="1"/>
    <col min="4098" max="4098" width="16.5" style="15" customWidth="1"/>
    <col min="4099" max="4099" width="16.75" style="15" customWidth="1"/>
    <col min="4100" max="4100" width="14.875" style="15" customWidth="1"/>
    <col min="4101" max="4352" width="9" style="15"/>
    <col min="4353" max="4353" width="10.875" style="15" customWidth="1"/>
    <col min="4354" max="4354" width="16.5" style="15" customWidth="1"/>
    <col min="4355" max="4355" width="16.75" style="15" customWidth="1"/>
    <col min="4356" max="4356" width="14.875" style="15" customWidth="1"/>
    <col min="4357" max="4608" width="9" style="15"/>
    <col min="4609" max="4609" width="10.875" style="15" customWidth="1"/>
    <col min="4610" max="4610" width="16.5" style="15" customWidth="1"/>
    <col min="4611" max="4611" width="16.75" style="15" customWidth="1"/>
    <col min="4612" max="4612" width="14.875" style="15" customWidth="1"/>
    <col min="4613" max="4864" width="9" style="15"/>
    <col min="4865" max="4865" width="10.875" style="15" customWidth="1"/>
    <col min="4866" max="4866" width="16.5" style="15" customWidth="1"/>
    <col min="4867" max="4867" width="16.75" style="15" customWidth="1"/>
    <col min="4868" max="4868" width="14.875" style="15" customWidth="1"/>
    <col min="4869" max="5120" width="9" style="15"/>
    <col min="5121" max="5121" width="10.875" style="15" customWidth="1"/>
    <col min="5122" max="5122" width="16.5" style="15" customWidth="1"/>
    <col min="5123" max="5123" width="16.75" style="15" customWidth="1"/>
    <col min="5124" max="5124" width="14.875" style="15" customWidth="1"/>
    <col min="5125" max="5376" width="9" style="15"/>
    <col min="5377" max="5377" width="10.875" style="15" customWidth="1"/>
    <col min="5378" max="5378" width="16.5" style="15" customWidth="1"/>
    <col min="5379" max="5379" width="16.75" style="15" customWidth="1"/>
    <col min="5380" max="5380" width="14.875" style="15" customWidth="1"/>
    <col min="5381" max="5632" width="9" style="15"/>
    <col min="5633" max="5633" width="10.875" style="15" customWidth="1"/>
    <col min="5634" max="5634" width="16.5" style="15" customWidth="1"/>
    <col min="5635" max="5635" width="16.75" style="15" customWidth="1"/>
    <col min="5636" max="5636" width="14.875" style="15" customWidth="1"/>
    <col min="5637" max="5888" width="9" style="15"/>
    <col min="5889" max="5889" width="10.875" style="15" customWidth="1"/>
    <col min="5890" max="5890" width="16.5" style="15" customWidth="1"/>
    <col min="5891" max="5891" width="16.75" style="15" customWidth="1"/>
    <col min="5892" max="5892" width="14.875" style="15" customWidth="1"/>
    <col min="5893" max="6144" width="9" style="15"/>
    <col min="6145" max="6145" width="10.875" style="15" customWidth="1"/>
    <col min="6146" max="6146" width="16.5" style="15" customWidth="1"/>
    <col min="6147" max="6147" width="16.75" style="15" customWidth="1"/>
    <col min="6148" max="6148" width="14.875" style="15" customWidth="1"/>
    <col min="6149" max="6400" width="9" style="15"/>
    <col min="6401" max="6401" width="10.875" style="15" customWidth="1"/>
    <col min="6402" max="6402" width="16.5" style="15" customWidth="1"/>
    <col min="6403" max="6403" width="16.75" style="15" customWidth="1"/>
    <col min="6404" max="6404" width="14.875" style="15" customWidth="1"/>
    <col min="6405" max="6656" width="9" style="15"/>
    <col min="6657" max="6657" width="10.875" style="15" customWidth="1"/>
    <col min="6658" max="6658" width="16.5" style="15" customWidth="1"/>
    <col min="6659" max="6659" width="16.75" style="15" customWidth="1"/>
    <col min="6660" max="6660" width="14.875" style="15" customWidth="1"/>
    <col min="6661" max="6912" width="9" style="15"/>
    <col min="6913" max="6913" width="10.875" style="15" customWidth="1"/>
    <col min="6914" max="6914" width="16.5" style="15" customWidth="1"/>
    <col min="6915" max="6915" width="16.75" style="15" customWidth="1"/>
    <col min="6916" max="6916" width="14.875" style="15" customWidth="1"/>
    <col min="6917" max="7168" width="9" style="15"/>
    <col min="7169" max="7169" width="10.875" style="15" customWidth="1"/>
    <col min="7170" max="7170" width="16.5" style="15" customWidth="1"/>
    <col min="7171" max="7171" width="16.75" style="15" customWidth="1"/>
    <col min="7172" max="7172" width="14.875" style="15" customWidth="1"/>
    <col min="7173" max="7424" width="9" style="15"/>
    <col min="7425" max="7425" width="10.875" style="15" customWidth="1"/>
    <col min="7426" max="7426" width="16.5" style="15" customWidth="1"/>
    <col min="7427" max="7427" width="16.75" style="15" customWidth="1"/>
    <col min="7428" max="7428" width="14.875" style="15" customWidth="1"/>
    <col min="7429" max="7680" width="9" style="15"/>
    <col min="7681" max="7681" width="10.875" style="15" customWidth="1"/>
    <col min="7682" max="7682" width="16.5" style="15" customWidth="1"/>
    <col min="7683" max="7683" width="16.75" style="15" customWidth="1"/>
    <col min="7684" max="7684" width="14.875" style="15" customWidth="1"/>
    <col min="7685" max="7936" width="9" style="15"/>
    <col min="7937" max="7937" width="10.875" style="15" customWidth="1"/>
    <col min="7938" max="7938" width="16.5" style="15" customWidth="1"/>
    <col min="7939" max="7939" width="16.75" style="15" customWidth="1"/>
    <col min="7940" max="7940" width="14.875" style="15" customWidth="1"/>
    <col min="7941" max="8192" width="9" style="15"/>
    <col min="8193" max="8193" width="10.875" style="15" customWidth="1"/>
    <col min="8194" max="8194" width="16.5" style="15" customWidth="1"/>
    <col min="8195" max="8195" width="16.75" style="15" customWidth="1"/>
    <col min="8196" max="8196" width="14.875" style="15" customWidth="1"/>
    <col min="8197" max="8448" width="9" style="15"/>
    <col min="8449" max="8449" width="10.875" style="15" customWidth="1"/>
    <col min="8450" max="8450" width="16.5" style="15" customWidth="1"/>
    <col min="8451" max="8451" width="16.75" style="15" customWidth="1"/>
    <col min="8452" max="8452" width="14.875" style="15" customWidth="1"/>
    <col min="8453" max="8704" width="9" style="15"/>
    <col min="8705" max="8705" width="10.875" style="15" customWidth="1"/>
    <col min="8706" max="8706" width="16.5" style="15" customWidth="1"/>
    <col min="8707" max="8707" width="16.75" style="15" customWidth="1"/>
    <col min="8708" max="8708" width="14.875" style="15" customWidth="1"/>
    <col min="8709" max="8960" width="9" style="15"/>
    <col min="8961" max="8961" width="10.875" style="15" customWidth="1"/>
    <col min="8962" max="8962" width="16.5" style="15" customWidth="1"/>
    <col min="8963" max="8963" width="16.75" style="15" customWidth="1"/>
    <col min="8964" max="8964" width="14.875" style="15" customWidth="1"/>
    <col min="8965" max="9216" width="9" style="15"/>
    <col min="9217" max="9217" width="10.875" style="15" customWidth="1"/>
    <col min="9218" max="9218" width="16.5" style="15" customWidth="1"/>
    <col min="9219" max="9219" width="16.75" style="15" customWidth="1"/>
    <col min="9220" max="9220" width="14.875" style="15" customWidth="1"/>
    <col min="9221" max="9472" width="9" style="15"/>
    <col min="9473" max="9473" width="10.875" style="15" customWidth="1"/>
    <col min="9474" max="9474" width="16.5" style="15" customWidth="1"/>
    <col min="9475" max="9475" width="16.75" style="15" customWidth="1"/>
    <col min="9476" max="9476" width="14.875" style="15" customWidth="1"/>
    <col min="9477" max="9728" width="9" style="15"/>
    <col min="9729" max="9729" width="10.875" style="15" customWidth="1"/>
    <col min="9730" max="9730" width="16.5" style="15" customWidth="1"/>
    <col min="9731" max="9731" width="16.75" style="15" customWidth="1"/>
    <col min="9732" max="9732" width="14.875" style="15" customWidth="1"/>
    <col min="9733" max="9984" width="9" style="15"/>
    <col min="9985" max="9985" width="10.875" style="15" customWidth="1"/>
    <col min="9986" max="9986" width="16.5" style="15" customWidth="1"/>
    <col min="9987" max="9987" width="16.75" style="15" customWidth="1"/>
    <col min="9988" max="9988" width="14.875" style="15" customWidth="1"/>
    <col min="9989" max="10240" width="9" style="15"/>
    <col min="10241" max="10241" width="10.875" style="15" customWidth="1"/>
    <col min="10242" max="10242" width="16.5" style="15" customWidth="1"/>
    <col min="10243" max="10243" width="16.75" style="15" customWidth="1"/>
    <col min="10244" max="10244" width="14.875" style="15" customWidth="1"/>
    <col min="10245" max="10496" width="9" style="15"/>
    <col min="10497" max="10497" width="10.875" style="15" customWidth="1"/>
    <col min="10498" max="10498" width="16.5" style="15" customWidth="1"/>
    <col min="10499" max="10499" width="16.75" style="15" customWidth="1"/>
    <col min="10500" max="10500" width="14.875" style="15" customWidth="1"/>
    <col min="10501" max="10752" width="9" style="15"/>
    <col min="10753" max="10753" width="10.875" style="15" customWidth="1"/>
    <col min="10754" max="10754" width="16.5" style="15" customWidth="1"/>
    <col min="10755" max="10755" width="16.75" style="15" customWidth="1"/>
    <col min="10756" max="10756" width="14.875" style="15" customWidth="1"/>
    <col min="10757" max="11008" width="9" style="15"/>
    <col min="11009" max="11009" width="10.875" style="15" customWidth="1"/>
    <col min="11010" max="11010" width="16.5" style="15" customWidth="1"/>
    <col min="11011" max="11011" width="16.75" style="15" customWidth="1"/>
    <col min="11012" max="11012" width="14.875" style="15" customWidth="1"/>
    <col min="11013" max="11264" width="9" style="15"/>
    <col min="11265" max="11265" width="10.875" style="15" customWidth="1"/>
    <col min="11266" max="11266" width="16.5" style="15" customWidth="1"/>
    <col min="11267" max="11267" width="16.75" style="15" customWidth="1"/>
    <col min="11268" max="11268" width="14.875" style="15" customWidth="1"/>
    <col min="11269" max="11520" width="9" style="15"/>
    <col min="11521" max="11521" width="10.875" style="15" customWidth="1"/>
    <col min="11522" max="11522" width="16.5" style="15" customWidth="1"/>
    <col min="11523" max="11523" width="16.75" style="15" customWidth="1"/>
    <col min="11524" max="11524" width="14.875" style="15" customWidth="1"/>
    <col min="11525" max="11776" width="9" style="15"/>
    <col min="11777" max="11777" width="10.875" style="15" customWidth="1"/>
    <col min="11778" max="11778" width="16.5" style="15" customWidth="1"/>
    <col min="11779" max="11779" width="16.75" style="15" customWidth="1"/>
    <col min="11780" max="11780" width="14.875" style="15" customWidth="1"/>
    <col min="11781" max="12032" width="9" style="15"/>
    <col min="12033" max="12033" width="10.875" style="15" customWidth="1"/>
    <col min="12034" max="12034" width="16.5" style="15" customWidth="1"/>
    <col min="12035" max="12035" width="16.75" style="15" customWidth="1"/>
    <col min="12036" max="12036" width="14.875" style="15" customWidth="1"/>
    <col min="12037" max="12288" width="9" style="15"/>
    <col min="12289" max="12289" width="10.875" style="15" customWidth="1"/>
    <col min="12290" max="12290" width="16.5" style="15" customWidth="1"/>
    <col min="12291" max="12291" width="16.75" style="15" customWidth="1"/>
    <col min="12292" max="12292" width="14.875" style="15" customWidth="1"/>
    <col min="12293" max="12544" width="9" style="15"/>
    <col min="12545" max="12545" width="10.875" style="15" customWidth="1"/>
    <col min="12546" max="12546" width="16.5" style="15" customWidth="1"/>
    <col min="12547" max="12547" width="16.75" style="15" customWidth="1"/>
    <col min="12548" max="12548" width="14.875" style="15" customWidth="1"/>
    <col min="12549" max="12800" width="9" style="15"/>
    <col min="12801" max="12801" width="10.875" style="15" customWidth="1"/>
    <col min="12802" max="12802" width="16.5" style="15" customWidth="1"/>
    <col min="12803" max="12803" width="16.75" style="15" customWidth="1"/>
    <col min="12804" max="12804" width="14.875" style="15" customWidth="1"/>
    <col min="12805" max="13056" width="9" style="15"/>
    <col min="13057" max="13057" width="10.875" style="15" customWidth="1"/>
    <col min="13058" max="13058" width="16.5" style="15" customWidth="1"/>
    <col min="13059" max="13059" width="16.75" style="15" customWidth="1"/>
    <col min="13060" max="13060" width="14.875" style="15" customWidth="1"/>
    <col min="13061" max="13312" width="9" style="15"/>
    <col min="13313" max="13313" width="10.875" style="15" customWidth="1"/>
    <col min="13314" max="13314" width="16.5" style="15" customWidth="1"/>
    <col min="13315" max="13315" width="16.75" style="15" customWidth="1"/>
    <col min="13316" max="13316" width="14.875" style="15" customWidth="1"/>
    <col min="13317" max="13568" width="9" style="15"/>
    <col min="13569" max="13569" width="10.875" style="15" customWidth="1"/>
    <col min="13570" max="13570" width="16.5" style="15" customWidth="1"/>
    <col min="13571" max="13571" width="16.75" style="15" customWidth="1"/>
    <col min="13572" max="13572" width="14.875" style="15" customWidth="1"/>
    <col min="13573" max="13824" width="9" style="15"/>
    <col min="13825" max="13825" width="10.875" style="15" customWidth="1"/>
    <col min="13826" max="13826" width="16.5" style="15" customWidth="1"/>
    <col min="13827" max="13827" width="16.75" style="15" customWidth="1"/>
    <col min="13828" max="13828" width="14.875" style="15" customWidth="1"/>
    <col min="13829" max="14080" width="9" style="15"/>
    <col min="14081" max="14081" width="10.875" style="15" customWidth="1"/>
    <col min="14082" max="14082" width="16.5" style="15" customWidth="1"/>
    <col min="14083" max="14083" width="16.75" style="15" customWidth="1"/>
    <col min="14084" max="14084" width="14.875" style="15" customWidth="1"/>
    <col min="14085" max="14336" width="9" style="15"/>
    <col min="14337" max="14337" width="10.875" style="15" customWidth="1"/>
    <col min="14338" max="14338" width="16.5" style="15" customWidth="1"/>
    <col min="14339" max="14339" width="16.75" style="15" customWidth="1"/>
    <col min="14340" max="14340" width="14.875" style="15" customWidth="1"/>
    <col min="14341" max="14592" width="9" style="15"/>
    <col min="14593" max="14593" width="10.875" style="15" customWidth="1"/>
    <col min="14594" max="14594" width="16.5" style="15" customWidth="1"/>
    <col min="14595" max="14595" width="16.75" style="15" customWidth="1"/>
    <col min="14596" max="14596" width="14.875" style="15" customWidth="1"/>
    <col min="14597" max="14848" width="9" style="15"/>
    <col min="14849" max="14849" width="10.875" style="15" customWidth="1"/>
    <col min="14850" max="14850" width="16.5" style="15" customWidth="1"/>
    <col min="14851" max="14851" width="16.75" style="15" customWidth="1"/>
    <col min="14852" max="14852" width="14.875" style="15" customWidth="1"/>
    <col min="14853" max="15104" width="9" style="15"/>
    <col min="15105" max="15105" width="10.875" style="15" customWidth="1"/>
    <col min="15106" max="15106" width="16.5" style="15" customWidth="1"/>
    <col min="15107" max="15107" width="16.75" style="15" customWidth="1"/>
    <col min="15108" max="15108" width="14.875" style="15" customWidth="1"/>
    <col min="15109" max="15360" width="9" style="15"/>
    <col min="15361" max="15361" width="10.875" style="15" customWidth="1"/>
    <col min="15362" max="15362" width="16.5" style="15" customWidth="1"/>
    <col min="15363" max="15363" width="16.75" style="15" customWidth="1"/>
    <col min="15364" max="15364" width="14.875" style="15" customWidth="1"/>
    <col min="15365" max="15616" width="9" style="15"/>
    <col min="15617" max="15617" width="10.875" style="15" customWidth="1"/>
    <col min="15618" max="15618" width="16.5" style="15" customWidth="1"/>
    <col min="15619" max="15619" width="16.75" style="15" customWidth="1"/>
    <col min="15620" max="15620" width="14.875" style="15" customWidth="1"/>
    <col min="15621" max="15872" width="9" style="15"/>
    <col min="15873" max="15873" width="10.875" style="15" customWidth="1"/>
    <col min="15874" max="15874" width="16.5" style="15" customWidth="1"/>
    <col min="15875" max="15875" width="16.75" style="15" customWidth="1"/>
    <col min="15876" max="15876" width="14.875" style="15" customWidth="1"/>
    <col min="15877" max="16128" width="9" style="15"/>
    <col min="16129" max="16129" width="10.875" style="15" customWidth="1"/>
    <col min="16130" max="16130" width="16.5" style="15" customWidth="1"/>
    <col min="16131" max="16131" width="16.75" style="15" customWidth="1"/>
    <col min="16132" max="16132" width="14.875" style="15" customWidth="1"/>
    <col min="16133" max="16384" width="9" style="15"/>
  </cols>
  <sheetData>
    <row r="3" spans="1:13" ht="30.75" customHeight="1">
      <c r="A3" s="489">
        <v>18</v>
      </c>
      <c r="B3" s="489"/>
      <c r="C3" s="489"/>
      <c r="D3" s="489"/>
      <c r="E3" s="489"/>
      <c r="F3" s="489"/>
      <c r="G3" s="489"/>
      <c r="H3" s="489"/>
      <c r="I3" s="489"/>
      <c r="J3" s="489"/>
      <c r="K3" s="489"/>
      <c r="L3" s="489"/>
      <c r="M3" s="489"/>
    </row>
    <row r="4" spans="1:13">
      <c r="C4" s="36"/>
    </row>
    <row r="36" spans="1:5" ht="67.5" customHeight="1"/>
    <row r="38" spans="1:5" s="11" customFormat="1" ht="17.25" customHeight="1">
      <c r="A38" s="433"/>
      <c r="B38" s="433"/>
      <c r="C38" s="433"/>
      <c r="D38" s="433"/>
      <c r="E38" s="433"/>
    </row>
    <row r="39" spans="1:5" s="11" customFormat="1" ht="17.25" customHeight="1">
      <c r="A39" s="433"/>
      <c r="B39" s="433"/>
      <c r="C39" s="433"/>
      <c r="D39" s="433"/>
      <c r="E39" s="433"/>
    </row>
    <row r="40" spans="1:5" ht="27.95" customHeight="1">
      <c r="A40" s="434"/>
      <c r="B40" s="434"/>
      <c r="C40" s="434"/>
      <c r="D40" s="434"/>
      <c r="E40" s="435"/>
    </row>
    <row r="41" spans="1:5" ht="21" customHeight="1">
      <c r="A41" s="434"/>
      <c r="B41" s="434"/>
      <c r="C41" s="434"/>
      <c r="D41" s="434"/>
      <c r="E41" s="435"/>
    </row>
    <row r="42" spans="1:5" ht="21" customHeight="1">
      <c r="A42" s="434"/>
      <c r="B42" s="434"/>
      <c r="C42" s="434"/>
      <c r="D42" s="434"/>
      <c r="E42" s="435"/>
    </row>
    <row r="43" spans="1:5" ht="21" customHeight="1">
      <c r="A43" s="434"/>
      <c r="B43" s="434"/>
      <c r="C43" s="434"/>
      <c r="D43" s="434"/>
      <c r="E43" s="435"/>
    </row>
    <row r="44" spans="1:5" ht="21" customHeight="1">
      <c r="A44" s="434"/>
      <c r="B44" s="434"/>
      <c r="C44" s="434"/>
      <c r="D44" s="434"/>
      <c r="E44" s="435"/>
    </row>
    <row r="45" spans="1:5" ht="21" customHeight="1">
      <c r="A45" s="434"/>
      <c r="B45" s="434"/>
      <c r="C45" s="434"/>
      <c r="D45" s="434"/>
      <c r="E45" s="435"/>
    </row>
    <row r="46" spans="1:5" ht="21" customHeight="1">
      <c r="A46" s="434"/>
      <c r="B46" s="434"/>
      <c r="C46" s="434"/>
      <c r="D46" s="434"/>
      <c r="E46" s="435"/>
    </row>
    <row r="47" spans="1:5" ht="21" customHeight="1">
      <c r="A47" s="434"/>
      <c r="B47" s="434"/>
      <c r="C47" s="434"/>
      <c r="D47" s="434"/>
      <c r="E47" s="435"/>
    </row>
    <row r="48" spans="1:5" ht="21" customHeight="1">
      <c r="A48" s="434"/>
      <c r="B48" s="434"/>
      <c r="C48" s="434"/>
      <c r="D48" s="434"/>
      <c r="E48" s="435"/>
    </row>
    <row r="49" spans="1:5" ht="21" customHeight="1">
      <c r="A49" s="434"/>
      <c r="B49" s="434"/>
      <c r="C49" s="434"/>
      <c r="D49" s="434"/>
      <c r="E49" s="435"/>
    </row>
    <row r="50" spans="1:5" ht="21" customHeight="1">
      <c r="A50" s="434"/>
      <c r="B50" s="434"/>
      <c r="C50" s="434"/>
      <c r="D50" s="434"/>
      <c r="E50" s="435"/>
    </row>
    <row r="51" spans="1:5" ht="21" customHeight="1">
      <c r="A51" s="434"/>
      <c r="B51" s="434"/>
      <c r="C51" s="434"/>
      <c r="D51" s="434"/>
      <c r="E51" s="435"/>
    </row>
    <row r="52" spans="1:5" ht="21" customHeight="1">
      <c r="A52" s="434"/>
      <c r="B52" s="434"/>
      <c r="C52" s="434"/>
      <c r="D52" s="434"/>
      <c r="E52" s="435"/>
    </row>
    <row r="53" spans="1:5" ht="21" customHeight="1">
      <c r="A53" s="434"/>
      <c r="B53" s="434"/>
      <c r="C53" s="434"/>
      <c r="D53" s="434"/>
      <c r="E53" s="435"/>
    </row>
    <row r="54" spans="1:5" ht="21" customHeight="1">
      <c r="A54" s="434"/>
      <c r="B54" s="434"/>
      <c r="C54" s="434"/>
      <c r="D54" s="434"/>
      <c r="E54" s="435"/>
    </row>
    <row r="55" spans="1:5" ht="21" customHeight="1">
      <c r="A55" s="434"/>
      <c r="B55" s="434"/>
      <c r="C55" s="434"/>
      <c r="D55" s="434"/>
      <c r="E55" s="435"/>
    </row>
    <row r="56" spans="1:5" ht="21" customHeight="1">
      <c r="A56" s="434"/>
      <c r="B56" s="434"/>
      <c r="C56" s="434"/>
      <c r="D56" s="434"/>
      <c r="E56" s="435"/>
    </row>
    <row r="57" spans="1:5" ht="21" customHeight="1">
      <c r="A57" s="434"/>
      <c r="B57" s="434"/>
      <c r="C57" s="434"/>
      <c r="D57" s="434"/>
      <c r="E57" s="435"/>
    </row>
    <row r="58" spans="1:5" ht="21" customHeight="1">
      <c r="A58" s="434"/>
      <c r="B58" s="434"/>
      <c r="C58" s="434"/>
      <c r="D58" s="434"/>
      <c r="E58" s="435"/>
    </row>
    <row r="59" spans="1:5" ht="21" customHeight="1">
      <c r="A59" s="434"/>
      <c r="B59" s="434"/>
      <c r="C59" s="434"/>
      <c r="D59" s="434"/>
      <c r="E59" s="435"/>
    </row>
    <row r="60" spans="1:5" ht="21" customHeight="1">
      <c r="A60" s="434"/>
      <c r="B60" s="434"/>
      <c r="C60" s="434"/>
      <c r="D60" s="434"/>
      <c r="E60" s="435"/>
    </row>
    <row r="61" spans="1:5" ht="21" customHeight="1">
      <c r="A61" s="434"/>
      <c r="B61" s="434"/>
      <c r="C61" s="434"/>
      <c r="D61" s="434"/>
      <c r="E61" s="435"/>
    </row>
    <row r="62" spans="1:5" ht="21" customHeight="1">
      <c r="A62" s="434"/>
      <c r="B62" s="434"/>
      <c r="C62" s="434"/>
      <c r="D62" s="434"/>
      <c r="E62" s="435"/>
    </row>
    <row r="63" spans="1:5" ht="21" customHeight="1">
      <c r="A63" s="434"/>
      <c r="B63" s="434"/>
      <c r="C63" s="434"/>
      <c r="D63" s="434"/>
      <c r="E63" s="435"/>
    </row>
    <row r="64" spans="1:5" ht="21" customHeight="1">
      <c r="A64" s="434"/>
      <c r="B64" s="434"/>
      <c r="C64" s="434"/>
      <c r="D64" s="434"/>
      <c r="E64" s="435"/>
    </row>
    <row r="65" spans="1:7" ht="21" customHeight="1">
      <c r="A65" s="434"/>
      <c r="B65" s="434"/>
      <c r="C65" s="434"/>
      <c r="D65" s="434"/>
      <c r="E65" s="435"/>
    </row>
    <row r="66" spans="1:7" ht="21" customHeight="1">
      <c r="A66" s="434"/>
      <c r="B66" s="434"/>
      <c r="C66" s="434"/>
      <c r="D66" s="434"/>
      <c r="E66" s="435"/>
      <c r="G66" s="436"/>
    </row>
    <row r="67" spans="1:7" ht="21" customHeight="1">
      <c r="A67" s="434"/>
      <c r="B67" s="434"/>
      <c r="C67" s="434"/>
      <c r="D67" s="434"/>
      <c r="E67" s="435"/>
      <c r="G67" s="436"/>
    </row>
    <row r="68" spans="1:7" ht="21" customHeight="1">
      <c r="A68" s="434"/>
      <c r="B68" s="434"/>
      <c r="C68" s="434"/>
      <c r="D68" s="434"/>
      <c r="E68" s="435"/>
      <c r="G68" s="436"/>
    </row>
    <row r="69" spans="1:7" ht="21" customHeight="1">
      <c r="A69" s="434"/>
      <c r="B69" s="434"/>
      <c r="C69" s="434"/>
      <c r="D69" s="434"/>
      <c r="E69" s="435"/>
      <c r="G69" s="436"/>
    </row>
    <row r="70" spans="1:7" ht="21" customHeight="1">
      <c r="A70" s="434"/>
      <c r="B70" s="434"/>
      <c r="C70" s="434"/>
      <c r="D70" s="434"/>
      <c r="E70" s="435"/>
      <c r="G70" s="436"/>
    </row>
    <row r="71" spans="1:7" ht="21" customHeight="1">
      <c r="A71" s="434"/>
      <c r="B71" s="434"/>
      <c r="C71" s="434"/>
      <c r="D71" s="434"/>
      <c r="E71" s="435"/>
      <c r="G71" s="436"/>
    </row>
    <row r="72" spans="1:7" ht="21" customHeight="1">
      <c r="A72" s="434"/>
      <c r="B72" s="434"/>
      <c r="C72" s="434"/>
      <c r="D72" s="434"/>
      <c r="E72" s="435"/>
      <c r="G72" s="436"/>
    </row>
    <row r="73" spans="1:7" ht="21" customHeight="1">
      <c r="A73" s="434"/>
      <c r="B73" s="434"/>
      <c r="C73" s="434"/>
      <c r="D73" s="434"/>
      <c r="E73" s="435"/>
      <c r="G73" s="436"/>
    </row>
    <row r="74" spans="1:7" ht="21" customHeight="1">
      <c r="A74" s="434"/>
      <c r="B74" s="434"/>
      <c r="C74" s="434"/>
      <c r="D74" s="434"/>
      <c r="E74" s="435"/>
      <c r="G74" s="436"/>
    </row>
    <row r="75" spans="1:7">
      <c r="A75" s="435"/>
      <c r="B75" s="435"/>
      <c r="C75" s="435"/>
      <c r="D75" s="435"/>
      <c r="E75" s="435"/>
    </row>
    <row r="76" spans="1:7">
      <c r="A76" s="435"/>
      <c r="B76" s="435"/>
      <c r="C76" s="435"/>
      <c r="D76" s="435"/>
      <c r="E76" s="435"/>
    </row>
  </sheetData>
  <mergeCells count="1">
    <mergeCell ref="A3:M3"/>
  </mergeCells>
  <phoneticPr fontId="5"/>
  <pageMargins left="0.51181102362204722" right="0.51181102362204722" top="0.55118110236220474" bottom="0.55118110236220474" header="0.31496062992125984" footer="0.31496062992125984"/>
  <pageSetup paperSize="9" scale="85"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1FEFE-9A54-42D0-AB0A-D83008789D39}">
  <dimension ref="B1:G17"/>
  <sheetViews>
    <sheetView workbookViewId="0"/>
  </sheetViews>
  <sheetFormatPr defaultRowHeight="18.75"/>
  <sheetData>
    <row r="1" spans="2:7" s="6" customFormat="1" ht="63.75" customHeight="1">
      <c r="B1" s="8" t="s">
        <v>3</v>
      </c>
      <c r="C1" s="9"/>
      <c r="D1" s="9"/>
      <c r="E1" s="9"/>
      <c r="F1" s="9"/>
      <c r="G1" s="9"/>
    </row>
    <row r="2" spans="2:7" s="10" customFormat="1" ht="43.5" customHeight="1">
      <c r="B2" s="10" t="s">
        <v>4</v>
      </c>
    </row>
    <row r="3" spans="2:7" s="10" customFormat="1" ht="34.5" customHeight="1">
      <c r="B3" s="10" t="s">
        <v>5</v>
      </c>
    </row>
    <row r="4" spans="2:7" s="10" customFormat="1" ht="22.5" customHeight="1">
      <c r="B4" s="10" t="s">
        <v>6</v>
      </c>
    </row>
    <row r="5" spans="2:7" s="10" customFormat="1" ht="22.5" customHeight="1">
      <c r="B5" s="10" t="s">
        <v>7</v>
      </c>
    </row>
    <row r="6" spans="2:7" s="10" customFormat="1" ht="22.5" customHeight="1">
      <c r="B6" s="10" t="s">
        <v>8</v>
      </c>
    </row>
    <row r="7" spans="2:7" s="10" customFormat="1" ht="22.5" customHeight="1">
      <c r="B7" s="10" t="s">
        <v>9</v>
      </c>
    </row>
    <row r="8" spans="2:7" s="10" customFormat="1" ht="22.5" customHeight="1">
      <c r="B8" s="10" t="s">
        <v>10</v>
      </c>
    </row>
    <row r="9" spans="2:7" s="10" customFormat="1" ht="34.5" customHeight="1">
      <c r="B9" s="10" t="s">
        <v>11</v>
      </c>
    </row>
    <row r="10" spans="2:7" s="10" customFormat="1" ht="34.5" customHeight="1">
      <c r="B10" s="10" t="s">
        <v>12</v>
      </c>
    </row>
    <row r="11" spans="2:7" s="10" customFormat="1" ht="34.5" customHeight="1">
      <c r="B11" s="10" t="s">
        <v>13</v>
      </c>
    </row>
    <row r="12" spans="2:7" s="10" customFormat="1" ht="34.5" customHeight="1">
      <c r="B12" s="10" t="s">
        <v>14</v>
      </c>
    </row>
    <row r="13" spans="2:7" s="10" customFormat="1" ht="34.5" customHeight="1">
      <c r="B13" s="10" t="s">
        <v>15</v>
      </c>
    </row>
    <row r="14" spans="2:7" s="10" customFormat="1" ht="34.5" customHeight="1">
      <c r="B14" s="10" t="s">
        <v>16</v>
      </c>
    </row>
    <row r="15" spans="2:7" s="10" customFormat="1" ht="34.5" customHeight="1">
      <c r="B15" s="10" t="s">
        <v>17</v>
      </c>
    </row>
    <row r="16" spans="2:7" s="10" customFormat="1" ht="34.5" customHeight="1">
      <c r="B16" s="10" t="s">
        <v>18</v>
      </c>
    </row>
    <row r="17" s="10" customFormat="1" ht="34.5" customHeight="1"/>
  </sheetData>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782EA-DF27-412F-9CDC-28DB49E6C8BA}">
  <dimension ref="A1:G22"/>
  <sheetViews>
    <sheetView zoomScaleNormal="100" workbookViewId="0"/>
  </sheetViews>
  <sheetFormatPr defaultRowHeight="18.75"/>
  <cols>
    <col min="9" max="9" width="12.125" customWidth="1"/>
    <col min="10" max="10" width="5.875" customWidth="1"/>
  </cols>
  <sheetData>
    <row r="1" spans="1:2" s="11" customFormat="1" ht="17.25">
      <c r="A1" s="11" t="s">
        <v>19</v>
      </c>
      <c r="B1" s="12"/>
    </row>
    <row r="2" spans="1:2" s="11" customFormat="1" ht="17.25">
      <c r="B2" s="12"/>
    </row>
    <row r="3" spans="1:2" s="11" customFormat="1" ht="17.25">
      <c r="B3" s="12"/>
    </row>
    <row r="4" spans="1:2" s="15" customFormat="1" ht="30" customHeight="1">
      <c r="A4" s="13" t="s">
        <v>20</v>
      </c>
      <c r="B4" s="14"/>
    </row>
    <row r="5" spans="1:2" s="15" customFormat="1" ht="30" customHeight="1">
      <c r="A5" s="13" t="s">
        <v>21</v>
      </c>
      <c r="B5" s="14"/>
    </row>
    <row r="6" spans="1:2" s="15" customFormat="1" ht="24" customHeight="1">
      <c r="A6" s="13" t="s">
        <v>22</v>
      </c>
      <c r="B6" s="14"/>
    </row>
    <row r="7" spans="1:2" s="15" customFormat="1" ht="60" customHeight="1">
      <c r="A7" s="13" t="s">
        <v>23</v>
      </c>
      <c r="B7" s="14"/>
    </row>
    <row r="8" spans="1:2" s="15" customFormat="1" ht="30" customHeight="1">
      <c r="A8" s="13" t="s">
        <v>24</v>
      </c>
      <c r="B8" s="14"/>
    </row>
    <row r="9" spans="1:2" s="15" customFormat="1" ht="24" customHeight="1">
      <c r="A9" s="13" t="s">
        <v>25</v>
      </c>
      <c r="B9" s="14"/>
    </row>
    <row r="10" spans="1:2" s="15" customFormat="1" ht="60" customHeight="1">
      <c r="A10" s="13" t="s">
        <v>26</v>
      </c>
      <c r="B10" s="14"/>
    </row>
    <row r="11" spans="1:2" s="15" customFormat="1" ht="30" customHeight="1">
      <c r="A11" s="13" t="s">
        <v>27</v>
      </c>
      <c r="B11" s="14"/>
    </row>
    <row r="12" spans="1:2" s="15" customFormat="1" ht="60" customHeight="1">
      <c r="A12" s="13" t="s">
        <v>28</v>
      </c>
      <c r="B12" s="14"/>
    </row>
    <row r="13" spans="1:2" s="15" customFormat="1" ht="30" customHeight="1">
      <c r="A13" s="13" t="s">
        <v>29</v>
      </c>
      <c r="B13" s="14"/>
    </row>
    <row r="14" spans="1:2" s="15" customFormat="1" ht="24" customHeight="1">
      <c r="A14" s="13" t="s">
        <v>30</v>
      </c>
      <c r="B14" s="14"/>
    </row>
    <row r="15" spans="1:2" s="15" customFormat="1" ht="24" customHeight="1">
      <c r="A15" s="13" t="s">
        <v>31</v>
      </c>
      <c r="B15" s="14"/>
    </row>
    <row r="16" spans="1:2" s="15" customFormat="1" ht="24" customHeight="1">
      <c r="A16" s="13" t="s">
        <v>32</v>
      </c>
      <c r="B16" s="14"/>
    </row>
    <row r="17" spans="1:7" s="15" customFormat="1" ht="30" customHeight="1">
      <c r="A17" s="13" t="s">
        <v>33</v>
      </c>
      <c r="B17" s="14"/>
    </row>
    <row r="18" spans="1:7" s="15" customFormat="1" ht="24" customHeight="1">
      <c r="A18" s="13" t="s">
        <v>34</v>
      </c>
      <c r="B18" s="14"/>
    </row>
    <row r="19" spans="1:7" s="15" customFormat="1" ht="103.5" customHeight="1">
      <c r="B19" s="14"/>
    </row>
    <row r="20" spans="1:7" s="15" customFormat="1" ht="13.5">
      <c r="A20" s="15" t="s">
        <v>35</v>
      </c>
      <c r="B20" s="14"/>
    </row>
    <row r="21" spans="1:7" s="15" customFormat="1" ht="13.5">
      <c r="B21" s="14"/>
      <c r="G21" s="16"/>
    </row>
    <row r="22" spans="1:7" s="15" customFormat="1" ht="13.5">
      <c r="A22" s="14"/>
      <c r="B22" s="14"/>
      <c r="G22" s="16"/>
    </row>
  </sheetData>
  <phoneticPr fontId="5"/>
  <pageMargins left="0.70866141732283472" right="0.70866141732283472"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6C327-7088-443C-85CB-C88A59B51A09}">
  <dimension ref="A1:Q50"/>
  <sheetViews>
    <sheetView zoomScaleNormal="100" zoomScaleSheetLayoutView="100" workbookViewId="0"/>
  </sheetViews>
  <sheetFormatPr defaultRowHeight="13.5"/>
  <cols>
    <col min="1" max="1" width="2.5" style="15" customWidth="1"/>
    <col min="2" max="2" width="14.25" style="15" customWidth="1"/>
    <col min="3" max="3" width="17.5" style="15" bestFit="1" customWidth="1"/>
    <col min="4" max="4" width="17.5" style="15" customWidth="1"/>
    <col min="5" max="5" width="25.125" style="15" customWidth="1"/>
    <col min="6" max="6" width="11" style="15" customWidth="1"/>
    <col min="7" max="256" width="9" style="15"/>
    <col min="257" max="257" width="2.5" style="15" customWidth="1"/>
    <col min="258" max="258" width="14.25" style="15" customWidth="1"/>
    <col min="259" max="259" width="17.5" style="15" bestFit="1" customWidth="1"/>
    <col min="260" max="260" width="17.5" style="15" customWidth="1"/>
    <col min="261" max="261" width="25.125" style="15" customWidth="1"/>
    <col min="262" max="262" width="11" style="15" customWidth="1"/>
    <col min="263" max="512" width="9" style="15"/>
    <col min="513" max="513" width="2.5" style="15" customWidth="1"/>
    <col min="514" max="514" width="14.25" style="15" customWidth="1"/>
    <col min="515" max="515" width="17.5" style="15" bestFit="1" customWidth="1"/>
    <col min="516" max="516" width="17.5" style="15" customWidth="1"/>
    <col min="517" max="517" width="25.125" style="15" customWidth="1"/>
    <col min="518" max="518" width="11" style="15" customWidth="1"/>
    <col min="519" max="768" width="9" style="15"/>
    <col min="769" max="769" width="2.5" style="15" customWidth="1"/>
    <col min="770" max="770" width="14.25" style="15" customWidth="1"/>
    <col min="771" max="771" width="17.5" style="15" bestFit="1" customWidth="1"/>
    <col min="772" max="772" width="17.5" style="15" customWidth="1"/>
    <col min="773" max="773" width="25.125" style="15" customWidth="1"/>
    <col min="774" max="774" width="11" style="15" customWidth="1"/>
    <col min="775" max="1024" width="9" style="15"/>
    <col min="1025" max="1025" width="2.5" style="15" customWidth="1"/>
    <col min="1026" max="1026" width="14.25" style="15" customWidth="1"/>
    <col min="1027" max="1027" width="17.5" style="15" bestFit="1" customWidth="1"/>
    <col min="1028" max="1028" width="17.5" style="15" customWidth="1"/>
    <col min="1029" max="1029" width="25.125" style="15" customWidth="1"/>
    <col min="1030" max="1030" width="11" style="15" customWidth="1"/>
    <col min="1031" max="1280" width="9" style="15"/>
    <col min="1281" max="1281" width="2.5" style="15" customWidth="1"/>
    <col min="1282" max="1282" width="14.25" style="15" customWidth="1"/>
    <col min="1283" max="1283" width="17.5" style="15" bestFit="1" customWidth="1"/>
    <col min="1284" max="1284" width="17.5" style="15" customWidth="1"/>
    <col min="1285" max="1285" width="25.125" style="15" customWidth="1"/>
    <col min="1286" max="1286" width="11" style="15" customWidth="1"/>
    <col min="1287" max="1536" width="9" style="15"/>
    <col min="1537" max="1537" width="2.5" style="15" customWidth="1"/>
    <col min="1538" max="1538" width="14.25" style="15" customWidth="1"/>
    <col min="1539" max="1539" width="17.5" style="15" bestFit="1" customWidth="1"/>
    <col min="1540" max="1540" width="17.5" style="15" customWidth="1"/>
    <col min="1541" max="1541" width="25.125" style="15" customWidth="1"/>
    <col min="1542" max="1542" width="11" style="15" customWidth="1"/>
    <col min="1543" max="1792" width="9" style="15"/>
    <col min="1793" max="1793" width="2.5" style="15" customWidth="1"/>
    <col min="1794" max="1794" width="14.25" style="15" customWidth="1"/>
    <col min="1795" max="1795" width="17.5" style="15" bestFit="1" customWidth="1"/>
    <col min="1796" max="1796" width="17.5" style="15" customWidth="1"/>
    <col min="1797" max="1797" width="25.125" style="15" customWidth="1"/>
    <col min="1798" max="1798" width="11" style="15" customWidth="1"/>
    <col min="1799" max="2048" width="9" style="15"/>
    <col min="2049" max="2049" width="2.5" style="15" customWidth="1"/>
    <col min="2050" max="2050" width="14.25" style="15" customWidth="1"/>
    <col min="2051" max="2051" width="17.5" style="15" bestFit="1" customWidth="1"/>
    <col min="2052" max="2052" width="17.5" style="15" customWidth="1"/>
    <col min="2053" max="2053" width="25.125" style="15" customWidth="1"/>
    <col min="2054" max="2054" width="11" style="15" customWidth="1"/>
    <col min="2055" max="2304" width="9" style="15"/>
    <col min="2305" max="2305" width="2.5" style="15" customWidth="1"/>
    <col min="2306" max="2306" width="14.25" style="15" customWidth="1"/>
    <col min="2307" max="2307" width="17.5" style="15" bestFit="1" customWidth="1"/>
    <col min="2308" max="2308" width="17.5" style="15" customWidth="1"/>
    <col min="2309" max="2309" width="25.125" style="15" customWidth="1"/>
    <col min="2310" max="2310" width="11" style="15" customWidth="1"/>
    <col min="2311" max="2560" width="9" style="15"/>
    <col min="2561" max="2561" width="2.5" style="15" customWidth="1"/>
    <col min="2562" max="2562" width="14.25" style="15" customWidth="1"/>
    <col min="2563" max="2563" width="17.5" style="15" bestFit="1" customWidth="1"/>
    <col min="2564" max="2564" width="17.5" style="15" customWidth="1"/>
    <col min="2565" max="2565" width="25.125" style="15" customWidth="1"/>
    <col min="2566" max="2566" width="11" style="15" customWidth="1"/>
    <col min="2567" max="2816" width="9" style="15"/>
    <col min="2817" max="2817" width="2.5" style="15" customWidth="1"/>
    <col min="2818" max="2818" width="14.25" style="15" customWidth="1"/>
    <col min="2819" max="2819" width="17.5" style="15" bestFit="1" customWidth="1"/>
    <col min="2820" max="2820" width="17.5" style="15" customWidth="1"/>
    <col min="2821" max="2821" width="25.125" style="15" customWidth="1"/>
    <col min="2822" max="2822" width="11" style="15" customWidth="1"/>
    <col min="2823" max="3072" width="9" style="15"/>
    <col min="3073" max="3073" width="2.5" style="15" customWidth="1"/>
    <col min="3074" max="3074" width="14.25" style="15" customWidth="1"/>
    <col min="3075" max="3075" width="17.5" style="15" bestFit="1" customWidth="1"/>
    <col min="3076" max="3076" width="17.5" style="15" customWidth="1"/>
    <col min="3077" max="3077" width="25.125" style="15" customWidth="1"/>
    <col min="3078" max="3078" width="11" style="15" customWidth="1"/>
    <col min="3079" max="3328" width="9" style="15"/>
    <col min="3329" max="3329" width="2.5" style="15" customWidth="1"/>
    <col min="3330" max="3330" width="14.25" style="15" customWidth="1"/>
    <col min="3331" max="3331" width="17.5" style="15" bestFit="1" customWidth="1"/>
    <col min="3332" max="3332" width="17.5" style="15" customWidth="1"/>
    <col min="3333" max="3333" width="25.125" style="15" customWidth="1"/>
    <col min="3334" max="3334" width="11" style="15" customWidth="1"/>
    <col min="3335" max="3584" width="9" style="15"/>
    <col min="3585" max="3585" width="2.5" style="15" customWidth="1"/>
    <col min="3586" max="3586" width="14.25" style="15" customWidth="1"/>
    <col min="3587" max="3587" width="17.5" style="15" bestFit="1" customWidth="1"/>
    <col min="3588" max="3588" width="17.5" style="15" customWidth="1"/>
    <col min="3589" max="3589" width="25.125" style="15" customWidth="1"/>
    <col min="3590" max="3590" width="11" style="15" customWidth="1"/>
    <col min="3591" max="3840" width="9" style="15"/>
    <col min="3841" max="3841" width="2.5" style="15" customWidth="1"/>
    <col min="3842" max="3842" width="14.25" style="15" customWidth="1"/>
    <col min="3843" max="3843" width="17.5" style="15" bestFit="1" customWidth="1"/>
    <col min="3844" max="3844" width="17.5" style="15" customWidth="1"/>
    <col min="3845" max="3845" width="25.125" style="15" customWidth="1"/>
    <col min="3846" max="3846" width="11" style="15" customWidth="1"/>
    <col min="3847" max="4096" width="9" style="15"/>
    <col min="4097" max="4097" width="2.5" style="15" customWidth="1"/>
    <col min="4098" max="4098" width="14.25" style="15" customWidth="1"/>
    <col min="4099" max="4099" width="17.5" style="15" bestFit="1" customWidth="1"/>
    <col min="4100" max="4100" width="17.5" style="15" customWidth="1"/>
    <col min="4101" max="4101" width="25.125" style="15" customWidth="1"/>
    <col min="4102" max="4102" width="11" style="15" customWidth="1"/>
    <col min="4103" max="4352" width="9" style="15"/>
    <col min="4353" max="4353" width="2.5" style="15" customWidth="1"/>
    <col min="4354" max="4354" width="14.25" style="15" customWidth="1"/>
    <col min="4355" max="4355" width="17.5" style="15" bestFit="1" customWidth="1"/>
    <col min="4356" max="4356" width="17.5" style="15" customWidth="1"/>
    <col min="4357" max="4357" width="25.125" style="15" customWidth="1"/>
    <col min="4358" max="4358" width="11" style="15" customWidth="1"/>
    <col min="4359" max="4608" width="9" style="15"/>
    <col min="4609" max="4609" width="2.5" style="15" customWidth="1"/>
    <col min="4610" max="4610" width="14.25" style="15" customWidth="1"/>
    <col min="4611" max="4611" width="17.5" style="15" bestFit="1" customWidth="1"/>
    <col min="4612" max="4612" width="17.5" style="15" customWidth="1"/>
    <col min="4613" max="4613" width="25.125" style="15" customWidth="1"/>
    <col min="4614" max="4614" width="11" style="15" customWidth="1"/>
    <col min="4615" max="4864" width="9" style="15"/>
    <col min="4865" max="4865" width="2.5" style="15" customWidth="1"/>
    <col min="4866" max="4866" width="14.25" style="15" customWidth="1"/>
    <col min="4867" max="4867" width="17.5" style="15" bestFit="1" customWidth="1"/>
    <col min="4868" max="4868" width="17.5" style="15" customWidth="1"/>
    <col min="4869" max="4869" width="25.125" style="15" customWidth="1"/>
    <col min="4870" max="4870" width="11" style="15" customWidth="1"/>
    <col min="4871" max="5120" width="9" style="15"/>
    <col min="5121" max="5121" width="2.5" style="15" customWidth="1"/>
    <col min="5122" max="5122" width="14.25" style="15" customWidth="1"/>
    <col min="5123" max="5123" width="17.5" style="15" bestFit="1" customWidth="1"/>
    <col min="5124" max="5124" width="17.5" style="15" customWidth="1"/>
    <col min="5125" max="5125" width="25.125" style="15" customWidth="1"/>
    <col min="5126" max="5126" width="11" style="15" customWidth="1"/>
    <col min="5127" max="5376" width="9" style="15"/>
    <col min="5377" max="5377" width="2.5" style="15" customWidth="1"/>
    <col min="5378" max="5378" width="14.25" style="15" customWidth="1"/>
    <col min="5379" max="5379" width="17.5" style="15" bestFit="1" customWidth="1"/>
    <col min="5380" max="5380" width="17.5" style="15" customWidth="1"/>
    <col min="5381" max="5381" width="25.125" style="15" customWidth="1"/>
    <col min="5382" max="5382" width="11" style="15" customWidth="1"/>
    <col min="5383" max="5632" width="9" style="15"/>
    <col min="5633" max="5633" width="2.5" style="15" customWidth="1"/>
    <col min="5634" max="5634" width="14.25" style="15" customWidth="1"/>
    <col min="5635" max="5635" width="17.5" style="15" bestFit="1" customWidth="1"/>
    <col min="5636" max="5636" width="17.5" style="15" customWidth="1"/>
    <col min="5637" max="5637" width="25.125" style="15" customWidth="1"/>
    <col min="5638" max="5638" width="11" style="15" customWidth="1"/>
    <col min="5639" max="5888" width="9" style="15"/>
    <col min="5889" max="5889" width="2.5" style="15" customWidth="1"/>
    <col min="5890" max="5890" width="14.25" style="15" customWidth="1"/>
    <col min="5891" max="5891" width="17.5" style="15" bestFit="1" customWidth="1"/>
    <col min="5892" max="5892" width="17.5" style="15" customWidth="1"/>
    <col min="5893" max="5893" width="25.125" style="15" customWidth="1"/>
    <col min="5894" max="5894" width="11" style="15" customWidth="1"/>
    <col min="5895" max="6144" width="9" style="15"/>
    <col min="6145" max="6145" width="2.5" style="15" customWidth="1"/>
    <col min="6146" max="6146" width="14.25" style="15" customWidth="1"/>
    <col min="6147" max="6147" width="17.5" style="15" bestFit="1" customWidth="1"/>
    <col min="6148" max="6148" width="17.5" style="15" customWidth="1"/>
    <col min="6149" max="6149" width="25.125" style="15" customWidth="1"/>
    <col min="6150" max="6150" width="11" style="15" customWidth="1"/>
    <col min="6151" max="6400" width="9" style="15"/>
    <col min="6401" max="6401" width="2.5" style="15" customWidth="1"/>
    <col min="6402" max="6402" width="14.25" style="15" customWidth="1"/>
    <col min="6403" max="6403" width="17.5" style="15" bestFit="1" customWidth="1"/>
    <col min="6404" max="6404" width="17.5" style="15" customWidth="1"/>
    <col min="6405" max="6405" width="25.125" style="15" customWidth="1"/>
    <col min="6406" max="6406" width="11" style="15" customWidth="1"/>
    <col min="6407" max="6656" width="9" style="15"/>
    <col min="6657" max="6657" width="2.5" style="15" customWidth="1"/>
    <col min="6658" max="6658" width="14.25" style="15" customWidth="1"/>
    <col min="6659" max="6659" width="17.5" style="15" bestFit="1" customWidth="1"/>
    <col min="6660" max="6660" width="17.5" style="15" customWidth="1"/>
    <col min="6661" max="6661" width="25.125" style="15" customWidth="1"/>
    <col min="6662" max="6662" width="11" style="15" customWidth="1"/>
    <col min="6663" max="6912" width="9" style="15"/>
    <col min="6913" max="6913" width="2.5" style="15" customWidth="1"/>
    <col min="6914" max="6914" width="14.25" style="15" customWidth="1"/>
    <col min="6915" max="6915" width="17.5" style="15" bestFit="1" customWidth="1"/>
    <col min="6916" max="6916" width="17.5" style="15" customWidth="1"/>
    <col min="6917" max="6917" width="25.125" style="15" customWidth="1"/>
    <col min="6918" max="6918" width="11" style="15" customWidth="1"/>
    <col min="6919" max="7168" width="9" style="15"/>
    <col min="7169" max="7169" width="2.5" style="15" customWidth="1"/>
    <col min="7170" max="7170" width="14.25" style="15" customWidth="1"/>
    <col min="7171" max="7171" width="17.5" style="15" bestFit="1" customWidth="1"/>
    <col min="7172" max="7172" width="17.5" style="15" customWidth="1"/>
    <col min="7173" max="7173" width="25.125" style="15" customWidth="1"/>
    <col min="7174" max="7174" width="11" style="15" customWidth="1"/>
    <col min="7175" max="7424" width="9" style="15"/>
    <col min="7425" max="7425" width="2.5" style="15" customWidth="1"/>
    <col min="7426" max="7426" width="14.25" style="15" customWidth="1"/>
    <col min="7427" max="7427" width="17.5" style="15" bestFit="1" customWidth="1"/>
    <col min="7428" max="7428" width="17.5" style="15" customWidth="1"/>
    <col min="7429" max="7429" width="25.125" style="15" customWidth="1"/>
    <col min="7430" max="7430" width="11" style="15" customWidth="1"/>
    <col min="7431" max="7680" width="9" style="15"/>
    <col min="7681" max="7681" width="2.5" style="15" customWidth="1"/>
    <col min="7682" max="7682" width="14.25" style="15" customWidth="1"/>
    <col min="7683" max="7683" width="17.5" style="15" bestFit="1" customWidth="1"/>
    <col min="7684" max="7684" width="17.5" style="15" customWidth="1"/>
    <col min="7685" max="7685" width="25.125" style="15" customWidth="1"/>
    <col min="7686" max="7686" width="11" style="15" customWidth="1"/>
    <col min="7687" max="7936" width="9" style="15"/>
    <col min="7937" max="7937" width="2.5" style="15" customWidth="1"/>
    <col min="7938" max="7938" width="14.25" style="15" customWidth="1"/>
    <col min="7939" max="7939" width="17.5" style="15" bestFit="1" customWidth="1"/>
    <col min="7940" max="7940" width="17.5" style="15" customWidth="1"/>
    <col min="7941" max="7941" width="25.125" style="15" customWidth="1"/>
    <col min="7942" max="7942" width="11" style="15" customWidth="1"/>
    <col min="7943" max="8192" width="9" style="15"/>
    <col min="8193" max="8193" width="2.5" style="15" customWidth="1"/>
    <col min="8194" max="8194" width="14.25" style="15" customWidth="1"/>
    <col min="8195" max="8195" width="17.5" style="15" bestFit="1" customWidth="1"/>
    <col min="8196" max="8196" width="17.5" style="15" customWidth="1"/>
    <col min="8197" max="8197" width="25.125" style="15" customWidth="1"/>
    <col min="8198" max="8198" width="11" style="15" customWidth="1"/>
    <col min="8199" max="8448" width="9" style="15"/>
    <col min="8449" max="8449" width="2.5" style="15" customWidth="1"/>
    <col min="8450" max="8450" width="14.25" style="15" customWidth="1"/>
    <col min="8451" max="8451" width="17.5" style="15" bestFit="1" customWidth="1"/>
    <col min="8452" max="8452" width="17.5" style="15" customWidth="1"/>
    <col min="8453" max="8453" width="25.125" style="15" customWidth="1"/>
    <col min="8454" max="8454" width="11" style="15" customWidth="1"/>
    <col min="8455" max="8704" width="9" style="15"/>
    <col min="8705" max="8705" width="2.5" style="15" customWidth="1"/>
    <col min="8706" max="8706" width="14.25" style="15" customWidth="1"/>
    <col min="8707" max="8707" width="17.5" style="15" bestFit="1" customWidth="1"/>
    <col min="8708" max="8708" width="17.5" style="15" customWidth="1"/>
    <col min="8709" max="8709" width="25.125" style="15" customWidth="1"/>
    <col min="8710" max="8710" width="11" style="15" customWidth="1"/>
    <col min="8711" max="8960" width="9" style="15"/>
    <col min="8961" max="8961" width="2.5" style="15" customWidth="1"/>
    <col min="8962" max="8962" width="14.25" style="15" customWidth="1"/>
    <col min="8963" max="8963" width="17.5" style="15" bestFit="1" customWidth="1"/>
    <col min="8964" max="8964" width="17.5" style="15" customWidth="1"/>
    <col min="8965" max="8965" width="25.125" style="15" customWidth="1"/>
    <col min="8966" max="8966" width="11" style="15" customWidth="1"/>
    <col min="8967" max="9216" width="9" style="15"/>
    <col min="9217" max="9217" width="2.5" style="15" customWidth="1"/>
    <col min="9218" max="9218" width="14.25" style="15" customWidth="1"/>
    <col min="9219" max="9219" width="17.5" style="15" bestFit="1" customWidth="1"/>
    <col min="9220" max="9220" width="17.5" style="15" customWidth="1"/>
    <col min="9221" max="9221" width="25.125" style="15" customWidth="1"/>
    <col min="9222" max="9222" width="11" style="15" customWidth="1"/>
    <col min="9223" max="9472" width="9" style="15"/>
    <col min="9473" max="9473" width="2.5" style="15" customWidth="1"/>
    <col min="9474" max="9474" width="14.25" style="15" customWidth="1"/>
    <col min="9475" max="9475" width="17.5" style="15" bestFit="1" customWidth="1"/>
    <col min="9476" max="9476" width="17.5" style="15" customWidth="1"/>
    <col min="9477" max="9477" width="25.125" style="15" customWidth="1"/>
    <col min="9478" max="9478" width="11" style="15" customWidth="1"/>
    <col min="9479" max="9728" width="9" style="15"/>
    <col min="9729" max="9729" width="2.5" style="15" customWidth="1"/>
    <col min="9730" max="9730" width="14.25" style="15" customWidth="1"/>
    <col min="9731" max="9731" width="17.5" style="15" bestFit="1" customWidth="1"/>
    <col min="9732" max="9732" width="17.5" style="15" customWidth="1"/>
    <col min="9733" max="9733" width="25.125" style="15" customWidth="1"/>
    <col min="9734" max="9734" width="11" style="15" customWidth="1"/>
    <col min="9735" max="9984" width="9" style="15"/>
    <col min="9985" max="9985" width="2.5" style="15" customWidth="1"/>
    <col min="9986" max="9986" width="14.25" style="15" customWidth="1"/>
    <col min="9987" max="9987" width="17.5" style="15" bestFit="1" customWidth="1"/>
    <col min="9988" max="9988" width="17.5" style="15" customWidth="1"/>
    <col min="9989" max="9989" width="25.125" style="15" customWidth="1"/>
    <col min="9990" max="9990" width="11" style="15" customWidth="1"/>
    <col min="9991" max="10240" width="9" style="15"/>
    <col min="10241" max="10241" width="2.5" style="15" customWidth="1"/>
    <col min="10242" max="10242" width="14.25" style="15" customWidth="1"/>
    <col min="10243" max="10243" width="17.5" style="15" bestFit="1" customWidth="1"/>
    <col min="10244" max="10244" width="17.5" style="15" customWidth="1"/>
    <col min="10245" max="10245" width="25.125" style="15" customWidth="1"/>
    <col min="10246" max="10246" width="11" style="15" customWidth="1"/>
    <col min="10247" max="10496" width="9" style="15"/>
    <col min="10497" max="10497" width="2.5" style="15" customWidth="1"/>
    <col min="10498" max="10498" width="14.25" style="15" customWidth="1"/>
    <col min="10499" max="10499" width="17.5" style="15" bestFit="1" customWidth="1"/>
    <col min="10500" max="10500" width="17.5" style="15" customWidth="1"/>
    <col min="10501" max="10501" width="25.125" style="15" customWidth="1"/>
    <col min="10502" max="10502" width="11" style="15" customWidth="1"/>
    <col min="10503" max="10752" width="9" style="15"/>
    <col min="10753" max="10753" width="2.5" style="15" customWidth="1"/>
    <col min="10754" max="10754" width="14.25" style="15" customWidth="1"/>
    <col min="10755" max="10755" width="17.5" style="15" bestFit="1" customWidth="1"/>
    <col min="10756" max="10756" width="17.5" style="15" customWidth="1"/>
    <col min="10757" max="10757" width="25.125" style="15" customWidth="1"/>
    <col min="10758" max="10758" width="11" style="15" customWidth="1"/>
    <col min="10759" max="11008" width="9" style="15"/>
    <col min="11009" max="11009" width="2.5" style="15" customWidth="1"/>
    <col min="11010" max="11010" width="14.25" style="15" customWidth="1"/>
    <col min="11011" max="11011" width="17.5" style="15" bestFit="1" customWidth="1"/>
    <col min="11012" max="11012" width="17.5" style="15" customWidth="1"/>
    <col min="11013" max="11013" width="25.125" style="15" customWidth="1"/>
    <col min="11014" max="11014" width="11" style="15" customWidth="1"/>
    <col min="11015" max="11264" width="9" style="15"/>
    <col min="11265" max="11265" width="2.5" style="15" customWidth="1"/>
    <col min="11266" max="11266" width="14.25" style="15" customWidth="1"/>
    <col min="11267" max="11267" width="17.5" style="15" bestFit="1" customWidth="1"/>
    <col min="11268" max="11268" width="17.5" style="15" customWidth="1"/>
    <col min="11269" max="11269" width="25.125" style="15" customWidth="1"/>
    <col min="11270" max="11270" width="11" style="15" customWidth="1"/>
    <col min="11271" max="11520" width="9" style="15"/>
    <col min="11521" max="11521" width="2.5" style="15" customWidth="1"/>
    <col min="11522" max="11522" width="14.25" style="15" customWidth="1"/>
    <col min="11523" max="11523" width="17.5" style="15" bestFit="1" customWidth="1"/>
    <col min="11524" max="11524" width="17.5" style="15" customWidth="1"/>
    <col min="11525" max="11525" width="25.125" style="15" customWidth="1"/>
    <col min="11526" max="11526" width="11" style="15" customWidth="1"/>
    <col min="11527" max="11776" width="9" style="15"/>
    <col min="11777" max="11777" width="2.5" style="15" customWidth="1"/>
    <col min="11778" max="11778" width="14.25" style="15" customWidth="1"/>
    <col min="11779" max="11779" width="17.5" style="15" bestFit="1" customWidth="1"/>
    <col min="11780" max="11780" width="17.5" style="15" customWidth="1"/>
    <col min="11781" max="11781" width="25.125" style="15" customWidth="1"/>
    <col min="11782" max="11782" width="11" style="15" customWidth="1"/>
    <col min="11783" max="12032" width="9" style="15"/>
    <col min="12033" max="12033" width="2.5" style="15" customWidth="1"/>
    <col min="12034" max="12034" width="14.25" style="15" customWidth="1"/>
    <col min="12035" max="12035" width="17.5" style="15" bestFit="1" customWidth="1"/>
    <col min="12036" max="12036" width="17.5" style="15" customWidth="1"/>
    <col min="12037" max="12037" width="25.125" style="15" customWidth="1"/>
    <col min="12038" max="12038" width="11" style="15" customWidth="1"/>
    <col min="12039" max="12288" width="9" style="15"/>
    <col min="12289" max="12289" width="2.5" style="15" customWidth="1"/>
    <col min="12290" max="12290" width="14.25" style="15" customWidth="1"/>
    <col min="12291" max="12291" width="17.5" style="15" bestFit="1" customWidth="1"/>
    <col min="12292" max="12292" width="17.5" style="15" customWidth="1"/>
    <col min="12293" max="12293" width="25.125" style="15" customWidth="1"/>
    <col min="12294" max="12294" width="11" style="15" customWidth="1"/>
    <col min="12295" max="12544" width="9" style="15"/>
    <col min="12545" max="12545" width="2.5" style="15" customWidth="1"/>
    <col min="12546" max="12546" width="14.25" style="15" customWidth="1"/>
    <col min="12547" max="12547" width="17.5" style="15" bestFit="1" customWidth="1"/>
    <col min="12548" max="12548" width="17.5" style="15" customWidth="1"/>
    <col min="12549" max="12549" width="25.125" style="15" customWidth="1"/>
    <col min="12550" max="12550" width="11" style="15" customWidth="1"/>
    <col min="12551" max="12800" width="9" style="15"/>
    <col min="12801" max="12801" width="2.5" style="15" customWidth="1"/>
    <col min="12802" max="12802" width="14.25" style="15" customWidth="1"/>
    <col min="12803" max="12803" width="17.5" style="15" bestFit="1" customWidth="1"/>
    <col min="12804" max="12804" width="17.5" style="15" customWidth="1"/>
    <col min="12805" max="12805" width="25.125" style="15" customWidth="1"/>
    <col min="12806" max="12806" width="11" style="15" customWidth="1"/>
    <col min="12807" max="13056" width="9" style="15"/>
    <col min="13057" max="13057" width="2.5" style="15" customWidth="1"/>
    <col min="13058" max="13058" width="14.25" style="15" customWidth="1"/>
    <col min="13059" max="13059" width="17.5" style="15" bestFit="1" customWidth="1"/>
    <col min="13060" max="13060" width="17.5" style="15" customWidth="1"/>
    <col min="13061" max="13061" width="25.125" style="15" customWidth="1"/>
    <col min="13062" max="13062" width="11" style="15" customWidth="1"/>
    <col min="13063" max="13312" width="9" style="15"/>
    <col min="13313" max="13313" width="2.5" style="15" customWidth="1"/>
    <col min="13314" max="13314" width="14.25" style="15" customWidth="1"/>
    <col min="13315" max="13315" width="17.5" style="15" bestFit="1" customWidth="1"/>
    <col min="13316" max="13316" width="17.5" style="15" customWidth="1"/>
    <col min="13317" max="13317" width="25.125" style="15" customWidth="1"/>
    <col min="13318" max="13318" width="11" style="15" customWidth="1"/>
    <col min="13319" max="13568" width="9" style="15"/>
    <col min="13569" max="13569" width="2.5" style="15" customWidth="1"/>
    <col min="13570" max="13570" width="14.25" style="15" customWidth="1"/>
    <col min="13571" max="13571" width="17.5" style="15" bestFit="1" customWidth="1"/>
    <col min="13572" max="13572" width="17.5" style="15" customWidth="1"/>
    <col min="13573" max="13573" width="25.125" style="15" customWidth="1"/>
    <col min="13574" max="13574" width="11" style="15" customWidth="1"/>
    <col min="13575" max="13824" width="9" style="15"/>
    <col min="13825" max="13825" width="2.5" style="15" customWidth="1"/>
    <col min="13826" max="13826" width="14.25" style="15" customWidth="1"/>
    <col min="13827" max="13827" width="17.5" style="15" bestFit="1" customWidth="1"/>
    <col min="13828" max="13828" width="17.5" style="15" customWidth="1"/>
    <col min="13829" max="13829" width="25.125" style="15" customWidth="1"/>
    <col min="13830" max="13830" width="11" style="15" customWidth="1"/>
    <col min="13831" max="14080" width="9" style="15"/>
    <col min="14081" max="14081" width="2.5" style="15" customWidth="1"/>
    <col min="14082" max="14082" width="14.25" style="15" customWidth="1"/>
    <col min="14083" max="14083" width="17.5" style="15" bestFit="1" customWidth="1"/>
    <col min="14084" max="14084" width="17.5" style="15" customWidth="1"/>
    <col min="14085" max="14085" width="25.125" style="15" customWidth="1"/>
    <col min="14086" max="14086" width="11" style="15" customWidth="1"/>
    <col min="14087" max="14336" width="9" style="15"/>
    <col min="14337" max="14337" width="2.5" style="15" customWidth="1"/>
    <col min="14338" max="14338" width="14.25" style="15" customWidth="1"/>
    <col min="14339" max="14339" width="17.5" style="15" bestFit="1" customWidth="1"/>
    <col min="14340" max="14340" width="17.5" style="15" customWidth="1"/>
    <col min="14341" max="14341" width="25.125" style="15" customWidth="1"/>
    <col min="14342" max="14342" width="11" style="15" customWidth="1"/>
    <col min="14343" max="14592" width="9" style="15"/>
    <col min="14593" max="14593" width="2.5" style="15" customWidth="1"/>
    <col min="14594" max="14594" width="14.25" style="15" customWidth="1"/>
    <col min="14595" max="14595" width="17.5" style="15" bestFit="1" customWidth="1"/>
    <col min="14596" max="14596" width="17.5" style="15" customWidth="1"/>
    <col min="14597" max="14597" width="25.125" style="15" customWidth="1"/>
    <col min="14598" max="14598" width="11" style="15" customWidth="1"/>
    <col min="14599" max="14848" width="9" style="15"/>
    <col min="14849" max="14849" width="2.5" style="15" customWidth="1"/>
    <col min="14850" max="14850" width="14.25" style="15" customWidth="1"/>
    <col min="14851" max="14851" width="17.5" style="15" bestFit="1" customWidth="1"/>
    <col min="14852" max="14852" width="17.5" style="15" customWidth="1"/>
    <col min="14853" max="14853" width="25.125" style="15" customWidth="1"/>
    <col min="14854" max="14854" width="11" style="15" customWidth="1"/>
    <col min="14855" max="15104" width="9" style="15"/>
    <col min="15105" max="15105" width="2.5" style="15" customWidth="1"/>
    <col min="15106" max="15106" width="14.25" style="15" customWidth="1"/>
    <col min="15107" max="15107" width="17.5" style="15" bestFit="1" customWidth="1"/>
    <col min="15108" max="15108" width="17.5" style="15" customWidth="1"/>
    <col min="15109" max="15109" width="25.125" style="15" customWidth="1"/>
    <col min="15110" max="15110" width="11" style="15" customWidth="1"/>
    <col min="15111" max="15360" width="9" style="15"/>
    <col min="15361" max="15361" width="2.5" style="15" customWidth="1"/>
    <col min="15362" max="15362" width="14.25" style="15" customWidth="1"/>
    <col min="15363" max="15363" width="17.5" style="15" bestFit="1" customWidth="1"/>
    <col min="15364" max="15364" width="17.5" style="15" customWidth="1"/>
    <col min="15365" max="15365" width="25.125" style="15" customWidth="1"/>
    <col min="15366" max="15366" width="11" style="15" customWidth="1"/>
    <col min="15367" max="15616" width="9" style="15"/>
    <col min="15617" max="15617" width="2.5" style="15" customWidth="1"/>
    <col min="15618" max="15618" width="14.25" style="15" customWidth="1"/>
    <col min="15619" max="15619" width="17.5" style="15" bestFit="1" customWidth="1"/>
    <col min="15620" max="15620" width="17.5" style="15" customWidth="1"/>
    <col min="15621" max="15621" width="25.125" style="15" customWidth="1"/>
    <col min="15622" max="15622" width="11" style="15" customWidth="1"/>
    <col min="15623" max="15872" width="9" style="15"/>
    <col min="15873" max="15873" width="2.5" style="15" customWidth="1"/>
    <col min="15874" max="15874" width="14.25" style="15" customWidth="1"/>
    <col min="15875" max="15875" width="17.5" style="15" bestFit="1" customWidth="1"/>
    <col min="15876" max="15876" width="17.5" style="15" customWidth="1"/>
    <col min="15877" max="15877" width="25.125" style="15" customWidth="1"/>
    <col min="15878" max="15878" width="11" style="15" customWidth="1"/>
    <col min="15879" max="16128" width="9" style="15"/>
    <col min="16129" max="16129" width="2.5" style="15" customWidth="1"/>
    <col min="16130" max="16130" width="14.25" style="15" customWidth="1"/>
    <col min="16131" max="16131" width="17.5" style="15" bestFit="1" customWidth="1"/>
    <col min="16132" max="16132" width="17.5" style="15" customWidth="1"/>
    <col min="16133" max="16133" width="25.125" style="15" customWidth="1"/>
    <col min="16134" max="16134" width="11" style="15" customWidth="1"/>
    <col min="16135" max="16384" width="9" style="15"/>
  </cols>
  <sheetData>
    <row r="1" spans="1:17" ht="17.25">
      <c r="A1" s="11" t="s">
        <v>36</v>
      </c>
    </row>
    <row r="2" spans="1:17">
      <c r="A2" s="13" t="s">
        <v>37</v>
      </c>
    </row>
    <row r="4" spans="1:17" ht="13.5" customHeight="1">
      <c r="A4" s="437" t="s">
        <v>38</v>
      </c>
      <c r="B4" s="437"/>
      <c r="C4" s="437"/>
      <c r="D4" s="437"/>
      <c r="E4" s="437"/>
      <c r="F4" s="437"/>
      <c r="G4" s="17"/>
      <c r="H4" s="17"/>
      <c r="I4" s="17"/>
      <c r="J4" s="17"/>
      <c r="K4" s="17"/>
      <c r="L4" s="17"/>
      <c r="M4" s="17"/>
      <c r="N4" s="17"/>
      <c r="O4" s="17"/>
      <c r="P4" s="17"/>
      <c r="Q4" s="17"/>
    </row>
    <row r="5" spans="1:17">
      <c r="A5" s="437"/>
      <c r="B5" s="437"/>
      <c r="C5" s="437"/>
      <c r="D5" s="437"/>
      <c r="E5" s="437"/>
      <c r="F5" s="437"/>
      <c r="G5" s="17"/>
      <c r="H5" s="17"/>
      <c r="I5" s="17"/>
      <c r="J5" s="17"/>
      <c r="K5" s="17"/>
      <c r="L5" s="17"/>
      <c r="M5" s="17"/>
      <c r="N5" s="17"/>
      <c r="O5" s="17"/>
      <c r="P5" s="17"/>
      <c r="Q5" s="17"/>
    </row>
    <row r="6" spans="1:17">
      <c r="A6" s="437"/>
      <c r="B6" s="437"/>
      <c r="C6" s="437"/>
      <c r="D6" s="437"/>
      <c r="E6" s="437"/>
      <c r="F6" s="437"/>
      <c r="G6" s="17"/>
      <c r="H6" s="17"/>
      <c r="I6" s="17"/>
      <c r="J6" s="17"/>
      <c r="K6" s="17"/>
      <c r="L6" s="17"/>
      <c r="M6" s="17"/>
      <c r="N6" s="17"/>
      <c r="O6" s="17"/>
      <c r="P6" s="17"/>
      <c r="Q6" s="17"/>
    </row>
    <row r="7" spans="1:17">
      <c r="A7" s="437"/>
      <c r="B7" s="437"/>
      <c r="C7" s="437"/>
      <c r="D7" s="437"/>
      <c r="E7" s="437"/>
      <c r="F7" s="437"/>
      <c r="G7" s="17"/>
      <c r="H7" s="17"/>
      <c r="I7" s="18"/>
      <c r="J7" s="17"/>
      <c r="K7" s="17"/>
      <c r="L7" s="17"/>
      <c r="M7" s="17"/>
      <c r="N7" s="17"/>
      <c r="O7" s="17"/>
      <c r="P7" s="17"/>
      <c r="Q7" s="17"/>
    </row>
    <row r="8" spans="1:17">
      <c r="A8" s="437"/>
      <c r="B8" s="437"/>
      <c r="C8" s="437"/>
      <c r="D8" s="437"/>
      <c r="E8" s="437"/>
      <c r="F8" s="437"/>
      <c r="G8" s="17"/>
      <c r="H8" s="17"/>
      <c r="I8" s="18"/>
      <c r="Q8" s="17"/>
    </row>
    <row r="9" spans="1:17">
      <c r="A9" s="437"/>
      <c r="B9" s="437"/>
      <c r="C9" s="437"/>
      <c r="D9" s="437"/>
      <c r="E9" s="437"/>
      <c r="F9" s="437"/>
      <c r="G9" s="17"/>
      <c r="H9" s="17"/>
      <c r="I9" s="18"/>
      <c r="J9" s="17"/>
      <c r="K9" s="17"/>
      <c r="L9" s="17"/>
      <c r="M9" s="17"/>
      <c r="N9" s="17"/>
      <c r="O9" s="17"/>
      <c r="P9" s="17"/>
      <c r="Q9" s="17"/>
    </row>
    <row r="10" spans="1:17">
      <c r="A10" s="437"/>
      <c r="B10" s="437"/>
      <c r="C10" s="437"/>
      <c r="D10" s="437"/>
      <c r="E10" s="437"/>
      <c r="F10" s="437"/>
      <c r="G10" s="17"/>
      <c r="I10" s="18"/>
      <c r="J10" s="17"/>
      <c r="K10" s="17"/>
      <c r="L10" s="17"/>
      <c r="M10" s="17"/>
      <c r="N10" s="17"/>
      <c r="O10" s="17"/>
      <c r="P10" s="17"/>
      <c r="Q10" s="17"/>
    </row>
    <row r="11" spans="1:17" ht="70.5" customHeight="1">
      <c r="A11" s="437"/>
      <c r="B11" s="437"/>
      <c r="C11" s="437"/>
      <c r="D11" s="437"/>
      <c r="E11" s="437"/>
      <c r="F11" s="437"/>
      <c r="G11" s="17"/>
      <c r="H11" s="19"/>
      <c r="J11" s="17"/>
      <c r="K11" s="17"/>
      <c r="L11" s="17"/>
      <c r="M11" s="17"/>
      <c r="N11" s="17"/>
      <c r="O11" s="17"/>
      <c r="P11" s="17"/>
      <c r="Q11" s="17"/>
    </row>
    <row r="12" spans="1:17" ht="11.25" customHeight="1">
      <c r="A12" s="20"/>
      <c r="B12" s="20"/>
      <c r="C12" s="20"/>
      <c r="D12" s="20"/>
      <c r="E12" s="20"/>
      <c r="F12" s="20"/>
      <c r="G12" s="17"/>
      <c r="H12" s="19"/>
      <c r="I12" s="17"/>
      <c r="J12" s="17"/>
      <c r="K12" s="17"/>
      <c r="L12" s="17"/>
      <c r="M12" s="17"/>
      <c r="N12" s="17"/>
      <c r="O12" s="17"/>
      <c r="P12" s="17"/>
      <c r="Q12" s="17"/>
    </row>
    <row r="13" spans="1:17">
      <c r="A13" s="15" t="s">
        <v>39</v>
      </c>
    </row>
    <row r="14" spans="1:17" ht="22.5" customHeight="1">
      <c r="B14" s="21"/>
      <c r="C14" s="22" t="s">
        <v>40</v>
      </c>
      <c r="D14" s="22" t="s">
        <v>41</v>
      </c>
      <c r="E14" s="22" t="s">
        <v>42</v>
      </c>
      <c r="F14" s="23" t="s">
        <v>43</v>
      </c>
    </row>
    <row r="15" spans="1:17" ht="22.5" customHeight="1">
      <c r="B15" s="24" t="s">
        <v>44</v>
      </c>
      <c r="C15" s="25">
        <v>34430902</v>
      </c>
      <c r="D15" s="25">
        <v>33991300</v>
      </c>
      <c r="E15" s="26">
        <f>C15-D15</f>
        <v>439602</v>
      </c>
      <c r="F15" s="27">
        <f t="shared" ref="F15:F17" si="0">(C15/D15)-1</f>
        <v>1.2932779858375598E-2</v>
      </c>
    </row>
    <row r="16" spans="1:17" ht="22.5" customHeight="1">
      <c r="B16" s="24" t="s">
        <v>45</v>
      </c>
      <c r="C16" s="25">
        <v>2576472</v>
      </c>
      <c r="D16" s="25">
        <v>2423000</v>
      </c>
      <c r="E16" s="26">
        <f t="shared" ref="E16:E17" si="1">C16-D16</f>
        <v>153472</v>
      </c>
      <c r="F16" s="28">
        <f t="shared" si="0"/>
        <v>6.3339661576558015E-2</v>
      </c>
    </row>
    <row r="17" spans="1:6" ht="22.5" customHeight="1">
      <c r="B17" s="29" t="s">
        <v>46</v>
      </c>
      <c r="C17" s="30">
        <f>SUM(C15:C16)</f>
        <v>37007374</v>
      </c>
      <c r="D17" s="30">
        <f>SUM(D15:D16)</f>
        <v>36414300</v>
      </c>
      <c r="E17" s="31">
        <f t="shared" si="1"/>
        <v>593074</v>
      </c>
      <c r="F17" s="32">
        <f t="shared" si="0"/>
        <v>1.6286843355495018E-2</v>
      </c>
    </row>
    <row r="19" spans="1:6">
      <c r="A19" s="15" t="s">
        <v>47</v>
      </c>
    </row>
    <row r="20" spans="1:6" ht="22.5" customHeight="1">
      <c r="B20" s="21"/>
      <c r="C20" s="22" t="s">
        <v>40</v>
      </c>
      <c r="D20" s="22" t="s">
        <v>41</v>
      </c>
      <c r="E20" s="22" t="s">
        <v>42</v>
      </c>
      <c r="F20" s="23" t="s">
        <v>43</v>
      </c>
    </row>
    <row r="21" spans="1:6" ht="22.5" customHeight="1">
      <c r="B21" s="24" t="s">
        <v>44</v>
      </c>
      <c r="C21" s="25">
        <v>32579</v>
      </c>
      <c r="D21" s="25">
        <v>77090</v>
      </c>
      <c r="E21" s="26">
        <f>C21-D21</f>
        <v>-44511</v>
      </c>
      <c r="F21" s="33">
        <f t="shared" ref="F21:F23" si="2">(C21/D21)-1</f>
        <v>-0.57739006356207034</v>
      </c>
    </row>
    <row r="22" spans="1:6" ht="22.5" customHeight="1">
      <c r="B22" s="24" t="s">
        <v>45</v>
      </c>
      <c r="C22" s="25">
        <v>6418</v>
      </c>
      <c r="D22" s="25">
        <v>40472</v>
      </c>
      <c r="E22" s="26">
        <f t="shared" ref="E22:E23" si="3">C22-D22</f>
        <v>-34054</v>
      </c>
      <c r="F22" s="34">
        <f t="shared" si="2"/>
        <v>-0.84142122949199449</v>
      </c>
    </row>
    <row r="23" spans="1:6" ht="22.5" customHeight="1">
      <c r="B23" s="29" t="s">
        <v>46</v>
      </c>
      <c r="C23" s="30">
        <f>SUM(C21:C22)</f>
        <v>38997</v>
      </c>
      <c r="D23" s="30">
        <f>SUM(D21:D22)</f>
        <v>117562</v>
      </c>
      <c r="E23" s="31">
        <f t="shared" si="3"/>
        <v>-78565</v>
      </c>
      <c r="F23" s="35">
        <f t="shared" si="2"/>
        <v>-0.66828567053980026</v>
      </c>
    </row>
    <row r="24" spans="1:6" ht="11.25" customHeight="1">
      <c r="B24" s="14"/>
      <c r="C24" s="36"/>
      <c r="D24" s="36"/>
      <c r="E24" s="37"/>
      <c r="F24" s="38"/>
    </row>
    <row r="25" spans="1:6" ht="20.25" customHeight="1">
      <c r="B25" s="15" t="s">
        <v>48</v>
      </c>
      <c r="C25" s="36"/>
      <c r="D25" s="36"/>
      <c r="E25" s="37"/>
      <c r="F25" s="39"/>
    </row>
    <row r="27" spans="1:6">
      <c r="B27" s="15" t="s">
        <v>49</v>
      </c>
    </row>
    <row r="37" spans="2:2" ht="8.25" customHeight="1"/>
    <row r="38" spans="2:2" ht="20.25" customHeight="1">
      <c r="B38" s="15" t="s">
        <v>50</v>
      </c>
    </row>
    <row r="50" ht="9.75" customHeight="1"/>
  </sheetData>
  <mergeCells count="1">
    <mergeCell ref="A4:F11"/>
  </mergeCells>
  <phoneticPr fontId="5"/>
  <pageMargins left="0.70866141732283472" right="0.70866141732283472" top="0.74803149606299213" bottom="0.74803149606299213"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989D7-A6D3-4E36-B31E-2A7269531B22}">
  <dimension ref="A1:O36"/>
  <sheetViews>
    <sheetView zoomScaleNormal="100" zoomScaleSheetLayoutView="90" workbookViewId="0"/>
  </sheetViews>
  <sheetFormatPr defaultRowHeight="13.5"/>
  <cols>
    <col min="1" max="1" width="6.25" style="15" customWidth="1"/>
    <col min="2" max="2" width="4.5" style="15" customWidth="1"/>
    <col min="3" max="4" width="17.5" style="15" customWidth="1"/>
    <col min="5" max="5" width="9.75" style="15" bestFit="1" customWidth="1"/>
    <col min="6" max="6" width="10.75" style="15" bestFit="1" customWidth="1"/>
    <col min="7" max="7" width="17.5" style="15" customWidth="1"/>
    <col min="8" max="8" width="3.875" style="15" customWidth="1"/>
    <col min="9" max="15" width="9" style="15" customWidth="1"/>
    <col min="16" max="256" width="9" style="15"/>
    <col min="257" max="257" width="6.25" style="15" customWidth="1"/>
    <col min="258" max="258" width="4.5" style="15" customWidth="1"/>
    <col min="259" max="260" width="17.5" style="15" customWidth="1"/>
    <col min="261" max="261" width="9.75" style="15" bestFit="1" customWidth="1"/>
    <col min="262" max="262" width="10.75" style="15" bestFit="1" customWidth="1"/>
    <col min="263" max="263" width="17.5" style="15" customWidth="1"/>
    <col min="264" max="264" width="3.875" style="15" customWidth="1"/>
    <col min="265" max="266" width="2.5" style="15" customWidth="1"/>
    <col min="267" max="267" width="3.5" style="15" customWidth="1"/>
    <col min="268" max="268" width="21.75" style="15" customWidth="1"/>
    <col min="269" max="269" width="20.25" style="15" customWidth="1"/>
    <col min="270" max="270" width="2.25" style="15" customWidth="1"/>
    <col min="271" max="271" width="15" style="15" customWidth="1"/>
    <col min="272" max="512" width="9" style="15"/>
    <col min="513" max="513" width="6.25" style="15" customWidth="1"/>
    <col min="514" max="514" width="4.5" style="15" customWidth="1"/>
    <col min="515" max="516" width="17.5" style="15" customWidth="1"/>
    <col min="517" max="517" width="9.75" style="15" bestFit="1" customWidth="1"/>
    <col min="518" max="518" width="10.75" style="15" bestFit="1" customWidth="1"/>
    <col min="519" max="519" width="17.5" style="15" customWidth="1"/>
    <col min="520" max="520" width="3.875" style="15" customWidth="1"/>
    <col min="521" max="522" width="2.5" style="15" customWidth="1"/>
    <col min="523" max="523" width="3.5" style="15" customWidth="1"/>
    <col min="524" max="524" width="21.75" style="15" customWidth="1"/>
    <col min="525" max="525" width="20.25" style="15" customWidth="1"/>
    <col min="526" max="526" width="2.25" style="15" customWidth="1"/>
    <col min="527" max="527" width="15" style="15" customWidth="1"/>
    <col min="528" max="768" width="9" style="15"/>
    <col min="769" max="769" width="6.25" style="15" customWidth="1"/>
    <col min="770" max="770" width="4.5" style="15" customWidth="1"/>
    <col min="771" max="772" width="17.5" style="15" customWidth="1"/>
    <col min="773" max="773" width="9.75" style="15" bestFit="1" customWidth="1"/>
    <col min="774" max="774" width="10.75" style="15" bestFit="1" customWidth="1"/>
    <col min="775" max="775" width="17.5" style="15" customWidth="1"/>
    <col min="776" max="776" width="3.875" style="15" customWidth="1"/>
    <col min="777" max="778" width="2.5" style="15" customWidth="1"/>
    <col min="779" max="779" width="3.5" style="15" customWidth="1"/>
    <col min="780" max="780" width="21.75" style="15" customWidth="1"/>
    <col min="781" max="781" width="20.25" style="15" customWidth="1"/>
    <col min="782" max="782" width="2.25" style="15" customWidth="1"/>
    <col min="783" max="783" width="15" style="15" customWidth="1"/>
    <col min="784" max="1024" width="9" style="15"/>
    <col min="1025" max="1025" width="6.25" style="15" customWidth="1"/>
    <col min="1026" max="1026" width="4.5" style="15" customWidth="1"/>
    <col min="1027" max="1028" width="17.5" style="15" customWidth="1"/>
    <col min="1029" max="1029" width="9.75" style="15" bestFit="1" customWidth="1"/>
    <col min="1030" max="1030" width="10.75" style="15" bestFit="1" customWidth="1"/>
    <col min="1031" max="1031" width="17.5" style="15" customWidth="1"/>
    <col min="1032" max="1032" width="3.875" style="15" customWidth="1"/>
    <col min="1033" max="1034" width="2.5" style="15" customWidth="1"/>
    <col min="1035" max="1035" width="3.5" style="15" customWidth="1"/>
    <col min="1036" max="1036" width="21.75" style="15" customWidth="1"/>
    <col min="1037" max="1037" width="20.25" style="15" customWidth="1"/>
    <col min="1038" max="1038" width="2.25" style="15" customWidth="1"/>
    <col min="1039" max="1039" width="15" style="15" customWidth="1"/>
    <col min="1040" max="1280" width="9" style="15"/>
    <col min="1281" max="1281" width="6.25" style="15" customWidth="1"/>
    <col min="1282" max="1282" width="4.5" style="15" customWidth="1"/>
    <col min="1283" max="1284" width="17.5" style="15" customWidth="1"/>
    <col min="1285" max="1285" width="9.75" style="15" bestFit="1" customWidth="1"/>
    <col min="1286" max="1286" width="10.75" style="15" bestFit="1" customWidth="1"/>
    <col min="1287" max="1287" width="17.5" style="15" customWidth="1"/>
    <col min="1288" max="1288" width="3.875" style="15" customWidth="1"/>
    <col min="1289" max="1290" width="2.5" style="15" customWidth="1"/>
    <col min="1291" max="1291" width="3.5" style="15" customWidth="1"/>
    <col min="1292" max="1292" width="21.75" style="15" customWidth="1"/>
    <col min="1293" max="1293" width="20.25" style="15" customWidth="1"/>
    <col min="1294" max="1294" width="2.25" style="15" customWidth="1"/>
    <col min="1295" max="1295" width="15" style="15" customWidth="1"/>
    <col min="1296" max="1536" width="9" style="15"/>
    <col min="1537" max="1537" width="6.25" style="15" customWidth="1"/>
    <col min="1538" max="1538" width="4.5" style="15" customWidth="1"/>
    <col min="1539" max="1540" width="17.5" style="15" customWidth="1"/>
    <col min="1541" max="1541" width="9.75" style="15" bestFit="1" customWidth="1"/>
    <col min="1542" max="1542" width="10.75" style="15" bestFit="1" customWidth="1"/>
    <col min="1543" max="1543" width="17.5" style="15" customWidth="1"/>
    <col min="1544" max="1544" width="3.875" style="15" customWidth="1"/>
    <col min="1545" max="1546" width="2.5" style="15" customWidth="1"/>
    <col min="1547" max="1547" width="3.5" style="15" customWidth="1"/>
    <col min="1548" max="1548" width="21.75" style="15" customWidth="1"/>
    <col min="1549" max="1549" width="20.25" style="15" customWidth="1"/>
    <col min="1550" max="1550" width="2.25" style="15" customWidth="1"/>
    <col min="1551" max="1551" width="15" style="15" customWidth="1"/>
    <col min="1552" max="1792" width="9" style="15"/>
    <col min="1793" max="1793" width="6.25" style="15" customWidth="1"/>
    <col min="1794" max="1794" width="4.5" style="15" customWidth="1"/>
    <col min="1795" max="1796" width="17.5" style="15" customWidth="1"/>
    <col min="1797" max="1797" width="9.75" style="15" bestFit="1" customWidth="1"/>
    <col min="1798" max="1798" width="10.75" style="15" bestFit="1" customWidth="1"/>
    <col min="1799" max="1799" width="17.5" style="15" customWidth="1"/>
    <col min="1800" max="1800" width="3.875" style="15" customWidth="1"/>
    <col min="1801" max="1802" width="2.5" style="15" customWidth="1"/>
    <col min="1803" max="1803" width="3.5" style="15" customWidth="1"/>
    <col min="1804" max="1804" width="21.75" style="15" customWidth="1"/>
    <col min="1805" max="1805" width="20.25" style="15" customWidth="1"/>
    <col min="1806" max="1806" width="2.25" style="15" customWidth="1"/>
    <col min="1807" max="1807" width="15" style="15" customWidth="1"/>
    <col min="1808" max="2048" width="9" style="15"/>
    <col min="2049" max="2049" width="6.25" style="15" customWidth="1"/>
    <col min="2050" max="2050" width="4.5" style="15" customWidth="1"/>
    <col min="2051" max="2052" width="17.5" style="15" customWidth="1"/>
    <col min="2053" max="2053" width="9.75" style="15" bestFit="1" customWidth="1"/>
    <col min="2054" max="2054" width="10.75" style="15" bestFit="1" customWidth="1"/>
    <col min="2055" max="2055" width="17.5" style="15" customWidth="1"/>
    <col min="2056" max="2056" width="3.875" style="15" customWidth="1"/>
    <col min="2057" max="2058" width="2.5" style="15" customWidth="1"/>
    <col min="2059" max="2059" width="3.5" style="15" customWidth="1"/>
    <col min="2060" max="2060" width="21.75" style="15" customWidth="1"/>
    <col min="2061" max="2061" width="20.25" style="15" customWidth="1"/>
    <col min="2062" max="2062" width="2.25" style="15" customWidth="1"/>
    <col min="2063" max="2063" width="15" style="15" customWidth="1"/>
    <col min="2064" max="2304" width="9" style="15"/>
    <col min="2305" max="2305" width="6.25" style="15" customWidth="1"/>
    <col min="2306" max="2306" width="4.5" style="15" customWidth="1"/>
    <col min="2307" max="2308" width="17.5" style="15" customWidth="1"/>
    <col min="2309" max="2309" width="9.75" style="15" bestFit="1" customWidth="1"/>
    <col min="2310" max="2310" width="10.75" style="15" bestFit="1" customWidth="1"/>
    <col min="2311" max="2311" width="17.5" style="15" customWidth="1"/>
    <col min="2312" max="2312" width="3.875" style="15" customWidth="1"/>
    <col min="2313" max="2314" width="2.5" style="15" customWidth="1"/>
    <col min="2315" max="2315" width="3.5" style="15" customWidth="1"/>
    <col min="2316" max="2316" width="21.75" style="15" customWidth="1"/>
    <col min="2317" max="2317" width="20.25" style="15" customWidth="1"/>
    <col min="2318" max="2318" width="2.25" style="15" customWidth="1"/>
    <col min="2319" max="2319" width="15" style="15" customWidth="1"/>
    <col min="2320" max="2560" width="9" style="15"/>
    <col min="2561" max="2561" width="6.25" style="15" customWidth="1"/>
    <col min="2562" max="2562" width="4.5" style="15" customWidth="1"/>
    <col min="2563" max="2564" width="17.5" style="15" customWidth="1"/>
    <col min="2565" max="2565" width="9.75" style="15" bestFit="1" customWidth="1"/>
    <col min="2566" max="2566" width="10.75" style="15" bestFit="1" customWidth="1"/>
    <col min="2567" max="2567" width="17.5" style="15" customWidth="1"/>
    <col min="2568" max="2568" width="3.875" style="15" customWidth="1"/>
    <col min="2569" max="2570" width="2.5" style="15" customWidth="1"/>
    <col min="2571" max="2571" width="3.5" style="15" customWidth="1"/>
    <col min="2572" max="2572" width="21.75" style="15" customWidth="1"/>
    <col min="2573" max="2573" width="20.25" style="15" customWidth="1"/>
    <col min="2574" max="2574" width="2.25" style="15" customWidth="1"/>
    <col min="2575" max="2575" width="15" style="15" customWidth="1"/>
    <col min="2576" max="2816" width="9" style="15"/>
    <col min="2817" max="2817" width="6.25" style="15" customWidth="1"/>
    <col min="2818" max="2818" width="4.5" style="15" customWidth="1"/>
    <col min="2819" max="2820" width="17.5" style="15" customWidth="1"/>
    <col min="2821" max="2821" width="9.75" style="15" bestFit="1" customWidth="1"/>
    <col min="2822" max="2822" width="10.75" style="15" bestFit="1" customWidth="1"/>
    <col min="2823" max="2823" width="17.5" style="15" customWidth="1"/>
    <col min="2824" max="2824" width="3.875" style="15" customWidth="1"/>
    <col min="2825" max="2826" width="2.5" style="15" customWidth="1"/>
    <col min="2827" max="2827" width="3.5" style="15" customWidth="1"/>
    <col min="2828" max="2828" width="21.75" style="15" customWidth="1"/>
    <col min="2829" max="2829" width="20.25" style="15" customWidth="1"/>
    <col min="2830" max="2830" width="2.25" style="15" customWidth="1"/>
    <col min="2831" max="2831" width="15" style="15" customWidth="1"/>
    <col min="2832" max="3072" width="9" style="15"/>
    <col min="3073" max="3073" width="6.25" style="15" customWidth="1"/>
    <col min="3074" max="3074" width="4.5" style="15" customWidth="1"/>
    <col min="3075" max="3076" width="17.5" style="15" customWidth="1"/>
    <col min="3077" max="3077" width="9.75" style="15" bestFit="1" customWidth="1"/>
    <col min="3078" max="3078" width="10.75" style="15" bestFit="1" customWidth="1"/>
    <col min="3079" max="3079" width="17.5" style="15" customWidth="1"/>
    <col min="3080" max="3080" width="3.875" style="15" customWidth="1"/>
    <col min="3081" max="3082" width="2.5" style="15" customWidth="1"/>
    <col min="3083" max="3083" width="3.5" style="15" customWidth="1"/>
    <col min="3084" max="3084" width="21.75" style="15" customWidth="1"/>
    <col min="3085" max="3085" width="20.25" style="15" customWidth="1"/>
    <col min="3086" max="3086" width="2.25" style="15" customWidth="1"/>
    <col min="3087" max="3087" width="15" style="15" customWidth="1"/>
    <col min="3088" max="3328" width="9" style="15"/>
    <col min="3329" max="3329" width="6.25" style="15" customWidth="1"/>
    <col min="3330" max="3330" width="4.5" style="15" customWidth="1"/>
    <col min="3331" max="3332" width="17.5" style="15" customWidth="1"/>
    <col min="3333" max="3333" width="9.75" style="15" bestFit="1" customWidth="1"/>
    <col min="3334" max="3334" width="10.75" style="15" bestFit="1" customWidth="1"/>
    <col min="3335" max="3335" width="17.5" style="15" customWidth="1"/>
    <col min="3336" max="3336" width="3.875" style="15" customWidth="1"/>
    <col min="3337" max="3338" width="2.5" style="15" customWidth="1"/>
    <col min="3339" max="3339" width="3.5" style="15" customWidth="1"/>
    <col min="3340" max="3340" width="21.75" style="15" customWidth="1"/>
    <col min="3341" max="3341" width="20.25" style="15" customWidth="1"/>
    <col min="3342" max="3342" width="2.25" style="15" customWidth="1"/>
    <col min="3343" max="3343" width="15" style="15" customWidth="1"/>
    <col min="3344" max="3584" width="9" style="15"/>
    <col min="3585" max="3585" width="6.25" style="15" customWidth="1"/>
    <col min="3586" max="3586" width="4.5" style="15" customWidth="1"/>
    <col min="3587" max="3588" width="17.5" style="15" customWidth="1"/>
    <col min="3589" max="3589" width="9.75" style="15" bestFit="1" customWidth="1"/>
    <col min="3590" max="3590" width="10.75" style="15" bestFit="1" customWidth="1"/>
    <col min="3591" max="3591" width="17.5" style="15" customWidth="1"/>
    <col min="3592" max="3592" width="3.875" style="15" customWidth="1"/>
    <col min="3593" max="3594" width="2.5" style="15" customWidth="1"/>
    <col min="3595" max="3595" width="3.5" style="15" customWidth="1"/>
    <col min="3596" max="3596" width="21.75" style="15" customWidth="1"/>
    <col min="3597" max="3597" width="20.25" style="15" customWidth="1"/>
    <col min="3598" max="3598" width="2.25" style="15" customWidth="1"/>
    <col min="3599" max="3599" width="15" style="15" customWidth="1"/>
    <col min="3600" max="3840" width="9" style="15"/>
    <col min="3841" max="3841" width="6.25" style="15" customWidth="1"/>
    <col min="3842" max="3842" width="4.5" style="15" customWidth="1"/>
    <col min="3843" max="3844" width="17.5" style="15" customWidth="1"/>
    <col min="3845" max="3845" width="9.75" style="15" bestFit="1" customWidth="1"/>
    <col min="3846" max="3846" width="10.75" style="15" bestFit="1" customWidth="1"/>
    <col min="3847" max="3847" width="17.5" style="15" customWidth="1"/>
    <col min="3848" max="3848" width="3.875" style="15" customWidth="1"/>
    <col min="3849" max="3850" width="2.5" style="15" customWidth="1"/>
    <col min="3851" max="3851" width="3.5" style="15" customWidth="1"/>
    <col min="3852" max="3852" width="21.75" style="15" customWidth="1"/>
    <col min="3853" max="3853" width="20.25" style="15" customWidth="1"/>
    <col min="3854" max="3854" width="2.25" style="15" customWidth="1"/>
    <col min="3855" max="3855" width="15" style="15" customWidth="1"/>
    <col min="3856" max="4096" width="9" style="15"/>
    <col min="4097" max="4097" width="6.25" style="15" customWidth="1"/>
    <col min="4098" max="4098" width="4.5" style="15" customWidth="1"/>
    <col min="4099" max="4100" width="17.5" style="15" customWidth="1"/>
    <col min="4101" max="4101" width="9.75" style="15" bestFit="1" customWidth="1"/>
    <col min="4102" max="4102" width="10.75" style="15" bestFit="1" customWidth="1"/>
    <col min="4103" max="4103" width="17.5" style="15" customWidth="1"/>
    <col min="4104" max="4104" width="3.875" style="15" customWidth="1"/>
    <col min="4105" max="4106" width="2.5" style="15" customWidth="1"/>
    <col min="4107" max="4107" width="3.5" style="15" customWidth="1"/>
    <col min="4108" max="4108" width="21.75" style="15" customWidth="1"/>
    <col min="4109" max="4109" width="20.25" style="15" customWidth="1"/>
    <col min="4110" max="4110" width="2.25" style="15" customWidth="1"/>
    <col min="4111" max="4111" width="15" style="15" customWidth="1"/>
    <col min="4112" max="4352" width="9" style="15"/>
    <col min="4353" max="4353" width="6.25" style="15" customWidth="1"/>
    <col min="4354" max="4354" width="4.5" style="15" customWidth="1"/>
    <col min="4355" max="4356" width="17.5" style="15" customWidth="1"/>
    <col min="4357" max="4357" width="9.75" style="15" bestFit="1" customWidth="1"/>
    <col min="4358" max="4358" width="10.75" style="15" bestFit="1" customWidth="1"/>
    <col min="4359" max="4359" width="17.5" style="15" customWidth="1"/>
    <col min="4360" max="4360" width="3.875" style="15" customWidth="1"/>
    <col min="4361" max="4362" width="2.5" style="15" customWidth="1"/>
    <col min="4363" max="4363" width="3.5" style="15" customWidth="1"/>
    <col min="4364" max="4364" width="21.75" style="15" customWidth="1"/>
    <col min="4365" max="4365" width="20.25" style="15" customWidth="1"/>
    <col min="4366" max="4366" width="2.25" style="15" customWidth="1"/>
    <col min="4367" max="4367" width="15" style="15" customWidth="1"/>
    <col min="4368" max="4608" width="9" style="15"/>
    <col min="4609" max="4609" width="6.25" style="15" customWidth="1"/>
    <col min="4610" max="4610" width="4.5" style="15" customWidth="1"/>
    <col min="4611" max="4612" width="17.5" style="15" customWidth="1"/>
    <col min="4613" max="4613" width="9.75" style="15" bestFit="1" customWidth="1"/>
    <col min="4614" max="4614" width="10.75" style="15" bestFit="1" customWidth="1"/>
    <col min="4615" max="4615" width="17.5" style="15" customWidth="1"/>
    <col min="4616" max="4616" width="3.875" style="15" customWidth="1"/>
    <col min="4617" max="4618" width="2.5" style="15" customWidth="1"/>
    <col min="4619" max="4619" width="3.5" style="15" customWidth="1"/>
    <col min="4620" max="4620" width="21.75" style="15" customWidth="1"/>
    <col min="4621" max="4621" width="20.25" style="15" customWidth="1"/>
    <col min="4622" max="4622" width="2.25" style="15" customWidth="1"/>
    <col min="4623" max="4623" width="15" style="15" customWidth="1"/>
    <col min="4624" max="4864" width="9" style="15"/>
    <col min="4865" max="4865" width="6.25" style="15" customWidth="1"/>
    <col min="4866" max="4866" width="4.5" style="15" customWidth="1"/>
    <col min="4867" max="4868" width="17.5" style="15" customWidth="1"/>
    <col min="4869" max="4869" width="9.75" style="15" bestFit="1" customWidth="1"/>
    <col min="4870" max="4870" width="10.75" style="15" bestFit="1" customWidth="1"/>
    <col min="4871" max="4871" width="17.5" style="15" customWidth="1"/>
    <col min="4872" max="4872" width="3.875" style="15" customWidth="1"/>
    <col min="4873" max="4874" width="2.5" style="15" customWidth="1"/>
    <col min="4875" max="4875" width="3.5" style="15" customWidth="1"/>
    <col min="4876" max="4876" width="21.75" style="15" customWidth="1"/>
    <col min="4877" max="4877" width="20.25" style="15" customWidth="1"/>
    <col min="4878" max="4878" width="2.25" style="15" customWidth="1"/>
    <col min="4879" max="4879" width="15" style="15" customWidth="1"/>
    <col min="4880" max="5120" width="9" style="15"/>
    <col min="5121" max="5121" width="6.25" style="15" customWidth="1"/>
    <col min="5122" max="5122" width="4.5" style="15" customWidth="1"/>
    <col min="5123" max="5124" width="17.5" style="15" customWidth="1"/>
    <col min="5125" max="5125" width="9.75" style="15" bestFit="1" customWidth="1"/>
    <col min="5126" max="5126" width="10.75" style="15" bestFit="1" customWidth="1"/>
    <col min="5127" max="5127" width="17.5" style="15" customWidth="1"/>
    <col min="5128" max="5128" width="3.875" style="15" customWidth="1"/>
    <col min="5129" max="5130" width="2.5" style="15" customWidth="1"/>
    <col min="5131" max="5131" width="3.5" style="15" customWidth="1"/>
    <col min="5132" max="5132" width="21.75" style="15" customWidth="1"/>
    <col min="5133" max="5133" width="20.25" style="15" customWidth="1"/>
    <col min="5134" max="5134" width="2.25" style="15" customWidth="1"/>
    <col min="5135" max="5135" width="15" style="15" customWidth="1"/>
    <col min="5136" max="5376" width="9" style="15"/>
    <col min="5377" max="5377" width="6.25" style="15" customWidth="1"/>
    <col min="5378" max="5378" width="4.5" style="15" customWidth="1"/>
    <col min="5379" max="5380" width="17.5" style="15" customWidth="1"/>
    <col min="5381" max="5381" width="9.75" style="15" bestFit="1" customWidth="1"/>
    <col min="5382" max="5382" width="10.75" style="15" bestFit="1" customWidth="1"/>
    <col min="5383" max="5383" width="17.5" style="15" customWidth="1"/>
    <col min="5384" max="5384" width="3.875" style="15" customWidth="1"/>
    <col min="5385" max="5386" width="2.5" style="15" customWidth="1"/>
    <col min="5387" max="5387" width="3.5" style="15" customWidth="1"/>
    <col min="5388" max="5388" width="21.75" style="15" customWidth="1"/>
    <col min="5389" max="5389" width="20.25" style="15" customWidth="1"/>
    <col min="5390" max="5390" width="2.25" style="15" customWidth="1"/>
    <col min="5391" max="5391" width="15" style="15" customWidth="1"/>
    <col min="5392" max="5632" width="9" style="15"/>
    <col min="5633" max="5633" width="6.25" style="15" customWidth="1"/>
    <col min="5634" max="5634" width="4.5" style="15" customWidth="1"/>
    <col min="5635" max="5636" width="17.5" style="15" customWidth="1"/>
    <col min="5637" max="5637" width="9.75" style="15" bestFit="1" customWidth="1"/>
    <col min="5638" max="5638" width="10.75" style="15" bestFit="1" customWidth="1"/>
    <col min="5639" max="5639" width="17.5" style="15" customWidth="1"/>
    <col min="5640" max="5640" width="3.875" style="15" customWidth="1"/>
    <col min="5641" max="5642" width="2.5" style="15" customWidth="1"/>
    <col min="5643" max="5643" width="3.5" style="15" customWidth="1"/>
    <col min="5644" max="5644" width="21.75" style="15" customWidth="1"/>
    <col min="5645" max="5645" width="20.25" style="15" customWidth="1"/>
    <col min="5646" max="5646" width="2.25" style="15" customWidth="1"/>
    <col min="5647" max="5647" width="15" style="15" customWidth="1"/>
    <col min="5648" max="5888" width="9" style="15"/>
    <col min="5889" max="5889" width="6.25" style="15" customWidth="1"/>
    <col min="5890" max="5890" width="4.5" style="15" customWidth="1"/>
    <col min="5891" max="5892" width="17.5" style="15" customWidth="1"/>
    <col min="5893" max="5893" width="9.75" style="15" bestFit="1" customWidth="1"/>
    <col min="5894" max="5894" width="10.75" style="15" bestFit="1" customWidth="1"/>
    <col min="5895" max="5895" width="17.5" style="15" customWidth="1"/>
    <col min="5896" max="5896" width="3.875" style="15" customWidth="1"/>
    <col min="5897" max="5898" width="2.5" style="15" customWidth="1"/>
    <col min="5899" max="5899" width="3.5" style="15" customWidth="1"/>
    <col min="5900" max="5900" width="21.75" style="15" customWidth="1"/>
    <col min="5901" max="5901" width="20.25" style="15" customWidth="1"/>
    <col min="5902" max="5902" width="2.25" style="15" customWidth="1"/>
    <col min="5903" max="5903" width="15" style="15" customWidth="1"/>
    <col min="5904" max="6144" width="9" style="15"/>
    <col min="6145" max="6145" width="6.25" style="15" customWidth="1"/>
    <col min="6146" max="6146" width="4.5" style="15" customWidth="1"/>
    <col min="6147" max="6148" width="17.5" style="15" customWidth="1"/>
    <col min="6149" max="6149" width="9.75" style="15" bestFit="1" customWidth="1"/>
    <col min="6150" max="6150" width="10.75" style="15" bestFit="1" customWidth="1"/>
    <col min="6151" max="6151" width="17.5" style="15" customWidth="1"/>
    <col min="6152" max="6152" width="3.875" style="15" customWidth="1"/>
    <col min="6153" max="6154" width="2.5" style="15" customWidth="1"/>
    <col min="6155" max="6155" width="3.5" style="15" customWidth="1"/>
    <col min="6156" max="6156" width="21.75" style="15" customWidth="1"/>
    <col min="6157" max="6157" width="20.25" style="15" customWidth="1"/>
    <col min="6158" max="6158" width="2.25" style="15" customWidth="1"/>
    <col min="6159" max="6159" width="15" style="15" customWidth="1"/>
    <col min="6160" max="6400" width="9" style="15"/>
    <col min="6401" max="6401" width="6.25" style="15" customWidth="1"/>
    <col min="6402" max="6402" width="4.5" style="15" customWidth="1"/>
    <col min="6403" max="6404" width="17.5" style="15" customWidth="1"/>
    <col min="6405" max="6405" width="9.75" style="15" bestFit="1" customWidth="1"/>
    <col min="6406" max="6406" width="10.75" style="15" bestFit="1" customWidth="1"/>
    <col min="6407" max="6407" width="17.5" style="15" customWidth="1"/>
    <col min="6408" max="6408" width="3.875" style="15" customWidth="1"/>
    <col min="6409" max="6410" width="2.5" style="15" customWidth="1"/>
    <col min="6411" max="6411" width="3.5" style="15" customWidth="1"/>
    <col min="6412" max="6412" width="21.75" style="15" customWidth="1"/>
    <col min="6413" max="6413" width="20.25" style="15" customWidth="1"/>
    <col min="6414" max="6414" width="2.25" style="15" customWidth="1"/>
    <col min="6415" max="6415" width="15" style="15" customWidth="1"/>
    <col min="6416" max="6656" width="9" style="15"/>
    <col min="6657" max="6657" width="6.25" style="15" customWidth="1"/>
    <col min="6658" max="6658" width="4.5" style="15" customWidth="1"/>
    <col min="6659" max="6660" width="17.5" style="15" customWidth="1"/>
    <col min="6661" max="6661" width="9.75" style="15" bestFit="1" customWidth="1"/>
    <col min="6662" max="6662" width="10.75" style="15" bestFit="1" customWidth="1"/>
    <col min="6663" max="6663" width="17.5" style="15" customWidth="1"/>
    <col min="6664" max="6664" width="3.875" style="15" customWidth="1"/>
    <col min="6665" max="6666" width="2.5" style="15" customWidth="1"/>
    <col min="6667" max="6667" width="3.5" style="15" customWidth="1"/>
    <col min="6668" max="6668" width="21.75" style="15" customWidth="1"/>
    <col min="6669" max="6669" width="20.25" style="15" customWidth="1"/>
    <col min="6670" max="6670" width="2.25" style="15" customWidth="1"/>
    <col min="6671" max="6671" width="15" style="15" customWidth="1"/>
    <col min="6672" max="6912" width="9" style="15"/>
    <col min="6913" max="6913" width="6.25" style="15" customWidth="1"/>
    <col min="6914" max="6914" width="4.5" style="15" customWidth="1"/>
    <col min="6915" max="6916" width="17.5" style="15" customWidth="1"/>
    <col min="6917" max="6917" width="9.75" style="15" bestFit="1" customWidth="1"/>
    <col min="6918" max="6918" width="10.75" style="15" bestFit="1" customWidth="1"/>
    <col min="6919" max="6919" width="17.5" style="15" customWidth="1"/>
    <col min="6920" max="6920" width="3.875" style="15" customWidth="1"/>
    <col min="6921" max="6922" width="2.5" style="15" customWidth="1"/>
    <col min="6923" max="6923" width="3.5" style="15" customWidth="1"/>
    <col min="6924" max="6924" width="21.75" style="15" customWidth="1"/>
    <col min="6925" max="6925" width="20.25" style="15" customWidth="1"/>
    <col min="6926" max="6926" width="2.25" style="15" customWidth="1"/>
    <col min="6927" max="6927" width="15" style="15" customWidth="1"/>
    <col min="6928" max="7168" width="9" style="15"/>
    <col min="7169" max="7169" width="6.25" style="15" customWidth="1"/>
    <col min="7170" max="7170" width="4.5" style="15" customWidth="1"/>
    <col min="7171" max="7172" width="17.5" style="15" customWidth="1"/>
    <col min="7173" max="7173" width="9.75" style="15" bestFit="1" customWidth="1"/>
    <col min="7174" max="7174" width="10.75" style="15" bestFit="1" customWidth="1"/>
    <col min="7175" max="7175" width="17.5" style="15" customWidth="1"/>
    <col min="7176" max="7176" width="3.875" style="15" customWidth="1"/>
    <col min="7177" max="7178" width="2.5" style="15" customWidth="1"/>
    <col min="7179" max="7179" width="3.5" style="15" customWidth="1"/>
    <col min="7180" max="7180" width="21.75" style="15" customWidth="1"/>
    <col min="7181" max="7181" width="20.25" style="15" customWidth="1"/>
    <col min="7182" max="7182" width="2.25" style="15" customWidth="1"/>
    <col min="7183" max="7183" width="15" style="15" customWidth="1"/>
    <col min="7184" max="7424" width="9" style="15"/>
    <col min="7425" max="7425" width="6.25" style="15" customWidth="1"/>
    <col min="7426" max="7426" width="4.5" style="15" customWidth="1"/>
    <col min="7427" max="7428" width="17.5" style="15" customWidth="1"/>
    <col min="7429" max="7429" width="9.75" style="15" bestFit="1" customWidth="1"/>
    <col min="7430" max="7430" width="10.75" style="15" bestFit="1" customWidth="1"/>
    <col min="7431" max="7431" width="17.5" style="15" customWidth="1"/>
    <col min="7432" max="7432" width="3.875" style="15" customWidth="1"/>
    <col min="7433" max="7434" width="2.5" style="15" customWidth="1"/>
    <col min="7435" max="7435" width="3.5" style="15" customWidth="1"/>
    <col min="7436" max="7436" width="21.75" style="15" customWidth="1"/>
    <col min="7437" max="7437" width="20.25" style="15" customWidth="1"/>
    <col min="7438" max="7438" width="2.25" style="15" customWidth="1"/>
    <col min="7439" max="7439" width="15" style="15" customWidth="1"/>
    <col min="7440" max="7680" width="9" style="15"/>
    <col min="7681" max="7681" width="6.25" style="15" customWidth="1"/>
    <col min="7682" max="7682" width="4.5" style="15" customWidth="1"/>
    <col min="7683" max="7684" width="17.5" style="15" customWidth="1"/>
    <col min="7685" max="7685" width="9.75" style="15" bestFit="1" customWidth="1"/>
    <col min="7686" max="7686" width="10.75" style="15" bestFit="1" customWidth="1"/>
    <col min="7687" max="7687" width="17.5" style="15" customWidth="1"/>
    <col min="7688" max="7688" width="3.875" style="15" customWidth="1"/>
    <col min="7689" max="7690" width="2.5" style="15" customWidth="1"/>
    <col min="7691" max="7691" width="3.5" style="15" customWidth="1"/>
    <col min="7692" max="7692" width="21.75" style="15" customWidth="1"/>
    <col min="7693" max="7693" width="20.25" style="15" customWidth="1"/>
    <col min="7694" max="7694" width="2.25" style="15" customWidth="1"/>
    <col min="7695" max="7695" width="15" style="15" customWidth="1"/>
    <col min="7696" max="7936" width="9" style="15"/>
    <col min="7937" max="7937" width="6.25" style="15" customWidth="1"/>
    <col min="7938" max="7938" width="4.5" style="15" customWidth="1"/>
    <col min="7939" max="7940" width="17.5" style="15" customWidth="1"/>
    <col min="7941" max="7941" width="9.75" style="15" bestFit="1" customWidth="1"/>
    <col min="7942" max="7942" width="10.75" style="15" bestFit="1" customWidth="1"/>
    <col min="7943" max="7943" width="17.5" style="15" customWidth="1"/>
    <col min="7944" max="7944" width="3.875" style="15" customWidth="1"/>
    <col min="7945" max="7946" width="2.5" style="15" customWidth="1"/>
    <col min="7947" max="7947" width="3.5" style="15" customWidth="1"/>
    <col min="7948" max="7948" width="21.75" style="15" customWidth="1"/>
    <col min="7949" max="7949" width="20.25" style="15" customWidth="1"/>
    <col min="7950" max="7950" width="2.25" style="15" customWidth="1"/>
    <col min="7951" max="7951" width="15" style="15" customWidth="1"/>
    <col min="7952" max="8192" width="9" style="15"/>
    <col min="8193" max="8193" width="6.25" style="15" customWidth="1"/>
    <col min="8194" max="8194" width="4.5" style="15" customWidth="1"/>
    <col min="8195" max="8196" width="17.5" style="15" customWidth="1"/>
    <col min="8197" max="8197" width="9.75" style="15" bestFit="1" customWidth="1"/>
    <col min="8198" max="8198" width="10.75" style="15" bestFit="1" customWidth="1"/>
    <col min="8199" max="8199" width="17.5" style="15" customWidth="1"/>
    <col min="8200" max="8200" width="3.875" style="15" customWidth="1"/>
    <col min="8201" max="8202" width="2.5" style="15" customWidth="1"/>
    <col min="8203" max="8203" width="3.5" style="15" customWidth="1"/>
    <col min="8204" max="8204" width="21.75" style="15" customWidth="1"/>
    <col min="8205" max="8205" width="20.25" style="15" customWidth="1"/>
    <col min="8206" max="8206" width="2.25" style="15" customWidth="1"/>
    <col min="8207" max="8207" width="15" style="15" customWidth="1"/>
    <col min="8208" max="8448" width="9" style="15"/>
    <col min="8449" max="8449" width="6.25" style="15" customWidth="1"/>
    <col min="8450" max="8450" width="4.5" style="15" customWidth="1"/>
    <col min="8451" max="8452" width="17.5" style="15" customWidth="1"/>
    <col min="8453" max="8453" width="9.75" style="15" bestFit="1" customWidth="1"/>
    <col min="8454" max="8454" width="10.75" style="15" bestFit="1" customWidth="1"/>
    <col min="8455" max="8455" width="17.5" style="15" customWidth="1"/>
    <col min="8456" max="8456" width="3.875" style="15" customWidth="1"/>
    <col min="8457" max="8458" width="2.5" style="15" customWidth="1"/>
    <col min="8459" max="8459" width="3.5" style="15" customWidth="1"/>
    <col min="8460" max="8460" width="21.75" style="15" customWidth="1"/>
    <col min="8461" max="8461" width="20.25" style="15" customWidth="1"/>
    <col min="8462" max="8462" width="2.25" style="15" customWidth="1"/>
    <col min="8463" max="8463" width="15" style="15" customWidth="1"/>
    <col min="8464" max="8704" width="9" style="15"/>
    <col min="8705" max="8705" width="6.25" style="15" customWidth="1"/>
    <col min="8706" max="8706" width="4.5" style="15" customWidth="1"/>
    <col min="8707" max="8708" width="17.5" style="15" customWidth="1"/>
    <col min="8709" max="8709" width="9.75" style="15" bestFit="1" customWidth="1"/>
    <col min="8710" max="8710" width="10.75" style="15" bestFit="1" customWidth="1"/>
    <col min="8711" max="8711" width="17.5" style="15" customWidth="1"/>
    <col min="8712" max="8712" width="3.875" style="15" customWidth="1"/>
    <col min="8713" max="8714" width="2.5" style="15" customWidth="1"/>
    <col min="8715" max="8715" width="3.5" style="15" customWidth="1"/>
    <col min="8716" max="8716" width="21.75" style="15" customWidth="1"/>
    <col min="8717" max="8717" width="20.25" style="15" customWidth="1"/>
    <col min="8718" max="8718" width="2.25" style="15" customWidth="1"/>
    <col min="8719" max="8719" width="15" style="15" customWidth="1"/>
    <col min="8720" max="8960" width="9" style="15"/>
    <col min="8961" max="8961" width="6.25" style="15" customWidth="1"/>
    <col min="8962" max="8962" width="4.5" style="15" customWidth="1"/>
    <col min="8963" max="8964" width="17.5" style="15" customWidth="1"/>
    <col min="8965" max="8965" width="9.75" style="15" bestFit="1" customWidth="1"/>
    <col min="8966" max="8966" width="10.75" style="15" bestFit="1" customWidth="1"/>
    <col min="8967" max="8967" width="17.5" style="15" customWidth="1"/>
    <col min="8968" max="8968" width="3.875" style="15" customWidth="1"/>
    <col min="8969" max="8970" width="2.5" style="15" customWidth="1"/>
    <col min="8971" max="8971" width="3.5" style="15" customWidth="1"/>
    <col min="8972" max="8972" width="21.75" style="15" customWidth="1"/>
    <col min="8973" max="8973" width="20.25" style="15" customWidth="1"/>
    <col min="8974" max="8974" width="2.25" style="15" customWidth="1"/>
    <col min="8975" max="8975" width="15" style="15" customWidth="1"/>
    <col min="8976" max="9216" width="9" style="15"/>
    <col min="9217" max="9217" width="6.25" style="15" customWidth="1"/>
    <col min="9218" max="9218" width="4.5" style="15" customWidth="1"/>
    <col min="9219" max="9220" width="17.5" style="15" customWidth="1"/>
    <col min="9221" max="9221" width="9.75" style="15" bestFit="1" customWidth="1"/>
    <col min="9222" max="9222" width="10.75" style="15" bestFit="1" customWidth="1"/>
    <col min="9223" max="9223" width="17.5" style="15" customWidth="1"/>
    <col min="9224" max="9224" width="3.875" style="15" customWidth="1"/>
    <col min="9225" max="9226" width="2.5" style="15" customWidth="1"/>
    <col min="9227" max="9227" width="3.5" style="15" customWidth="1"/>
    <col min="9228" max="9228" width="21.75" style="15" customWidth="1"/>
    <col min="9229" max="9229" width="20.25" style="15" customWidth="1"/>
    <col min="9230" max="9230" width="2.25" style="15" customWidth="1"/>
    <col min="9231" max="9231" width="15" style="15" customWidth="1"/>
    <col min="9232" max="9472" width="9" style="15"/>
    <col min="9473" max="9473" width="6.25" style="15" customWidth="1"/>
    <col min="9474" max="9474" width="4.5" style="15" customWidth="1"/>
    <col min="9475" max="9476" width="17.5" style="15" customWidth="1"/>
    <col min="9477" max="9477" width="9.75" style="15" bestFit="1" customWidth="1"/>
    <col min="9478" max="9478" width="10.75" style="15" bestFit="1" customWidth="1"/>
    <col min="9479" max="9479" width="17.5" style="15" customWidth="1"/>
    <col min="9480" max="9480" width="3.875" style="15" customWidth="1"/>
    <col min="9481" max="9482" width="2.5" style="15" customWidth="1"/>
    <col min="9483" max="9483" width="3.5" style="15" customWidth="1"/>
    <col min="9484" max="9484" width="21.75" style="15" customWidth="1"/>
    <col min="9485" max="9485" width="20.25" style="15" customWidth="1"/>
    <col min="9486" max="9486" width="2.25" style="15" customWidth="1"/>
    <col min="9487" max="9487" width="15" style="15" customWidth="1"/>
    <col min="9488" max="9728" width="9" style="15"/>
    <col min="9729" max="9729" width="6.25" style="15" customWidth="1"/>
    <col min="9730" max="9730" width="4.5" style="15" customWidth="1"/>
    <col min="9731" max="9732" width="17.5" style="15" customWidth="1"/>
    <col min="9733" max="9733" width="9.75" style="15" bestFit="1" customWidth="1"/>
    <col min="9734" max="9734" width="10.75" style="15" bestFit="1" customWidth="1"/>
    <col min="9735" max="9735" width="17.5" style="15" customWidth="1"/>
    <col min="9736" max="9736" width="3.875" style="15" customWidth="1"/>
    <col min="9737" max="9738" width="2.5" style="15" customWidth="1"/>
    <col min="9739" max="9739" width="3.5" style="15" customWidth="1"/>
    <col min="9740" max="9740" width="21.75" style="15" customWidth="1"/>
    <col min="9741" max="9741" width="20.25" style="15" customWidth="1"/>
    <col min="9742" max="9742" width="2.25" style="15" customWidth="1"/>
    <col min="9743" max="9743" width="15" style="15" customWidth="1"/>
    <col min="9744" max="9984" width="9" style="15"/>
    <col min="9985" max="9985" width="6.25" style="15" customWidth="1"/>
    <col min="9986" max="9986" width="4.5" style="15" customWidth="1"/>
    <col min="9987" max="9988" width="17.5" style="15" customWidth="1"/>
    <col min="9989" max="9989" width="9.75" style="15" bestFit="1" customWidth="1"/>
    <col min="9990" max="9990" width="10.75" style="15" bestFit="1" customWidth="1"/>
    <col min="9991" max="9991" width="17.5" style="15" customWidth="1"/>
    <col min="9992" max="9992" width="3.875" style="15" customWidth="1"/>
    <col min="9993" max="9994" width="2.5" style="15" customWidth="1"/>
    <col min="9995" max="9995" width="3.5" style="15" customWidth="1"/>
    <col min="9996" max="9996" width="21.75" style="15" customWidth="1"/>
    <col min="9997" max="9997" width="20.25" style="15" customWidth="1"/>
    <col min="9998" max="9998" width="2.25" style="15" customWidth="1"/>
    <col min="9999" max="9999" width="15" style="15" customWidth="1"/>
    <col min="10000" max="10240" width="9" style="15"/>
    <col min="10241" max="10241" width="6.25" style="15" customWidth="1"/>
    <col min="10242" max="10242" width="4.5" style="15" customWidth="1"/>
    <col min="10243" max="10244" width="17.5" style="15" customWidth="1"/>
    <col min="10245" max="10245" width="9.75" style="15" bestFit="1" customWidth="1"/>
    <col min="10246" max="10246" width="10.75" style="15" bestFit="1" customWidth="1"/>
    <col min="10247" max="10247" width="17.5" style="15" customWidth="1"/>
    <col min="10248" max="10248" width="3.875" style="15" customWidth="1"/>
    <col min="10249" max="10250" width="2.5" style="15" customWidth="1"/>
    <col min="10251" max="10251" width="3.5" style="15" customWidth="1"/>
    <col min="10252" max="10252" width="21.75" style="15" customWidth="1"/>
    <col min="10253" max="10253" width="20.25" style="15" customWidth="1"/>
    <col min="10254" max="10254" width="2.25" style="15" customWidth="1"/>
    <col min="10255" max="10255" width="15" style="15" customWidth="1"/>
    <col min="10256" max="10496" width="9" style="15"/>
    <col min="10497" max="10497" width="6.25" style="15" customWidth="1"/>
    <col min="10498" max="10498" width="4.5" style="15" customWidth="1"/>
    <col min="10499" max="10500" width="17.5" style="15" customWidth="1"/>
    <col min="10501" max="10501" width="9.75" style="15" bestFit="1" customWidth="1"/>
    <col min="10502" max="10502" width="10.75" style="15" bestFit="1" customWidth="1"/>
    <col min="10503" max="10503" width="17.5" style="15" customWidth="1"/>
    <col min="10504" max="10504" width="3.875" style="15" customWidth="1"/>
    <col min="10505" max="10506" width="2.5" style="15" customWidth="1"/>
    <col min="10507" max="10507" width="3.5" style="15" customWidth="1"/>
    <col min="10508" max="10508" width="21.75" style="15" customWidth="1"/>
    <col min="10509" max="10509" width="20.25" style="15" customWidth="1"/>
    <col min="10510" max="10510" width="2.25" style="15" customWidth="1"/>
    <col min="10511" max="10511" width="15" style="15" customWidth="1"/>
    <col min="10512" max="10752" width="9" style="15"/>
    <col min="10753" max="10753" width="6.25" style="15" customWidth="1"/>
    <col min="10754" max="10754" width="4.5" style="15" customWidth="1"/>
    <col min="10755" max="10756" width="17.5" style="15" customWidth="1"/>
    <col min="10757" max="10757" width="9.75" style="15" bestFit="1" customWidth="1"/>
    <col min="10758" max="10758" width="10.75" style="15" bestFit="1" customWidth="1"/>
    <col min="10759" max="10759" width="17.5" style="15" customWidth="1"/>
    <col min="10760" max="10760" width="3.875" style="15" customWidth="1"/>
    <col min="10761" max="10762" width="2.5" style="15" customWidth="1"/>
    <col min="10763" max="10763" width="3.5" style="15" customWidth="1"/>
    <col min="10764" max="10764" width="21.75" style="15" customWidth="1"/>
    <col min="10765" max="10765" width="20.25" style="15" customWidth="1"/>
    <col min="10766" max="10766" width="2.25" style="15" customWidth="1"/>
    <col min="10767" max="10767" width="15" style="15" customWidth="1"/>
    <col min="10768" max="11008" width="9" style="15"/>
    <col min="11009" max="11009" width="6.25" style="15" customWidth="1"/>
    <col min="11010" max="11010" width="4.5" style="15" customWidth="1"/>
    <col min="11011" max="11012" width="17.5" style="15" customWidth="1"/>
    <col min="11013" max="11013" width="9.75" style="15" bestFit="1" customWidth="1"/>
    <col min="11014" max="11014" width="10.75" style="15" bestFit="1" customWidth="1"/>
    <col min="11015" max="11015" width="17.5" style="15" customWidth="1"/>
    <col min="11016" max="11016" width="3.875" style="15" customWidth="1"/>
    <col min="11017" max="11018" width="2.5" style="15" customWidth="1"/>
    <col min="11019" max="11019" width="3.5" style="15" customWidth="1"/>
    <col min="11020" max="11020" width="21.75" style="15" customWidth="1"/>
    <col min="11021" max="11021" width="20.25" style="15" customWidth="1"/>
    <col min="11022" max="11022" width="2.25" style="15" customWidth="1"/>
    <col min="11023" max="11023" width="15" style="15" customWidth="1"/>
    <col min="11024" max="11264" width="9" style="15"/>
    <col min="11265" max="11265" width="6.25" style="15" customWidth="1"/>
    <col min="11266" max="11266" width="4.5" style="15" customWidth="1"/>
    <col min="11267" max="11268" width="17.5" style="15" customWidth="1"/>
    <col min="11269" max="11269" width="9.75" style="15" bestFit="1" customWidth="1"/>
    <col min="11270" max="11270" width="10.75" style="15" bestFit="1" customWidth="1"/>
    <col min="11271" max="11271" width="17.5" style="15" customWidth="1"/>
    <col min="11272" max="11272" width="3.875" style="15" customWidth="1"/>
    <col min="11273" max="11274" width="2.5" style="15" customWidth="1"/>
    <col min="11275" max="11275" width="3.5" style="15" customWidth="1"/>
    <col min="11276" max="11276" width="21.75" style="15" customWidth="1"/>
    <col min="11277" max="11277" width="20.25" style="15" customWidth="1"/>
    <col min="11278" max="11278" width="2.25" style="15" customWidth="1"/>
    <col min="11279" max="11279" width="15" style="15" customWidth="1"/>
    <col min="11280" max="11520" width="9" style="15"/>
    <col min="11521" max="11521" width="6.25" style="15" customWidth="1"/>
    <col min="11522" max="11522" width="4.5" style="15" customWidth="1"/>
    <col min="11523" max="11524" width="17.5" style="15" customWidth="1"/>
    <col min="11525" max="11525" width="9.75" style="15" bestFit="1" customWidth="1"/>
    <col min="11526" max="11526" width="10.75" style="15" bestFit="1" customWidth="1"/>
    <col min="11527" max="11527" width="17.5" style="15" customWidth="1"/>
    <col min="11528" max="11528" width="3.875" style="15" customWidth="1"/>
    <col min="11529" max="11530" width="2.5" style="15" customWidth="1"/>
    <col min="11531" max="11531" width="3.5" style="15" customWidth="1"/>
    <col min="11532" max="11532" width="21.75" style="15" customWidth="1"/>
    <col min="11533" max="11533" width="20.25" style="15" customWidth="1"/>
    <col min="11534" max="11534" width="2.25" style="15" customWidth="1"/>
    <col min="11535" max="11535" width="15" style="15" customWidth="1"/>
    <col min="11536" max="11776" width="9" style="15"/>
    <col min="11777" max="11777" width="6.25" style="15" customWidth="1"/>
    <col min="11778" max="11778" width="4.5" style="15" customWidth="1"/>
    <col min="11779" max="11780" width="17.5" style="15" customWidth="1"/>
    <col min="11781" max="11781" width="9.75" style="15" bestFit="1" customWidth="1"/>
    <col min="11782" max="11782" width="10.75" style="15" bestFit="1" customWidth="1"/>
    <col min="11783" max="11783" width="17.5" style="15" customWidth="1"/>
    <col min="11784" max="11784" width="3.875" style="15" customWidth="1"/>
    <col min="11785" max="11786" width="2.5" style="15" customWidth="1"/>
    <col min="11787" max="11787" width="3.5" style="15" customWidth="1"/>
    <col min="11788" max="11788" width="21.75" style="15" customWidth="1"/>
    <col min="11789" max="11789" width="20.25" style="15" customWidth="1"/>
    <col min="11790" max="11790" width="2.25" style="15" customWidth="1"/>
    <col min="11791" max="11791" width="15" style="15" customWidth="1"/>
    <col min="11792" max="12032" width="9" style="15"/>
    <col min="12033" max="12033" width="6.25" style="15" customWidth="1"/>
    <col min="12034" max="12034" width="4.5" style="15" customWidth="1"/>
    <col min="12035" max="12036" width="17.5" style="15" customWidth="1"/>
    <col min="12037" max="12037" width="9.75" style="15" bestFit="1" customWidth="1"/>
    <col min="12038" max="12038" width="10.75" style="15" bestFit="1" customWidth="1"/>
    <col min="12039" max="12039" width="17.5" style="15" customWidth="1"/>
    <col min="12040" max="12040" width="3.875" style="15" customWidth="1"/>
    <col min="12041" max="12042" width="2.5" style="15" customWidth="1"/>
    <col min="12043" max="12043" width="3.5" style="15" customWidth="1"/>
    <col min="12044" max="12044" width="21.75" style="15" customWidth="1"/>
    <col min="12045" max="12045" width="20.25" style="15" customWidth="1"/>
    <col min="12046" max="12046" width="2.25" style="15" customWidth="1"/>
    <col min="12047" max="12047" width="15" style="15" customWidth="1"/>
    <col min="12048" max="12288" width="9" style="15"/>
    <col min="12289" max="12289" width="6.25" style="15" customWidth="1"/>
    <col min="12290" max="12290" width="4.5" style="15" customWidth="1"/>
    <col min="12291" max="12292" width="17.5" style="15" customWidth="1"/>
    <col min="12293" max="12293" width="9.75" style="15" bestFit="1" customWidth="1"/>
    <col min="12294" max="12294" width="10.75" style="15" bestFit="1" customWidth="1"/>
    <col min="12295" max="12295" width="17.5" style="15" customWidth="1"/>
    <col min="12296" max="12296" width="3.875" style="15" customWidth="1"/>
    <col min="12297" max="12298" width="2.5" style="15" customWidth="1"/>
    <col min="12299" max="12299" width="3.5" style="15" customWidth="1"/>
    <col min="12300" max="12300" width="21.75" style="15" customWidth="1"/>
    <col min="12301" max="12301" width="20.25" style="15" customWidth="1"/>
    <col min="12302" max="12302" width="2.25" style="15" customWidth="1"/>
    <col min="12303" max="12303" width="15" style="15" customWidth="1"/>
    <col min="12304" max="12544" width="9" style="15"/>
    <col min="12545" max="12545" width="6.25" style="15" customWidth="1"/>
    <col min="12546" max="12546" width="4.5" style="15" customWidth="1"/>
    <col min="12547" max="12548" width="17.5" style="15" customWidth="1"/>
    <col min="12549" max="12549" width="9.75" style="15" bestFit="1" customWidth="1"/>
    <col min="12550" max="12550" width="10.75" style="15" bestFit="1" customWidth="1"/>
    <col min="12551" max="12551" width="17.5" style="15" customWidth="1"/>
    <col min="12552" max="12552" width="3.875" style="15" customWidth="1"/>
    <col min="12553" max="12554" width="2.5" style="15" customWidth="1"/>
    <col min="12555" max="12555" width="3.5" style="15" customWidth="1"/>
    <col min="12556" max="12556" width="21.75" style="15" customWidth="1"/>
    <col min="12557" max="12557" width="20.25" style="15" customWidth="1"/>
    <col min="12558" max="12558" width="2.25" style="15" customWidth="1"/>
    <col min="12559" max="12559" width="15" style="15" customWidth="1"/>
    <col min="12560" max="12800" width="9" style="15"/>
    <col min="12801" max="12801" width="6.25" style="15" customWidth="1"/>
    <col min="12802" max="12802" width="4.5" style="15" customWidth="1"/>
    <col min="12803" max="12804" width="17.5" style="15" customWidth="1"/>
    <col min="12805" max="12805" width="9.75" style="15" bestFit="1" customWidth="1"/>
    <col min="12806" max="12806" width="10.75" style="15" bestFit="1" customWidth="1"/>
    <col min="12807" max="12807" width="17.5" style="15" customWidth="1"/>
    <col min="12808" max="12808" width="3.875" style="15" customWidth="1"/>
    <col min="12809" max="12810" width="2.5" style="15" customWidth="1"/>
    <col min="12811" max="12811" width="3.5" style="15" customWidth="1"/>
    <col min="12812" max="12812" width="21.75" style="15" customWidth="1"/>
    <col min="12813" max="12813" width="20.25" style="15" customWidth="1"/>
    <col min="12814" max="12814" width="2.25" style="15" customWidth="1"/>
    <col min="12815" max="12815" width="15" style="15" customWidth="1"/>
    <col min="12816" max="13056" width="9" style="15"/>
    <col min="13057" max="13057" width="6.25" style="15" customWidth="1"/>
    <col min="13058" max="13058" width="4.5" style="15" customWidth="1"/>
    <col min="13059" max="13060" width="17.5" style="15" customWidth="1"/>
    <col min="13061" max="13061" width="9.75" style="15" bestFit="1" customWidth="1"/>
    <col min="13062" max="13062" width="10.75" style="15" bestFit="1" customWidth="1"/>
    <col min="13063" max="13063" width="17.5" style="15" customWidth="1"/>
    <col min="13064" max="13064" width="3.875" style="15" customWidth="1"/>
    <col min="13065" max="13066" width="2.5" style="15" customWidth="1"/>
    <col min="13067" max="13067" width="3.5" style="15" customWidth="1"/>
    <col min="13068" max="13068" width="21.75" style="15" customWidth="1"/>
    <col min="13069" max="13069" width="20.25" style="15" customWidth="1"/>
    <col min="13070" max="13070" width="2.25" style="15" customWidth="1"/>
    <col min="13071" max="13071" width="15" style="15" customWidth="1"/>
    <col min="13072" max="13312" width="9" style="15"/>
    <col min="13313" max="13313" width="6.25" style="15" customWidth="1"/>
    <col min="13314" max="13314" width="4.5" style="15" customWidth="1"/>
    <col min="13315" max="13316" width="17.5" style="15" customWidth="1"/>
    <col min="13317" max="13317" width="9.75" style="15" bestFit="1" customWidth="1"/>
    <col min="13318" max="13318" width="10.75" style="15" bestFit="1" customWidth="1"/>
    <col min="13319" max="13319" width="17.5" style="15" customWidth="1"/>
    <col min="13320" max="13320" width="3.875" style="15" customWidth="1"/>
    <col min="13321" max="13322" width="2.5" style="15" customWidth="1"/>
    <col min="13323" max="13323" width="3.5" style="15" customWidth="1"/>
    <col min="13324" max="13324" width="21.75" style="15" customWidth="1"/>
    <col min="13325" max="13325" width="20.25" style="15" customWidth="1"/>
    <col min="13326" max="13326" width="2.25" style="15" customWidth="1"/>
    <col min="13327" max="13327" width="15" style="15" customWidth="1"/>
    <col min="13328" max="13568" width="9" style="15"/>
    <col min="13569" max="13569" width="6.25" style="15" customWidth="1"/>
    <col min="13570" max="13570" width="4.5" style="15" customWidth="1"/>
    <col min="13571" max="13572" width="17.5" style="15" customWidth="1"/>
    <col min="13573" max="13573" width="9.75" style="15" bestFit="1" customWidth="1"/>
    <col min="13574" max="13574" width="10.75" style="15" bestFit="1" customWidth="1"/>
    <col min="13575" max="13575" width="17.5" style="15" customWidth="1"/>
    <col min="13576" max="13576" width="3.875" style="15" customWidth="1"/>
    <col min="13577" max="13578" width="2.5" style="15" customWidth="1"/>
    <col min="13579" max="13579" width="3.5" style="15" customWidth="1"/>
    <col min="13580" max="13580" width="21.75" style="15" customWidth="1"/>
    <col min="13581" max="13581" width="20.25" style="15" customWidth="1"/>
    <col min="13582" max="13582" width="2.25" style="15" customWidth="1"/>
    <col min="13583" max="13583" width="15" style="15" customWidth="1"/>
    <col min="13584" max="13824" width="9" style="15"/>
    <col min="13825" max="13825" width="6.25" style="15" customWidth="1"/>
    <col min="13826" max="13826" width="4.5" style="15" customWidth="1"/>
    <col min="13827" max="13828" width="17.5" style="15" customWidth="1"/>
    <col min="13829" max="13829" width="9.75" style="15" bestFit="1" customWidth="1"/>
    <col min="13830" max="13830" width="10.75" style="15" bestFit="1" customWidth="1"/>
    <col min="13831" max="13831" width="17.5" style="15" customWidth="1"/>
    <col min="13832" max="13832" width="3.875" style="15" customWidth="1"/>
    <col min="13833" max="13834" width="2.5" style="15" customWidth="1"/>
    <col min="13835" max="13835" width="3.5" style="15" customWidth="1"/>
    <col min="13836" max="13836" width="21.75" style="15" customWidth="1"/>
    <col min="13837" max="13837" width="20.25" style="15" customWidth="1"/>
    <col min="13838" max="13838" width="2.25" style="15" customWidth="1"/>
    <col min="13839" max="13839" width="15" style="15" customWidth="1"/>
    <col min="13840" max="14080" width="9" style="15"/>
    <col min="14081" max="14081" width="6.25" style="15" customWidth="1"/>
    <col min="14082" max="14082" width="4.5" style="15" customWidth="1"/>
    <col min="14083" max="14084" width="17.5" style="15" customWidth="1"/>
    <col min="14085" max="14085" width="9.75" style="15" bestFit="1" customWidth="1"/>
    <col min="14086" max="14086" width="10.75" style="15" bestFit="1" customWidth="1"/>
    <col min="14087" max="14087" width="17.5" style="15" customWidth="1"/>
    <col min="14088" max="14088" width="3.875" style="15" customWidth="1"/>
    <col min="14089" max="14090" width="2.5" style="15" customWidth="1"/>
    <col min="14091" max="14091" width="3.5" style="15" customWidth="1"/>
    <col min="14092" max="14092" width="21.75" style="15" customWidth="1"/>
    <col min="14093" max="14093" width="20.25" style="15" customWidth="1"/>
    <col min="14094" max="14094" width="2.25" style="15" customWidth="1"/>
    <col min="14095" max="14095" width="15" style="15" customWidth="1"/>
    <col min="14096" max="14336" width="9" style="15"/>
    <col min="14337" max="14337" width="6.25" style="15" customWidth="1"/>
    <col min="14338" max="14338" width="4.5" style="15" customWidth="1"/>
    <col min="14339" max="14340" width="17.5" style="15" customWidth="1"/>
    <col min="14341" max="14341" width="9.75" style="15" bestFit="1" customWidth="1"/>
    <col min="14342" max="14342" width="10.75" style="15" bestFit="1" customWidth="1"/>
    <col min="14343" max="14343" width="17.5" style="15" customWidth="1"/>
    <col min="14344" max="14344" width="3.875" style="15" customWidth="1"/>
    <col min="14345" max="14346" width="2.5" style="15" customWidth="1"/>
    <col min="14347" max="14347" width="3.5" style="15" customWidth="1"/>
    <col min="14348" max="14348" width="21.75" style="15" customWidth="1"/>
    <col min="14349" max="14349" width="20.25" style="15" customWidth="1"/>
    <col min="14350" max="14350" width="2.25" style="15" customWidth="1"/>
    <col min="14351" max="14351" width="15" style="15" customWidth="1"/>
    <col min="14352" max="14592" width="9" style="15"/>
    <col min="14593" max="14593" width="6.25" style="15" customWidth="1"/>
    <col min="14594" max="14594" width="4.5" style="15" customWidth="1"/>
    <col min="14595" max="14596" width="17.5" style="15" customWidth="1"/>
    <col min="14597" max="14597" width="9.75" style="15" bestFit="1" customWidth="1"/>
    <col min="14598" max="14598" width="10.75" style="15" bestFit="1" customWidth="1"/>
    <col min="14599" max="14599" width="17.5" style="15" customWidth="1"/>
    <col min="14600" max="14600" width="3.875" style="15" customWidth="1"/>
    <col min="14601" max="14602" width="2.5" style="15" customWidth="1"/>
    <col min="14603" max="14603" width="3.5" style="15" customWidth="1"/>
    <col min="14604" max="14604" width="21.75" style="15" customWidth="1"/>
    <col min="14605" max="14605" width="20.25" style="15" customWidth="1"/>
    <col min="14606" max="14606" width="2.25" style="15" customWidth="1"/>
    <col min="14607" max="14607" width="15" style="15" customWidth="1"/>
    <col min="14608" max="14848" width="9" style="15"/>
    <col min="14849" max="14849" width="6.25" style="15" customWidth="1"/>
    <col min="14850" max="14850" width="4.5" style="15" customWidth="1"/>
    <col min="14851" max="14852" width="17.5" style="15" customWidth="1"/>
    <col min="14853" max="14853" width="9.75" style="15" bestFit="1" customWidth="1"/>
    <col min="14854" max="14854" width="10.75" style="15" bestFit="1" customWidth="1"/>
    <col min="14855" max="14855" width="17.5" style="15" customWidth="1"/>
    <col min="14856" max="14856" width="3.875" style="15" customWidth="1"/>
    <col min="14857" max="14858" width="2.5" style="15" customWidth="1"/>
    <col min="14859" max="14859" width="3.5" style="15" customWidth="1"/>
    <col min="14860" max="14860" width="21.75" style="15" customWidth="1"/>
    <col min="14861" max="14861" width="20.25" style="15" customWidth="1"/>
    <col min="14862" max="14862" width="2.25" style="15" customWidth="1"/>
    <col min="14863" max="14863" width="15" style="15" customWidth="1"/>
    <col min="14864" max="15104" width="9" style="15"/>
    <col min="15105" max="15105" width="6.25" style="15" customWidth="1"/>
    <col min="15106" max="15106" width="4.5" style="15" customWidth="1"/>
    <col min="15107" max="15108" width="17.5" style="15" customWidth="1"/>
    <col min="15109" max="15109" width="9.75" style="15" bestFit="1" customWidth="1"/>
    <col min="15110" max="15110" width="10.75" style="15" bestFit="1" customWidth="1"/>
    <col min="15111" max="15111" width="17.5" style="15" customWidth="1"/>
    <col min="15112" max="15112" width="3.875" style="15" customWidth="1"/>
    <col min="15113" max="15114" width="2.5" style="15" customWidth="1"/>
    <col min="15115" max="15115" width="3.5" style="15" customWidth="1"/>
    <col min="15116" max="15116" width="21.75" style="15" customWidth="1"/>
    <col min="15117" max="15117" width="20.25" style="15" customWidth="1"/>
    <col min="15118" max="15118" width="2.25" style="15" customWidth="1"/>
    <col min="15119" max="15119" width="15" style="15" customWidth="1"/>
    <col min="15120" max="15360" width="9" style="15"/>
    <col min="15361" max="15361" width="6.25" style="15" customWidth="1"/>
    <col min="15362" max="15362" width="4.5" style="15" customWidth="1"/>
    <col min="15363" max="15364" width="17.5" style="15" customWidth="1"/>
    <col min="15365" max="15365" width="9.75" style="15" bestFit="1" customWidth="1"/>
    <col min="15366" max="15366" width="10.75" style="15" bestFit="1" customWidth="1"/>
    <col min="15367" max="15367" width="17.5" style="15" customWidth="1"/>
    <col min="15368" max="15368" width="3.875" style="15" customWidth="1"/>
    <col min="15369" max="15370" width="2.5" style="15" customWidth="1"/>
    <col min="15371" max="15371" width="3.5" style="15" customWidth="1"/>
    <col min="15372" max="15372" width="21.75" style="15" customWidth="1"/>
    <col min="15373" max="15373" width="20.25" style="15" customWidth="1"/>
    <col min="15374" max="15374" width="2.25" style="15" customWidth="1"/>
    <col min="15375" max="15375" width="15" style="15" customWidth="1"/>
    <col min="15376" max="15616" width="9" style="15"/>
    <col min="15617" max="15617" width="6.25" style="15" customWidth="1"/>
    <col min="15618" max="15618" width="4.5" style="15" customWidth="1"/>
    <col min="15619" max="15620" width="17.5" style="15" customWidth="1"/>
    <col min="15621" max="15621" width="9.75" style="15" bestFit="1" customWidth="1"/>
    <col min="15622" max="15622" width="10.75" style="15" bestFit="1" customWidth="1"/>
    <col min="15623" max="15623" width="17.5" style="15" customWidth="1"/>
    <col min="15624" max="15624" width="3.875" style="15" customWidth="1"/>
    <col min="15625" max="15626" width="2.5" style="15" customWidth="1"/>
    <col min="15627" max="15627" width="3.5" style="15" customWidth="1"/>
    <col min="15628" max="15628" width="21.75" style="15" customWidth="1"/>
    <col min="15629" max="15629" width="20.25" style="15" customWidth="1"/>
    <col min="15630" max="15630" width="2.25" style="15" customWidth="1"/>
    <col min="15631" max="15631" width="15" style="15" customWidth="1"/>
    <col min="15632" max="15872" width="9" style="15"/>
    <col min="15873" max="15873" width="6.25" style="15" customWidth="1"/>
    <col min="15874" max="15874" width="4.5" style="15" customWidth="1"/>
    <col min="15875" max="15876" width="17.5" style="15" customWidth="1"/>
    <col min="15877" max="15877" width="9.75" style="15" bestFit="1" customWidth="1"/>
    <col min="15878" max="15878" width="10.75" style="15" bestFit="1" customWidth="1"/>
    <col min="15879" max="15879" width="17.5" style="15" customWidth="1"/>
    <col min="15880" max="15880" width="3.875" style="15" customWidth="1"/>
    <col min="15881" max="15882" width="2.5" style="15" customWidth="1"/>
    <col min="15883" max="15883" width="3.5" style="15" customWidth="1"/>
    <col min="15884" max="15884" width="21.75" style="15" customWidth="1"/>
    <col min="15885" max="15885" width="20.25" style="15" customWidth="1"/>
    <col min="15886" max="15886" width="2.25" style="15" customWidth="1"/>
    <col min="15887" max="15887" width="15" style="15" customWidth="1"/>
    <col min="15888" max="16128" width="9" style="15"/>
    <col min="16129" max="16129" width="6.25" style="15" customWidth="1"/>
    <col min="16130" max="16130" width="4.5" style="15" customWidth="1"/>
    <col min="16131" max="16132" width="17.5" style="15" customWidth="1"/>
    <col min="16133" max="16133" width="9.75" style="15" bestFit="1" customWidth="1"/>
    <col min="16134" max="16134" width="10.75" style="15" bestFit="1" customWidth="1"/>
    <col min="16135" max="16135" width="17.5" style="15" customWidth="1"/>
    <col min="16136" max="16136" width="3.875" style="15" customWidth="1"/>
    <col min="16137" max="16138" width="2.5" style="15" customWidth="1"/>
    <col min="16139" max="16139" width="3.5" style="15" customWidth="1"/>
    <col min="16140" max="16140" width="21.75" style="15" customWidth="1"/>
    <col min="16141" max="16141" width="20.25" style="15" customWidth="1"/>
    <col min="16142" max="16142" width="2.25" style="15" customWidth="1"/>
    <col min="16143" max="16143" width="15" style="15" customWidth="1"/>
    <col min="16144" max="16384" width="9" style="15"/>
  </cols>
  <sheetData>
    <row r="1" spans="1:15">
      <c r="A1" s="15" t="s">
        <v>51</v>
      </c>
    </row>
    <row r="2" spans="1:15">
      <c r="A2" s="13"/>
      <c r="B2" s="13"/>
    </row>
    <row r="3" spans="1:15" ht="13.5" customHeight="1">
      <c r="B3" s="40" t="s">
        <v>52</v>
      </c>
      <c r="C3" s="441" t="s">
        <v>53</v>
      </c>
      <c r="D3" s="441"/>
      <c r="E3" s="441"/>
      <c r="F3" s="441"/>
      <c r="G3" s="441"/>
      <c r="H3"/>
      <c r="I3"/>
      <c r="J3"/>
    </row>
    <row r="4" spans="1:15" ht="13.5" customHeight="1">
      <c r="B4" s="40"/>
      <c r="C4" s="441"/>
      <c r="D4" s="441"/>
      <c r="E4" s="441"/>
      <c r="F4" s="441"/>
      <c r="G4" s="441"/>
      <c r="H4"/>
      <c r="I4"/>
      <c r="J4"/>
    </row>
    <row r="5" spans="1:15" ht="18.75">
      <c r="B5"/>
      <c r="H5"/>
      <c r="I5"/>
      <c r="J5"/>
    </row>
    <row r="6" spans="1:15">
      <c r="B6" s="40" t="s">
        <v>52</v>
      </c>
      <c r="C6" s="442" t="s">
        <v>54</v>
      </c>
      <c r="D6" s="442"/>
      <c r="E6" s="442"/>
      <c r="F6" s="442"/>
      <c r="G6" s="442"/>
      <c r="K6" s="420"/>
      <c r="L6" s="420"/>
      <c r="M6" s="420"/>
      <c r="N6" s="420"/>
      <c r="O6" s="420"/>
    </row>
    <row r="7" spans="1:15">
      <c r="B7" s="40"/>
      <c r="C7" s="442"/>
      <c r="D7" s="442"/>
      <c r="E7" s="442"/>
      <c r="F7" s="442"/>
      <c r="G7" s="442"/>
      <c r="K7" s="420"/>
      <c r="L7" s="420"/>
      <c r="M7" s="420"/>
      <c r="N7" s="420"/>
      <c r="O7" s="420"/>
    </row>
    <row r="8" spans="1:15">
      <c r="C8" s="442"/>
      <c r="D8" s="442"/>
      <c r="E8" s="442"/>
      <c r="F8" s="442"/>
      <c r="G8" s="442"/>
      <c r="K8" s="420"/>
      <c r="L8" s="420"/>
      <c r="M8" s="420"/>
      <c r="N8" s="420"/>
      <c r="O8" s="420"/>
    </row>
    <row r="9" spans="1:15">
      <c r="K9" s="420"/>
      <c r="L9" s="420"/>
      <c r="M9" s="420"/>
      <c r="N9" s="420"/>
      <c r="O9" s="420"/>
    </row>
    <row r="10" spans="1:15">
      <c r="B10" s="40" t="s">
        <v>52</v>
      </c>
      <c r="C10" s="443" t="s">
        <v>55</v>
      </c>
      <c r="D10" s="443"/>
      <c r="E10" s="443"/>
      <c r="F10" s="443"/>
      <c r="G10" s="443"/>
      <c r="K10" s="420"/>
      <c r="L10" s="420"/>
      <c r="M10" s="420"/>
      <c r="N10" s="420"/>
      <c r="O10" s="420"/>
    </row>
    <row r="11" spans="1:15">
      <c r="B11" s="40"/>
      <c r="C11" s="41"/>
      <c r="D11" s="41"/>
      <c r="E11" s="41"/>
      <c r="F11" s="41"/>
      <c r="G11" s="41"/>
      <c r="K11" s="420"/>
      <c r="L11" s="420"/>
      <c r="M11" s="420"/>
      <c r="N11" s="420"/>
      <c r="O11" s="420"/>
    </row>
    <row r="12" spans="1:15" ht="14.25">
      <c r="A12" s="15" t="s">
        <v>56</v>
      </c>
      <c r="K12" s="42"/>
      <c r="L12" s="420"/>
      <c r="M12" s="420"/>
      <c r="N12" s="420"/>
      <c r="O12" s="420"/>
    </row>
    <row r="13" spans="1:15" ht="16.5">
      <c r="D13" s="444"/>
      <c r="E13" s="445"/>
      <c r="F13" s="445"/>
      <c r="G13" s="445"/>
      <c r="K13" s="423"/>
      <c r="L13" s="423"/>
      <c r="M13" s="423"/>
      <c r="N13" s="420"/>
      <c r="O13" s="420"/>
    </row>
    <row r="14" spans="1:15" ht="30" customHeight="1">
      <c r="B14" s="446" t="s">
        <v>57</v>
      </c>
      <c r="C14" s="446"/>
      <c r="D14" s="43" t="s">
        <v>58</v>
      </c>
      <c r="E14" s="22" t="s">
        <v>59</v>
      </c>
      <c r="F14" s="43" t="s">
        <v>60</v>
      </c>
      <c r="G14" s="43" t="s">
        <v>61</v>
      </c>
      <c r="K14" s="423"/>
      <c r="L14" s="423"/>
      <c r="M14" s="423"/>
      <c r="N14" s="424"/>
      <c r="O14" s="421"/>
    </row>
    <row r="15" spans="1:15" ht="22.5" customHeight="1">
      <c r="B15" s="44"/>
      <c r="C15" s="45" t="s">
        <v>62</v>
      </c>
      <c r="D15" s="46">
        <v>785771</v>
      </c>
      <c r="E15" s="47">
        <v>2.1232822409933762E-2</v>
      </c>
      <c r="F15" s="48">
        <v>-6.9873342803030258E-2</v>
      </c>
      <c r="G15" s="46">
        <v>844800</v>
      </c>
      <c r="K15" s="423"/>
      <c r="L15" s="423"/>
      <c r="M15" s="423"/>
      <c r="N15" s="424"/>
      <c r="O15" s="421"/>
    </row>
    <row r="16" spans="1:15" ht="22.5" customHeight="1">
      <c r="B16" s="49" t="s">
        <v>63</v>
      </c>
      <c r="C16" s="45" t="s">
        <v>64</v>
      </c>
      <c r="D16" s="46">
        <v>8028941</v>
      </c>
      <c r="E16" s="47">
        <v>0.21695516682702209</v>
      </c>
      <c r="F16" s="48">
        <v>-5.6528672150411241E-2</v>
      </c>
      <c r="G16" s="50">
        <v>8510000</v>
      </c>
      <c r="H16" s="36"/>
      <c r="K16" s="423"/>
      <c r="L16" s="423"/>
      <c r="M16" s="423"/>
      <c r="N16" s="424"/>
      <c r="O16" s="421"/>
    </row>
    <row r="17" spans="1:15" ht="22.5" customHeight="1">
      <c r="B17" s="49" t="s">
        <v>65</v>
      </c>
      <c r="C17" s="45" t="s">
        <v>66</v>
      </c>
      <c r="D17" s="46">
        <v>1539867</v>
      </c>
      <c r="E17" s="47">
        <v>4.1609734319435904E-2</v>
      </c>
      <c r="F17" s="48">
        <v>3.4509237487403421E-2</v>
      </c>
      <c r="G17" s="50">
        <v>1488500</v>
      </c>
      <c r="H17" s="36"/>
      <c r="K17" s="423"/>
      <c r="L17" s="423"/>
      <c r="M17" s="423"/>
      <c r="N17" s="424"/>
      <c r="O17" s="421"/>
    </row>
    <row r="18" spans="1:15" ht="22.5" customHeight="1">
      <c r="B18" s="49" t="s">
        <v>67</v>
      </c>
      <c r="C18" s="51" t="s">
        <v>68</v>
      </c>
      <c r="D18" s="46">
        <v>8763773</v>
      </c>
      <c r="E18" s="47">
        <v>0.23681153383106837</v>
      </c>
      <c r="F18" s="48">
        <v>0.10294407108157766</v>
      </c>
      <c r="G18" s="50">
        <v>7945800</v>
      </c>
      <c r="H18" s="36"/>
      <c r="K18" s="423"/>
      <c r="L18" s="423"/>
      <c r="M18" s="423"/>
      <c r="N18" s="424"/>
      <c r="O18" s="421"/>
    </row>
    <row r="19" spans="1:15" ht="22.5" customHeight="1">
      <c r="B19" s="49" t="s">
        <v>69</v>
      </c>
      <c r="C19" s="51" t="s">
        <v>70</v>
      </c>
      <c r="D19" s="46">
        <v>6483328</v>
      </c>
      <c r="E19" s="47">
        <v>0.17519016615445343</v>
      </c>
      <c r="F19" s="48">
        <v>5.0254815246796536E-2</v>
      </c>
      <c r="G19" s="50">
        <v>6173100</v>
      </c>
      <c r="H19" s="36"/>
      <c r="K19" s="423"/>
      <c r="L19" s="423"/>
      <c r="M19" s="423"/>
      <c r="N19" s="424"/>
      <c r="O19" s="421"/>
    </row>
    <row r="20" spans="1:15" ht="22.5" customHeight="1">
      <c r="B20" s="52"/>
      <c r="C20" s="45" t="s">
        <v>71</v>
      </c>
      <c r="D20" s="46">
        <v>10842168</v>
      </c>
      <c r="E20" s="47">
        <v>0.29297317880485119</v>
      </c>
      <c r="F20" s="48">
        <v>4.5741605514788564E-3</v>
      </c>
      <c r="G20" s="50">
        <v>10792800</v>
      </c>
      <c r="H20" s="36"/>
      <c r="K20" s="423"/>
      <c r="L20" s="423"/>
      <c r="M20" s="423"/>
      <c r="N20" s="424"/>
      <c r="O20" s="421"/>
    </row>
    <row r="21" spans="1:15" ht="22.5" customHeight="1">
      <c r="B21" s="53"/>
      <c r="C21" s="54" t="s">
        <v>72</v>
      </c>
      <c r="D21" s="55">
        <v>563526</v>
      </c>
      <c r="E21" s="47">
        <v>1.5227397653235272E-2</v>
      </c>
      <c r="F21" s="48">
        <v>-0.1452661914151373</v>
      </c>
      <c r="G21" s="56">
        <v>659300</v>
      </c>
      <c r="H21" s="36"/>
      <c r="K21" s="423"/>
      <c r="L21" s="423"/>
      <c r="M21" s="423"/>
      <c r="N21" s="424"/>
      <c r="O21" s="421"/>
    </row>
    <row r="22" spans="1:15" ht="22.5" customHeight="1">
      <c r="B22" s="447" t="s">
        <v>73</v>
      </c>
      <c r="C22" s="448"/>
      <c r="D22" s="57">
        <v>37007374</v>
      </c>
      <c r="E22" s="58">
        <v>1</v>
      </c>
      <c r="F22" s="59">
        <v>1.6286843355495018E-2</v>
      </c>
      <c r="G22" s="60">
        <v>36414300</v>
      </c>
      <c r="H22" s="36"/>
      <c r="K22" s="423"/>
      <c r="L22" s="423"/>
      <c r="M22" s="423"/>
      <c r="N22" s="424"/>
      <c r="O22" s="421"/>
    </row>
    <row r="23" spans="1:15">
      <c r="A23" s="62"/>
      <c r="B23" s="438" t="s">
        <v>74</v>
      </c>
      <c r="C23" s="438"/>
      <c r="D23" s="438"/>
      <c r="E23" s="438"/>
      <c r="F23" s="438"/>
      <c r="G23" s="438"/>
      <c r="K23" s="423"/>
      <c r="L23" s="423"/>
      <c r="M23" s="423"/>
      <c r="N23" s="424"/>
      <c r="O23" s="421"/>
    </row>
    <row r="24" spans="1:15">
      <c r="A24" s="62"/>
      <c r="B24" s="62"/>
      <c r="C24" s="62"/>
      <c r="D24" s="62"/>
      <c r="E24" s="62"/>
      <c r="F24" s="62"/>
      <c r="G24" s="62"/>
      <c r="K24" s="423"/>
      <c r="L24" s="423"/>
      <c r="M24" s="61"/>
      <c r="N24" s="61"/>
      <c r="O24" s="63"/>
    </row>
    <row r="25" spans="1:15">
      <c r="A25" s="15" t="s">
        <v>75</v>
      </c>
      <c r="K25" s="423"/>
      <c r="L25" s="423"/>
      <c r="M25" s="420"/>
      <c r="N25" s="64"/>
      <c r="O25" s="420"/>
    </row>
    <row r="26" spans="1:15">
      <c r="K26" s="420"/>
      <c r="L26" s="420"/>
      <c r="M26" s="420"/>
      <c r="N26" s="420"/>
      <c r="O26" s="420"/>
    </row>
    <row r="27" spans="1:15">
      <c r="K27" s="422"/>
      <c r="L27" s="422"/>
      <c r="M27" s="427"/>
      <c r="N27" s="439"/>
      <c r="O27" s="439"/>
    </row>
    <row r="28" spans="1:15">
      <c r="K28" s="422"/>
      <c r="L28" s="422"/>
      <c r="M28" s="427"/>
      <c r="N28" s="439"/>
      <c r="O28" s="439"/>
    </row>
    <row r="29" spans="1:15">
      <c r="K29" s="420"/>
      <c r="L29" s="422"/>
      <c r="M29" s="427"/>
      <c r="N29" s="66"/>
      <c r="O29" s="428"/>
    </row>
    <row r="30" spans="1:15">
      <c r="L30" s="68"/>
      <c r="M30" s="65"/>
      <c r="N30" s="66"/>
      <c r="O30" s="67"/>
    </row>
    <row r="31" spans="1:15">
      <c r="K31" s="69"/>
      <c r="L31" s="18"/>
      <c r="M31" s="65"/>
      <c r="N31" s="66"/>
      <c r="O31" s="67"/>
    </row>
    <row r="32" spans="1:15">
      <c r="K32" s="14"/>
      <c r="L32" s="18"/>
      <c r="M32" s="65"/>
      <c r="N32" s="66"/>
      <c r="O32" s="67"/>
    </row>
    <row r="33" spans="11:15">
      <c r="L33" s="70"/>
      <c r="M33" s="65"/>
      <c r="O33" s="67"/>
    </row>
    <row r="34" spans="11:15">
      <c r="L34" s="71"/>
      <c r="M34" s="66"/>
      <c r="N34" s="66"/>
      <c r="O34" s="67"/>
    </row>
    <row r="35" spans="11:15">
      <c r="K35" s="68"/>
      <c r="L35" s="68"/>
      <c r="M35" s="66"/>
      <c r="N35" s="66"/>
      <c r="O35" s="67"/>
    </row>
    <row r="36" spans="11:15">
      <c r="K36" s="440"/>
      <c r="L36" s="440"/>
      <c r="M36" s="72"/>
      <c r="N36" s="66"/>
      <c r="O36" s="73"/>
    </row>
  </sheetData>
  <mergeCells count="10">
    <mergeCell ref="B23:G23"/>
    <mergeCell ref="N27:N28"/>
    <mergeCell ref="O27:O28"/>
    <mergeCell ref="K36:L36"/>
    <mergeCell ref="C3:G4"/>
    <mergeCell ref="C6:G8"/>
    <mergeCell ref="C10:G10"/>
    <mergeCell ref="D13:G13"/>
    <mergeCell ref="B14:C14"/>
    <mergeCell ref="B22:C22"/>
  </mergeCells>
  <phoneticPr fontId="5"/>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70E1-B160-444B-93BF-7D6FAC369A6E}">
  <dimension ref="A1:T71"/>
  <sheetViews>
    <sheetView zoomScaleNormal="100" zoomScaleSheetLayoutView="130" workbookViewId="0"/>
  </sheetViews>
  <sheetFormatPr defaultRowHeight="13.5"/>
  <cols>
    <col min="1" max="1" width="11" style="15" customWidth="1"/>
    <col min="2" max="2" width="11.75" style="15" customWidth="1"/>
    <col min="3" max="3" width="7.625" style="15" customWidth="1"/>
    <col min="4" max="4" width="8.625" style="15" customWidth="1"/>
    <col min="5" max="5" width="11.75" style="15" customWidth="1"/>
    <col min="6" max="6" width="10.5" style="15" customWidth="1"/>
    <col min="7" max="7" width="7.625" style="15" customWidth="1"/>
    <col min="8" max="8" width="9.125" style="15" customWidth="1"/>
    <col min="9" max="9" width="11.125" style="15" customWidth="1"/>
    <col min="10" max="10" width="4.25" style="420" customWidth="1"/>
    <col min="11" max="19" width="9" style="420" customWidth="1"/>
    <col min="20" max="20" width="11.625" style="420" bestFit="1" customWidth="1"/>
    <col min="21" max="256" width="9" style="15"/>
    <col min="257" max="257" width="10.625" style="15" customWidth="1"/>
    <col min="258" max="258" width="11.25" style="15" customWidth="1"/>
    <col min="259" max="259" width="7.625" style="15" customWidth="1"/>
    <col min="260" max="260" width="8.625" style="15" customWidth="1"/>
    <col min="261" max="261" width="11.375" style="15" customWidth="1"/>
    <col min="262" max="262" width="10.5" style="15" customWidth="1"/>
    <col min="263" max="263" width="7.375" style="15" customWidth="1"/>
    <col min="264" max="264" width="9.125" style="15" customWidth="1"/>
    <col min="265" max="265" width="11.125" style="15" customWidth="1"/>
    <col min="266" max="266" width="4.25" style="15" customWidth="1"/>
    <col min="267" max="267" width="3.125" style="15" customWidth="1"/>
    <col min="268" max="268" width="5" style="15" customWidth="1"/>
    <col min="269" max="270" width="12.5" style="15" customWidth="1"/>
    <col min="271" max="271" width="10.875" style="15" bestFit="1" customWidth="1"/>
    <col min="272" max="512" width="9" style="15"/>
    <col min="513" max="513" width="10.625" style="15" customWidth="1"/>
    <col min="514" max="514" width="11.25" style="15" customWidth="1"/>
    <col min="515" max="515" width="7.625" style="15" customWidth="1"/>
    <col min="516" max="516" width="8.625" style="15" customWidth="1"/>
    <col min="517" max="517" width="11.375" style="15" customWidth="1"/>
    <col min="518" max="518" width="10.5" style="15" customWidth="1"/>
    <col min="519" max="519" width="7.375" style="15" customWidth="1"/>
    <col min="520" max="520" width="9.125" style="15" customWidth="1"/>
    <col min="521" max="521" width="11.125" style="15" customWidth="1"/>
    <col min="522" max="522" width="4.25" style="15" customWidth="1"/>
    <col min="523" max="523" width="3.125" style="15" customWidth="1"/>
    <col min="524" max="524" width="5" style="15" customWidth="1"/>
    <col min="525" max="526" width="12.5" style="15" customWidth="1"/>
    <col min="527" max="527" width="10.875" style="15" bestFit="1" customWidth="1"/>
    <col min="528" max="768" width="9" style="15"/>
    <col min="769" max="769" width="10.625" style="15" customWidth="1"/>
    <col min="770" max="770" width="11.25" style="15" customWidth="1"/>
    <col min="771" max="771" width="7.625" style="15" customWidth="1"/>
    <col min="772" max="772" width="8.625" style="15" customWidth="1"/>
    <col min="773" max="773" width="11.375" style="15" customWidth="1"/>
    <col min="774" max="774" width="10.5" style="15" customWidth="1"/>
    <col min="775" max="775" width="7.375" style="15" customWidth="1"/>
    <col min="776" max="776" width="9.125" style="15" customWidth="1"/>
    <col min="777" max="777" width="11.125" style="15" customWidth="1"/>
    <col min="778" max="778" width="4.25" style="15" customWidth="1"/>
    <col min="779" max="779" width="3.125" style="15" customWidth="1"/>
    <col min="780" max="780" width="5" style="15" customWidth="1"/>
    <col min="781" max="782" width="12.5" style="15" customWidth="1"/>
    <col min="783" max="783" width="10.875" style="15" bestFit="1" customWidth="1"/>
    <col min="784" max="1024" width="9" style="15"/>
    <col min="1025" max="1025" width="10.625" style="15" customWidth="1"/>
    <col min="1026" max="1026" width="11.25" style="15" customWidth="1"/>
    <col min="1027" max="1027" width="7.625" style="15" customWidth="1"/>
    <col min="1028" max="1028" width="8.625" style="15" customWidth="1"/>
    <col min="1029" max="1029" width="11.375" style="15" customWidth="1"/>
    <col min="1030" max="1030" width="10.5" style="15" customWidth="1"/>
    <col min="1031" max="1031" width="7.375" style="15" customWidth="1"/>
    <col min="1032" max="1032" width="9.125" style="15" customWidth="1"/>
    <col min="1033" max="1033" width="11.125" style="15" customWidth="1"/>
    <col min="1034" max="1034" width="4.25" style="15" customWidth="1"/>
    <col min="1035" max="1035" width="3.125" style="15" customWidth="1"/>
    <col min="1036" max="1036" width="5" style="15" customWidth="1"/>
    <col min="1037" max="1038" width="12.5" style="15" customWidth="1"/>
    <col min="1039" max="1039" width="10.875" style="15" bestFit="1" customWidth="1"/>
    <col min="1040" max="1280" width="9" style="15"/>
    <col min="1281" max="1281" width="10.625" style="15" customWidth="1"/>
    <col min="1282" max="1282" width="11.25" style="15" customWidth="1"/>
    <col min="1283" max="1283" width="7.625" style="15" customWidth="1"/>
    <col min="1284" max="1284" width="8.625" style="15" customWidth="1"/>
    <col min="1285" max="1285" width="11.375" style="15" customWidth="1"/>
    <col min="1286" max="1286" width="10.5" style="15" customWidth="1"/>
    <col min="1287" max="1287" width="7.375" style="15" customWidth="1"/>
    <col min="1288" max="1288" width="9.125" style="15" customWidth="1"/>
    <col min="1289" max="1289" width="11.125" style="15" customWidth="1"/>
    <col min="1290" max="1290" width="4.25" style="15" customWidth="1"/>
    <col min="1291" max="1291" width="3.125" style="15" customWidth="1"/>
    <col min="1292" max="1292" width="5" style="15" customWidth="1"/>
    <col min="1293" max="1294" width="12.5" style="15" customWidth="1"/>
    <col min="1295" max="1295" width="10.875" style="15" bestFit="1" customWidth="1"/>
    <col min="1296" max="1536" width="9" style="15"/>
    <col min="1537" max="1537" width="10.625" style="15" customWidth="1"/>
    <col min="1538" max="1538" width="11.25" style="15" customWidth="1"/>
    <col min="1539" max="1539" width="7.625" style="15" customWidth="1"/>
    <col min="1540" max="1540" width="8.625" style="15" customWidth="1"/>
    <col min="1541" max="1541" width="11.375" style="15" customWidth="1"/>
    <col min="1542" max="1542" width="10.5" style="15" customWidth="1"/>
    <col min="1543" max="1543" width="7.375" style="15" customWidth="1"/>
    <col min="1544" max="1544" width="9.125" style="15" customWidth="1"/>
    <col min="1545" max="1545" width="11.125" style="15" customWidth="1"/>
    <col min="1546" max="1546" width="4.25" style="15" customWidth="1"/>
    <col min="1547" max="1547" width="3.125" style="15" customWidth="1"/>
    <col min="1548" max="1548" width="5" style="15" customWidth="1"/>
    <col min="1549" max="1550" width="12.5" style="15" customWidth="1"/>
    <col min="1551" max="1551" width="10.875" style="15" bestFit="1" customWidth="1"/>
    <col min="1552" max="1792" width="9" style="15"/>
    <col min="1793" max="1793" width="10.625" style="15" customWidth="1"/>
    <col min="1794" max="1794" width="11.25" style="15" customWidth="1"/>
    <col min="1795" max="1795" width="7.625" style="15" customWidth="1"/>
    <col min="1796" max="1796" width="8.625" style="15" customWidth="1"/>
    <col min="1797" max="1797" width="11.375" style="15" customWidth="1"/>
    <col min="1798" max="1798" width="10.5" style="15" customWidth="1"/>
    <col min="1799" max="1799" width="7.375" style="15" customWidth="1"/>
    <col min="1800" max="1800" width="9.125" style="15" customWidth="1"/>
    <col min="1801" max="1801" width="11.125" style="15" customWidth="1"/>
    <col min="1802" max="1802" width="4.25" style="15" customWidth="1"/>
    <col min="1803" max="1803" width="3.125" style="15" customWidth="1"/>
    <col min="1804" max="1804" width="5" style="15" customWidth="1"/>
    <col min="1805" max="1806" width="12.5" style="15" customWidth="1"/>
    <col min="1807" max="1807" width="10.875" style="15" bestFit="1" customWidth="1"/>
    <col min="1808" max="2048" width="9" style="15"/>
    <col min="2049" max="2049" width="10.625" style="15" customWidth="1"/>
    <col min="2050" max="2050" width="11.25" style="15" customWidth="1"/>
    <col min="2051" max="2051" width="7.625" style="15" customWidth="1"/>
    <col min="2052" max="2052" width="8.625" style="15" customWidth="1"/>
    <col min="2053" max="2053" width="11.375" style="15" customWidth="1"/>
    <col min="2054" max="2054" width="10.5" style="15" customWidth="1"/>
    <col min="2055" max="2055" width="7.375" style="15" customWidth="1"/>
    <col min="2056" max="2056" width="9.125" style="15" customWidth="1"/>
    <col min="2057" max="2057" width="11.125" style="15" customWidth="1"/>
    <col min="2058" max="2058" width="4.25" style="15" customWidth="1"/>
    <col min="2059" max="2059" width="3.125" style="15" customWidth="1"/>
    <col min="2060" max="2060" width="5" style="15" customWidth="1"/>
    <col min="2061" max="2062" width="12.5" style="15" customWidth="1"/>
    <col min="2063" max="2063" width="10.875" style="15" bestFit="1" customWidth="1"/>
    <col min="2064" max="2304" width="9" style="15"/>
    <col min="2305" max="2305" width="10.625" style="15" customWidth="1"/>
    <col min="2306" max="2306" width="11.25" style="15" customWidth="1"/>
    <col min="2307" max="2307" width="7.625" style="15" customWidth="1"/>
    <col min="2308" max="2308" width="8.625" style="15" customWidth="1"/>
    <col min="2309" max="2309" width="11.375" style="15" customWidth="1"/>
    <col min="2310" max="2310" width="10.5" style="15" customWidth="1"/>
    <col min="2311" max="2311" width="7.375" style="15" customWidth="1"/>
    <col min="2312" max="2312" width="9.125" style="15" customWidth="1"/>
    <col min="2313" max="2313" width="11.125" style="15" customWidth="1"/>
    <col min="2314" max="2314" width="4.25" style="15" customWidth="1"/>
    <col min="2315" max="2315" width="3.125" style="15" customWidth="1"/>
    <col min="2316" max="2316" width="5" style="15" customWidth="1"/>
    <col min="2317" max="2318" width="12.5" style="15" customWidth="1"/>
    <col min="2319" max="2319" width="10.875" style="15" bestFit="1" customWidth="1"/>
    <col min="2320" max="2560" width="9" style="15"/>
    <col min="2561" max="2561" width="10.625" style="15" customWidth="1"/>
    <col min="2562" max="2562" width="11.25" style="15" customWidth="1"/>
    <col min="2563" max="2563" width="7.625" style="15" customWidth="1"/>
    <col min="2564" max="2564" width="8.625" style="15" customWidth="1"/>
    <col min="2565" max="2565" width="11.375" style="15" customWidth="1"/>
    <col min="2566" max="2566" width="10.5" style="15" customWidth="1"/>
    <col min="2567" max="2567" width="7.375" style="15" customWidth="1"/>
    <col min="2568" max="2568" width="9.125" style="15" customWidth="1"/>
    <col min="2569" max="2569" width="11.125" style="15" customWidth="1"/>
    <col min="2570" max="2570" width="4.25" style="15" customWidth="1"/>
    <col min="2571" max="2571" width="3.125" style="15" customWidth="1"/>
    <col min="2572" max="2572" width="5" style="15" customWidth="1"/>
    <col min="2573" max="2574" width="12.5" style="15" customWidth="1"/>
    <col min="2575" max="2575" width="10.875" style="15" bestFit="1" customWidth="1"/>
    <col min="2576" max="2816" width="9" style="15"/>
    <col min="2817" max="2817" width="10.625" style="15" customWidth="1"/>
    <col min="2818" max="2818" width="11.25" style="15" customWidth="1"/>
    <col min="2819" max="2819" width="7.625" style="15" customWidth="1"/>
    <col min="2820" max="2820" width="8.625" style="15" customWidth="1"/>
    <col min="2821" max="2821" width="11.375" style="15" customWidth="1"/>
    <col min="2822" max="2822" width="10.5" style="15" customWidth="1"/>
    <col min="2823" max="2823" width="7.375" style="15" customWidth="1"/>
    <col min="2824" max="2824" width="9.125" style="15" customWidth="1"/>
    <col min="2825" max="2825" width="11.125" style="15" customWidth="1"/>
    <col min="2826" max="2826" width="4.25" style="15" customWidth="1"/>
    <col min="2827" max="2827" width="3.125" style="15" customWidth="1"/>
    <col min="2828" max="2828" width="5" style="15" customWidth="1"/>
    <col min="2829" max="2830" width="12.5" style="15" customWidth="1"/>
    <col min="2831" max="2831" width="10.875" style="15" bestFit="1" customWidth="1"/>
    <col min="2832" max="3072" width="9" style="15"/>
    <col min="3073" max="3073" width="10.625" style="15" customWidth="1"/>
    <col min="3074" max="3074" width="11.25" style="15" customWidth="1"/>
    <col min="3075" max="3075" width="7.625" style="15" customWidth="1"/>
    <col min="3076" max="3076" width="8.625" style="15" customWidth="1"/>
    <col min="3077" max="3077" width="11.375" style="15" customWidth="1"/>
    <col min="3078" max="3078" width="10.5" style="15" customWidth="1"/>
    <col min="3079" max="3079" width="7.375" style="15" customWidth="1"/>
    <col min="3080" max="3080" width="9.125" style="15" customWidth="1"/>
    <col min="3081" max="3081" width="11.125" style="15" customWidth="1"/>
    <col min="3082" max="3082" width="4.25" style="15" customWidth="1"/>
    <col min="3083" max="3083" width="3.125" style="15" customWidth="1"/>
    <col min="3084" max="3084" width="5" style="15" customWidth="1"/>
    <col min="3085" max="3086" width="12.5" style="15" customWidth="1"/>
    <col min="3087" max="3087" width="10.875" style="15" bestFit="1" customWidth="1"/>
    <col min="3088" max="3328" width="9" style="15"/>
    <col min="3329" max="3329" width="10.625" style="15" customWidth="1"/>
    <col min="3330" max="3330" width="11.25" style="15" customWidth="1"/>
    <col min="3331" max="3331" width="7.625" style="15" customWidth="1"/>
    <col min="3332" max="3332" width="8.625" style="15" customWidth="1"/>
    <col min="3333" max="3333" width="11.375" style="15" customWidth="1"/>
    <col min="3334" max="3334" width="10.5" style="15" customWidth="1"/>
    <col min="3335" max="3335" width="7.375" style="15" customWidth="1"/>
    <col min="3336" max="3336" width="9.125" style="15" customWidth="1"/>
    <col min="3337" max="3337" width="11.125" style="15" customWidth="1"/>
    <col min="3338" max="3338" width="4.25" style="15" customWidth="1"/>
    <col min="3339" max="3339" width="3.125" style="15" customWidth="1"/>
    <col min="3340" max="3340" width="5" style="15" customWidth="1"/>
    <col min="3341" max="3342" width="12.5" style="15" customWidth="1"/>
    <col min="3343" max="3343" width="10.875" style="15" bestFit="1" customWidth="1"/>
    <col min="3344" max="3584" width="9" style="15"/>
    <col min="3585" max="3585" width="10.625" style="15" customWidth="1"/>
    <col min="3586" max="3586" width="11.25" style="15" customWidth="1"/>
    <col min="3587" max="3587" width="7.625" style="15" customWidth="1"/>
    <col min="3588" max="3588" width="8.625" style="15" customWidth="1"/>
    <col min="3589" max="3589" width="11.375" style="15" customWidth="1"/>
    <col min="3590" max="3590" width="10.5" style="15" customWidth="1"/>
    <col min="3591" max="3591" width="7.375" style="15" customWidth="1"/>
    <col min="3592" max="3592" width="9.125" style="15" customWidth="1"/>
    <col min="3593" max="3593" width="11.125" style="15" customWidth="1"/>
    <col min="3594" max="3594" width="4.25" style="15" customWidth="1"/>
    <col min="3595" max="3595" width="3.125" style="15" customWidth="1"/>
    <col min="3596" max="3596" width="5" style="15" customWidth="1"/>
    <col min="3597" max="3598" width="12.5" style="15" customWidth="1"/>
    <col min="3599" max="3599" width="10.875" style="15" bestFit="1" customWidth="1"/>
    <col min="3600" max="3840" width="9" style="15"/>
    <col min="3841" max="3841" width="10.625" style="15" customWidth="1"/>
    <col min="3842" max="3842" width="11.25" style="15" customWidth="1"/>
    <col min="3843" max="3843" width="7.625" style="15" customWidth="1"/>
    <col min="3844" max="3844" width="8.625" style="15" customWidth="1"/>
    <col min="3845" max="3845" width="11.375" style="15" customWidth="1"/>
    <col min="3846" max="3846" width="10.5" style="15" customWidth="1"/>
    <col min="3847" max="3847" width="7.375" style="15" customWidth="1"/>
    <col min="3848" max="3848" width="9.125" style="15" customWidth="1"/>
    <col min="3849" max="3849" width="11.125" style="15" customWidth="1"/>
    <col min="3850" max="3850" width="4.25" style="15" customWidth="1"/>
    <col min="3851" max="3851" width="3.125" style="15" customWidth="1"/>
    <col min="3852" max="3852" width="5" style="15" customWidth="1"/>
    <col min="3853" max="3854" width="12.5" style="15" customWidth="1"/>
    <col min="3855" max="3855" width="10.875" style="15" bestFit="1" customWidth="1"/>
    <col min="3856" max="4096" width="9" style="15"/>
    <col min="4097" max="4097" width="10.625" style="15" customWidth="1"/>
    <col min="4098" max="4098" width="11.25" style="15" customWidth="1"/>
    <col min="4099" max="4099" width="7.625" style="15" customWidth="1"/>
    <col min="4100" max="4100" width="8.625" style="15" customWidth="1"/>
    <col min="4101" max="4101" width="11.375" style="15" customWidth="1"/>
    <col min="4102" max="4102" width="10.5" style="15" customWidth="1"/>
    <col min="4103" max="4103" width="7.375" style="15" customWidth="1"/>
    <col min="4104" max="4104" width="9.125" style="15" customWidth="1"/>
    <col min="4105" max="4105" width="11.125" style="15" customWidth="1"/>
    <col min="4106" max="4106" width="4.25" style="15" customWidth="1"/>
    <col min="4107" max="4107" width="3.125" style="15" customWidth="1"/>
    <col min="4108" max="4108" width="5" style="15" customWidth="1"/>
    <col min="4109" max="4110" width="12.5" style="15" customWidth="1"/>
    <col min="4111" max="4111" width="10.875" style="15" bestFit="1" customWidth="1"/>
    <col min="4112" max="4352" width="9" style="15"/>
    <col min="4353" max="4353" width="10.625" style="15" customWidth="1"/>
    <col min="4354" max="4354" width="11.25" style="15" customWidth="1"/>
    <col min="4355" max="4355" width="7.625" style="15" customWidth="1"/>
    <col min="4356" max="4356" width="8.625" style="15" customWidth="1"/>
    <col min="4357" max="4357" width="11.375" style="15" customWidth="1"/>
    <col min="4358" max="4358" width="10.5" style="15" customWidth="1"/>
    <col min="4359" max="4359" width="7.375" style="15" customWidth="1"/>
    <col min="4360" max="4360" width="9.125" style="15" customWidth="1"/>
    <col min="4361" max="4361" width="11.125" style="15" customWidth="1"/>
    <col min="4362" max="4362" width="4.25" style="15" customWidth="1"/>
    <col min="4363" max="4363" width="3.125" style="15" customWidth="1"/>
    <col min="4364" max="4364" width="5" style="15" customWidth="1"/>
    <col min="4365" max="4366" width="12.5" style="15" customWidth="1"/>
    <col min="4367" max="4367" width="10.875" style="15" bestFit="1" customWidth="1"/>
    <col min="4368" max="4608" width="9" style="15"/>
    <col min="4609" max="4609" width="10.625" style="15" customWidth="1"/>
    <col min="4610" max="4610" width="11.25" style="15" customWidth="1"/>
    <col min="4611" max="4611" width="7.625" style="15" customWidth="1"/>
    <col min="4612" max="4612" width="8.625" style="15" customWidth="1"/>
    <col min="4613" max="4613" width="11.375" style="15" customWidth="1"/>
    <col min="4614" max="4614" width="10.5" style="15" customWidth="1"/>
    <col min="4615" max="4615" width="7.375" style="15" customWidth="1"/>
    <col min="4616" max="4616" width="9.125" style="15" customWidth="1"/>
    <col min="4617" max="4617" width="11.125" style="15" customWidth="1"/>
    <col min="4618" max="4618" width="4.25" style="15" customWidth="1"/>
    <col min="4619" max="4619" width="3.125" style="15" customWidth="1"/>
    <col min="4620" max="4620" width="5" style="15" customWidth="1"/>
    <col min="4621" max="4622" width="12.5" style="15" customWidth="1"/>
    <col min="4623" max="4623" width="10.875" style="15" bestFit="1" customWidth="1"/>
    <col min="4624" max="4864" width="9" style="15"/>
    <col min="4865" max="4865" width="10.625" style="15" customWidth="1"/>
    <col min="4866" max="4866" width="11.25" style="15" customWidth="1"/>
    <col min="4867" max="4867" width="7.625" style="15" customWidth="1"/>
    <col min="4868" max="4868" width="8.625" style="15" customWidth="1"/>
    <col min="4869" max="4869" width="11.375" style="15" customWidth="1"/>
    <col min="4870" max="4870" width="10.5" style="15" customWidth="1"/>
    <col min="4871" max="4871" width="7.375" style="15" customWidth="1"/>
    <col min="4872" max="4872" width="9.125" style="15" customWidth="1"/>
    <col min="4873" max="4873" width="11.125" style="15" customWidth="1"/>
    <col min="4874" max="4874" width="4.25" style="15" customWidth="1"/>
    <col min="4875" max="4875" width="3.125" style="15" customWidth="1"/>
    <col min="4876" max="4876" width="5" style="15" customWidth="1"/>
    <col min="4877" max="4878" width="12.5" style="15" customWidth="1"/>
    <col min="4879" max="4879" width="10.875" style="15" bestFit="1" customWidth="1"/>
    <col min="4880" max="5120" width="9" style="15"/>
    <col min="5121" max="5121" width="10.625" style="15" customWidth="1"/>
    <col min="5122" max="5122" width="11.25" style="15" customWidth="1"/>
    <col min="5123" max="5123" width="7.625" style="15" customWidth="1"/>
    <col min="5124" max="5124" width="8.625" style="15" customWidth="1"/>
    <col min="5125" max="5125" width="11.375" style="15" customWidth="1"/>
    <col min="5126" max="5126" width="10.5" style="15" customWidth="1"/>
    <col min="5127" max="5127" width="7.375" style="15" customWidth="1"/>
    <col min="5128" max="5128" width="9.125" style="15" customWidth="1"/>
    <col min="5129" max="5129" width="11.125" style="15" customWidth="1"/>
    <col min="5130" max="5130" width="4.25" style="15" customWidth="1"/>
    <col min="5131" max="5131" width="3.125" style="15" customWidth="1"/>
    <col min="5132" max="5132" width="5" style="15" customWidth="1"/>
    <col min="5133" max="5134" width="12.5" style="15" customWidth="1"/>
    <col min="5135" max="5135" width="10.875" style="15" bestFit="1" customWidth="1"/>
    <col min="5136" max="5376" width="9" style="15"/>
    <col min="5377" max="5377" width="10.625" style="15" customWidth="1"/>
    <col min="5378" max="5378" width="11.25" style="15" customWidth="1"/>
    <col min="5379" max="5379" width="7.625" style="15" customWidth="1"/>
    <col min="5380" max="5380" width="8.625" style="15" customWidth="1"/>
    <col min="5381" max="5381" width="11.375" style="15" customWidth="1"/>
    <col min="5382" max="5382" width="10.5" style="15" customWidth="1"/>
    <col min="5383" max="5383" width="7.375" style="15" customWidth="1"/>
    <col min="5384" max="5384" width="9.125" style="15" customWidth="1"/>
    <col min="5385" max="5385" width="11.125" style="15" customWidth="1"/>
    <col min="5386" max="5386" width="4.25" style="15" customWidth="1"/>
    <col min="5387" max="5387" width="3.125" style="15" customWidth="1"/>
    <col min="5388" max="5388" width="5" style="15" customWidth="1"/>
    <col min="5389" max="5390" width="12.5" style="15" customWidth="1"/>
    <col min="5391" max="5391" width="10.875" style="15" bestFit="1" customWidth="1"/>
    <col min="5392" max="5632" width="9" style="15"/>
    <col min="5633" max="5633" width="10.625" style="15" customWidth="1"/>
    <col min="5634" max="5634" width="11.25" style="15" customWidth="1"/>
    <col min="5635" max="5635" width="7.625" style="15" customWidth="1"/>
    <col min="5636" max="5636" width="8.625" style="15" customWidth="1"/>
    <col min="5637" max="5637" width="11.375" style="15" customWidth="1"/>
    <col min="5638" max="5638" width="10.5" style="15" customWidth="1"/>
    <col min="5639" max="5639" width="7.375" style="15" customWidth="1"/>
    <col min="5640" max="5640" width="9.125" style="15" customWidth="1"/>
    <col min="5641" max="5641" width="11.125" style="15" customWidth="1"/>
    <col min="5642" max="5642" width="4.25" style="15" customWidth="1"/>
    <col min="5643" max="5643" width="3.125" style="15" customWidth="1"/>
    <col min="5644" max="5644" width="5" style="15" customWidth="1"/>
    <col min="5645" max="5646" width="12.5" style="15" customWidth="1"/>
    <col min="5647" max="5647" width="10.875" style="15" bestFit="1" customWidth="1"/>
    <col min="5648" max="5888" width="9" style="15"/>
    <col min="5889" max="5889" width="10.625" style="15" customWidth="1"/>
    <col min="5890" max="5890" width="11.25" style="15" customWidth="1"/>
    <col min="5891" max="5891" width="7.625" style="15" customWidth="1"/>
    <col min="5892" max="5892" width="8.625" style="15" customWidth="1"/>
    <col min="5893" max="5893" width="11.375" style="15" customWidth="1"/>
    <col min="5894" max="5894" width="10.5" style="15" customWidth="1"/>
    <col min="5895" max="5895" width="7.375" style="15" customWidth="1"/>
    <col min="5896" max="5896" width="9.125" style="15" customWidth="1"/>
    <col min="5897" max="5897" width="11.125" style="15" customWidth="1"/>
    <col min="5898" max="5898" width="4.25" style="15" customWidth="1"/>
    <col min="5899" max="5899" width="3.125" style="15" customWidth="1"/>
    <col min="5900" max="5900" width="5" style="15" customWidth="1"/>
    <col min="5901" max="5902" width="12.5" style="15" customWidth="1"/>
    <col min="5903" max="5903" width="10.875" style="15" bestFit="1" customWidth="1"/>
    <col min="5904" max="6144" width="9" style="15"/>
    <col min="6145" max="6145" width="10.625" style="15" customWidth="1"/>
    <col min="6146" max="6146" width="11.25" style="15" customWidth="1"/>
    <col min="6147" max="6147" width="7.625" style="15" customWidth="1"/>
    <col min="6148" max="6148" width="8.625" style="15" customWidth="1"/>
    <col min="6149" max="6149" width="11.375" style="15" customWidth="1"/>
    <col min="6150" max="6150" width="10.5" style="15" customWidth="1"/>
    <col min="6151" max="6151" width="7.375" style="15" customWidth="1"/>
    <col min="6152" max="6152" width="9.125" style="15" customWidth="1"/>
    <col min="6153" max="6153" width="11.125" style="15" customWidth="1"/>
    <col min="6154" max="6154" width="4.25" style="15" customWidth="1"/>
    <col min="6155" max="6155" width="3.125" style="15" customWidth="1"/>
    <col min="6156" max="6156" width="5" style="15" customWidth="1"/>
    <col min="6157" max="6158" width="12.5" style="15" customWidth="1"/>
    <col min="6159" max="6159" width="10.875" style="15" bestFit="1" customWidth="1"/>
    <col min="6160" max="6400" width="9" style="15"/>
    <col min="6401" max="6401" width="10.625" style="15" customWidth="1"/>
    <col min="6402" max="6402" width="11.25" style="15" customWidth="1"/>
    <col min="6403" max="6403" width="7.625" style="15" customWidth="1"/>
    <col min="6404" max="6404" width="8.625" style="15" customWidth="1"/>
    <col min="6405" max="6405" width="11.375" style="15" customWidth="1"/>
    <col min="6406" max="6406" width="10.5" style="15" customWidth="1"/>
    <col min="6407" max="6407" width="7.375" style="15" customWidth="1"/>
    <col min="6408" max="6408" width="9.125" style="15" customWidth="1"/>
    <col min="6409" max="6409" width="11.125" style="15" customWidth="1"/>
    <col min="6410" max="6410" width="4.25" style="15" customWidth="1"/>
    <col min="6411" max="6411" width="3.125" style="15" customWidth="1"/>
    <col min="6412" max="6412" width="5" style="15" customWidth="1"/>
    <col min="6413" max="6414" width="12.5" style="15" customWidth="1"/>
    <col min="6415" max="6415" width="10.875" style="15" bestFit="1" customWidth="1"/>
    <col min="6416" max="6656" width="9" style="15"/>
    <col min="6657" max="6657" width="10.625" style="15" customWidth="1"/>
    <col min="6658" max="6658" width="11.25" style="15" customWidth="1"/>
    <col min="6659" max="6659" width="7.625" style="15" customWidth="1"/>
    <col min="6660" max="6660" width="8.625" style="15" customWidth="1"/>
    <col min="6661" max="6661" width="11.375" style="15" customWidth="1"/>
    <col min="6662" max="6662" width="10.5" style="15" customWidth="1"/>
    <col min="6663" max="6663" width="7.375" style="15" customWidth="1"/>
    <col min="6664" max="6664" width="9.125" style="15" customWidth="1"/>
    <col min="6665" max="6665" width="11.125" style="15" customWidth="1"/>
    <col min="6666" max="6666" width="4.25" style="15" customWidth="1"/>
    <col min="6667" max="6667" width="3.125" style="15" customWidth="1"/>
    <col min="6668" max="6668" width="5" style="15" customWidth="1"/>
    <col min="6669" max="6670" width="12.5" style="15" customWidth="1"/>
    <col min="6671" max="6671" width="10.875" style="15" bestFit="1" customWidth="1"/>
    <col min="6672" max="6912" width="9" style="15"/>
    <col min="6913" max="6913" width="10.625" style="15" customWidth="1"/>
    <col min="6914" max="6914" width="11.25" style="15" customWidth="1"/>
    <col min="6915" max="6915" width="7.625" style="15" customWidth="1"/>
    <col min="6916" max="6916" width="8.625" style="15" customWidth="1"/>
    <col min="6917" max="6917" width="11.375" style="15" customWidth="1"/>
    <col min="6918" max="6918" width="10.5" style="15" customWidth="1"/>
    <col min="6919" max="6919" width="7.375" style="15" customWidth="1"/>
    <col min="6920" max="6920" width="9.125" style="15" customWidth="1"/>
    <col min="6921" max="6921" width="11.125" style="15" customWidth="1"/>
    <col min="6922" max="6922" width="4.25" style="15" customWidth="1"/>
    <col min="6923" max="6923" width="3.125" style="15" customWidth="1"/>
    <col min="6924" max="6924" width="5" style="15" customWidth="1"/>
    <col min="6925" max="6926" width="12.5" style="15" customWidth="1"/>
    <col min="6927" max="6927" width="10.875" style="15" bestFit="1" customWidth="1"/>
    <col min="6928" max="7168" width="9" style="15"/>
    <col min="7169" max="7169" width="10.625" style="15" customWidth="1"/>
    <col min="7170" max="7170" width="11.25" style="15" customWidth="1"/>
    <col min="7171" max="7171" width="7.625" style="15" customWidth="1"/>
    <col min="7172" max="7172" width="8.625" style="15" customWidth="1"/>
    <col min="7173" max="7173" width="11.375" style="15" customWidth="1"/>
    <col min="7174" max="7174" width="10.5" style="15" customWidth="1"/>
    <col min="7175" max="7175" width="7.375" style="15" customWidth="1"/>
    <col min="7176" max="7176" width="9.125" style="15" customWidth="1"/>
    <col min="7177" max="7177" width="11.125" style="15" customWidth="1"/>
    <col min="7178" max="7178" width="4.25" style="15" customWidth="1"/>
    <col min="7179" max="7179" width="3.125" style="15" customWidth="1"/>
    <col min="7180" max="7180" width="5" style="15" customWidth="1"/>
    <col min="7181" max="7182" width="12.5" style="15" customWidth="1"/>
    <col min="7183" max="7183" width="10.875" style="15" bestFit="1" customWidth="1"/>
    <col min="7184" max="7424" width="9" style="15"/>
    <col min="7425" max="7425" width="10.625" style="15" customWidth="1"/>
    <col min="7426" max="7426" width="11.25" style="15" customWidth="1"/>
    <col min="7427" max="7427" width="7.625" style="15" customWidth="1"/>
    <col min="7428" max="7428" width="8.625" style="15" customWidth="1"/>
    <col min="7429" max="7429" width="11.375" style="15" customWidth="1"/>
    <col min="7430" max="7430" width="10.5" style="15" customWidth="1"/>
    <col min="7431" max="7431" width="7.375" style="15" customWidth="1"/>
    <col min="7432" max="7432" width="9.125" style="15" customWidth="1"/>
    <col min="7433" max="7433" width="11.125" style="15" customWidth="1"/>
    <col min="7434" max="7434" width="4.25" style="15" customWidth="1"/>
    <col min="7435" max="7435" width="3.125" style="15" customWidth="1"/>
    <col min="7436" max="7436" width="5" style="15" customWidth="1"/>
    <col min="7437" max="7438" width="12.5" style="15" customWidth="1"/>
    <col min="7439" max="7439" width="10.875" style="15" bestFit="1" customWidth="1"/>
    <col min="7440" max="7680" width="9" style="15"/>
    <col min="7681" max="7681" width="10.625" style="15" customWidth="1"/>
    <col min="7682" max="7682" width="11.25" style="15" customWidth="1"/>
    <col min="7683" max="7683" width="7.625" style="15" customWidth="1"/>
    <col min="7684" max="7684" width="8.625" style="15" customWidth="1"/>
    <col min="7685" max="7685" width="11.375" style="15" customWidth="1"/>
    <col min="7686" max="7686" width="10.5" style="15" customWidth="1"/>
    <col min="7687" max="7687" width="7.375" style="15" customWidth="1"/>
    <col min="7688" max="7688" width="9.125" style="15" customWidth="1"/>
    <col min="7689" max="7689" width="11.125" style="15" customWidth="1"/>
    <col min="7690" max="7690" width="4.25" style="15" customWidth="1"/>
    <col min="7691" max="7691" width="3.125" style="15" customWidth="1"/>
    <col min="7692" max="7692" width="5" style="15" customWidth="1"/>
    <col min="7693" max="7694" width="12.5" style="15" customWidth="1"/>
    <col min="7695" max="7695" width="10.875" style="15" bestFit="1" customWidth="1"/>
    <col min="7696" max="7936" width="9" style="15"/>
    <col min="7937" max="7937" width="10.625" style="15" customWidth="1"/>
    <col min="7938" max="7938" width="11.25" style="15" customWidth="1"/>
    <col min="7939" max="7939" width="7.625" style="15" customWidth="1"/>
    <col min="7940" max="7940" width="8.625" style="15" customWidth="1"/>
    <col min="7941" max="7941" width="11.375" style="15" customWidth="1"/>
    <col min="7942" max="7942" width="10.5" style="15" customWidth="1"/>
    <col min="7943" max="7943" width="7.375" style="15" customWidth="1"/>
    <col min="7944" max="7944" width="9.125" style="15" customWidth="1"/>
    <col min="7945" max="7945" width="11.125" style="15" customWidth="1"/>
    <col min="7946" max="7946" width="4.25" style="15" customWidth="1"/>
    <col min="7947" max="7947" width="3.125" style="15" customWidth="1"/>
    <col min="7948" max="7948" width="5" style="15" customWidth="1"/>
    <col min="7949" max="7950" width="12.5" style="15" customWidth="1"/>
    <col min="7951" max="7951" width="10.875" style="15" bestFit="1" customWidth="1"/>
    <col min="7952" max="8192" width="9" style="15"/>
    <col min="8193" max="8193" width="10.625" style="15" customWidth="1"/>
    <col min="8194" max="8194" width="11.25" style="15" customWidth="1"/>
    <col min="8195" max="8195" width="7.625" style="15" customWidth="1"/>
    <col min="8196" max="8196" width="8.625" style="15" customWidth="1"/>
    <col min="8197" max="8197" width="11.375" style="15" customWidth="1"/>
    <col min="8198" max="8198" width="10.5" style="15" customWidth="1"/>
    <col min="8199" max="8199" width="7.375" style="15" customWidth="1"/>
    <col min="8200" max="8200" width="9.125" style="15" customWidth="1"/>
    <col min="8201" max="8201" width="11.125" style="15" customWidth="1"/>
    <col min="8202" max="8202" width="4.25" style="15" customWidth="1"/>
    <col min="8203" max="8203" width="3.125" style="15" customWidth="1"/>
    <col min="8204" max="8204" width="5" style="15" customWidth="1"/>
    <col min="8205" max="8206" width="12.5" style="15" customWidth="1"/>
    <col min="8207" max="8207" width="10.875" style="15" bestFit="1" customWidth="1"/>
    <col min="8208" max="8448" width="9" style="15"/>
    <col min="8449" max="8449" width="10.625" style="15" customWidth="1"/>
    <col min="8450" max="8450" width="11.25" style="15" customWidth="1"/>
    <col min="8451" max="8451" width="7.625" style="15" customWidth="1"/>
    <col min="8452" max="8452" width="8.625" style="15" customWidth="1"/>
    <col min="8453" max="8453" width="11.375" style="15" customWidth="1"/>
    <col min="8454" max="8454" width="10.5" style="15" customWidth="1"/>
    <col min="8455" max="8455" width="7.375" style="15" customWidth="1"/>
    <col min="8456" max="8456" width="9.125" style="15" customWidth="1"/>
    <col min="8457" max="8457" width="11.125" style="15" customWidth="1"/>
    <col min="8458" max="8458" width="4.25" style="15" customWidth="1"/>
    <col min="8459" max="8459" width="3.125" style="15" customWidth="1"/>
    <col min="8460" max="8460" width="5" style="15" customWidth="1"/>
    <col min="8461" max="8462" width="12.5" style="15" customWidth="1"/>
    <col min="8463" max="8463" width="10.875" style="15" bestFit="1" customWidth="1"/>
    <col min="8464" max="8704" width="9" style="15"/>
    <col min="8705" max="8705" width="10.625" style="15" customWidth="1"/>
    <col min="8706" max="8706" width="11.25" style="15" customWidth="1"/>
    <col min="8707" max="8707" width="7.625" style="15" customWidth="1"/>
    <col min="8708" max="8708" width="8.625" style="15" customWidth="1"/>
    <col min="8709" max="8709" width="11.375" style="15" customWidth="1"/>
    <col min="8710" max="8710" width="10.5" style="15" customWidth="1"/>
    <col min="8711" max="8711" width="7.375" style="15" customWidth="1"/>
    <col min="8712" max="8712" width="9.125" style="15" customWidth="1"/>
    <col min="8713" max="8713" width="11.125" style="15" customWidth="1"/>
    <col min="8714" max="8714" width="4.25" style="15" customWidth="1"/>
    <col min="8715" max="8715" width="3.125" style="15" customWidth="1"/>
    <col min="8716" max="8716" width="5" style="15" customWidth="1"/>
    <col min="8717" max="8718" width="12.5" style="15" customWidth="1"/>
    <col min="8719" max="8719" width="10.875" style="15" bestFit="1" customWidth="1"/>
    <col min="8720" max="8960" width="9" style="15"/>
    <col min="8961" max="8961" width="10.625" style="15" customWidth="1"/>
    <col min="8962" max="8962" width="11.25" style="15" customWidth="1"/>
    <col min="8963" max="8963" width="7.625" style="15" customWidth="1"/>
    <col min="8964" max="8964" width="8.625" style="15" customWidth="1"/>
    <col min="8965" max="8965" width="11.375" style="15" customWidth="1"/>
    <col min="8966" max="8966" width="10.5" style="15" customWidth="1"/>
    <col min="8967" max="8967" width="7.375" style="15" customWidth="1"/>
    <col min="8968" max="8968" width="9.125" style="15" customWidth="1"/>
    <col min="8969" max="8969" width="11.125" style="15" customWidth="1"/>
    <col min="8970" max="8970" width="4.25" style="15" customWidth="1"/>
    <col min="8971" max="8971" width="3.125" style="15" customWidth="1"/>
    <col min="8972" max="8972" width="5" style="15" customWidth="1"/>
    <col min="8973" max="8974" width="12.5" style="15" customWidth="1"/>
    <col min="8975" max="8975" width="10.875" style="15" bestFit="1" customWidth="1"/>
    <col min="8976" max="9216" width="9" style="15"/>
    <col min="9217" max="9217" width="10.625" style="15" customWidth="1"/>
    <col min="9218" max="9218" width="11.25" style="15" customWidth="1"/>
    <col min="9219" max="9219" width="7.625" style="15" customWidth="1"/>
    <col min="9220" max="9220" width="8.625" style="15" customWidth="1"/>
    <col min="9221" max="9221" width="11.375" style="15" customWidth="1"/>
    <col min="9222" max="9222" width="10.5" style="15" customWidth="1"/>
    <col min="9223" max="9223" width="7.375" style="15" customWidth="1"/>
    <col min="9224" max="9224" width="9.125" style="15" customWidth="1"/>
    <col min="9225" max="9225" width="11.125" style="15" customWidth="1"/>
    <col min="9226" max="9226" width="4.25" style="15" customWidth="1"/>
    <col min="9227" max="9227" width="3.125" style="15" customWidth="1"/>
    <col min="9228" max="9228" width="5" style="15" customWidth="1"/>
    <col min="9229" max="9230" width="12.5" style="15" customWidth="1"/>
    <col min="9231" max="9231" width="10.875" style="15" bestFit="1" customWidth="1"/>
    <col min="9232" max="9472" width="9" style="15"/>
    <col min="9473" max="9473" width="10.625" style="15" customWidth="1"/>
    <col min="9474" max="9474" width="11.25" style="15" customWidth="1"/>
    <col min="9475" max="9475" width="7.625" style="15" customWidth="1"/>
    <col min="9476" max="9476" width="8.625" style="15" customWidth="1"/>
    <col min="9477" max="9477" width="11.375" style="15" customWidth="1"/>
    <col min="9478" max="9478" width="10.5" style="15" customWidth="1"/>
    <col min="9479" max="9479" width="7.375" style="15" customWidth="1"/>
    <col min="9480" max="9480" width="9.125" style="15" customWidth="1"/>
    <col min="9481" max="9481" width="11.125" style="15" customWidth="1"/>
    <col min="9482" max="9482" width="4.25" style="15" customWidth="1"/>
    <col min="9483" max="9483" width="3.125" style="15" customWidth="1"/>
    <col min="9484" max="9484" width="5" style="15" customWidth="1"/>
    <col min="9485" max="9486" width="12.5" style="15" customWidth="1"/>
    <col min="9487" max="9487" width="10.875" style="15" bestFit="1" customWidth="1"/>
    <col min="9488" max="9728" width="9" style="15"/>
    <col min="9729" max="9729" width="10.625" style="15" customWidth="1"/>
    <col min="9730" max="9730" width="11.25" style="15" customWidth="1"/>
    <col min="9731" max="9731" width="7.625" style="15" customWidth="1"/>
    <col min="9732" max="9732" width="8.625" style="15" customWidth="1"/>
    <col min="9733" max="9733" width="11.375" style="15" customWidth="1"/>
    <col min="9734" max="9734" width="10.5" style="15" customWidth="1"/>
    <col min="9735" max="9735" width="7.375" style="15" customWidth="1"/>
    <col min="9736" max="9736" width="9.125" style="15" customWidth="1"/>
    <col min="9737" max="9737" width="11.125" style="15" customWidth="1"/>
    <col min="9738" max="9738" width="4.25" style="15" customWidth="1"/>
    <col min="9739" max="9739" width="3.125" style="15" customWidth="1"/>
    <col min="9740" max="9740" width="5" style="15" customWidth="1"/>
    <col min="9741" max="9742" width="12.5" style="15" customWidth="1"/>
    <col min="9743" max="9743" width="10.875" style="15" bestFit="1" customWidth="1"/>
    <col min="9744" max="9984" width="9" style="15"/>
    <col min="9985" max="9985" width="10.625" style="15" customWidth="1"/>
    <col min="9986" max="9986" width="11.25" style="15" customWidth="1"/>
    <col min="9987" max="9987" width="7.625" style="15" customWidth="1"/>
    <col min="9988" max="9988" width="8.625" style="15" customWidth="1"/>
    <col min="9989" max="9989" width="11.375" style="15" customWidth="1"/>
    <col min="9990" max="9990" width="10.5" style="15" customWidth="1"/>
    <col min="9991" max="9991" width="7.375" style="15" customWidth="1"/>
    <col min="9992" max="9992" width="9.125" style="15" customWidth="1"/>
    <col min="9993" max="9993" width="11.125" style="15" customWidth="1"/>
    <col min="9994" max="9994" width="4.25" style="15" customWidth="1"/>
    <col min="9995" max="9995" width="3.125" style="15" customWidth="1"/>
    <col min="9996" max="9996" width="5" style="15" customWidth="1"/>
    <col min="9997" max="9998" width="12.5" style="15" customWidth="1"/>
    <col min="9999" max="9999" width="10.875" style="15" bestFit="1" customWidth="1"/>
    <col min="10000" max="10240" width="9" style="15"/>
    <col min="10241" max="10241" width="10.625" style="15" customWidth="1"/>
    <col min="10242" max="10242" width="11.25" style="15" customWidth="1"/>
    <col min="10243" max="10243" width="7.625" style="15" customWidth="1"/>
    <col min="10244" max="10244" width="8.625" style="15" customWidth="1"/>
    <col min="10245" max="10245" width="11.375" style="15" customWidth="1"/>
    <col min="10246" max="10246" width="10.5" style="15" customWidth="1"/>
    <col min="10247" max="10247" width="7.375" style="15" customWidth="1"/>
    <col min="10248" max="10248" width="9.125" style="15" customWidth="1"/>
    <col min="10249" max="10249" width="11.125" style="15" customWidth="1"/>
    <col min="10250" max="10250" width="4.25" style="15" customWidth="1"/>
    <col min="10251" max="10251" width="3.125" style="15" customWidth="1"/>
    <col min="10252" max="10252" width="5" style="15" customWidth="1"/>
    <col min="10253" max="10254" width="12.5" style="15" customWidth="1"/>
    <col min="10255" max="10255" width="10.875" style="15" bestFit="1" customWidth="1"/>
    <col min="10256" max="10496" width="9" style="15"/>
    <col min="10497" max="10497" width="10.625" style="15" customWidth="1"/>
    <col min="10498" max="10498" width="11.25" style="15" customWidth="1"/>
    <col min="10499" max="10499" width="7.625" style="15" customWidth="1"/>
    <col min="10500" max="10500" width="8.625" style="15" customWidth="1"/>
    <col min="10501" max="10501" width="11.375" style="15" customWidth="1"/>
    <col min="10502" max="10502" width="10.5" style="15" customWidth="1"/>
    <col min="10503" max="10503" width="7.375" style="15" customWidth="1"/>
    <col min="10504" max="10504" width="9.125" style="15" customWidth="1"/>
    <col min="10505" max="10505" width="11.125" style="15" customWidth="1"/>
    <col min="10506" max="10506" width="4.25" style="15" customWidth="1"/>
    <col min="10507" max="10507" width="3.125" style="15" customWidth="1"/>
    <col min="10508" max="10508" width="5" style="15" customWidth="1"/>
    <col min="10509" max="10510" width="12.5" style="15" customWidth="1"/>
    <col min="10511" max="10511" width="10.875" style="15" bestFit="1" customWidth="1"/>
    <col min="10512" max="10752" width="9" style="15"/>
    <col min="10753" max="10753" width="10.625" style="15" customWidth="1"/>
    <col min="10754" max="10754" width="11.25" style="15" customWidth="1"/>
    <col min="10755" max="10755" width="7.625" style="15" customWidth="1"/>
    <col min="10756" max="10756" width="8.625" style="15" customWidth="1"/>
    <col min="10757" max="10757" width="11.375" style="15" customWidth="1"/>
    <col min="10758" max="10758" width="10.5" style="15" customWidth="1"/>
    <col min="10759" max="10759" width="7.375" style="15" customWidth="1"/>
    <col min="10760" max="10760" width="9.125" style="15" customWidth="1"/>
    <col min="10761" max="10761" width="11.125" style="15" customWidth="1"/>
    <col min="10762" max="10762" width="4.25" style="15" customWidth="1"/>
    <col min="10763" max="10763" width="3.125" style="15" customWidth="1"/>
    <col min="10764" max="10764" width="5" style="15" customWidth="1"/>
    <col min="10765" max="10766" width="12.5" style="15" customWidth="1"/>
    <col min="10767" max="10767" width="10.875" style="15" bestFit="1" customWidth="1"/>
    <col min="10768" max="11008" width="9" style="15"/>
    <col min="11009" max="11009" width="10.625" style="15" customWidth="1"/>
    <col min="11010" max="11010" width="11.25" style="15" customWidth="1"/>
    <col min="11011" max="11011" width="7.625" style="15" customWidth="1"/>
    <col min="11012" max="11012" width="8.625" style="15" customWidth="1"/>
    <col min="11013" max="11013" width="11.375" style="15" customWidth="1"/>
    <col min="11014" max="11014" width="10.5" style="15" customWidth="1"/>
    <col min="11015" max="11015" width="7.375" style="15" customWidth="1"/>
    <col min="11016" max="11016" width="9.125" style="15" customWidth="1"/>
    <col min="11017" max="11017" width="11.125" style="15" customWidth="1"/>
    <col min="11018" max="11018" width="4.25" style="15" customWidth="1"/>
    <col min="11019" max="11019" width="3.125" style="15" customWidth="1"/>
    <col min="11020" max="11020" width="5" style="15" customWidth="1"/>
    <col min="11021" max="11022" width="12.5" style="15" customWidth="1"/>
    <col min="11023" max="11023" width="10.875" style="15" bestFit="1" customWidth="1"/>
    <col min="11024" max="11264" width="9" style="15"/>
    <col min="11265" max="11265" width="10.625" style="15" customWidth="1"/>
    <col min="11266" max="11266" width="11.25" style="15" customWidth="1"/>
    <col min="11267" max="11267" width="7.625" style="15" customWidth="1"/>
    <col min="11268" max="11268" width="8.625" style="15" customWidth="1"/>
    <col min="11269" max="11269" width="11.375" style="15" customWidth="1"/>
    <col min="11270" max="11270" width="10.5" style="15" customWidth="1"/>
    <col min="11271" max="11271" width="7.375" style="15" customWidth="1"/>
    <col min="11272" max="11272" width="9.125" style="15" customWidth="1"/>
    <col min="11273" max="11273" width="11.125" style="15" customWidth="1"/>
    <col min="11274" max="11274" width="4.25" style="15" customWidth="1"/>
    <col min="11275" max="11275" width="3.125" style="15" customWidth="1"/>
    <col min="11276" max="11276" width="5" style="15" customWidth="1"/>
    <col min="11277" max="11278" width="12.5" style="15" customWidth="1"/>
    <col min="11279" max="11279" width="10.875" style="15" bestFit="1" customWidth="1"/>
    <col min="11280" max="11520" width="9" style="15"/>
    <col min="11521" max="11521" width="10.625" style="15" customWidth="1"/>
    <col min="11522" max="11522" width="11.25" style="15" customWidth="1"/>
    <col min="11523" max="11523" width="7.625" style="15" customWidth="1"/>
    <col min="11524" max="11524" width="8.625" style="15" customWidth="1"/>
    <col min="11525" max="11525" width="11.375" style="15" customWidth="1"/>
    <col min="11526" max="11526" width="10.5" style="15" customWidth="1"/>
    <col min="11527" max="11527" width="7.375" style="15" customWidth="1"/>
    <col min="11528" max="11528" width="9.125" style="15" customWidth="1"/>
    <col min="11529" max="11529" width="11.125" style="15" customWidth="1"/>
    <col min="11530" max="11530" width="4.25" style="15" customWidth="1"/>
    <col min="11531" max="11531" width="3.125" style="15" customWidth="1"/>
    <col min="11532" max="11532" width="5" style="15" customWidth="1"/>
    <col min="11533" max="11534" width="12.5" style="15" customWidth="1"/>
    <col min="11535" max="11535" width="10.875" style="15" bestFit="1" customWidth="1"/>
    <col min="11536" max="11776" width="9" style="15"/>
    <col min="11777" max="11777" width="10.625" style="15" customWidth="1"/>
    <col min="11778" max="11778" width="11.25" style="15" customWidth="1"/>
    <col min="11779" max="11779" width="7.625" style="15" customWidth="1"/>
    <col min="11780" max="11780" width="8.625" style="15" customWidth="1"/>
    <col min="11781" max="11781" width="11.375" style="15" customWidth="1"/>
    <col min="11782" max="11782" width="10.5" style="15" customWidth="1"/>
    <col min="11783" max="11783" width="7.375" style="15" customWidth="1"/>
    <col min="11784" max="11784" width="9.125" style="15" customWidth="1"/>
    <col min="11785" max="11785" width="11.125" style="15" customWidth="1"/>
    <col min="11786" max="11786" width="4.25" style="15" customWidth="1"/>
    <col min="11787" max="11787" width="3.125" style="15" customWidth="1"/>
    <col min="11788" max="11788" width="5" style="15" customWidth="1"/>
    <col min="11789" max="11790" width="12.5" style="15" customWidth="1"/>
    <col min="11791" max="11791" width="10.875" style="15" bestFit="1" customWidth="1"/>
    <col min="11792" max="12032" width="9" style="15"/>
    <col min="12033" max="12033" width="10.625" style="15" customWidth="1"/>
    <col min="12034" max="12034" width="11.25" style="15" customWidth="1"/>
    <col min="12035" max="12035" width="7.625" style="15" customWidth="1"/>
    <col min="12036" max="12036" width="8.625" style="15" customWidth="1"/>
    <col min="12037" max="12037" width="11.375" style="15" customWidth="1"/>
    <col min="12038" max="12038" width="10.5" style="15" customWidth="1"/>
    <col min="12039" max="12039" width="7.375" style="15" customWidth="1"/>
    <col min="12040" max="12040" width="9.125" style="15" customWidth="1"/>
    <col min="12041" max="12041" width="11.125" style="15" customWidth="1"/>
    <col min="12042" max="12042" width="4.25" style="15" customWidth="1"/>
    <col min="12043" max="12043" width="3.125" style="15" customWidth="1"/>
    <col min="12044" max="12044" width="5" style="15" customWidth="1"/>
    <col min="12045" max="12046" width="12.5" style="15" customWidth="1"/>
    <col min="12047" max="12047" width="10.875" style="15" bestFit="1" customWidth="1"/>
    <col min="12048" max="12288" width="9" style="15"/>
    <col min="12289" max="12289" width="10.625" style="15" customWidth="1"/>
    <col min="12290" max="12290" width="11.25" style="15" customWidth="1"/>
    <col min="12291" max="12291" width="7.625" style="15" customWidth="1"/>
    <col min="12292" max="12292" width="8.625" style="15" customWidth="1"/>
    <col min="12293" max="12293" width="11.375" style="15" customWidth="1"/>
    <col min="12294" max="12294" width="10.5" style="15" customWidth="1"/>
    <col min="12295" max="12295" width="7.375" style="15" customWidth="1"/>
    <col min="12296" max="12296" width="9.125" style="15" customWidth="1"/>
    <col min="12297" max="12297" width="11.125" style="15" customWidth="1"/>
    <col min="12298" max="12298" width="4.25" style="15" customWidth="1"/>
    <col min="12299" max="12299" width="3.125" style="15" customWidth="1"/>
    <col min="12300" max="12300" width="5" style="15" customWidth="1"/>
    <col min="12301" max="12302" width="12.5" style="15" customWidth="1"/>
    <col min="12303" max="12303" width="10.875" style="15" bestFit="1" customWidth="1"/>
    <col min="12304" max="12544" width="9" style="15"/>
    <col min="12545" max="12545" width="10.625" style="15" customWidth="1"/>
    <col min="12546" max="12546" width="11.25" style="15" customWidth="1"/>
    <col min="12547" max="12547" width="7.625" style="15" customWidth="1"/>
    <col min="12548" max="12548" width="8.625" style="15" customWidth="1"/>
    <col min="12549" max="12549" width="11.375" style="15" customWidth="1"/>
    <col min="12550" max="12550" width="10.5" style="15" customWidth="1"/>
    <col min="12551" max="12551" width="7.375" style="15" customWidth="1"/>
    <col min="12552" max="12552" width="9.125" style="15" customWidth="1"/>
    <col min="12553" max="12553" width="11.125" style="15" customWidth="1"/>
    <col min="12554" max="12554" width="4.25" style="15" customWidth="1"/>
    <col min="12555" max="12555" width="3.125" style="15" customWidth="1"/>
    <col min="12556" max="12556" width="5" style="15" customWidth="1"/>
    <col min="12557" max="12558" width="12.5" style="15" customWidth="1"/>
    <col min="12559" max="12559" width="10.875" style="15" bestFit="1" customWidth="1"/>
    <col min="12560" max="12800" width="9" style="15"/>
    <col min="12801" max="12801" width="10.625" style="15" customWidth="1"/>
    <col min="12802" max="12802" width="11.25" style="15" customWidth="1"/>
    <col min="12803" max="12803" width="7.625" style="15" customWidth="1"/>
    <col min="12804" max="12804" width="8.625" style="15" customWidth="1"/>
    <col min="12805" max="12805" width="11.375" style="15" customWidth="1"/>
    <col min="12806" max="12806" width="10.5" style="15" customWidth="1"/>
    <col min="12807" max="12807" width="7.375" style="15" customWidth="1"/>
    <col min="12808" max="12808" width="9.125" style="15" customWidth="1"/>
    <col min="12809" max="12809" width="11.125" style="15" customWidth="1"/>
    <col min="12810" max="12810" width="4.25" style="15" customWidth="1"/>
    <col min="12811" max="12811" width="3.125" style="15" customWidth="1"/>
    <col min="12812" max="12812" width="5" style="15" customWidth="1"/>
    <col min="12813" max="12814" width="12.5" style="15" customWidth="1"/>
    <col min="12815" max="12815" width="10.875" style="15" bestFit="1" customWidth="1"/>
    <col min="12816" max="13056" width="9" style="15"/>
    <col min="13057" max="13057" width="10.625" style="15" customWidth="1"/>
    <col min="13058" max="13058" width="11.25" style="15" customWidth="1"/>
    <col min="13059" max="13059" width="7.625" style="15" customWidth="1"/>
    <col min="13060" max="13060" width="8.625" style="15" customWidth="1"/>
    <col min="13061" max="13061" width="11.375" style="15" customWidth="1"/>
    <col min="13062" max="13062" width="10.5" style="15" customWidth="1"/>
    <col min="13063" max="13063" width="7.375" style="15" customWidth="1"/>
    <col min="13064" max="13064" width="9.125" style="15" customWidth="1"/>
    <col min="13065" max="13065" width="11.125" style="15" customWidth="1"/>
    <col min="13066" max="13066" width="4.25" style="15" customWidth="1"/>
    <col min="13067" max="13067" width="3.125" style="15" customWidth="1"/>
    <col min="13068" max="13068" width="5" style="15" customWidth="1"/>
    <col min="13069" max="13070" width="12.5" style="15" customWidth="1"/>
    <col min="13071" max="13071" width="10.875" style="15" bestFit="1" customWidth="1"/>
    <col min="13072" max="13312" width="9" style="15"/>
    <col min="13313" max="13313" width="10.625" style="15" customWidth="1"/>
    <col min="13314" max="13314" width="11.25" style="15" customWidth="1"/>
    <col min="13315" max="13315" width="7.625" style="15" customWidth="1"/>
    <col min="13316" max="13316" width="8.625" style="15" customWidth="1"/>
    <col min="13317" max="13317" width="11.375" style="15" customWidth="1"/>
    <col min="13318" max="13318" width="10.5" style="15" customWidth="1"/>
    <col min="13319" max="13319" width="7.375" style="15" customWidth="1"/>
    <col min="13320" max="13320" width="9.125" style="15" customWidth="1"/>
    <col min="13321" max="13321" width="11.125" style="15" customWidth="1"/>
    <col min="13322" max="13322" width="4.25" style="15" customWidth="1"/>
    <col min="13323" max="13323" width="3.125" style="15" customWidth="1"/>
    <col min="13324" max="13324" width="5" style="15" customWidth="1"/>
    <col min="13325" max="13326" width="12.5" style="15" customWidth="1"/>
    <col min="13327" max="13327" width="10.875" style="15" bestFit="1" customWidth="1"/>
    <col min="13328" max="13568" width="9" style="15"/>
    <col min="13569" max="13569" width="10.625" style="15" customWidth="1"/>
    <col min="13570" max="13570" width="11.25" style="15" customWidth="1"/>
    <col min="13571" max="13571" width="7.625" style="15" customWidth="1"/>
    <col min="13572" max="13572" width="8.625" style="15" customWidth="1"/>
    <col min="13573" max="13573" width="11.375" style="15" customWidth="1"/>
    <col min="13574" max="13574" width="10.5" style="15" customWidth="1"/>
    <col min="13575" max="13575" width="7.375" style="15" customWidth="1"/>
    <col min="13576" max="13576" width="9.125" style="15" customWidth="1"/>
    <col min="13577" max="13577" width="11.125" style="15" customWidth="1"/>
    <col min="13578" max="13578" width="4.25" style="15" customWidth="1"/>
    <col min="13579" max="13579" width="3.125" style="15" customWidth="1"/>
    <col min="13580" max="13580" width="5" style="15" customWidth="1"/>
    <col min="13581" max="13582" width="12.5" style="15" customWidth="1"/>
    <col min="13583" max="13583" width="10.875" style="15" bestFit="1" customWidth="1"/>
    <col min="13584" max="13824" width="9" style="15"/>
    <col min="13825" max="13825" width="10.625" style="15" customWidth="1"/>
    <col min="13826" max="13826" width="11.25" style="15" customWidth="1"/>
    <col min="13827" max="13827" width="7.625" style="15" customWidth="1"/>
    <col min="13828" max="13828" width="8.625" style="15" customWidth="1"/>
    <col min="13829" max="13829" width="11.375" style="15" customWidth="1"/>
    <col min="13830" max="13830" width="10.5" style="15" customWidth="1"/>
    <col min="13831" max="13831" width="7.375" style="15" customWidth="1"/>
    <col min="13832" max="13832" width="9.125" style="15" customWidth="1"/>
    <col min="13833" max="13833" width="11.125" style="15" customWidth="1"/>
    <col min="13834" max="13834" width="4.25" style="15" customWidth="1"/>
    <col min="13835" max="13835" width="3.125" style="15" customWidth="1"/>
    <col min="13836" max="13836" width="5" style="15" customWidth="1"/>
    <col min="13837" max="13838" width="12.5" style="15" customWidth="1"/>
    <col min="13839" max="13839" width="10.875" style="15" bestFit="1" customWidth="1"/>
    <col min="13840" max="14080" width="9" style="15"/>
    <col min="14081" max="14081" width="10.625" style="15" customWidth="1"/>
    <col min="14082" max="14082" width="11.25" style="15" customWidth="1"/>
    <col min="14083" max="14083" width="7.625" style="15" customWidth="1"/>
    <col min="14084" max="14084" width="8.625" style="15" customWidth="1"/>
    <col min="14085" max="14085" width="11.375" style="15" customWidth="1"/>
    <col min="14086" max="14086" width="10.5" style="15" customWidth="1"/>
    <col min="14087" max="14087" width="7.375" style="15" customWidth="1"/>
    <col min="14088" max="14088" width="9.125" style="15" customWidth="1"/>
    <col min="14089" max="14089" width="11.125" style="15" customWidth="1"/>
    <col min="14090" max="14090" width="4.25" style="15" customWidth="1"/>
    <col min="14091" max="14091" width="3.125" style="15" customWidth="1"/>
    <col min="14092" max="14092" width="5" style="15" customWidth="1"/>
    <col min="14093" max="14094" width="12.5" style="15" customWidth="1"/>
    <col min="14095" max="14095" width="10.875" style="15" bestFit="1" customWidth="1"/>
    <col min="14096" max="14336" width="9" style="15"/>
    <col min="14337" max="14337" width="10.625" style="15" customWidth="1"/>
    <col min="14338" max="14338" width="11.25" style="15" customWidth="1"/>
    <col min="14339" max="14339" width="7.625" style="15" customWidth="1"/>
    <col min="14340" max="14340" width="8.625" style="15" customWidth="1"/>
    <col min="14341" max="14341" width="11.375" style="15" customWidth="1"/>
    <col min="14342" max="14342" width="10.5" style="15" customWidth="1"/>
    <col min="14343" max="14343" width="7.375" style="15" customWidth="1"/>
    <col min="14344" max="14344" width="9.125" style="15" customWidth="1"/>
    <col min="14345" max="14345" width="11.125" style="15" customWidth="1"/>
    <col min="14346" max="14346" width="4.25" style="15" customWidth="1"/>
    <col min="14347" max="14347" width="3.125" style="15" customWidth="1"/>
    <col min="14348" max="14348" width="5" style="15" customWidth="1"/>
    <col min="14349" max="14350" width="12.5" style="15" customWidth="1"/>
    <col min="14351" max="14351" width="10.875" style="15" bestFit="1" customWidth="1"/>
    <col min="14352" max="14592" width="9" style="15"/>
    <col min="14593" max="14593" width="10.625" style="15" customWidth="1"/>
    <col min="14594" max="14594" width="11.25" style="15" customWidth="1"/>
    <col min="14595" max="14595" width="7.625" style="15" customWidth="1"/>
    <col min="14596" max="14596" width="8.625" style="15" customWidth="1"/>
    <col min="14597" max="14597" width="11.375" style="15" customWidth="1"/>
    <col min="14598" max="14598" width="10.5" style="15" customWidth="1"/>
    <col min="14599" max="14599" width="7.375" style="15" customWidth="1"/>
    <col min="14600" max="14600" width="9.125" style="15" customWidth="1"/>
    <col min="14601" max="14601" width="11.125" style="15" customWidth="1"/>
    <col min="14602" max="14602" width="4.25" style="15" customWidth="1"/>
    <col min="14603" max="14603" width="3.125" style="15" customWidth="1"/>
    <col min="14604" max="14604" width="5" style="15" customWidth="1"/>
    <col min="14605" max="14606" width="12.5" style="15" customWidth="1"/>
    <col min="14607" max="14607" width="10.875" style="15" bestFit="1" customWidth="1"/>
    <col min="14608" max="14848" width="9" style="15"/>
    <col min="14849" max="14849" width="10.625" style="15" customWidth="1"/>
    <col min="14850" max="14850" width="11.25" style="15" customWidth="1"/>
    <col min="14851" max="14851" width="7.625" style="15" customWidth="1"/>
    <col min="14852" max="14852" width="8.625" style="15" customWidth="1"/>
    <col min="14853" max="14853" width="11.375" style="15" customWidth="1"/>
    <col min="14854" max="14854" width="10.5" style="15" customWidth="1"/>
    <col min="14855" max="14855" width="7.375" style="15" customWidth="1"/>
    <col min="14856" max="14856" width="9.125" style="15" customWidth="1"/>
    <col min="14857" max="14857" width="11.125" style="15" customWidth="1"/>
    <col min="14858" max="14858" width="4.25" style="15" customWidth="1"/>
    <col min="14859" max="14859" width="3.125" style="15" customWidth="1"/>
    <col min="14860" max="14860" width="5" style="15" customWidth="1"/>
    <col min="14861" max="14862" width="12.5" style="15" customWidth="1"/>
    <col min="14863" max="14863" width="10.875" style="15" bestFit="1" customWidth="1"/>
    <col min="14864" max="15104" width="9" style="15"/>
    <col min="15105" max="15105" width="10.625" style="15" customWidth="1"/>
    <col min="15106" max="15106" width="11.25" style="15" customWidth="1"/>
    <col min="15107" max="15107" width="7.625" style="15" customWidth="1"/>
    <col min="15108" max="15108" width="8.625" style="15" customWidth="1"/>
    <col min="15109" max="15109" width="11.375" style="15" customWidth="1"/>
    <col min="15110" max="15110" width="10.5" style="15" customWidth="1"/>
    <col min="15111" max="15111" width="7.375" style="15" customWidth="1"/>
    <col min="15112" max="15112" width="9.125" style="15" customWidth="1"/>
    <col min="15113" max="15113" width="11.125" style="15" customWidth="1"/>
    <col min="15114" max="15114" width="4.25" style="15" customWidth="1"/>
    <col min="15115" max="15115" width="3.125" style="15" customWidth="1"/>
    <col min="15116" max="15116" width="5" style="15" customWidth="1"/>
    <col min="15117" max="15118" width="12.5" style="15" customWidth="1"/>
    <col min="15119" max="15119" width="10.875" style="15" bestFit="1" customWidth="1"/>
    <col min="15120" max="15360" width="9" style="15"/>
    <col min="15361" max="15361" width="10.625" style="15" customWidth="1"/>
    <col min="15362" max="15362" width="11.25" style="15" customWidth="1"/>
    <col min="15363" max="15363" width="7.625" style="15" customWidth="1"/>
    <col min="15364" max="15364" width="8.625" style="15" customWidth="1"/>
    <col min="15365" max="15365" width="11.375" style="15" customWidth="1"/>
    <col min="15366" max="15366" width="10.5" style="15" customWidth="1"/>
    <col min="15367" max="15367" width="7.375" style="15" customWidth="1"/>
    <col min="15368" max="15368" width="9.125" style="15" customWidth="1"/>
    <col min="15369" max="15369" width="11.125" style="15" customWidth="1"/>
    <col min="15370" max="15370" width="4.25" style="15" customWidth="1"/>
    <col min="15371" max="15371" width="3.125" style="15" customWidth="1"/>
    <col min="15372" max="15372" width="5" style="15" customWidth="1"/>
    <col min="15373" max="15374" width="12.5" style="15" customWidth="1"/>
    <col min="15375" max="15375" width="10.875" style="15" bestFit="1" customWidth="1"/>
    <col min="15376" max="15616" width="9" style="15"/>
    <col min="15617" max="15617" width="10.625" style="15" customWidth="1"/>
    <col min="15618" max="15618" width="11.25" style="15" customWidth="1"/>
    <col min="15619" max="15619" width="7.625" style="15" customWidth="1"/>
    <col min="15620" max="15620" width="8.625" style="15" customWidth="1"/>
    <col min="15621" max="15621" width="11.375" style="15" customWidth="1"/>
    <col min="15622" max="15622" width="10.5" style="15" customWidth="1"/>
    <col min="15623" max="15623" width="7.375" style="15" customWidth="1"/>
    <col min="15624" max="15624" width="9.125" style="15" customWidth="1"/>
    <col min="15625" max="15625" width="11.125" style="15" customWidth="1"/>
    <col min="15626" max="15626" width="4.25" style="15" customWidth="1"/>
    <col min="15627" max="15627" width="3.125" style="15" customWidth="1"/>
    <col min="15628" max="15628" width="5" style="15" customWidth="1"/>
    <col min="15629" max="15630" width="12.5" style="15" customWidth="1"/>
    <col min="15631" max="15631" width="10.875" style="15" bestFit="1" customWidth="1"/>
    <col min="15632" max="15872" width="9" style="15"/>
    <col min="15873" max="15873" width="10.625" style="15" customWidth="1"/>
    <col min="15874" max="15874" width="11.25" style="15" customWidth="1"/>
    <col min="15875" max="15875" width="7.625" style="15" customWidth="1"/>
    <col min="15876" max="15876" width="8.625" style="15" customWidth="1"/>
    <col min="15877" max="15877" width="11.375" style="15" customWidth="1"/>
    <col min="15878" max="15878" width="10.5" style="15" customWidth="1"/>
    <col min="15879" max="15879" width="7.375" style="15" customWidth="1"/>
    <col min="15880" max="15880" width="9.125" style="15" customWidth="1"/>
    <col min="15881" max="15881" width="11.125" style="15" customWidth="1"/>
    <col min="15882" max="15882" width="4.25" style="15" customWidth="1"/>
    <col min="15883" max="15883" width="3.125" style="15" customWidth="1"/>
    <col min="15884" max="15884" width="5" style="15" customWidth="1"/>
    <col min="15885" max="15886" width="12.5" style="15" customWidth="1"/>
    <col min="15887" max="15887" width="10.875" style="15" bestFit="1" customWidth="1"/>
    <col min="15888" max="16128" width="9" style="15"/>
    <col min="16129" max="16129" width="10.625" style="15" customWidth="1"/>
    <col min="16130" max="16130" width="11.25" style="15" customWidth="1"/>
    <col min="16131" max="16131" width="7.625" style="15" customWidth="1"/>
    <col min="16132" max="16132" width="8.625" style="15" customWidth="1"/>
    <col min="16133" max="16133" width="11.375" style="15" customWidth="1"/>
    <col min="16134" max="16134" width="10.5" style="15" customWidth="1"/>
    <col min="16135" max="16135" width="7.375" style="15" customWidth="1"/>
    <col min="16136" max="16136" width="9.125" style="15" customWidth="1"/>
    <col min="16137" max="16137" width="11.125" style="15" customWidth="1"/>
    <col min="16138" max="16138" width="4.25" style="15" customWidth="1"/>
    <col min="16139" max="16139" width="3.125" style="15" customWidth="1"/>
    <col min="16140" max="16140" width="5" style="15" customWidth="1"/>
    <col min="16141" max="16142" width="12.5" style="15" customWidth="1"/>
    <col min="16143" max="16143" width="10.875" style="15" bestFit="1" customWidth="1"/>
    <col min="16144" max="16384" width="9" style="15"/>
  </cols>
  <sheetData>
    <row r="1" spans="1:9">
      <c r="A1" s="15" t="s">
        <v>76</v>
      </c>
    </row>
    <row r="3" spans="1:9" ht="13.5" customHeight="1">
      <c r="A3" s="40" t="s">
        <v>52</v>
      </c>
      <c r="B3" s="442" t="s">
        <v>77</v>
      </c>
      <c r="C3" s="442"/>
      <c r="D3" s="442"/>
      <c r="E3" s="442"/>
      <c r="F3" s="442"/>
      <c r="G3" s="442"/>
      <c r="H3" s="442"/>
      <c r="I3" s="442"/>
    </row>
    <row r="4" spans="1:9">
      <c r="A4" s="40"/>
      <c r="B4" s="442"/>
      <c r="C4" s="442"/>
      <c r="D4" s="442"/>
      <c r="E4" s="442"/>
      <c r="F4" s="442"/>
      <c r="G4" s="442"/>
      <c r="H4" s="442"/>
      <c r="I4" s="442"/>
    </row>
    <row r="5" spans="1:9">
      <c r="A5" s="74"/>
      <c r="B5" s="20"/>
      <c r="C5" s="20"/>
      <c r="D5" s="20"/>
      <c r="E5" s="20"/>
      <c r="F5" s="20"/>
      <c r="G5" s="20"/>
      <c r="H5" s="20"/>
      <c r="I5" s="20"/>
    </row>
    <row r="6" spans="1:9">
      <c r="A6" s="74" t="s">
        <v>78</v>
      </c>
      <c r="B6" s="442" t="s">
        <v>79</v>
      </c>
      <c r="C6" s="442"/>
      <c r="D6" s="442"/>
      <c r="E6" s="442"/>
      <c r="F6" s="442"/>
      <c r="G6" s="442"/>
      <c r="H6" s="442"/>
      <c r="I6" s="442"/>
    </row>
    <row r="7" spans="1:9">
      <c r="A7" s="74"/>
      <c r="B7" s="442"/>
      <c r="C7" s="442"/>
      <c r="D7" s="442"/>
      <c r="E7" s="442"/>
      <c r="F7" s="442"/>
      <c r="G7" s="442"/>
      <c r="H7" s="442"/>
      <c r="I7" s="442"/>
    </row>
    <row r="8" spans="1:9" ht="14.25" customHeight="1">
      <c r="A8" s="40"/>
      <c r="B8" s="20"/>
      <c r="C8" s="20"/>
      <c r="D8" s="20"/>
      <c r="E8" s="20"/>
      <c r="F8" s="20"/>
      <c r="G8" s="20"/>
      <c r="H8" s="20"/>
      <c r="I8" s="20"/>
    </row>
    <row r="9" spans="1:9" ht="13.5" customHeight="1">
      <c r="A9" s="40" t="s">
        <v>78</v>
      </c>
      <c r="B9" s="442" t="s">
        <v>80</v>
      </c>
      <c r="C9" s="442"/>
      <c r="D9" s="442"/>
      <c r="E9" s="442"/>
      <c r="F9" s="442"/>
      <c r="G9" s="442"/>
      <c r="H9" s="442"/>
      <c r="I9" s="442"/>
    </row>
    <row r="10" spans="1:9">
      <c r="A10" s="40"/>
      <c r="B10" s="442"/>
      <c r="C10" s="442"/>
      <c r="D10" s="442"/>
      <c r="E10" s="442"/>
      <c r="F10" s="442"/>
      <c r="G10" s="442"/>
      <c r="H10" s="442"/>
      <c r="I10" s="442"/>
    </row>
    <row r="11" spans="1:9">
      <c r="B11" s="75"/>
    </row>
    <row r="12" spans="1:9">
      <c r="A12" s="40" t="s">
        <v>78</v>
      </c>
      <c r="B12" s="442" t="s">
        <v>81</v>
      </c>
      <c r="C12" s="442"/>
      <c r="D12" s="442"/>
      <c r="E12" s="442"/>
      <c r="F12" s="442"/>
      <c r="G12" s="442"/>
      <c r="H12" s="442"/>
      <c r="I12" s="442"/>
    </row>
    <row r="13" spans="1:9">
      <c r="B13" s="442"/>
      <c r="C13" s="442"/>
      <c r="D13" s="442"/>
      <c r="E13" s="442"/>
      <c r="F13" s="442"/>
      <c r="G13" s="442"/>
      <c r="H13" s="442"/>
      <c r="I13" s="442"/>
    </row>
    <row r="14" spans="1:9">
      <c r="B14" s="76"/>
      <c r="C14" s="76"/>
      <c r="D14" s="76"/>
      <c r="E14" s="76"/>
      <c r="F14" s="76"/>
      <c r="G14" s="76"/>
      <c r="H14" s="76"/>
      <c r="I14" s="76"/>
    </row>
    <row r="16" spans="1:9">
      <c r="A16" s="15" t="s">
        <v>82</v>
      </c>
    </row>
    <row r="17" spans="1:20" ht="24">
      <c r="A17" s="77" t="s">
        <v>83</v>
      </c>
      <c r="B17" s="78" t="s">
        <v>84</v>
      </c>
      <c r="C17" s="79" t="s">
        <v>85</v>
      </c>
      <c r="D17" s="80" t="s">
        <v>43</v>
      </c>
      <c r="E17" s="81" t="s">
        <v>86</v>
      </c>
      <c r="F17" s="78" t="s">
        <v>87</v>
      </c>
      <c r="G17" s="79" t="s">
        <v>85</v>
      </c>
      <c r="H17" s="80" t="s">
        <v>43</v>
      </c>
      <c r="I17" s="81" t="s">
        <v>88</v>
      </c>
      <c r="S17" s="82"/>
    </row>
    <row r="18" spans="1:20" ht="40.5" customHeight="1">
      <c r="A18" s="83" t="s">
        <v>89</v>
      </c>
      <c r="B18" s="84">
        <v>9091880</v>
      </c>
      <c r="C18" s="85">
        <v>0.24567752362002232</v>
      </c>
      <c r="D18" s="86">
        <v>0.60753209095088234</v>
      </c>
      <c r="E18" s="87">
        <v>5655800</v>
      </c>
      <c r="F18" s="84">
        <v>595754</v>
      </c>
      <c r="G18" s="85">
        <v>0.23122859476058735</v>
      </c>
      <c r="H18" s="88">
        <v>0.8207640586797067</v>
      </c>
      <c r="I18" s="89">
        <v>327200</v>
      </c>
      <c r="S18" s="90"/>
      <c r="T18" s="90"/>
    </row>
    <row r="19" spans="1:20" ht="40.5" customHeight="1">
      <c r="A19" s="83" t="s">
        <v>90</v>
      </c>
      <c r="B19" s="84">
        <v>8829197</v>
      </c>
      <c r="C19" s="85">
        <v>0.23857939771679018</v>
      </c>
      <c r="D19" s="86">
        <v>1.7932107092046401E-2</v>
      </c>
      <c r="E19" s="87">
        <v>8673660</v>
      </c>
      <c r="F19" s="84">
        <v>733826</v>
      </c>
      <c r="G19" s="85">
        <v>0.28481815443754094</v>
      </c>
      <c r="H19" s="88">
        <v>0.22068334553197144</v>
      </c>
      <c r="I19" s="89">
        <v>601160</v>
      </c>
      <c r="S19" s="90"/>
      <c r="T19" s="90"/>
    </row>
    <row r="20" spans="1:20" ht="40.5" customHeight="1">
      <c r="A20" s="83" t="s">
        <v>91</v>
      </c>
      <c r="B20" s="84">
        <v>10406663</v>
      </c>
      <c r="C20" s="85">
        <v>0.28120511874201071</v>
      </c>
      <c r="D20" s="86">
        <v>-0.11418180672926981</v>
      </c>
      <c r="E20" s="87">
        <v>11748080</v>
      </c>
      <c r="F20" s="84">
        <v>723210</v>
      </c>
      <c r="G20" s="85">
        <v>0.28069779139847045</v>
      </c>
      <c r="H20" s="88">
        <v>-0.14187569709770043</v>
      </c>
      <c r="I20" s="89">
        <v>842780</v>
      </c>
      <c r="S20" s="90"/>
      <c r="T20" s="90"/>
    </row>
    <row r="21" spans="1:20" ht="40.5" customHeight="1">
      <c r="A21" s="83" t="s">
        <v>92</v>
      </c>
      <c r="B21" s="84">
        <v>8679634</v>
      </c>
      <c r="C21" s="85">
        <v>0.23453795992117679</v>
      </c>
      <c r="D21" s="86">
        <v>-0.16031387011016995</v>
      </c>
      <c r="E21" s="87">
        <v>10336760</v>
      </c>
      <c r="F21" s="84">
        <v>523682</v>
      </c>
      <c r="G21" s="85">
        <v>0.20325545940340123</v>
      </c>
      <c r="H21" s="88">
        <v>-0.19663424661737183</v>
      </c>
      <c r="I21" s="89">
        <v>651860</v>
      </c>
      <c r="S21" s="90"/>
      <c r="T21" s="90"/>
    </row>
    <row r="22" spans="1:20" ht="21.75" customHeight="1">
      <c r="A22" s="91" t="s">
        <v>93</v>
      </c>
      <c r="B22" s="92">
        <v>37007374</v>
      </c>
      <c r="C22" s="85">
        <v>1</v>
      </c>
      <c r="D22" s="86">
        <v>1.6286843355495018E-2</v>
      </c>
      <c r="E22" s="93">
        <v>36414300</v>
      </c>
      <c r="F22" s="92">
        <v>2576472</v>
      </c>
      <c r="G22" s="85">
        <v>1</v>
      </c>
      <c r="H22" s="88">
        <v>6.3339661576558015E-2</v>
      </c>
      <c r="I22" s="94">
        <v>2423000</v>
      </c>
      <c r="S22" s="90"/>
      <c r="T22" s="90"/>
    </row>
    <row r="23" spans="1:20" ht="18.75">
      <c r="A23" s="450" t="s">
        <v>94</v>
      </c>
      <c r="B23" s="451"/>
      <c r="C23" s="451"/>
      <c r="D23" s="451"/>
      <c r="E23" s="451"/>
      <c r="F23" s="451"/>
      <c r="G23" s="451"/>
      <c r="H23" s="451"/>
      <c r="I23" s="451"/>
      <c r="J23" s="95"/>
      <c r="S23" s="429"/>
    </row>
    <row r="24" spans="1:20" ht="18.75">
      <c r="A24" s="95"/>
      <c r="B24" s="96"/>
      <c r="C24" s="96"/>
      <c r="D24" s="96"/>
      <c r="E24" s="96"/>
      <c r="F24" s="96"/>
      <c r="G24" s="96"/>
      <c r="H24" s="96"/>
      <c r="I24" s="96"/>
      <c r="J24" s="95"/>
      <c r="S24" s="429"/>
    </row>
    <row r="25" spans="1:20">
      <c r="A25" s="15" t="s">
        <v>95</v>
      </c>
      <c r="H25" s="14"/>
    </row>
    <row r="26" spans="1:20">
      <c r="A26" s="449" t="s">
        <v>96</v>
      </c>
      <c r="B26" s="449"/>
      <c r="C26" s="449"/>
      <c r="D26" s="449"/>
      <c r="E26" s="449"/>
      <c r="F26" s="449" t="s">
        <v>97</v>
      </c>
      <c r="G26" s="449"/>
      <c r="H26" s="449"/>
      <c r="I26" s="449"/>
      <c r="L26" s="423"/>
      <c r="M26" s="424"/>
      <c r="N26" s="423"/>
    </row>
    <row r="27" spans="1:20" ht="27" customHeight="1">
      <c r="L27" s="97"/>
      <c r="M27" s="430"/>
      <c r="N27" s="98"/>
      <c r="O27" s="425"/>
      <c r="P27" s="425"/>
      <c r="Q27" s="425"/>
    </row>
    <row r="28" spans="1:20" ht="27" customHeight="1">
      <c r="L28" s="97"/>
      <c r="M28" s="430"/>
      <c r="N28" s="98"/>
      <c r="O28" s="425"/>
      <c r="P28" s="425"/>
      <c r="Q28" s="425"/>
    </row>
    <row r="29" spans="1:20" ht="27" customHeight="1">
      <c r="L29" s="97"/>
      <c r="M29" s="430"/>
      <c r="N29" s="98"/>
      <c r="O29" s="425"/>
      <c r="P29" s="425"/>
      <c r="Q29" s="425"/>
    </row>
    <row r="30" spans="1:20" ht="27" customHeight="1">
      <c r="L30" s="97"/>
      <c r="M30" s="430"/>
      <c r="N30" s="98"/>
      <c r="O30" s="425"/>
      <c r="P30" s="425"/>
      <c r="Q30" s="425"/>
    </row>
    <row r="33" spans="1:19" ht="18.75" customHeight="1">
      <c r="A33" s="449" t="s">
        <v>98</v>
      </c>
      <c r="B33" s="449"/>
      <c r="C33" s="449"/>
      <c r="D33" s="449"/>
      <c r="E33" s="449"/>
      <c r="F33" s="449" t="s">
        <v>99</v>
      </c>
      <c r="G33" s="449"/>
      <c r="H33" s="449"/>
      <c r="I33" s="449"/>
      <c r="M33" s="63"/>
    </row>
    <row r="34" spans="1:19">
      <c r="J34" s="426"/>
      <c r="M34" s="63"/>
    </row>
    <row r="35" spans="1:19">
      <c r="M35" s="63"/>
    </row>
    <row r="36" spans="1:19">
      <c r="M36" s="63"/>
    </row>
    <row r="39" spans="1:19" ht="27" customHeight="1">
      <c r="L39" s="97"/>
      <c r="M39" s="431"/>
      <c r="N39" s="99"/>
      <c r="O39" s="97"/>
      <c r="P39" s="97"/>
      <c r="Q39" s="97"/>
      <c r="R39" s="431"/>
      <c r="S39" s="99"/>
    </row>
    <row r="40" spans="1:19" ht="27" customHeight="1">
      <c r="L40" s="97"/>
      <c r="M40" s="431"/>
      <c r="N40" s="99"/>
      <c r="O40" s="97"/>
      <c r="P40" s="97"/>
      <c r="Q40" s="97"/>
      <c r="R40" s="431"/>
      <c r="S40" s="99"/>
    </row>
    <row r="41" spans="1:19" ht="27" customHeight="1">
      <c r="L41" s="97"/>
      <c r="M41" s="431"/>
      <c r="N41" s="99"/>
      <c r="O41" s="97"/>
      <c r="P41" s="97"/>
      <c r="Q41" s="97"/>
      <c r="R41" s="431"/>
      <c r="S41" s="99"/>
    </row>
    <row r="42" spans="1:19" ht="27" customHeight="1">
      <c r="L42" s="97"/>
      <c r="M42" s="431"/>
      <c r="N42" s="99"/>
      <c r="O42" s="97"/>
      <c r="P42" s="97"/>
      <c r="Q42" s="97"/>
      <c r="R42" s="431"/>
      <c r="S42" s="99"/>
    </row>
    <row r="43" spans="1:19">
      <c r="L43" s="426"/>
      <c r="M43" s="100"/>
      <c r="N43" s="429"/>
    </row>
    <row r="44" spans="1:19">
      <c r="L44" s="426"/>
      <c r="M44" s="100"/>
      <c r="N44" s="429"/>
    </row>
    <row r="45" spans="1:19">
      <c r="L45" s="426"/>
      <c r="M45" s="100"/>
      <c r="N45" s="429"/>
    </row>
    <row r="46" spans="1:19">
      <c r="L46" s="426"/>
      <c r="M46" s="100"/>
      <c r="N46" s="429"/>
    </row>
    <row r="47" spans="1:19">
      <c r="L47" s="426"/>
      <c r="M47" s="100"/>
      <c r="N47" s="429"/>
    </row>
    <row r="48" spans="1:19">
      <c r="L48" s="426"/>
      <c r="M48" s="100"/>
      <c r="N48" s="429"/>
    </row>
    <row r="49" spans="12:14">
      <c r="L49" s="426"/>
      <c r="M49" s="100"/>
      <c r="N49" s="429"/>
    </row>
    <row r="50" spans="12:14">
      <c r="L50" s="426"/>
      <c r="M50" s="100"/>
      <c r="N50" s="429"/>
    </row>
    <row r="51" spans="12:14">
      <c r="L51" s="426"/>
      <c r="M51" s="431"/>
    </row>
    <row r="55" spans="12:14">
      <c r="L55" s="97"/>
    </row>
    <row r="56" spans="12:14">
      <c r="L56" s="97"/>
    </row>
    <row r="57" spans="12:14">
      <c r="L57" s="97"/>
    </row>
    <row r="58" spans="12:14">
      <c r="L58" s="97"/>
    </row>
    <row r="61" spans="12:14">
      <c r="L61" s="97"/>
    </row>
    <row r="62" spans="12:14">
      <c r="L62" s="97"/>
    </row>
    <row r="63" spans="12:14">
      <c r="L63" s="97"/>
    </row>
    <row r="64" spans="12:14">
      <c r="L64" s="97"/>
    </row>
    <row r="67" spans="12:12">
      <c r="L67" s="97"/>
    </row>
    <row r="68" spans="12:12">
      <c r="L68" s="97"/>
    </row>
    <row r="69" spans="12:12">
      <c r="L69" s="97"/>
    </row>
    <row r="70" spans="12:12">
      <c r="L70" s="97"/>
    </row>
    <row r="71" spans="12:12">
      <c r="L71" s="432"/>
    </row>
  </sheetData>
  <mergeCells count="9">
    <mergeCell ref="A26:E26"/>
    <mergeCell ref="F26:I26"/>
    <mergeCell ref="A33:E33"/>
    <mergeCell ref="F33:I33"/>
    <mergeCell ref="B3:I4"/>
    <mergeCell ref="B6:I7"/>
    <mergeCell ref="B9:I10"/>
    <mergeCell ref="B12:I13"/>
    <mergeCell ref="A23:I23"/>
  </mergeCells>
  <phoneticPr fontId="5"/>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A3B0-ED23-4A8F-855F-799C4A4CDA10}">
  <dimension ref="A1:S43"/>
  <sheetViews>
    <sheetView zoomScaleNormal="100" workbookViewId="0"/>
  </sheetViews>
  <sheetFormatPr defaultRowHeight="13.5"/>
  <cols>
    <col min="1" max="1" width="2.125" style="15" customWidth="1"/>
    <col min="2" max="2" width="5.75" style="15" customWidth="1"/>
    <col min="3" max="3" width="12.5" style="15" customWidth="1"/>
    <col min="4" max="4" width="8" style="15" customWidth="1"/>
    <col min="5" max="5" width="10.125" style="15" customWidth="1"/>
    <col min="6" max="6" width="11.625" style="15" customWidth="1"/>
    <col min="7" max="7" width="10.625" style="15" customWidth="1"/>
    <col min="8" max="8" width="8" style="15" customWidth="1"/>
    <col min="9" max="9" width="10.125" style="15" customWidth="1"/>
    <col min="10" max="10" width="10.625" style="15" customWidth="1"/>
    <col min="11" max="11" width="1.875" style="15" customWidth="1"/>
    <col min="12" max="19" width="9" style="15" customWidth="1"/>
    <col min="20" max="245" width="9" style="15"/>
    <col min="246" max="246" width="2.125" style="15" customWidth="1"/>
    <col min="247" max="247" width="5.75" style="15" customWidth="1"/>
    <col min="248" max="248" width="12.5" style="15" customWidth="1"/>
    <col min="249" max="249" width="8.625" style="15" customWidth="1"/>
    <col min="250" max="250" width="10.125" style="15" customWidth="1"/>
    <col min="251" max="251" width="12" style="15" customWidth="1"/>
    <col min="252" max="252" width="10.875" style="15" customWidth="1"/>
    <col min="253" max="253" width="8.625" style="15" customWidth="1"/>
    <col min="254" max="254" width="10.125" style="15" customWidth="1"/>
    <col min="255" max="255" width="11.25" style="15" customWidth="1"/>
    <col min="256" max="256" width="2.125" style="15" customWidth="1"/>
    <col min="257" max="257" width="11.625" style="15" bestFit="1" customWidth="1"/>
    <col min="258" max="501" width="9" style="15"/>
    <col min="502" max="502" width="2.125" style="15" customWidth="1"/>
    <col min="503" max="503" width="5.75" style="15" customWidth="1"/>
    <col min="504" max="504" width="12.5" style="15" customWidth="1"/>
    <col min="505" max="505" width="8.625" style="15" customWidth="1"/>
    <col min="506" max="506" width="10.125" style="15" customWidth="1"/>
    <col min="507" max="507" width="12" style="15" customWidth="1"/>
    <col min="508" max="508" width="10.875" style="15" customWidth="1"/>
    <col min="509" max="509" width="8.625" style="15" customWidth="1"/>
    <col min="510" max="510" width="10.125" style="15" customWidth="1"/>
    <col min="511" max="511" width="11.25" style="15" customWidth="1"/>
    <col min="512" max="512" width="2.125" style="15" customWidth="1"/>
    <col min="513" max="513" width="11.625" style="15" bestFit="1" customWidth="1"/>
    <col min="514" max="757" width="9" style="15"/>
    <col min="758" max="758" width="2.125" style="15" customWidth="1"/>
    <col min="759" max="759" width="5.75" style="15" customWidth="1"/>
    <col min="760" max="760" width="12.5" style="15" customWidth="1"/>
    <col min="761" max="761" width="8.625" style="15" customWidth="1"/>
    <col min="762" max="762" width="10.125" style="15" customWidth="1"/>
    <col min="763" max="763" width="12" style="15" customWidth="1"/>
    <col min="764" max="764" width="10.875" style="15" customWidth="1"/>
    <col min="765" max="765" width="8.625" style="15" customWidth="1"/>
    <col min="766" max="766" width="10.125" style="15" customWidth="1"/>
    <col min="767" max="767" width="11.25" style="15" customWidth="1"/>
    <col min="768" max="768" width="2.125" style="15" customWidth="1"/>
    <col min="769" max="769" width="11.625" style="15" bestFit="1" customWidth="1"/>
    <col min="770" max="1013" width="9" style="15"/>
    <col min="1014" max="1014" width="2.125" style="15" customWidth="1"/>
    <col min="1015" max="1015" width="5.75" style="15" customWidth="1"/>
    <col min="1016" max="1016" width="12.5" style="15" customWidth="1"/>
    <col min="1017" max="1017" width="8.625" style="15" customWidth="1"/>
    <col min="1018" max="1018" width="10.125" style="15" customWidth="1"/>
    <col min="1019" max="1019" width="12" style="15" customWidth="1"/>
    <col min="1020" max="1020" width="10.875" style="15" customWidth="1"/>
    <col min="1021" max="1021" width="8.625" style="15" customWidth="1"/>
    <col min="1022" max="1022" width="10.125" style="15" customWidth="1"/>
    <col min="1023" max="1023" width="11.25" style="15" customWidth="1"/>
    <col min="1024" max="1024" width="2.125" style="15" customWidth="1"/>
    <col min="1025" max="1025" width="11.625" style="15" bestFit="1" customWidth="1"/>
    <col min="1026" max="1269" width="9" style="15"/>
    <col min="1270" max="1270" width="2.125" style="15" customWidth="1"/>
    <col min="1271" max="1271" width="5.75" style="15" customWidth="1"/>
    <col min="1272" max="1272" width="12.5" style="15" customWidth="1"/>
    <col min="1273" max="1273" width="8.625" style="15" customWidth="1"/>
    <col min="1274" max="1274" width="10.125" style="15" customWidth="1"/>
    <col min="1275" max="1275" width="12" style="15" customWidth="1"/>
    <col min="1276" max="1276" width="10.875" style="15" customWidth="1"/>
    <col min="1277" max="1277" width="8.625" style="15" customWidth="1"/>
    <col min="1278" max="1278" width="10.125" style="15" customWidth="1"/>
    <col min="1279" max="1279" width="11.25" style="15" customWidth="1"/>
    <col min="1280" max="1280" width="2.125" style="15" customWidth="1"/>
    <col min="1281" max="1281" width="11.625" style="15" bestFit="1" customWidth="1"/>
    <col min="1282" max="1525" width="9" style="15"/>
    <col min="1526" max="1526" width="2.125" style="15" customWidth="1"/>
    <col min="1527" max="1527" width="5.75" style="15" customWidth="1"/>
    <col min="1528" max="1528" width="12.5" style="15" customWidth="1"/>
    <col min="1529" max="1529" width="8.625" style="15" customWidth="1"/>
    <col min="1530" max="1530" width="10.125" style="15" customWidth="1"/>
    <col min="1531" max="1531" width="12" style="15" customWidth="1"/>
    <col min="1532" max="1532" width="10.875" style="15" customWidth="1"/>
    <col min="1533" max="1533" width="8.625" style="15" customWidth="1"/>
    <col min="1534" max="1534" width="10.125" style="15" customWidth="1"/>
    <col min="1535" max="1535" width="11.25" style="15" customWidth="1"/>
    <col min="1536" max="1536" width="2.125" style="15" customWidth="1"/>
    <col min="1537" max="1537" width="11.625" style="15" bestFit="1" customWidth="1"/>
    <col min="1538" max="1781" width="9" style="15"/>
    <col min="1782" max="1782" width="2.125" style="15" customWidth="1"/>
    <col min="1783" max="1783" width="5.75" style="15" customWidth="1"/>
    <col min="1784" max="1784" width="12.5" style="15" customWidth="1"/>
    <col min="1785" max="1785" width="8.625" style="15" customWidth="1"/>
    <col min="1786" max="1786" width="10.125" style="15" customWidth="1"/>
    <col min="1787" max="1787" width="12" style="15" customWidth="1"/>
    <col min="1788" max="1788" width="10.875" style="15" customWidth="1"/>
    <col min="1789" max="1789" width="8.625" style="15" customWidth="1"/>
    <col min="1790" max="1790" width="10.125" style="15" customWidth="1"/>
    <col min="1791" max="1791" width="11.25" style="15" customWidth="1"/>
    <col min="1792" max="1792" width="2.125" style="15" customWidth="1"/>
    <col min="1793" max="1793" width="11.625" style="15" bestFit="1" customWidth="1"/>
    <col min="1794" max="2037" width="9" style="15"/>
    <col min="2038" max="2038" width="2.125" style="15" customWidth="1"/>
    <col min="2039" max="2039" width="5.75" style="15" customWidth="1"/>
    <col min="2040" max="2040" width="12.5" style="15" customWidth="1"/>
    <col min="2041" max="2041" width="8.625" style="15" customWidth="1"/>
    <col min="2042" max="2042" width="10.125" style="15" customWidth="1"/>
    <col min="2043" max="2043" width="12" style="15" customWidth="1"/>
    <col min="2044" max="2044" width="10.875" style="15" customWidth="1"/>
    <col min="2045" max="2045" width="8.625" style="15" customWidth="1"/>
    <col min="2046" max="2046" width="10.125" style="15" customWidth="1"/>
    <col min="2047" max="2047" width="11.25" style="15" customWidth="1"/>
    <col min="2048" max="2048" width="2.125" style="15" customWidth="1"/>
    <col min="2049" max="2049" width="11.625" style="15" bestFit="1" customWidth="1"/>
    <col min="2050" max="2293" width="9" style="15"/>
    <col min="2294" max="2294" width="2.125" style="15" customWidth="1"/>
    <col min="2295" max="2295" width="5.75" style="15" customWidth="1"/>
    <col min="2296" max="2296" width="12.5" style="15" customWidth="1"/>
    <col min="2297" max="2297" width="8.625" style="15" customWidth="1"/>
    <col min="2298" max="2298" width="10.125" style="15" customWidth="1"/>
    <col min="2299" max="2299" width="12" style="15" customWidth="1"/>
    <col min="2300" max="2300" width="10.875" style="15" customWidth="1"/>
    <col min="2301" max="2301" width="8.625" style="15" customWidth="1"/>
    <col min="2302" max="2302" width="10.125" style="15" customWidth="1"/>
    <col min="2303" max="2303" width="11.25" style="15" customWidth="1"/>
    <col min="2304" max="2304" width="2.125" style="15" customWidth="1"/>
    <col min="2305" max="2305" width="11.625" style="15" bestFit="1" customWidth="1"/>
    <col min="2306" max="2549" width="9" style="15"/>
    <col min="2550" max="2550" width="2.125" style="15" customWidth="1"/>
    <col min="2551" max="2551" width="5.75" style="15" customWidth="1"/>
    <col min="2552" max="2552" width="12.5" style="15" customWidth="1"/>
    <col min="2553" max="2553" width="8.625" style="15" customWidth="1"/>
    <col min="2554" max="2554" width="10.125" style="15" customWidth="1"/>
    <col min="2555" max="2555" width="12" style="15" customWidth="1"/>
    <col min="2556" max="2556" width="10.875" style="15" customWidth="1"/>
    <col min="2557" max="2557" width="8.625" style="15" customWidth="1"/>
    <col min="2558" max="2558" width="10.125" style="15" customWidth="1"/>
    <col min="2559" max="2559" width="11.25" style="15" customWidth="1"/>
    <col min="2560" max="2560" width="2.125" style="15" customWidth="1"/>
    <col min="2561" max="2561" width="11.625" style="15" bestFit="1" customWidth="1"/>
    <col min="2562" max="2805" width="9" style="15"/>
    <col min="2806" max="2806" width="2.125" style="15" customWidth="1"/>
    <col min="2807" max="2807" width="5.75" style="15" customWidth="1"/>
    <col min="2808" max="2808" width="12.5" style="15" customWidth="1"/>
    <col min="2809" max="2809" width="8.625" style="15" customWidth="1"/>
    <col min="2810" max="2810" width="10.125" style="15" customWidth="1"/>
    <col min="2811" max="2811" width="12" style="15" customWidth="1"/>
    <col min="2812" max="2812" width="10.875" style="15" customWidth="1"/>
    <col min="2813" max="2813" width="8.625" style="15" customWidth="1"/>
    <col min="2814" max="2814" width="10.125" style="15" customWidth="1"/>
    <col min="2815" max="2815" width="11.25" style="15" customWidth="1"/>
    <col min="2816" max="2816" width="2.125" style="15" customWidth="1"/>
    <col min="2817" max="2817" width="11.625" style="15" bestFit="1" customWidth="1"/>
    <col min="2818" max="3061" width="9" style="15"/>
    <col min="3062" max="3062" width="2.125" style="15" customWidth="1"/>
    <col min="3063" max="3063" width="5.75" style="15" customWidth="1"/>
    <col min="3064" max="3064" width="12.5" style="15" customWidth="1"/>
    <col min="3065" max="3065" width="8.625" style="15" customWidth="1"/>
    <col min="3066" max="3066" width="10.125" style="15" customWidth="1"/>
    <col min="3067" max="3067" width="12" style="15" customWidth="1"/>
    <col min="3068" max="3068" width="10.875" style="15" customWidth="1"/>
    <col min="3069" max="3069" width="8.625" style="15" customWidth="1"/>
    <col min="3070" max="3070" width="10.125" style="15" customWidth="1"/>
    <col min="3071" max="3071" width="11.25" style="15" customWidth="1"/>
    <col min="3072" max="3072" width="2.125" style="15" customWidth="1"/>
    <col min="3073" max="3073" width="11.625" style="15" bestFit="1" customWidth="1"/>
    <col min="3074" max="3317" width="9" style="15"/>
    <col min="3318" max="3318" width="2.125" style="15" customWidth="1"/>
    <col min="3319" max="3319" width="5.75" style="15" customWidth="1"/>
    <col min="3320" max="3320" width="12.5" style="15" customWidth="1"/>
    <col min="3321" max="3321" width="8.625" style="15" customWidth="1"/>
    <col min="3322" max="3322" width="10.125" style="15" customWidth="1"/>
    <col min="3323" max="3323" width="12" style="15" customWidth="1"/>
    <col min="3324" max="3324" width="10.875" style="15" customWidth="1"/>
    <col min="3325" max="3325" width="8.625" style="15" customWidth="1"/>
    <col min="3326" max="3326" width="10.125" style="15" customWidth="1"/>
    <col min="3327" max="3327" width="11.25" style="15" customWidth="1"/>
    <col min="3328" max="3328" width="2.125" style="15" customWidth="1"/>
    <col min="3329" max="3329" width="11.625" style="15" bestFit="1" customWidth="1"/>
    <col min="3330" max="3573" width="9" style="15"/>
    <col min="3574" max="3574" width="2.125" style="15" customWidth="1"/>
    <col min="3575" max="3575" width="5.75" style="15" customWidth="1"/>
    <col min="3576" max="3576" width="12.5" style="15" customWidth="1"/>
    <col min="3577" max="3577" width="8.625" style="15" customWidth="1"/>
    <col min="3578" max="3578" width="10.125" style="15" customWidth="1"/>
    <col min="3579" max="3579" width="12" style="15" customWidth="1"/>
    <col min="3580" max="3580" width="10.875" style="15" customWidth="1"/>
    <col min="3581" max="3581" width="8.625" style="15" customWidth="1"/>
    <col min="3582" max="3582" width="10.125" style="15" customWidth="1"/>
    <col min="3583" max="3583" width="11.25" style="15" customWidth="1"/>
    <col min="3584" max="3584" width="2.125" style="15" customWidth="1"/>
    <col min="3585" max="3585" width="11.625" style="15" bestFit="1" customWidth="1"/>
    <col min="3586" max="3829" width="9" style="15"/>
    <col min="3830" max="3830" width="2.125" style="15" customWidth="1"/>
    <col min="3831" max="3831" width="5.75" style="15" customWidth="1"/>
    <col min="3832" max="3832" width="12.5" style="15" customWidth="1"/>
    <col min="3833" max="3833" width="8.625" style="15" customWidth="1"/>
    <col min="3834" max="3834" width="10.125" style="15" customWidth="1"/>
    <col min="3835" max="3835" width="12" style="15" customWidth="1"/>
    <col min="3836" max="3836" width="10.875" style="15" customWidth="1"/>
    <col min="3837" max="3837" width="8.625" style="15" customWidth="1"/>
    <col min="3838" max="3838" width="10.125" style="15" customWidth="1"/>
    <col min="3839" max="3839" width="11.25" style="15" customWidth="1"/>
    <col min="3840" max="3840" width="2.125" style="15" customWidth="1"/>
    <col min="3841" max="3841" width="11.625" style="15" bestFit="1" customWidth="1"/>
    <col min="3842" max="4085" width="9" style="15"/>
    <col min="4086" max="4086" width="2.125" style="15" customWidth="1"/>
    <col min="4087" max="4087" width="5.75" style="15" customWidth="1"/>
    <col min="4088" max="4088" width="12.5" style="15" customWidth="1"/>
    <col min="4089" max="4089" width="8.625" style="15" customWidth="1"/>
    <col min="4090" max="4090" width="10.125" style="15" customWidth="1"/>
    <col min="4091" max="4091" width="12" style="15" customWidth="1"/>
    <col min="4092" max="4092" width="10.875" style="15" customWidth="1"/>
    <col min="4093" max="4093" width="8.625" style="15" customWidth="1"/>
    <col min="4094" max="4094" width="10.125" style="15" customWidth="1"/>
    <col min="4095" max="4095" width="11.25" style="15" customWidth="1"/>
    <col min="4096" max="4096" width="2.125" style="15" customWidth="1"/>
    <col min="4097" max="4097" width="11.625" style="15" bestFit="1" customWidth="1"/>
    <col min="4098" max="4341" width="9" style="15"/>
    <col min="4342" max="4342" width="2.125" style="15" customWidth="1"/>
    <col min="4343" max="4343" width="5.75" style="15" customWidth="1"/>
    <col min="4344" max="4344" width="12.5" style="15" customWidth="1"/>
    <col min="4345" max="4345" width="8.625" style="15" customWidth="1"/>
    <col min="4346" max="4346" width="10.125" style="15" customWidth="1"/>
    <col min="4347" max="4347" width="12" style="15" customWidth="1"/>
    <col min="4348" max="4348" width="10.875" style="15" customWidth="1"/>
    <col min="4349" max="4349" width="8.625" style="15" customWidth="1"/>
    <col min="4350" max="4350" width="10.125" style="15" customWidth="1"/>
    <col min="4351" max="4351" width="11.25" style="15" customWidth="1"/>
    <col min="4352" max="4352" width="2.125" style="15" customWidth="1"/>
    <col min="4353" max="4353" width="11.625" style="15" bestFit="1" customWidth="1"/>
    <col min="4354" max="4597" width="9" style="15"/>
    <col min="4598" max="4598" width="2.125" style="15" customWidth="1"/>
    <col min="4599" max="4599" width="5.75" style="15" customWidth="1"/>
    <col min="4600" max="4600" width="12.5" style="15" customWidth="1"/>
    <col min="4601" max="4601" width="8.625" style="15" customWidth="1"/>
    <col min="4602" max="4602" width="10.125" style="15" customWidth="1"/>
    <col min="4603" max="4603" width="12" style="15" customWidth="1"/>
    <col min="4604" max="4604" width="10.875" style="15" customWidth="1"/>
    <col min="4605" max="4605" width="8.625" style="15" customWidth="1"/>
    <col min="4606" max="4606" width="10.125" style="15" customWidth="1"/>
    <col min="4607" max="4607" width="11.25" style="15" customWidth="1"/>
    <col min="4608" max="4608" width="2.125" style="15" customWidth="1"/>
    <col min="4609" max="4609" width="11.625" style="15" bestFit="1" customWidth="1"/>
    <col min="4610" max="4853" width="9" style="15"/>
    <col min="4854" max="4854" width="2.125" style="15" customWidth="1"/>
    <col min="4855" max="4855" width="5.75" style="15" customWidth="1"/>
    <col min="4856" max="4856" width="12.5" style="15" customWidth="1"/>
    <col min="4857" max="4857" width="8.625" style="15" customWidth="1"/>
    <col min="4858" max="4858" width="10.125" style="15" customWidth="1"/>
    <col min="4859" max="4859" width="12" style="15" customWidth="1"/>
    <col min="4860" max="4860" width="10.875" style="15" customWidth="1"/>
    <col min="4861" max="4861" width="8.625" style="15" customWidth="1"/>
    <col min="4862" max="4862" width="10.125" style="15" customWidth="1"/>
    <col min="4863" max="4863" width="11.25" style="15" customWidth="1"/>
    <col min="4864" max="4864" width="2.125" style="15" customWidth="1"/>
    <col min="4865" max="4865" width="11.625" style="15" bestFit="1" customWidth="1"/>
    <col min="4866" max="5109" width="9" style="15"/>
    <col min="5110" max="5110" width="2.125" style="15" customWidth="1"/>
    <col min="5111" max="5111" width="5.75" style="15" customWidth="1"/>
    <col min="5112" max="5112" width="12.5" style="15" customWidth="1"/>
    <col min="5113" max="5113" width="8.625" style="15" customWidth="1"/>
    <col min="5114" max="5114" width="10.125" style="15" customWidth="1"/>
    <col min="5115" max="5115" width="12" style="15" customWidth="1"/>
    <col min="5116" max="5116" width="10.875" style="15" customWidth="1"/>
    <col min="5117" max="5117" width="8.625" style="15" customWidth="1"/>
    <col min="5118" max="5118" width="10.125" style="15" customWidth="1"/>
    <col min="5119" max="5119" width="11.25" style="15" customWidth="1"/>
    <col min="5120" max="5120" width="2.125" style="15" customWidth="1"/>
    <col min="5121" max="5121" width="11.625" style="15" bestFit="1" customWidth="1"/>
    <col min="5122" max="5365" width="9" style="15"/>
    <col min="5366" max="5366" width="2.125" style="15" customWidth="1"/>
    <col min="5367" max="5367" width="5.75" style="15" customWidth="1"/>
    <col min="5368" max="5368" width="12.5" style="15" customWidth="1"/>
    <col min="5369" max="5369" width="8.625" style="15" customWidth="1"/>
    <col min="5370" max="5370" width="10.125" style="15" customWidth="1"/>
    <col min="5371" max="5371" width="12" style="15" customWidth="1"/>
    <col min="5372" max="5372" width="10.875" style="15" customWidth="1"/>
    <col min="5373" max="5373" width="8.625" style="15" customWidth="1"/>
    <col min="5374" max="5374" width="10.125" style="15" customWidth="1"/>
    <col min="5375" max="5375" width="11.25" style="15" customWidth="1"/>
    <col min="5376" max="5376" width="2.125" style="15" customWidth="1"/>
    <col min="5377" max="5377" width="11.625" style="15" bestFit="1" customWidth="1"/>
    <col min="5378" max="5621" width="9" style="15"/>
    <col min="5622" max="5622" width="2.125" style="15" customWidth="1"/>
    <col min="5623" max="5623" width="5.75" style="15" customWidth="1"/>
    <col min="5624" max="5624" width="12.5" style="15" customWidth="1"/>
    <col min="5625" max="5625" width="8.625" style="15" customWidth="1"/>
    <col min="5626" max="5626" width="10.125" style="15" customWidth="1"/>
    <col min="5627" max="5627" width="12" style="15" customWidth="1"/>
    <col min="5628" max="5628" width="10.875" style="15" customWidth="1"/>
    <col min="5629" max="5629" width="8.625" style="15" customWidth="1"/>
    <col min="5630" max="5630" width="10.125" style="15" customWidth="1"/>
    <col min="5631" max="5631" width="11.25" style="15" customWidth="1"/>
    <col min="5632" max="5632" width="2.125" style="15" customWidth="1"/>
    <col min="5633" max="5633" width="11.625" style="15" bestFit="1" customWidth="1"/>
    <col min="5634" max="5877" width="9" style="15"/>
    <col min="5878" max="5878" width="2.125" style="15" customWidth="1"/>
    <col min="5879" max="5879" width="5.75" style="15" customWidth="1"/>
    <col min="5880" max="5880" width="12.5" style="15" customWidth="1"/>
    <col min="5881" max="5881" width="8.625" style="15" customWidth="1"/>
    <col min="5882" max="5882" width="10.125" style="15" customWidth="1"/>
    <col min="5883" max="5883" width="12" style="15" customWidth="1"/>
    <col min="5884" max="5884" width="10.875" style="15" customWidth="1"/>
    <col min="5885" max="5885" width="8.625" style="15" customWidth="1"/>
    <col min="5886" max="5886" width="10.125" style="15" customWidth="1"/>
    <col min="5887" max="5887" width="11.25" style="15" customWidth="1"/>
    <col min="5888" max="5888" width="2.125" style="15" customWidth="1"/>
    <col min="5889" max="5889" width="11.625" style="15" bestFit="1" customWidth="1"/>
    <col min="5890" max="6133" width="9" style="15"/>
    <col min="6134" max="6134" width="2.125" style="15" customWidth="1"/>
    <col min="6135" max="6135" width="5.75" style="15" customWidth="1"/>
    <col min="6136" max="6136" width="12.5" style="15" customWidth="1"/>
    <col min="6137" max="6137" width="8.625" style="15" customWidth="1"/>
    <col min="6138" max="6138" width="10.125" style="15" customWidth="1"/>
    <col min="6139" max="6139" width="12" style="15" customWidth="1"/>
    <col min="6140" max="6140" width="10.875" style="15" customWidth="1"/>
    <col min="6141" max="6141" width="8.625" style="15" customWidth="1"/>
    <col min="6142" max="6142" width="10.125" style="15" customWidth="1"/>
    <col min="6143" max="6143" width="11.25" style="15" customWidth="1"/>
    <col min="6144" max="6144" width="2.125" style="15" customWidth="1"/>
    <col min="6145" max="6145" width="11.625" style="15" bestFit="1" customWidth="1"/>
    <col min="6146" max="6389" width="9" style="15"/>
    <col min="6390" max="6390" width="2.125" style="15" customWidth="1"/>
    <col min="6391" max="6391" width="5.75" style="15" customWidth="1"/>
    <col min="6392" max="6392" width="12.5" style="15" customWidth="1"/>
    <col min="6393" max="6393" width="8.625" style="15" customWidth="1"/>
    <col min="6394" max="6394" width="10.125" style="15" customWidth="1"/>
    <col min="6395" max="6395" width="12" style="15" customWidth="1"/>
    <col min="6396" max="6396" width="10.875" style="15" customWidth="1"/>
    <col min="6397" max="6397" width="8.625" style="15" customWidth="1"/>
    <col min="6398" max="6398" width="10.125" style="15" customWidth="1"/>
    <col min="6399" max="6399" width="11.25" style="15" customWidth="1"/>
    <col min="6400" max="6400" width="2.125" style="15" customWidth="1"/>
    <col min="6401" max="6401" width="11.625" style="15" bestFit="1" customWidth="1"/>
    <col min="6402" max="6645" width="9" style="15"/>
    <col min="6646" max="6646" width="2.125" style="15" customWidth="1"/>
    <col min="6647" max="6647" width="5.75" style="15" customWidth="1"/>
    <col min="6648" max="6648" width="12.5" style="15" customWidth="1"/>
    <col min="6649" max="6649" width="8.625" style="15" customWidth="1"/>
    <col min="6650" max="6650" width="10.125" style="15" customWidth="1"/>
    <col min="6651" max="6651" width="12" style="15" customWidth="1"/>
    <col min="6652" max="6652" width="10.875" style="15" customWidth="1"/>
    <col min="6653" max="6653" width="8.625" style="15" customWidth="1"/>
    <col min="6654" max="6654" width="10.125" style="15" customWidth="1"/>
    <col min="6655" max="6655" width="11.25" style="15" customWidth="1"/>
    <col min="6656" max="6656" width="2.125" style="15" customWidth="1"/>
    <col min="6657" max="6657" width="11.625" style="15" bestFit="1" customWidth="1"/>
    <col min="6658" max="6901" width="9" style="15"/>
    <col min="6902" max="6902" width="2.125" style="15" customWidth="1"/>
    <col min="6903" max="6903" width="5.75" style="15" customWidth="1"/>
    <col min="6904" max="6904" width="12.5" style="15" customWidth="1"/>
    <col min="6905" max="6905" width="8.625" style="15" customWidth="1"/>
    <col min="6906" max="6906" width="10.125" style="15" customWidth="1"/>
    <col min="6907" max="6907" width="12" style="15" customWidth="1"/>
    <col min="6908" max="6908" width="10.875" style="15" customWidth="1"/>
    <col min="6909" max="6909" width="8.625" style="15" customWidth="1"/>
    <col min="6910" max="6910" width="10.125" style="15" customWidth="1"/>
    <col min="6911" max="6911" width="11.25" style="15" customWidth="1"/>
    <col min="6912" max="6912" width="2.125" style="15" customWidth="1"/>
    <col min="6913" max="6913" width="11.625" style="15" bestFit="1" customWidth="1"/>
    <col min="6914" max="7157" width="9" style="15"/>
    <col min="7158" max="7158" width="2.125" style="15" customWidth="1"/>
    <col min="7159" max="7159" width="5.75" style="15" customWidth="1"/>
    <col min="7160" max="7160" width="12.5" style="15" customWidth="1"/>
    <col min="7161" max="7161" width="8.625" style="15" customWidth="1"/>
    <col min="7162" max="7162" width="10.125" style="15" customWidth="1"/>
    <col min="7163" max="7163" width="12" style="15" customWidth="1"/>
    <col min="7164" max="7164" width="10.875" style="15" customWidth="1"/>
    <col min="7165" max="7165" width="8.625" style="15" customWidth="1"/>
    <col min="7166" max="7166" width="10.125" style="15" customWidth="1"/>
    <col min="7167" max="7167" width="11.25" style="15" customWidth="1"/>
    <col min="7168" max="7168" width="2.125" style="15" customWidth="1"/>
    <col min="7169" max="7169" width="11.625" style="15" bestFit="1" customWidth="1"/>
    <col min="7170" max="7413" width="9" style="15"/>
    <col min="7414" max="7414" width="2.125" style="15" customWidth="1"/>
    <col min="7415" max="7415" width="5.75" style="15" customWidth="1"/>
    <col min="7416" max="7416" width="12.5" style="15" customWidth="1"/>
    <col min="7417" max="7417" width="8.625" style="15" customWidth="1"/>
    <col min="7418" max="7418" width="10.125" style="15" customWidth="1"/>
    <col min="7419" max="7419" width="12" style="15" customWidth="1"/>
    <col min="7420" max="7420" width="10.875" style="15" customWidth="1"/>
    <col min="7421" max="7421" width="8.625" style="15" customWidth="1"/>
    <col min="7422" max="7422" width="10.125" style="15" customWidth="1"/>
    <col min="7423" max="7423" width="11.25" style="15" customWidth="1"/>
    <col min="7424" max="7424" width="2.125" style="15" customWidth="1"/>
    <col min="7425" max="7425" width="11.625" style="15" bestFit="1" customWidth="1"/>
    <col min="7426" max="7669" width="9" style="15"/>
    <col min="7670" max="7670" width="2.125" style="15" customWidth="1"/>
    <col min="7671" max="7671" width="5.75" style="15" customWidth="1"/>
    <col min="7672" max="7672" width="12.5" style="15" customWidth="1"/>
    <col min="7673" max="7673" width="8.625" style="15" customWidth="1"/>
    <col min="7674" max="7674" width="10.125" style="15" customWidth="1"/>
    <col min="7675" max="7675" width="12" style="15" customWidth="1"/>
    <col min="7676" max="7676" width="10.875" style="15" customWidth="1"/>
    <col min="7677" max="7677" width="8.625" style="15" customWidth="1"/>
    <col min="7678" max="7678" width="10.125" style="15" customWidth="1"/>
    <col min="7679" max="7679" width="11.25" style="15" customWidth="1"/>
    <col min="7680" max="7680" width="2.125" style="15" customWidth="1"/>
    <col min="7681" max="7681" width="11.625" style="15" bestFit="1" customWidth="1"/>
    <col min="7682" max="7925" width="9" style="15"/>
    <col min="7926" max="7926" width="2.125" style="15" customWidth="1"/>
    <col min="7927" max="7927" width="5.75" style="15" customWidth="1"/>
    <col min="7928" max="7928" width="12.5" style="15" customWidth="1"/>
    <col min="7929" max="7929" width="8.625" style="15" customWidth="1"/>
    <col min="7930" max="7930" width="10.125" style="15" customWidth="1"/>
    <col min="7931" max="7931" width="12" style="15" customWidth="1"/>
    <col min="7932" max="7932" width="10.875" style="15" customWidth="1"/>
    <col min="7933" max="7933" width="8.625" style="15" customWidth="1"/>
    <col min="7934" max="7934" width="10.125" style="15" customWidth="1"/>
    <col min="7935" max="7935" width="11.25" style="15" customWidth="1"/>
    <col min="7936" max="7936" width="2.125" style="15" customWidth="1"/>
    <col min="7937" max="7937" width="11.625" style="15" bestFit="1" customWidth="1"/>
    <col min="7938" max="8181" width="9" style="15"/>
    <col min="8182" max="8182" width="2.125" style="15" customWidth="1"/>
    <col min="8183" max="8183" width="5.75" style="15" customWidth="1"/>
    <col min="8184" max="8184" width="12.5" style="15" customWidth="1"/>
    <col min="8185" max="8185" width="8.625" style="15" customWidth="1"/>
    <col min="8186" max="8186" width="10.125" style="15" customWidth="1"/>
    <col min="8187" max="8187" width="12" style="15" customWidth="1"/>
    <col min="8188" max="8188" width="10.875" style="15" customWidth="1"/>
    <col min="8189" max="8189" width="8.625" style="15" customWidth="1"/>
    <col min="8190" max="8190" width="10.125" style="15" customWidth="1"/>
    <col min="8191" max="8191" width="11.25" style="15" customWidth="1"/>
    <col min="8192" max="8192" width="2.125" style="15" customWidth="1"/>
    <col min="8193" max="8193" width="11.625" style="15" bestFit="1" customWidth="1"/>
    <col min="8194" max="8437" width="9" style="15"/>
    <col min="8438" max="8438" width="2.125" style="15" customWidth="1"/>
    <col min="8439" max="8439" width="5.75" style="15" customWidth="1"/>
    <col min="8440" max="8440" width="12.5" style="15" customWidth="1"/>
    <col min="8441" max="8441" width="8.625" style="15" customWidth="1"/>
    <col min="8442" max="8442" width="10.125" style="15" customWidth="1"/>
    <col min="8443" max="8443" width="12" style="15" customWidth="1"/>
    <col min="8444" max="8444" width="10.875" style="15" customWidth="1"/>
    <col min="8445" max="8445" width="8.625" style="15" customWidth="1"/>
    <col min="8446" max="8446" width="10.125" style="15" customWidth="1"/>
    <col min="8447" max="8447" width="11.25" style="15" customWidth="1"/>
    <col min="8448" max="8448" width="2.125" style="15" customWidth="1"/>
    <col min="8449" max="8449" width="11.625" style="15" bestFit="1" customWidth="1"/>
    <col min="8450" max="8693" width="9" style="15"/>
    <col min="8694" max="8694" width="2.125" style="15" customWidth="1"/>
    <col min="8695" max="8695" width="5.75" style="15" customWidth="1"/>
    <col min="8696" max="8696" width="12.5" style="15" customWidth="1"/>
    <col min="8697" max="8697" width="8.625" style="15" customWidth="1"/>
    <col min="8698" max="8698" width="10.125" style="15" customWidth="1"/>
    <col min="8699" max="8699" width="12" style="15" customWidth="1"/>
    <col min="8700" max="8700" width="10.875" style="15" customWidth="1"/>
    <col min="8701" max="8701" width="8.625" style="15" customWidth="1"/>
    <col min="8702" max="8702" width="10.125" style="15" customWidth="1"/>
    <col min="8703" max="8703" width="11.25" style="15" customWidth="1"/>
    <col min="8704" max="8704" width="2.125" style="15" customWidth="1"/>
    <col min="8705" max="8705" width="11.625" style="15" bestFit="1" customWidth="1"/>
    <col min="8706" max="8949" width="9" style="15"/>
    <col min="8950" max="8950" width="2.125" style="15" customWidth="1"/>
    <col min="8951" max="8951" width="5.75" style="15" customWidth="1"/>
    <col min="8952" max="8952" width="12.5" style="15" customWidth="1"/>
    <col min="8953" max="8953" width="8.625" style="15" customWidth="1"/>
    <col min="8954" max="8954" width="10.125" style="15" customWidth="1"/>
    <col min="8955" max="8955" width="12" style="15" customWidth="1"/>
    <col min="8956" max="8956" width="10.875" style="15" customWidth="1"/>
    <col min="8957" max="8957" width="8.625" style="15" customWidth="1"/>
    <col min="8958" max="8958" width="10.125" style="15" customWidth="1"/>
    <col min="8959" max="8959" width="11.25" style="15" customWidth="1"/>
    <col min="8960" max="8960" width="2.125" style="15" customWidth="1"/>
    <col min="8961" max="8961" width="11.625" style="15" bestFit="1" customWidth="1"/>
    <col min="8962" max="9205" width="9" style="15"/>
    <col min="9206" max="9206" width="2.125" style="15" customWidth="1"/>
    <col min="9207" max="9207" width="5.75" style="15" customWidth="1"/>
    <col min="9208" max="9208" width="12.5" style="15" customWidth="1"/>
    <col min="9209" max="9209" width="8.625" style="15" customWidth="1"/>
    <col min="9210" max="9210" width="10.125" style="15" customWidth="1"/>
    <col min="9211" max="9211" width="12" style="15" customWidth="1"/>
    <col min="9212" max="9212" width="10.875" style="15" customWidth="1"/>
    <col min="9213" max="9213" width="8.625" style="15" customWidth="1"/>
    <col min="9214" max="9214" width="10.125" style="15" customWidth="1"/>
    <col min="9215" max="9215" width="11.25" style="15" customWidth="1"/>
    <col min="9216" max="9216" width="2.125" style="15" customWidth="1"/>
    <col min="9217" max="9217" width="11.625" style="15" bestFit="1" customWidth="1"/>
    <col min="9218" max="9461" width="9" style="15"/>
    <col min="9462" max="9462" width="2.125" style="15" customWidth="1"/>
    <col min="9463" max="9463" width="5.75" style="15" customWidth="1"/>
    <col min="9464" max="9464" width="12.5" style="15" customWidth="1"/>
    <col min="9465" max="9465" width="8.625" style="15" customWidth="1"/>
    <col min="9466" max="9466" width="10.125" style="15" customWidth="1"/>
    <col min="9467" max="9467" width="12" style="15" customWidth="1"/>
    <col min="9468" max="9468" width="10.875" style="15" customWidth="1"/>
    <col min="9469" max="9469" width="8.625" style="15" customWidth="1"/>
    <col min="9470" max="9470" width="10.125" style="15" customWidth="1"/>
    <col min="9471" max="9471" width="11.25" style="15" customWidth="1"/>
    <col min="9472" max="9472" width="2.125" style="15" customWidth="1"/>
    <col min="9473" max="9473" width="11.625" style="15" bestFit="1" customWidth="1"/>
    <col min="9474" max="9717" width="9" style="15"/>
    <col min="9718" max="9718" width="2.125" style="15" customWidth="1"/>
    <col min="9719" max="9719" width="5.75" style="15" customWidth="1"/>
    <col min="9720" max="9720" width="12.5" style="15" customWidth="1"/>
    <col min="9721" max="9721" width="8.625" style="15" customWidth="1"/>
    <col min="9722" max="9722" width="10.125" style="15" customWidth="1"/>
    <col min="9723" max="9723" width="12" style="15" customWidth="1"/>
    <col min="9724" max="9724" width="10.875" style="15" customWidth="1"/>
    <col min="9725" max="9725" width="8.625" style="15" customWidth="1"/>
    <col min="9726" max="9726" width="10.125" style="15" customWidth="1"/>
    <col min="9727" max="9727" width="11.25" style="15" customWidth="1"/>
    <col min="9728" max="9728" width="2.125" style="15" customWidth="1"/>
    <col min="9729" max="9729" width="11.625" style="15" bestFit="1" customWidth="1"/>
    <col min="9730" max="9973" width="9" style="15"/>
    <col min="9974" max="9974" width="2.125" style="15" customWidth="1"/>
    <col min="9975" max="9975" width="5.75" style="15" customWidth="1"/>
    <col min="9976" max="9976" width="12.5" style="15" customWidth="1"/>
    <col min="9977" max="9977" width="8.625" style="15" customWidth="1"/>
    <col min="9978" max="9978" width="10.125" style="15" customWidth="1"/>
    <col min="9979" max="9979" width="12" style="15" customWidth="1"/>
    <col min="9980" max="9980" width="10.875" style="15" customWidth="1"/>
    <col min="9981" max="9981" width="8.625" style="15" customWidth="1"/>
    <col min="9982" max="9982" width="10.125" style="15" customWidth="1"/>
    <col min="9983" max="9983" width="11.25" style="15" customWidth="1"/>
    <col min="9984" max="9984" width="2.125" style="15" customWidth="1"/>
    <col min="9985" max="9985" width="11.625" style="15" bestFit="1" customWidth="1"/>
    <col min="9986" max="10229" width="9" style="15"/>
    <col min="10230" max="10230" width="2.125" style="15" customWidth="1"/>
    <col min="10231" max="10231" width="5.75" style="15" customWidth="1"/>
    <col min="10232" max="10232" width="12.5" style="15" customWidth="1"/>
    <col min="10233" max="10233" width="8.625" style="15" customWidth="1"/>
    <col min="10234" max="10234" width="10.125" style="15" customWidth="1"/>
    <col min="10235" max="10235" width="12" style="15" customWidth="1"/>
    <col min="10236" max="10236" width="10.875" style="15" customWidth="1"/>
    <col min="10237" max="10237" width="8.625" style="15" customWidth="1"/>
    <col min="10238" max="10238" width="10.125" style="15" customWidth="1"/>
    <col min="10239" max="10239" width="11.25" style="15" customWidth="1"/>
    <col min="10240" max="10240" width="2.125" style="15" customWidth="1"/>
    <col min="10241" max="10241" width="11.625" style="15" bestFit="1" customWidth="1"/>
    <col min="10242" max="10485" width="9" style="15"/>
    <col min="10486" max="10486" width="2.125" style="15" customWidth="1"/>
    <col min="10487" max="10487" width="5.75" style="15" customWidth="1"/>
    <col min="10488" max="10488" width="12.5" style="15" customWidth="1"/>
    <col min="10489" max="10489" width="8.625" style="15" customWidth="1"/>
    <col min="10490" max="10490" width="10.125" style="15" customWidth="1"/>
    <col min="10491" max="10491" width="12" style="15" customWidth="1"/>
    <col min="10492" max="10492" width="10.875" style="15" customWidth="1"/>
    <col min="10493" max="10493" width="8.625" style="15" customWidth="1"/>
    <col min="10494" max="10494" width="10.125" style="15" customWidth="1"/>
    <col min="10495" max="10495" width="11.25" style="15" customWidth="1"/>
    <col min="10496" max="10496" width="2.125" style="15" customWidth="1"/>
    <col min="10497" max="10497" width="11.625" style="15" bestFit="1" customWidth="1"/>
    <col min="10498" max="10741" width="9" style="15"/>
    <col min="10742" max="10742" width="2.125" style="15" customWidth="1"/>
    <col min="10743" max="10743" width="5.75" style="15" customWidth="1"/>
    <col min="10744" max="10744" width="12.5" style="15" customWidth="1"/>
    <col min="10745" max="10745" width="8.625" style="15" customWidth="1"/>
    <col min="10746" max="10746" width="10.125" style="15" customWidth="1"/>
    <col min="10747" max="10747" width="12" style="15" customWidth="1"/>
    <col min="10748" max="10748" width="10.875" style="15" customWidth="1"/>
    <col min="10749" max="10749" width="8.625" style="15" customWidth="1"/>
    <col min="10750" max="10750" width="10.125" style="15" customWidth="1"/>
    <col min="10751" max="10751" width="11.25" style="15" customWidth="1"/>
    <col min="10752" max="10752" width="2.125" style="15" customWidth="1"/>
    <col min="10753" max="10753" width="11.625" style="15" bestFit="1" customWidth="1"/>
    <col min="10754" max="10997" width="9" style="15"/>
    <col min="10998" max="10998" width="2.125" style="15" customWidth="1"/>
    <col min="10999" max="10999" width="5.75" style="15" customWidth="1"/>
    <col min="11000" max="11000" width="12.5" style="15" customWidth="1"/>
    <col min="11001" max="11001" width="8.625" style="15" customWidth="1"/>
    <col min="11002" max="11002" width="10.125" style="15" customWidth="1"/>
    <col min="11003" max="11003" width="12" style="15" customWidth="1"/>
    <col min="11004" max="11004" width="10.875" style="15" customWidth="1"/>
    <col min="11005" max="11005" width="8.625" style="15" customWidth="1"/>
    <col min="11006" max="11006" width="10.125" style="15" customWidth="1"/>
    <col min="11007" max="11007" width="11.25" style="15" customWidth="1"/>
    <col min="11008" max="11008" width="2.125" style="15" customWidth="1"/>
    <col min="11009" max="11009" width="11.625" style="15" bestFit="1" customWidth="1"/>
    <col min="11010" max="11253" width="9" style="15"/>
    <col min="11254" max="11254" width="2.125" style="15" customWidth="1"/>
    <col min="11255" max="11255" width="5.75" style="15" customWidth="1"/>
    <col min="11256" max="11256" width="12.5" style="15" customWidth="1"/>
    <col min="11257" max="11257" width="8.625" style="15" customWidth="1"/>
    <col min="11258" max="11258" width="10.125" style="15" customWidth="1"/>
    <col min="11259" max="11259" width="12" style="15" customWidth="1"/>
    <col min="11260" max="11260" width="10.875" style="15" customWidth="1"/>
    <col min="11261" max="11261" width="8.625" style="15" customWidth="1"/>
    <col min="11262" max="11262" width="10.125" style="15" customWidth="1"/>
    <col min="11263" max="11263" width="11.25" style="15" customWidth="1"/>
    <col min="11264" max="11264" width="2.125" style="15" customWidth="1"/>
    <col min="11265" max="11265" width="11.625" style="15" bestFit="1" customWidth="1"/>
    <col min="11266" max="11509" width="9" style="15"/>
    <col min="11510" max="11510" width="2.125" style="15" customWidth="1"/>
    <col min="11511" max="11511" width="5.75" style="15" customWidth="1"/>
    <col min="11512" max="11512" width="12.5" style="15" customWidth="1"/>
    <col min="11513" max="11513" width="8.625" style="15" customWidth="1"/>
    <col min="11514" max="11514" width="10.125" style="15" customWidth="1"/>
    <col min="11515" max="11515" width="12" style="15" customWidth="1"/>
    <col min="11516" max="11516" width="10.875" style="15" customWidth="1"/>
    <col min="11517" max="11517" width="8.625" style="15" customWidth="1"/>
    <col min="11518" max="11518" width="10.125" style="15" customWidth="1"/>
    <col min="11519" max="11519" width="11.25" style="15" customWidth="1"/>
    <col min="11520" max="11520" width="2.125" style="15" customWidth="1"/>
    <col min="11521" max="11521" width="11.625" style="15" bestFit="1" customWidth="1"/>
    <col min="11522" max="11765" width="9" style="15"/>
    <col min="11766" max="11766" width="2.125" style="15" customWidth="1"/>
    <col min="11767" max="11767" width="5.75" style="15" customWidth="1"/>
    <col min="11768" max="11768" width="12.5" style="15" customWidth="1"/>
    <col min="11769" max="11769" width="8.625" style="15" customWidth="1"/>
    <col min="11770" max="11770" width="10.125" style="15" customWidth="1"/>
    <col min="11771" max="11771" width="12" style="15" customWidth="1"/>
    <col min="11772" max="11772" width="10.875" style="15" customWidth="1"/>
    <col min="11773" max="11773" width="8.625" style="15" customWidth="1"/>
    <col min="11774" max="11774" width="10.125" style="15" customWidth="1"/>
    <col min="11775" max="11775" width="11.25" style="15" customWidth="1"/>
    <col min="11776" max="11776" width="2.125" style="15" customWidth="1"/>
    <col min="11777" max="11777" width="11.625" style="15" bestFit="1" customWidth="1"/>
    <col min="11778" max="12021" width="9" style="15"/>
    <col min="12022" max="12022" width="2.125" style="15" customWidth="1"/>
    <col min="12023" max="12023" width="5.75" style="15" customWidth="1"/>
    <col min="12024" max="12024" width="12.5" style="15" customWidth="1"/>
    <col min="12025" max="12025" width="8.625" style="15" customWidth="1"/>
    <col min="12026" max="12026" width="10.125" style="15" customWidth="1"/>
    <col min="12027" max="12027" width="12" style="15" customWidth="1"/>
    <col min="12028" max="12028" width="10.875" style="15" customWidth="1"/>
    <col min="12029" max="12029" width="8.625" style="15" customWidth="1"/>
    <col min="12030" max="12030" width="10.125" style="15" customWidth="1"/>
    <col min="12031" max="12031" width="11.25" style="15" customWidth="1"/>
    <col min="12032" max="12032" width="2.125" style="15" customWidth="1"/>
    <col min="12033" max="12033" width="11.625" style="15" bestFit="1" customWidth="1"/>
    <col min="12034" max="12277" width="9" style="15"/>
    <col min="12278" max="12278" width="2.125" style="15" customWidth="1"/>
    <col min="12279" max="12279" width="5.75" style="15" customWidth="1"/>
    <col min="12280" max="12280" width="12.5" style="15" customWidth="1"/>
    <col min="12281" max="12281" width="8.625" style="15" customWidth="1"/>
    <col min="12282" max="12282" width="10.125" style="15" customWidth="1"/>
    <col min="12283" max="12283" width="12" style="15" customWidth="1"/>
    <col min="12284" max="12284" width="10.875" style="15" customWidth="1"/>
    <col min="12285" max="12285" width="8.625" style="15" customWidth="1"/>
    <col min="12286" max="12286" width="10.125" style="15" customWidth="1"/>
    <col min="12287" max="12287" width="11.25" style="15" customWidth="1"/>
    <col min="12288" max="12288" width="2.125" style="15" customWidth="1"/>
    <col min="12289" max="12289" width="11.625" style="15" bestFit="1" customWidth="1"/>
    <col min="12290" max="12533" width="9" style="15"/>
    <col min="12534" max="12534" width="2.125" style="15" customWidth="1"/>
    <col min="12535" max="12535" width="5.75" style="15" customWidth="1"/>
    <col min="12536" max="12536" width="12.5" style="15" customWidth="1"/>
    <col min="12537" max="12537" width="8.625" style="15" customWidth="1"/>
    <col min="12538" max="12538" width="10.125" style="15" customWidth="1"/>
    <col min="12539" max="12539" width="12" style="15" customWidth="1"/>
    <col min="12540" max="12540" width="10.875" style="15" customWidth="1"/>
    <col min="12541" max="12541" width="8.625" style="15" customWidth="1"/>
    <col min="12542" max="12542" width="10.125" style="15" customWidth="1"/>
    <col min="12543" max="12543" width="11.25" style="15" customWidth="1"/>
    <col min="12544" max="12544" width="2.125" style="15" customWidth="1"/>
    <col min="12545" max="12545" width="11.625" style="15" bestFit="1" customWidth="1"/>
    <col min="12546" max="12789" width="9" style="15"/>
    <col min="12790" max="12790" width="2.125" style="15" customWidth="1"/>
    <col min="12791" max="12791" width="5.75" style="15" customWidth="1"/>
    <col min="12792" max="12792" width="12.5" style="15" customWidth="1"/>
    <col min="12793" max="12793" width="8.625" style="15" customWidth="1"/>
    <col min="12794" max="12794" width="10.125" style="15" customWidth="1"/>
    <col min="12795" max="12795" width="12" style="15" customWidth="1"/>
    <col min="12796" max="12796" width="10.875" style="15" customWidth="1"/>
    <col min="12797" max="12797" width="8.625" style="15" customWidth="1"/>
    <col min="12798" max="12798" width="10.125" style="15" customWidth="1"/>
    <col min="12799" max="12799" width="11.25" style="15" customWidth="1"/>
    <col min="12800" max="12800" width="2.125" style="15" customWidth="1"/>
    <col min="12801" max="12801" width="11.625" style="15" bestFit="1" customWidth="1"/>
    <col min="12802" max="13045" width="9" style="15"/>
    <col min="13046" max="13046" width="2.125" style="15" customWidth="1"/>
    <col min="13047" max="13047" width="5.75" style="15" customWidth="1"/>
    <col min="13048" max="13048" width="12.5" style="15" customWidth="1"/>
    <col min="13049" max="13049" width="8.625" style="15" customWidth="1"/>
    <col min="13050" max="13050" width="10.125" style="15" customWidth="1"/>
    <col min="13051" max="13051" width="12" style="15" customWidth="1"/>
    <col min="13052" max="13052" width="10.875" style="15" customWidth="1"/>
    <col min="13053" max="13053" width="8.625" style="15" customWidth="1"/>
    <col min="13054" max="13054" width="10.125" style="15" customWidth="1"/>
    <col min="13055" max="13055" width="11.25" style="15" customWidth="1"/>
    <col min="13056" max="13056" width="2.125" style="15" customWidth="1"/>
    <col min="13057" max="13057" width="11.625" style="15" bestFit="1" customWidth="1"/>
    <col min="13058" max="13301" width="9" style="15"/>
    <col min="13302" max="13302" width="2.125" style="15" customWidth="1"/>
    <col min="13303" max="13303" width="5.75" style="15" customWidth="1"/>
    <col min="13304" max="13304" width="12.5" style="15" customWidth="1"/>
    <col min="13305" max="13305" width="8.625" style="15" customWidth="1"/>
    <col min="13306" max="13306" width="10.125" style="15" customWidth="1"/>
    <col min="13307" max="13307" width="12" style="15" customWidth="1"/>
    <col min="13308" max="13308" width="10.875" style="15" customWidth="1"/>
    <col min="13309" max="13309" width="8.625" style="15" customWidth="1"/>
    <col min="13310" max="13310" width="10.125" style="15" customWidth="1"/>
    <col min="13311" max="13311" width="11.25" style="15" customWidth="1"/>
    <col min="13312" max="13312" width="2.125" style="15" customWidth="1"/>
    <col min="13313" max="13313" width="11.625" style="15" bestFit="1" customWidth="1"/>
    <col min="13314" max="13557" width="9" style="15"/>
    <col min="13558" max="13558" width="2.125" style="15" customWidth="1"/>
    <col min="13559" max="13559" width="5.75" style="15" customWidth="1"/>
    <col min="13560" max="13560" width="12.5" style="15" customWidth="1"/>
    <col min="13561" max="13561" width="8.625" style="15" customWidth="1"/>
    <col min="13562" max="13562" width="10.125" style="15" customWidth="1"/>
    <col min="13563" max="13563" width="12" style="15" customWidth="1"/>
    <col min="13564" max="13564" width="10.875" style="15" customWidth="1"/>
    <col min="13565" max="13565" width="8.625" style="15" customWidth="1"/>
    <col min="13566" max="13566" width="10.125" style="15" customWidth="1"/>
    <col min="13567" max="13567" width="11.25" style="15" customWidth="1"/>
    <col min="13568" max="13568" width="2.125" style="15" customWidth="1"/>
    <col min="13569" max="13569" width="11.625" style="15" bestFit="1" customWidth="1"/>
    <col min="13570" max="13813" width="9" style="15"/>
    <col min="13814" max="13814" width="2.125" style="15" customWidth="1"/>
    <col min="13815" max="13815" width="5.75" style="15" customWidth="1"/>
    <col min="13816" max="13816" width="12.5" style="15" customWidth="1"/>
    <col min="13817" max="13817" width="8.625" style="15" customWidth="1"/>
    <col min="13818" max="13818" width="10.125" style="15" customWidth="1"/>
    <col min="13819" max="13819" width="12" style="15" customWidth="1"/>
    <col min="13820" max="13820" width="10.875" style="15" customWidth="1"/>
    <col min="13821" max="13821" width="8.625" style="15" customWidth="1"/>
    <col min="13822" max="13822" width="10.125" style="15" customWidth="1"/>
    <col min="13823" max="13823" width="11.25" style="15" customWidth="1"/>
    <col min="13824" max="13824" width="2.125" style="15" customWidth="1"/>
    <col min="13825" max="13825" width="11.625" style="15" bestFit="1" customWidth="1"/>
    <col min="13826" max="14069" width="9" style="15"/>
    <col min="14070" max="14070" width="2.125" style="15" customWidth="1"/>
    <col min="14071" max="14071" width="5.75" style="15" customWidth="1"/>
    <col min="14072" max="14072" width="12.5" style="15" customWidth="1"/>
    <col min="14073" max="14073" width="8.625" style="15" customWidth="1"/>
    <col min="14074" max="14074" width="10.125" style="15" customWidth="1"/>
    <col min="14075" max="14075" width="12" style="15" customWidth="1"/>
    <col min="14076" max="14076" width="10.875" style="15" customWidth="1"/>
    <col min="14077" max="14077" width="8.625" style="15" customWidth="1"/>
    <col min="14078" max="14078" width="10.125" style="15" customWidth="1"/>
    <col min="14079" max="14079" width="11.25" style="15" customWidth="1"/>
    <col min="14080" max="14080" width="2.125" style="15" customWidth="1"/>
    <col min="14081" max="14081" width="11.625" style="15" bestFit="1" customWidth="1"/>
    <col min="14082" max="14325" width="9" style="15"/>
    <col min="14326" max="14326" width="2.125" style="15" customWidth="1"/>
    <col min="14327" max="14327" width="5.75" style="15" customWidth="1"/>
    <col min="14328" max="14328" width="12.5" style="15" customWidth="1"/>
    <col min="14329" max="14329" width="8.625" style="15" customWidth="1"/>
    <col min="14330" max="14330" width="10.125" style="15" customWidth="1"/>
    <col min="14331" max="14331" width="12" style="15" customWidth="1"/>
    <col min="14332" max="14332" width="10.875" style="15" customWidth="1"/>
    <col min="14333" max="14333" width="8.625" style="15" customWidth="1"/>
    <col min="14334" max="14334" width="10.125" style="15" customWidth="1"/>
    <col min="14335" max="14335" width="11.25" style="15" customWidth="1"/>
    <col min="14336" max="14336" width="2.125" style="15" customWidth="1"/>
    <col min="14337" max="14337" width="11.625" style="15" bestFit="1" customWidth="1"/>
    <col min="14338" max="14581" width="9" style="15"/>
    <col min="14582" max="14582" width="2.125" style="15" customWidth="1"/>
    <col min="14583" max="14583" width="5.75" style="15" customWidth="1"/>
    <col min="14584" max="14584" width="12.5" style="15" customWidth="1"/>
    <col min="14585" max="14585" width="8.625" style="15" customWidth="1"/>
    <col min="14586" max="14586" width="10.125" style="15" customWidth="1"/>
    <col min="14587" max="14587" width="12" style="15" customWidth="1"/>
    <col min="14588" max="14588" width="10.875" style="15" customWidth="1"/>
    <col min="14589" max="14589" width="8.625" style="15" customWidth="1"/>
    <col min="14590" max="14590" width="10.125" style="15" customWidth="1"/>
    <col min="14591" max="14591" width="11.25" style="15" customWidth="1"/>
    <col min="14592" max="14592" width="2.125" style="15" customWidth="1"/>
    <col min="14593" max="14593" width="11.625" style="15" bestFit="1" customWidth="1"/>
    <col min="14594" max="14837" width="9" style="15"/>
    <col min="14838" max="14838" width="2.125" style="15" customWidth="1"/>
    <col min="14839" max="14839" width="5.75" style="15" customWidth="1"/>
    <col min="14840" max="14840" width="12.5" style="15" customWidth="1"/>
    <col min="14841" max="14841" width="8.625" style="15" customWidth="1"/>
    <col min="14842" max="14842" width="10.125" style="15" customWidth="1"/>
    <col min="14843" max="14843" width="12" style="15" customWidth="1"/>
    <col min="14844" max="14844" width="10.875" style="15" customWidth="1"/>
    <col min="14845" max="14845" width="8.625" style="15" customWidth="1"/>
    <col min="14846" max="14846" width="10.125" style="15" customWidth="1"/>
    <col min="14847" max="14847" width="11.25" style="15" customWidth="1"/>
    <col min="14848" max="14848" width="2.125" style="15" customWidth="1"/>
    <col min="14849" max="14849" width="11.625" style="15" bestFit="1" customWidth="1"/>
    <col min="14850" max="15093" width="9" style="15"/>
    <col min="15094" max="15094" width="2.125" style="15" customWidth="1"/>
    <col min="15095" max="15095" width="5.75" style="15" customWidth="1"/>
    <col min="15096" max="15096" width="12.5" style="15" customWidth="1"/>
    <col min="15097" max="15097" width="8.625" style="15" customWidth="1"/>
    <col min="15098" max="15098" width="10.125" style="15" customWidth="1"/>
    <col min="15099" max="15099" width="12" style="15" customWidth="1"/>
    <col min="15100" max="15100" width="10.875" style="15" customWidth="1"/>
    <col min="15101" max="15101" width="8.625" style="15" customWidth="1"/>
    <col min="15102" max="15102" width="10.125" style="15" customWidth="1"/>
    <col min="15103" max="15103" width="11.25" style="15" customWidth="1"/>
    <col min="15104" max="15104" width="2.125" style="15" customWidth="1"/>
    <col min="15105" max="15105" width="11.625" style="15" bestFit="1" customWidth="1"/>
    <col min="15106" max="15349" width="9" style="15"/>
    <col min="15350" max="15350" width="2.125" style="15" customWidth="1"/>
    <col min="15351" max="15351" width="5.75" style="15" customWidth="1"/>
    <col min="15352" max="15352" width="12.5" style="15" customWidth="1"/>
    <col min="15353" max="15353" width="8.625" style="15" customWidth="1"/>
    <col min="15354" max="15354" width="10.125" style="15" customWidth="1"/>
    <col min="15355" max="15355" width="12" style="15" customWidth="1"/>
    <col min="15356" max="15356" width="10.875" style="15" customWidth="1"/>
    <col min="15357" max="15357" width="8.625" style="15" customWidth="1"/>
    <col min="15358" max="15358" width="10.125" style="15" customWidth="1"/>
    <col min="15359" max="15359" width="11.25" style="15" customWidth="1"/>
    <col min="15360" max="15360" width="2.125" style="15" customWidth="1"/>
    <col min="15361" max="15361" width="11.625" style="15" bestFit="1" customWidth="1"/>
    <col min="15362" max="15605" width="9" style="15"/>
    <col min="15606" max="15606" width="2.125" style="15" customWidth="1"/>
    <col min="15607" max="15607" width="5.75" style="15" customWidth="1"/>
    <col min="15608" max="15608" width="12.5" style="15" customWidth="1"/>
    <col min="15609" max="15609" width="8.625" style="15" customWidth="1"/>
    <col min="15610" max="15610" width="10.125" style="15" customWidth="1"/>
    <col min="15611" max="15611" width="12" style="15" customWidth="1"/>
    <col min="15612" max="15612" width="10.875" style="15" customWidth="1"/>
    <col min="15613" max="15613" width="8.625" style="15" customWidth="1"/>
    <col min="15614" max="15614" width="10.125" style="15" customWidth="1"/>
    <col min="15615" max="15615" width="11.25" style="15" customWidth="1"/>
    <col min="15616" max="15616" width="2.125" style="15" customWidth="1"/>
    <col min="15617" max="15617" width="11.625" style="15" bestFit="1" customWidth="1"/>
    <col min="15618" max="15861" width="9" style="15"/>
    <col min="15862" max="15862" width="2.125" style="15" customWidth="1"/>
    <col min="15863" max="15863" width="5.75" style="15" customWidth="1"/>
    <col min="15864" max="15864" width="12.5" style="15" customWidth="1"/>
    <col min="15865" max="15865" width="8.625" style="15" customWidth="1"/>
    <col min="15866" max="15866" width="10.125" style="15" customWidth="1"/>
    <col min="15867" max="15867" width="12" style="15" customWidth="1"/>
    <col min="15868" max="15868" width="10.875" style="15" customWidth="1"/>
    <col min="15869" max="15869" width="8.625" style="15" customWidth="1"/>
    <col min="15870" max="15870" width="10.125" style="15" customWidth="1"/>
    <col min="15871" max="15871" width="11.25" style="15" customWidth="1"/>
    <col min="15872" max="15872" width="2.125" style="15" customWidth="1"/>
    <col min="15873" max="15873" width="11.625" style="15" bestFit="1" customWidth="1"/>
    <col min="15874" max="16117" width="9" style="15"/>
    <col min="16118" max="16118" width="2.125" style="15" customWidth="1"/>
    <col min="16119" max="16119" width="5.75" style="15" customWidth="1"/>
    <col min="16120" max="16120" width="12.5" style="15" customWidth="1"/>
    <col min="16121" max="16121" width="8.625" style="15" customWidth="1"/>
    <col min="16122" max="16122" width="10.125" style="15" customWidth="1"/>
    <col min="16123" max="16123" width="12" style="15" customWidth="1"/>
    <col min="16124" max="16124" width="10.875" style="15" customWidth="1"/>
    <col min="16125" max="16125" width="8.625" style="15" customWidth="1"/>
    <col min="16126" max="16126" width="10.125" style="15" customWidth="1"/>
    <col min="16127" max="16127" width="11.25" style="15" customWidth="1"/>
    <col min="16128" max="16128" width="2.125" style="15" customWidth="1"/>
    <col min="16129" max="16129" width="11.625" style="15" bestFit="1" customWidth="1"/>
    <col min="16130" max="16384" width="9" style="15"/>
  </cols>
  <sheetData>
    <row r="1" spans="1:19">
      <c r="A1" s="15" t="s">
        <v>100</v>
      </c>
    </row>
    <row r="3" spans="1:19" ht="12.95" customHeight="1">
      <c r="B3" s="40" t="s">
        <v>101</v>
      </c>
      <c r="C3" s="442" t="s">
        <v>102</v>
      </c>
      <c r="D3" s="442"/>
      <c r="E3" s="442"/>
      <c r="F3" s="442"/>
      <c r="G3" s="442"/>
      <c r="H3" s="442"/>
      <c r="I3" s="442"/>
      <c r="J3" s="442"/>
    </row>
    <row r="4" spans="1:19">
      <c r="B4" s="40"/>
      <c r="C4" s="442"/>
      <c r="D4" s="442"/>
      <c r="E4" s="442"/>
      <c r="F4" s="442"/>
      <c r="G4" s="442"/>
      <c r="H4" s="442"/>
      <c r="I4" s="442"/>
      <c r="J4" s="442"/>
    </row>
    <row r="5" spans="1:19">
      <c r="B5" s="40"/>
      <c r="C5" s="442"/>
      <c r="D5" s="442"/>
      <c r="E5" s="442"/>
      <c r="F5" s="442"/>
      <c r="G5" s="442"/>
      <c r="H5" s="442"/>
      <c r="I5" s="442"/>
      <c r="J5" s="442"/>
    </row>
    <row r="6" spans="1:19">
      <c r="B6" s="40"/>
      <c r="C6" s="102"/>
      <c r="D6" s="102"/>
      <c r="E6" s="102"/>
      <c r="F6" s="102"/>
      <c r="G6" s="102"/>
      <c r="H6" s="102"/>
      <c r="I6" s="102"/>
      <c r="J6" s="102"/>
    </row>
    <row r="7" spans="1:19">
      <c r="B7" s="40" t="s">
        <v>101</v>
      </c>
      <c r="C7" s="442" t="s">
        <v>103</v>
      </c>
      <c r="D7" s="442"/>
      <c r="E7" s="442"/>
      <c r="F7" s="442"/>
      <c r="G7" s="442"/>
      <c r="H7" s="442"/>
      <c r="I7" s="442"/>
      <c r="J7" s="442"/>
      <c r="L7" s="20"/>
      <c r="M7" s="20"/>
      <c r="N7" s="20"/>
      <c r="O7" s="20"/>
      <c r="P7" s="20"/>
    </row>
    <row r="8" spans="1:19">
      <c r="B8" s="40"/>
      <c r="C8" s="442"/>
      <c r="D8" s="442"/>
      <c r="E8" s="442"/>
      <c r="F8" s="442"/>
      <c r="G8" s="442"/>
      <c r="H8" s="442"/>
      <c r="I8" s="442"/>
      <c r="J8" s="442"/>
      <c r="L8" s="20"/>
      <c r="M8" s="20"/>
      <c r="N8" s="20"/>
      <c r="O8" s="20"/>
      <c r="P8" s="20"/>
    </row>
    <row r="9" spans="1:19">
      <c r="A9" s="101"/>
      <c r="C9" s="442"/>
      <c r="D9" s="442"/>
      <c r="E9" s="442"/>
      <c r="F9" s="442"/>
      <c r="G9" s="442"/>
      <c r="H9" s="442"/>
      <c r="I9" s="442"/>
      <c r="J9" s="442"/>
      <c r="L9" s="20"/>
      <c r="M9" s="20"/>
      <c r="N9" s="20"/>
      <c r="O9" s="20"/>
      <c r="P9" s="20"/>
    </row>
    <row r="10" spans="1:19" ht="13.5" customHeight="1">
      <c r="B10" s="40" t="s">
        <v>101</v>
      </c>
      <c r="C10" s="442" t="s">
        <v>104</v>
      </c>
      <c r="D10" s="442"/>
      <c r="E10" s="442"/>
      <c r="F10" s="442"/>
      <c r="G10" s="442"/>
      <c r="H10" s="442"/>
      <c r="I10" s="442"/>
      <c r="J10" s="442"/>
    </row>
    <row r="11" spans="1:19" ht="13.5" customHeight="1">
      <c r="C11" s="442"/>
      <c r="D11" s="442"/>
      <c r="E11" s="442"/>
      <c r="F11" s="442"/>
      <c r="G11" s="442"/>
      <c r="H11" s="442"/>
      <c r="I11" s="442"/>
      <c r="J11" s="442"/>
      <c r="L11" s="20"/>
      <c r="M11" s="20"/>
      <c r="N11" s="20"/>
      <c r="O11" s="20"/>
      <c r="P11" s="20"/>
    </row>
    <row r="12" spans="1:19">
      <c r="C12" s="442"/>
      <c r="D12" s="442"/>
      <c r="E12" s="442"/>
      <c r="F12" s="442"/>
      <c r="G12" s="442"/>
      <c r="H12" s="442"/>
      <c r="I12" s="442"/>
      <c r="J12" s="442"/>
      <c r="L12" s="75"/>
      <c r="M12" s="20"/>
      <c r="N12" s="20"/>
      <c r="O12" s="20"/>
      <c r="P12" s="20"/>
    </row>
    <row r="13" spans="1:19">
      <c r="B13" s="40"/>
      <c r="L13" s="103"/>
      <c r="M13" s="103"/>
    </row>
    <row r="14" spans="1:19">
      <c r="A14" s="15" t="s">
        <v>105</v>
      </c>
    </row>
    <row r="15" spans="1:19" s="18" customFormat="1" ht="24">
      <c r="B15" s="104" t="s">
        <v>106</v>
      </c>
      <c r="C15" s="78" t="s">
        <v>107</v>
      </c>
      <c r="D15" s="79" t="s">
        <v>85</v>
      </c>
      <c r="E15" s="80" t="s">
        <v>43</v>
      </c>
      <c r="F15" s="105" t="s">
        <v>108</v>
      </c>
      <c r="G15" s="78" t="s">
        <v>87</v>
      </c>
      <c r="H15" s="79" t="s">
        <v>85</v>
      </c>
      <c r="I15" s="80" t="s">
        <v>43</v>
      </c>
      <c r="J15" s="106" t="s">
        <v>88</v>
      </c>
      <c r="L15" s="103"/>
      <c r="M15" s="103"/>
      <c r="N15" s="15"/>
      <c r="O15" s="15"/>
      <c r="P15" s="15"/>
      <c r="Q15" s="15"/>
      <c r="R15" s="15"/>
      <c r="S15" s="15"/>
    </row>
    <row r="16" spans="1:19">
      <c r="A16" s="15" t="s">
        <v>110</v>
      </c>
      <c r="B16" s="107" t="s">
        <v>111</v>
      </c>
      <c r="C16" s="84">
        <v>3200748</v>
      </c>
      <c r="D16" s="85">
        <v>8.6489465585966735E-2</v>
      </c>
      <c r="E16" s="108">
        <v>-0.31710091743119262</v>
      </c>
      <c r="F16" s="109">
        <v>4687000</v>
      </c>
      <c r="G16" s="84">
        <v>124230</v>
      </c>
      <c r="H16" s="85">
        <v>4.8217096867344184E-2</v>
      </c>
      <c r="I16" s="108">
        <v>-0.44440966010733451</v>
      </c>
      <c r="J16" s="87">
        <v>223600</v>
      </c>
    </row>
    <row r="17" spans="1:15">
      <c r="A17" s="15" t="s">
        <v>112</v>
      </c>
      <c r="B17" s="107" t="s">
        <v>113</v>
      </c>
      <c r="C17" s="84">
        <v>2747054</v>
      </c>
      <c r="D17" s="85">
        <v>7.4229908882483805E-2</v>
      </c>
      <c r="E17" s="108">
        <v>-0.12178580562659846</v>
      </c>
      <c r="F17" s="109">
        <v>3128000</v>
      </c>
      <c r="G17" s="84">
        <v>140326</v>
      </c>
      <c r="H17" s="85">
        <v>5.4464399380237782E-2</v>
      </c>
      <c r="I17" s="108">
        <v>-0.29801900950475235</v>
      </c>
      <c r="J17" s="87">
        <v>199900</v>
      </c>
      <c r="L17" s="103"/>
      <c r="M17" s="103"/>
    </row>
    <row r="18" spans="1:15">
      <c r="B18" s="107" t="s">
        <v>114</v>
      </c>
      <c r="C18" s="84">
        <v>3068277</v>
      </c>
      <c r="D18" s="85">
        <v>8.2909881690065343E-2</v>
      </c>
      <c r="E18" s="108">
        <v>0.11468320860277559</v>
      </c>
      <c r="F18" s="109">
        <v>2752600</v>
      </c>
      <c r="G18" s="84">
        <v>213167</v>
      </c>
      <c r="H18" s="85">
        <v>8.2736004893513307E-2</v>
      </c>
      <c r="I18" s="108">
        <v>0.17771823204419879</v>
      </c>
      <c r="J18" s="87">
        <v>181000</v>
      </c>
    </row>
    <row r="19" spans="1:15">
      <c r="B19" s="107" t="s">
        <v>115</v>
      </c>
      <c r="C19" s="84">
        <v>2992038</v>
      </c>
      <c r="D19" s="85">
        <v>8.0849778749500029E-2</v>
      </c>
      <c r="E19" s="108">
        <v>0.81886808510638298</v>
      </c>
      <c r="F19" s="109">
        <v>1645000</v>
      </c>
      <c r="G19" s="84">
        <v>180149</v>
      </c>
      <c r="H19" s="85">
        <v>6.9920806436087793E-2</v>
      </c>
      <c r="I19" s="108">
        <v>1.2158548585485853</v>
      </c>
      <c r="J19" s="87">
        <v>81300</v>
      </c>
      <c r="L19" s="103"/>
      <c r="M19" s="103"/>
    </row>
    <row r="20" spans="1:15">
      <c r="B20" s="107" t="s">
        <v>116</v>
      </c>
      <c r="C20" s="84">
        <v>3031565</v>
      </c>
      <c r="D20" s="85">
        <v>8.1917863180456948E-2</v>
      </c>
      <c r="E20" s="108">
        <v>1.4094460340168493</v>
      </c>
      <c r="F20" s="109">
        <v>1258200</v>
      </c>
      <c r="G20" s="84">
        <v>202438</v>
      </c>
      <c r="H20" s="85">
        <v>7.8571783430986253E-2</v>
      </c>
      <c r="I20" s="108">
        <v>2.1192295839753466</v>
      </c>
      <c r="J20" s="87">
        <v>64900</v>
      </c>
    </row>
    <row r="21" spans="1:15">
      <c r="A21" s="15" t="s">
        <v>117</v>
      </c>
      <c r="B21" s="107" t="s">
        <v>118</v>
      </c>
      <c r="C21" s="84">
        <v>2442543</v>
      </c>
      <c r="D21" s="85">
        <v>6.6001521750773243E-2</v>
      </c>
      <c r="E21" s="108">
        <v>8.67338494394021E-2</v>
      </c>
      <c r="F21" s="109">
        <v>2247600</v>
      </c>
      <c r="G21" s="84">
        <v>158719</v>
      </c>
      <c r="H21" s="85">
        <v>6.1603231084987532E-2</v>
      </c>
      <c r="I21" s="108">
        <v>0.36591222030981063</v>
      </c>
      <c r="J21" s="87">
        <v>116200</v>
      </c>
      <c r="L21" s="103"/>
      <c r="M21" s="103"/>
    </row>
    <row r="22" spans="1:15">
      <c r="A22" s="15" t="s">
        <v>119</v>
      </c>
      <c r="B22" s="107" t="s">
        <v>120</v>
      </c>
      <c r="C22" s="84">
        <v>3176401</v>
      </c>
      <c r="D22" s="85">
        <v>8.5831569675816496E-2</v>
      </c>
      <c r="E22" s="108">
        <v>0.27610379488498027</v>
      </c>
      <c r="F22" s="109">
        <v>2489140</v>
      </c>
      <c r="G22" s="84">
        <v>271903</v>
      </c>
      <c r="H22" s="85">
        <v>0.10553307002754153</v>
      </c>
      <c r="I22" s="108">
        <v>0.51613137058101932</v>
      </c>
      <c r="J22" s="87">
        <v>179340</v>
      </c>
    </row>
    <row r="23" spans="1:15">
      <c r="B23" s="107" t="s">
        <v>121</v>
      </c>
      <c r="C23" s="84">
        <v>3210253</v>
      </c>
      <c r="D23" s="85">
        <v>8.6746306290200428E-2</v>
      </c>
      <c r="E23" s="108">
        <v>-0.18457753777064301</v>
      </c>
      <c r="F23" s="109">
        <v>3936920</v>
      </c>
      <c r="G23" s="84">
        <v>303204</v>
      </c>
      <c r="H23" s="85">
        <v>0.11768185332501188</v>
      </c>
      <c r="I23" s="108">
        <v>-7.905241803546903E-3</v>
      </c>
      <c r="J23" s="87">
        <v>305620</v>
      </c>
      <c r="L23" s="103"/>
      <c r="M23" s="103"/>
    </row>
    <row r="24" spans="1:15">
      <c r="B24" s="107" t="s">
        <v>122</v>
      </c>
      <c r="C24" s="84">
        <v>2412170</v>
      </c>
      <c r="D24" s="85">
        <v>6.5180793427817921E-2</v>
      </c>
      <c r="E24" s="108">
        <v>-0.29877352155421766</v>
      </c>
      <c r="F24" s="109">
        <v>3439930</v>
      </c>
      <c r="G24" s="84">
        <v>157843</v>
      </c>
      <c r="H24" s="85">
        <v>6.1263231271288798E-2</v>
      </c>
      <c r="I24" s="108">
        <v>-0.38993158891508517</v>
      </c>
      <c r="J24" s="87">
        <v>258730</v>
      </c>
    </row>
    <row r="25" spans="1:15">
      <c r="B25" s="107" t="s">
        <v>123</v>
      </c>
      <c r="C25" s="84">
        <v>3632626</v>
      </c>
      <c r="D25" s="85">
        <v>9.8159518154408903E-2</v>
      </c>
      <c r="E25" s="108">
        <v>-1.9883334412570952E-2</v>
      </c>
      <c r="F25" s="109">
        <v>3706320</v>
      </c>
      <c r="G25" s="84">
        <v>265782</v>
      </c>
      <c r="H25" s="85">
        <v>0.10315734073570371</v>
      </c>
      <c r="I25" s="108">
        <v>-4.9488591660110104E-2</v>
      </c>
      <c r="J25" s="87">
        <v>279620</v>
      </c>
      <c r="L25" s="103"/>
      <c r="M25" s="103"/>
    </row>
    <row r="26" spans="1:15">
      <c r="B26" s="107" t="s">
        <v>124</v>
      </c>
      <c r="C26" s="84">
        <v>4361867</v>
      </c>
      <c r="D26" s="85">
        <v>0.11786480715978388</v>
      </c>
      <c r="E26" s="108">
        <v>-5.2145124874234838E-2</v>
      </c>
      <c r="F26" s="109">
        <v>4601830</v>
      </c>
      <c r="G26" s="84">
        <v>299585</v>
      </c>
      <c r="H26" s="85">
        <v>0.11627721939147796</v>
      </c>
      <c r="I26" s="108">
        <v>-1.5914988667345531E-2</v>
      </c>
      <c r="J26" s="87">
        <v>304430</v>
      </c>
    </row>
    <row r="27" spans="1:15">
      <c r="B27" s="107" t="s">
        <v>125</v>
      </c>
      <c r="C27" s="84">
        <v>2731832</v>
      </c>
      <c r="D27" s="85">
        <v>7.3818585452726265E-2</v>
      </c>
      <c r="E27" s="108">
        <v>8.3303724382970623E-2</v>
      </c>
      <c r="F27" s="109">
        <v>2521760</v>
      </c>
      <c r="G27" s="84">
        <v>259126</v>
      </c>
      <c r="H27" s="85">
        <v>0.10057396315581928</v>
      </c>
      <c r="I27" s="108">
        <v>0.13472587143107373</v>
      </c>
      <c r="J27" s="87">
        <v>228360</v>
      </c>
      <c r="L27" s="103"/>
      <c r="M27" s="103"/>
    </row>
    <row r="28" spans="1:15">
      <c r="B28" s="110" t="s">
        <v>126</v>
      </c>
      <c r="C28" s="92">
        <v>37007374</v>
      </c>
      <c r="D28" s="85">
        <v>0.99999999999999989</v>
      </c>
      <c r="E28" s="108">
        <v>1.6286843355495018E-2</v>
      </c>
      <c r="F28" s="109">
        <v>36414300</v>
      </c>
      <c r="G28" s="84">
        <v>2576472</v>
      </c>
      <c r="H28" s="85">
        <v>1</v>
      </c>
      <c r="I28" s="108">
        <v>6.3339661576558015E-2</v>
      </c>
      <c r="J28" s="94">
        <v>2423000</v>
      </c>
    </row>
    <row r="29" spans="1:15">
      <c r="B29" s="438" t="s">
        <v>94</v>
      </c>
      <c r="C29" s="438"/>
      <c r="D29" s="438"/>
      <c r="E29" s="438"/>
      <c r="F29" s="438"/>
      <c r="G29" s="438"/>
      <c r="H29" s="438"/>
      <c r="I29" s="438"/>
      <c r="J29" s="438"/>
      <c r="L29" s="103"/>
      <c r="M29" s="103"/>
    </row>
    <row r="30" spans="1:15">
      <c r="B30" s="62"/>
      <c r="C30" s="62"/>
      <c r="D30" s="62"/>
      <c r="E30" s="62"/>
      <c r="F30" s="62"/>
      <c r="G30" s="62"/>
      <c r="H30" s="62"/>
      <c r="I30" s="62"/>
      <c r="J30" s="62"/>
    </row>
    <row r="31" spans="1:15">
      <c r="A31" s="15" t="s">
        <v>127</v>
      </c>
      <c r="F31" s="15" t="s">
        <v>128</v>
      </c>
      <c r="O31" s="111"/>
    </row>
    <row r="32" spans="1:15">
      <c r="O32" s="111"/>
    </row>
    <row r="33" spans="6:15">
      <c r="O33" s="111"/>
    </row>
    <row r="34" spans="6:15">
      <c r="O34" s="111"/>
    </row>
    <row r="35" spans="6:15">
      <c r="O35" s="111"/>
    </row>
    <row r="36" spans="6:15">
      <c r="L36" s="40"/>
      <c r="O36" s="111"/>
    </row>
    <row r="37" spans="6:15">
      <c r="L37" s="40"/>
      <c r="O37" s="111"/>
    </row>
    <row r="38" spans="6:15">
      <c r="L38" s="40"/>
      <c r="O38" s="111"/>
    </row>
    <row r="39" spans="6:15">
      <c r="O39" s="111"/>
    </row>
    <row r="40" spans="6:15">
      <c r="O40" s="111"/>
    </row>
    <row r="41" spans="6:15">
      <c r="O41" s="111"/>
    </row>
    <row r="42" spans="6:15" ht="20.25" customHeight="1"/>
    <row r="43" spans="6:15">
      <c r="F43" s="15" t="s">
        <v>129</v>
      </c>
    </row>
  </sheetData>
  <mergeCells count="4">
    <mergeCell ref="C3:J5"/>
    <mergeCell ref="C7:J9"/>
    <mergeCell ref="C10:J12"/>
    <mergeCell ref="B29:J29"/>
  </mergeCells>
  <phoneticPr fontId="5"/>
  <pageMargins left="0.70866141732283472" right="0.70866141732283472" top="0.74803149606299213" bottom="0.74803149606299213" header="0.31496062992125984" footer="0.31496062992125984"/>
  <pageSetup paperSize="9" scale="8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6C5AC-1550-4E5D-A74B-96B3038C2AD1}">
  <sheetPr>
    <pageSetUpPr fitToPage="1"/>
  </sheetPr>
  <dimension ref="A1:O63"/>
  <sheetViews>
    <sheetView zoomScaleNormal="100" workbookViewId="0"/>
  </sheetViews>
  <sheetFormatPr defaultRowHeight="13.5"/>
  <cols>
    <col min="1" max="1" width="8.75" style="15" customWidth="1"/>
    <col min="2" max="2" width="12.875" style="15" customWidth="1"/>
    <col min="3" max="3" width="8.25" style="15" customWidth="1"/>
    <col min="4" max="4" width="10.125" style="15" customWidth="1"/>
    <col min="5" max="5" width="11.375" style="15" customWidth="1"/>
    <col min="6" max="6" width="11" style="15" customWidth="1"/>
    <col min="7" max="7" width="8.25" style="15" customWidth="1"/>
    <col min="8" max="8" width="10" style="15" customWidth="1"/>
    <col min="9" max="9" width="11.375" style="15" customWidth="1"/>
    <col min="10" max="10" width="3.75" style="15" customWidth="1"/>
    <col min="11" max="11" width="9" style="15" customWidth="1"/>
    <col min="12" max="12" width="9" style="103" customWidth="1"/>
    <col min="13" max="14" width="9" style="15" customWidth="1"/>
    <col min="15" max="251" width="9" style="15"/>
    <col min="252" max="252" width="8.75" style="15" customWidth="1"/>
    <col min="253" max="253" width="12.875" style="15" customWidth="1"/>
    <col min="254" max="254" width="8.25" style="15" customWidth="1"/>
    <col min="255" max="255" width="10.125" style="15" customWidth="1"/>
    <col min="256" max="256" width="11.375" style="15" customWidth="1"/>
    <col min="257" max="257" width="11" style="15" customWidth="1"/>
    <col min="258" max="258" width="8.25" style="15" customWidth="1"/>
    <col min="259" max="259" width="10" style="15" customWidth="1"/>
    <col min="260" max="260" width="11.375" style="15" customWidth="1"/>
    <col min="261" max="261" width="3.75" style="15" customWidth="1"/>
    <col min="262" max="507" width="9" style="15"/>
    <col min="508" max="508" width="8.75" style="15" customWidth="1"/>
    <col min="509" max="509" width="12.875" style="15" customWidth="1"/>
    <col min="510" max="510" width="8.25" style="15" customWidth="1"/>
    <col min="511" max="511" width="10.125" style="15" customWidth="1"/>
    <col min="512" max="512" width="11.375" style="15" customWidth="1"/>
    <col min="513" max="513" width="11" style="15" customWidth="1"/>
    <col min="514" max="514" width="8.25" style="15" customWidth="1"/>
    <col min="515" max="515" width="10" style="15" customWidth="1"/>
    <col min="516" max="516" width="11.375" style="15" customWidth="1"/>
    <col min="517" max="517" width="3.75" style="15" customWidth="1"/>
    <col min="518" max="763" width="9" style="15"/>
    <col min="764" max="764" width="8.75" style="15" customWidth="1"/>
    <col min="765" max="765" width="12.875" style="15" customWidth="1"/>
    <col min="766" max="766" width="8.25" style="15" customWidth="1"/>
    <col min="767" max="767" width="10.125" style="15" customWidth="1"/>
    <col min="768" max="768" width="11.375" style="15" customWidth="1"/>
    <col min="769" max="769" width="11" style="15" customWidth="1"/>
    <col min="770" max="770" width="8.25" style="15" customWidth="1"/>
    <col min="771" max="771" width="10" style="15" customWidth="1"/>
    <col min="772" max="772" width="11.375" style="15" customWidth="1"/>
    <col min="773" max="773" width="3.75" style="15" customWidth="1"/>
    <col min="774" max="1019" width="9" style="15"/>
    <col min="1020" max="1020" width="8.75" style="15" customWidth="1"/>
    <col min="1021" max="1021" width="12.875" style="15" customWidth="1"/>
    <col min="1022" max="1022" width="8.25" style="15" customWidth="1"/>
    <col min="1023" max="1023" width="10.125" style="15" customWidth="1"/>
    <col min="1024" max="1024" width="11.375" style="15" customWidth="1"/>
    <col min="1025" max="1025" width="11" style="15" customWidth="1"/>
    <col min="1026" max="1026" width="8.25" style="15" customWidth="1"/>
    <col min="1027" max="1027" width="10" style="15" customWidth="1"/>
    <col min="1028" max="1028" width="11.375" style="15" customWidth="1"/>
    <col min="1029" max="1029" width="3.75" style="15" customWidth="1"/>
    <col min="1030" max="1275" width="9" style="15"/>
    <col min="1276" max="1276" width="8.75" style="15" customWidth="1"/>
    <col min="1277" max="1277" width="12.875" style="15" customWidth="1"/>
    <col min="1278" max="1278" width="8.25" style="15" customWidth="1"/>
    <col min="1279" max="1279" width="10.125" style="15" customWidth="1"/>
    <col min="1280" max="1280" width="11.375" style="15" customWidth="1"/>
    <col min="1281" max="1281" width="11" style="15" customWidth="1"/>
    <col min="1282" max="1282" width="8.25" style="15" customWidth="1"/>
    <col min="1283" max="1283" width="10" style="15" customWidth="1"/>
    <col min="1284" max="1284" width="11.375" style="15" customWidth="1"/>
    <col min="1285" max="1285" width="3.75" style="15" customWidth="1"/>
    <col min="1286" max="1531" width="9" style="15"/>
    <col min="1532" max="1532" width="8.75" style="15" customWidth="1"/>
    <col min="1533" max="1533" width="12.875" style="15" customWidth="1"/>
    <col min="1534" max="1534" width="8.25" style="15" customWidth="1"/>
    <col min="1535" max="1535" width="10.125" style="15" customWidth="1"/>
    <col min="1536" max="1536" width="11.375" style="15" customWidth="1"/>
    <col min="1537" max="1537" width="11" style="15" customWidth="1"/>
    <col min="1538" max="1538" width="8.25" style="15" customWidth="1"/>
    <col min="1539" max="1539" width="10" style="15" customWidth="1"/>
    <col min="1540" max="1540" width="11.375" style="15" customWidth="1"/>
    <col min="1541" max="1541" width="3.75" style="15" customWidth="1"/>
    <col min="1542" max="1787" width="9" style="15"/>
    <col min="1788" max="1788" width="8.75" style="15" customWidth="1"/>
    <col min="1789" max="1789" width="12.875" style="15" customWidth="1"/>
    <col min="1790" max="1790" width="8.25" style="15" customWidth="1"/>
    <col min="1791" max="1791" width="10.125" style="15" customWidth="1"/>
    <col min="1792" max="1792" width="11.375" style="15" customWidth="1"/>
    <col min="1793" max="1793" width="11" style="15" customWidth="1"/>
    <col min="1794" max="1794" width="8.25" style="15" customWidth="1"/>
    <col min="1795" max="1795" width="10" style="15" customWidth="1"/>
    <col min="1796" max="1796" width="11.375" style="15" customWidth="1"/>
    <col min="1797" max="1797" width="3.75" style="15" customWidth="1"/>
    <col min="1798" max="2043" width="9" style="15"/>
    <col min="2044" max="2044" width="8.75" style="15" customWidth="1"/>
    <col min="2045" max="2045" width="12.875" style="15" customWidth="1"/>
    <col min="2046" max="2046" width="8.25" style="15" customWidth="1"/>
    <col min="2047" max="2047" width="10.125" style="15" customWidth="1"/>
    <col min="2048" max="2048" width="11.375" style="15" customWidth="1"/>
    <col min="2049" max="2049" width="11" style="15" customWidth="1"/>
    <col min="2050" max="2050" width="8.25" style="15" customWidth="1"/>
    <col min="2051" max="2051" width="10" style="15" customWidth="1"/>
    <col min="2052" max="2052" width="11.375" style="15" customWidth="1"/>
    <col min="2053" max="2053" width="3.75" style="15" customWidth="1"/>
    <col min="2054" max="2299" width="9" style="15"/>
    <col min="2300" max="2300" width="8.75" style="15" customWidth="1"/>
    <col min="2301" max="2301" width="12.875" style="15" customWidth="1"/>
    <col min="2302" max="2302" width="8.25" style="15" customWidth="1"/>
    <col min="2303" max="2303" width="10.125" style="15" customWidth="1"/>
    <col min="2304" max="2304" width="11.375" style="15" customWidth="1"/>
    <col min="2305" max="2305" width="11" style="15" customWidth="1"/>
    <col min="2306" max="2306" width="8.25" style="15" customWidth="1"/>
    <col min="2307" max="2307" width="10" style="15" customWidth="1"/>
    <col min="2308" max="2308" width="11.375" style="15" customWidth="1"/>
    <col min="2309" max="2309" width="3.75" style="15" customWidth="1"/>
    <col min="2310" max="2555" width="9" style="15"/>
    <col min="2556" max="2556" width="8.75" style="15" customWidth="1"/>
    <col min="2557" max="2557" width="12.875" style="15" customWidth="1"/>
    <col min="2558" max="2558" width="8.25" style="15" customWidth="1"/>
    <col min="2559" max="2559" width="10.125" style="15" customWidth="1"/>
    <col min="2560" max="2560" width="11.375" style="15" customWidth="1"/>
    <col min="2561" max="2561" width="11" style="15" customWidth="1"/>
    <col min="2562" max="2562" width="8.25" style="15" customWidth="1"/>
    <col min="2563" max="2563" width="10" style="15" customWidth="1"/>
    <col min="2564" max="2564" width="11.375" style="15" customWidth="1"/>
    <col min="2565" max="2565" width="3.75" style="15" customWidth="1"/>
    <col min="2566" max="2811" width="9" style="15"/>
    <col min="2812" max="2812" width="8.75" style="15" customWidth="1"/>
    <col min="2813" max="2813" width="12.875" style="15" customWidth="1"/>
    <col min="2814" max="2814" width="8.25" style="15" customWidth="1"/>
    <col min="2815" max="2815" width="10.125" style="15" customWidth="1"/>
    <col min="2816" max="2816" width="11.375" style="15" customWidth="1"/>
    <col min="2817" max="2817" width="11" style="15" customWidth="1"/>
    <col min="2818" max="2818" width="8.25" style="15" customWidth="1"/>
    <col min="2819" max="2819" width="10" style="15" customWidth="1"/>
    <col min="2820" max="2820" width="11.375" style="15" customWidth="1"/>
    <col min="2821" max="2821" width="3.75" style="15" customWidth="1"/>
    <col min="2822" max="3067" width="9" style="15"/>
    <col min="3068" max="3068" width="8.75" style="15" customWidth="1"/>
    <col min="3069" max="3069" width="12.875" style="15" customWidth="1"/>
    <col min="3070" max="3070" width="8.25" style="15" customWidth="1"/>
    <col min="3071" max="3071" width="10.125" style="15" customWidth="1"/>
    <col min="3072" max="3072" width="11.375" style="15" customWidth="1"/>
    <col min="3073" max="3073" width="11" style="15" customWidth="1"/>
    <col min="3074" max="3074" width="8.25" style="15" customWidth="1"/>
    <col min="3075" max="3075" width="10" style="15" customWidth="1"/>
    <col min="3076" max="3076" width="11.375" style="15" customWidth="1"/>
    <col min="3077" max="3077" width="3.75" style="15" customWidth="1"/>
    <col min="3078" max="3323" width="9" style="15"/>
    <col min="3324" max="3324" width="8.75" style="15" customWidth="1"/>
    <col min="3325" max="3325" width="12.875" style="15" customWidth="1"/>
    <col min="3326" max="3326" width="8.25" style="15" customWidth="1"/>
    <col min="3327" max="3327" width="10.125" style="15" customWidth="1"/>
    <col min="3328" max="3328" width="11.375" style="15" customWidth="1"/>
    <col min="3329" max="3329" width="11" style="15" customWidth="1"/>
    <col min="3330" max="3330" width="8.25" style="15" customWidth="1"/>
    <col min="3331" max="3331" width="10" style="15" customWidth="1"/>
    <col min="3332" max="3332" width="11.375" style="15" customWidth="1"/>
    <col min="3333" max="3333" width="3.75" style="15" customWidth="1"/>
    <col min="3334" max="3579" width="9" style="15"/>
    <col min="3580" max="3580" width="8.75" style="15" customWidth="1"/>
    <col min="3581" max="3581" width="12.875" style="15" customWidth="1"/>
    <col min="3582" max="3582" width="8.25" style="15" customWidth="1"/>
    <col min="3583" max="3583" width="10.125" style="15" customWidth="1"/>
    <col min="3584" max="3584" width="11.375" style="15" customWidth="1"/>
    <col min="3585" max="3585" width="11" style="15" customWidth="1"/>
    <col min="3586" max="3586" width="8.25" style="15" customWidth="1"/>
    <col min="3587" max="3587" width="10" style="15" customWidth="1"/>
    <col min="3588" max="3588" width="11.375" style="15" customWidth="1"/>
    <col min="3589" max="3589" width="3.75" style="15" customWidth="1"/>
    <col min="3590" max="3835" width="9" style="15"/>
    <col min="3836" max="3836" width="8.75" style="15" customWidth="1"/>
    <col min="3837" max="3837" width="12.875" style="15" customWidth="1"/>
    <col min="3838" max="3838" width="8.25" style="15" customWidth="1"/>
    <col min="3839" max="3839" width="10.125" style="15" customWidth="1"/>
    <col min="3840" max="3840" width="11.375" style="15" customWidth="1"/>
    <col min="3841" max="3841" width="11" style="15" customWidth="1"/>
    <col min="3842" max="3842" width="8.25" style="15" customWidth="1"/>
    <col min="3843" max="3843" width="10" style="15" customWidth="1"/>
    <col min="3844" max="3844" width="11.375" style="15" customWidth="1"/>
    <col min="3845" max="3845" width="3.75" style="15" customWidth="1"/>
    <col min="3846" max="4091" width="9" style="15"/>
    <col min="4092" max="4092" width="8.75" style="15" customWidth="1"/>
    <col min="4093" max="4093" width="12.875" style="15" customWidth="1"/>
    <col min="4094" max="4094" width="8.25" style="15" customWidth="1"/>
    <col min="4095" max="4095" width="10.125" style="15" customWidth="1"/>
    <col min="4096" max="4096" width="11.375" style="15" customWidth="1"/>
    <col min="4097" max="4097" width="11" style="15" customWidth="1"/>
    <col min="4098" max="4098" width="8.25" style="15" customWidth="1"/>
    <col min="4099" max="4099" width="10" style="15" customWidth="1"/>
    <col min="4100" max="4100" width="11.375" style="15" customWidth="1"/>
    <col min="4101" max="4101" width="3.75" style="15" customWidth="1"/>
    <col min="4102" max="4347" width="9" style="15"/>
    <col min="4348" max="4348" width="8.75" style="15" customWidth="1"/>
    <col min="4349" max="4349" width="12.875" style="15" customWidth="1"/>
    <col min="4350" max="4350" width="8.25" style="15" customWidth="1"/>
    <col min="4351" max="4351" width="10.125" style="15" customWidth="1"/>
    <col min="4352" max="4352" width="11.375" style="15" customWidth="1"/>
    <col min="4353" max="4353" width="11" style="15" customWidth="1"/>
    <col min="4354" max="4354" width="8.25" style="15" customWidth="1"/>
    <col min="4355" max="4355" width="10" style="15" customWidth="1"/>
    <col min="4356" max="4356" width="11.375" style="15" customWidth="1"/>
    <col min="4357" max="4357" width="3.75" style="15" customWidth="1"/>
    <col min="4358" max="4603" width="9" style="15"/>
    <col min="4604" max="4604" width="8.75" style="15" customWidth="1"/>
    <col min="4605" max="4605" width="12.875" style="15" customWidth="1"/>
    <col min="4606" max="4606" width="8.25" style="15" customWidth="1"/>
    <col min="4607" max="4607" width="10.125" style="15" customWidth="1"/>
    <col min="4608" max="4608" width="11.375" style="15" customWidth="1"/>
    <col min="4609" max="4609" width="11" style="15" customWidth="1"/>
    <col min="4610" max="4610" width="8.25" style="15" customWidth="1"/>
    <col min="4611" max="4611" width="10" style="15" customWidth="1"/>
    <col min="4612" max="4612" width="11.375" style="15" customWidth="1"/>
    <col min="4613" max="4613" width="3.75" style="15" customWidth="1"/>
    <col min="4614" max="4859" width="9" style="15"/>
    <col min="4860" max="4860" width="8.75" style="15" customWidth="1"/>
    <col min="4861" max="4861" width="12.875" style="15" customWidth="1"/>
    <col min="4862" max="4862" width="8.25" style="15" customWidth="1"/>
    <col min="4863" max="4863" width="10.125" style="15" customWidth="1"/>
    <col min="4864" max="4864" width="11.375" style="15" customWidth="1"/>
    <col min="4865" max="4865" width="11" style="15" customWidth="1"/>
    <col min="4866" max="4866" width="8.25" style="15" customWidth="1"/>
    <col min="4867" max="4867" width="10" style="15" customWidth="1"/>
    <col min="4868" max="4868" width="11.375" style="15" customWidth="1"/>
    <col min="4869" max="4869" width="3.75" style="15" customWidth="1"/>
    <col min="4870" max="5115" width="9" style="15"/>
    <col min="5116" max="5116" width="8.75" style="15" customWidth="1"/>
    <col min="5117" max="5117" width="12.875" style="15" customWidth="1"/>
    <col min="5118" max="5118" width="8.25" style="15" customWidth="1"/>
    <col min="5119" max="5119" width="10.125" style="15" customWidth="1"/>
    <col min="5120" max="5120" width="11.375" style="15" customWidth="1"/>
    <col min="5121" max="5121" width="11" style="15" customWidth="1"/>
    <col min="5122" max="5122" width="8.25" style="15" customWidth="1"/>
    <col min="5123" max="5123" width="10" style="15" customWidth="1"/>
    <col min="5124" max="5124" width="11.375" style="15" customWidth="1"/>
    <col min="5125" max="5125" width="3.75" style="15" customWidth="1"/>
    <col min="5126" max="5371" width="9" style="15"/>
    <col min="5372" max="5372" width="8.75" style="15" customWidth="1"/>
    <col min="5373" max="5373" width="12.875" style="15" customWidth="1"/>
    <col min="5374" max="5374" width="8.25" style="15" customWidth="1"/>
    <col min="5375" max="5375" width="10.125" style="15" customWidth="1"/>
    <col min="5376" max="5376" width="11.375" style="15" customWidth="1"/>
    <col min="5377" max="5377" width="11" style="15" customWidth="1"/>
    <col min="5378" max="5378" width="8.25" style="15" customWidth="1"/>
    <col min="5379" max="5379" width="10" style="15" customWidth="1"/>
    <col min="5380" max="5380" width="11.375" style="15" customWidth="1"/>
    <col min="5381" max="5381" width="3.75" style="15" customWidth="1"/>
    <col min="5382" max="5627" width="9" style="15"/>
    <col min="5628" max="5628" width="8.75" style="15" customWidth="1"/>
    <col min="5629" max="5629" width="12.875" style="15" customWidth="1"/>
    <col min="5630" max="5630" width="8.25" style="15" customWidth="1"/>
    <col min="5631" max="5631" width="10.125" style="15" customWidth="1"/>
    <col min="5632" max="5632" width="11.375" style="15" customWidth="1"/>
    <col min="5633" max="5633" width="11" style="15" customWidth="1"/>
    <col min="5634" max="5634" width="8.25" style="15" customWidth="1"/>
    <col min="5635" max="5635" width="10" style="15" customWidth="1"/>
    <col min="5636" max="5636" width="11.375" style="15" customWidth="1"/>
    <col min="5637" max="5637" width="3.75" style="15" customWidth="1"/>
    <col min="5638" max="5883" width="9" style="15"/>
    <col min="5884" max="5884" width="8.75" style="15" customWidth="1"/>
    <col min="5885" max="5885" width="12.875" style="15" customWidth="1"/>
    <col min="5886" max="5886" width="8.25" style="15" customWidth="1"/>
    <col min="5887" max="5887" width="10.125" style="15" customWidth="1"/>
    <col min="5888" max="5888" width="11.375" style="15" customWidth="1"/>
    <col min="5889" max="5889" width="11" style="15" customWidth="1"/>
    <col min="5890" max="5890" width="8.25" style="15" customWidth="1"/>
    <col min="5891" max="5891" width="10" style="15" customWidth="1"/>
    <col min="5892" max="5892" width="11.375" style="15" customWidth="1"/>
    <col min="5893" max="5893" width="3.75" style="15" customWidth="1"/>
    <col min="5894" max="6139" width="9" style="15"/>
    <col min="6140" max="6140" width="8.75" style="15" customWidth="1"/>
    <col min="6141" max="6141" width="12.875" style="15" customWidth="1"/>
    <col min="6142" max="6142" width="8.25" style="15" customWidth="1"/>
    <col min="6143" max="6143" width="10.125" style="15" customWidth="1"/>
    <col min="6144" max="6144" width="11.375" style="15" customWidth="1"/>
    <col min="6145" max="6145" width="11" style="15" customWidth="1"/>
    <col min="6146" max="6146" width="8.25" style="15" customWidth="1"/>
    <col min="6147" max="6147" width="10" style="15" customWidth="1"/>
    <col min="6148" max="6148" width="11.375" style="15" customWidth="1"/>
    <col min="6149" max="6149" width="3.75" style="15" customWidth="1"/>
    <col min="6150" max="6395" width="9" style="15"/>
    <col min="6396" max="6396" width="8.75" style="15" customWidth="1"/>
    <col min="6397" max="6397" width="12.875" style="15" customWidth="1"/>
    <col min="6398" max="6398" width="8.25" style="15" customWidth="1"/>
    <col min="6399" max="6399" width="10.125" style="15" customWidth="1"/>
    <col min="6400" max="6400" width="11.375" style="15" customWidth="1"/>
    <col min="6401" max="6401" width="11" style="15" customWidth="1"/>
    <col min="6402" max="6402" width="8.25" style="15" customWidth="1"/>
    <col min="6403" max="6403" width="10" style="15" customWidth="1"/>
    <col min="6404" max="6404" width="11.375" style="15" customWidth="1"/>
    <col min="6405" max="6405" width="3.75" style="15" customWidth="1"/>
    <col min="6406" max="6651" width="9" style="15"/>
    <col min="6652" max="6652" width="8.75" style="15" customWidth="1"/>
    <col min="6653" max="6653" width="12.875" style="15" customWidth="1"/>
    <col min="6654" max="6654" width="8.25" style="15" customWidth="1"/>
    <col min="6655" max="6655" width="10.125" style="15" customWidth="1"/>
    <col min="6656" max="6656" width="11.375" style="15" customWidth="1"/>
    <col min="6657" max="6657" width="11" style="15" customWidth="1"/>
    <col min="6658" max="6658" width="8.25" style="15" customWidth="1"/>
    <col min="6659" max="6659" width="10" style="15" customWidth="1"/>
    <col min="6660" max="6660" width="11.375" style="15" customWidth="1"/>
    <col min="6661" max="6661" width="3.75" style="15" customWidth="1"/>
    <col min="6662" max="6907" width="9" style="15"/>
    <col min="6908" max="6908" width="8.75" style="15" customWidth="1"/>
    <col min="6909" max="6909" width="12.875" style="15" customWidth="1"/>
    <col min="6910" max="6910" width="8.25" style="15" customWidth="1"/>
    <col min="6911" max="6911" width="10.125" style="15" customWidth="1"/>
    <col min="6912" max="6912" width="11.375" style="15" customWidth="1"/>
    <col min="6913" max="6913" width="11" style="15" customWidth="1"/>
    <col min="6914" max="6914" width="8.25" style="15" customWidth="1"/>
    <col min="6915" max="6915" width="10" style="15" customWidth="1"/>
    <col min="6916" max="6916" width="11.375" style="15" customWidth="1"/>
    <col min="6917" max="6917" width="3.75" style="15" customWidth="1"/>
    <col min="6918" max="7163" width="9" style="15"/>
    <col min="7164" max="7164" width="8.75" style="15" customWidth="1"/>
    <col min="7165" max="7165" width="12.875" style="15" customWidth="1"/>
    <col min="7166" max="7166" width="8.25" style="15" customWidth="1"/>
    <col min="7167" max="7167" width="10.125" style="15" customWidth="1"/>
    <col min="7168" max="7168" width="11.375" style="15" customWidth="1"/>
    <col min="7169" max="7169" width="11" style="15" customWidth="1"/>
    <col min="7170" max="7170" width="8.25" style="15" customWidth="1"/>
    <col min="7171" max="7171" width="10" style="15" customWidth="1"/>
    <col min="7172" max="7172" width="11.375" style="15" customWidth="1"/>
    <col min="7173" max="7173" width="3.75" style="15" customWidth="1"/>
    <col min="7174" max="7419" width="9" style="15"/>
    <col min="7420" max="7420" width="8.75" style="15" customWidth="1"/>
    <col min="7421" max="7421" width="12.875" style="15" customWidth="1"/>
    <col min="7422" max="7422" width="8.25" style="15" customWidth="1"/>
    <col min="7423" max="7423" width="10.125" style="15" customWidth="1"/>
    <col min="7424" max="7424" width="11.375" style="15" customWidth="1"/>
    <col min="7425" max="7425" width="11" style="15" customWidth="1"/>
    <col min="7426" max="7426" width="8.25" style="15" customWidth="1"/>
    <col min="7427" max="7427" width="10" style="15" customWidth="1"/>
    <col min="7428" max="7428" width="11.375" style="15" customWidth="1"/>
    <col min="7429" max="7429" width="3.75" style="15" customWidth="1"/>
    <col min="7430" max="7675" width="9" style="15"/>
    <col min="7676" max="7676" width="8.75" style="15" customWidth="1"/>
    <col min="7677" max="7677" width="12.875" style="15" customWidth="1"/>
    <col min="7678" max="7678" width="8.25" style="15" customWidth="1"/>
    <col min="7679" max="7679" width="10.125" style="15" customWidth="1"/>
    <col min="7680" max="7680" width="11.375" style="15" customWidth="1"/>
    <col min="7681" max="7681" width="11" style="15" customWidth="1"/>
    <col min="7682" max="7682" width="8.25" style="15" customWidth="1"/>
    <col min="7683" max="7683" width="10" style="15" customWidth="1"/>
    <col min="7684" max="7684" width="11.375" style="15" customWidth="1"/>
    <col min="7685" max="7685" width="3.75" style="15" customWidth="1"/>
    <col min="7686" max="7931" width="9" style="15"/>
    <col min="7932" max="7932" width="8.75" style="15" customWidth="1"/>
    <col min="7933" max="7933" width="12.875" style="15" customWidth="1"/>
    <col min="7934" max="7934" width="8.25" style="15" customWidth="1"/>
    <col min="7935" max="7935" width="10.125" style="15" customWidth="1"/>
    <col min="7936" max="7936" width="11.375" style="15" customWidth="1"/>
    <col min="7937" max="7937" width="11" style="15" customWidth="1"/>
    <col min="7938" max="7938" width="8.25" style="15" customWidth="1"/>
    <col min="7939" max="7939" width="10" style="15" customWidth="1"/>
    <col min="7940" max="7940" width="11.375" style="15" customWidth="1"/>
    <col min="7941" max="7941" width="3.75" style="15" customWidth="1"/>
    <col min="7942" max="8187" width="9" style="15"/>
    <col min="8188" max="8188" width="8.75" style="15" customWidth="1"/>
    <col min="8189" max="8189" width="12.875" style="15" customWidth="1"/>
    <col min="8190" max="8190" width="8.25" style="15" customWidth="1"/>
    <col min="8191" max="8191" width="10.125" style="15" customWidth="1"/>
    <col min="8192" max="8192" width="11.375" style="15" customWidth="1"/>
    <col min="8193" max="8193" width="11" style="15" customWidth="1"/>
    <col min="8194" max="8194" width="8.25" style="15" customWidth="1"/>
    <col min="8195" max="8195" width="10" style="15" customWidth="1"/>
    <col min="8196" max="8196" width="11.375" style="15" customWidth="1"/>
    <col min="8197" max="8197" width="3.75" style="15" customWidth="1"/>
    <col min="8198" max="8443" width="9" style="15"/>
    <col min="8444" max="8444" width="8.75" style="15" customWidth="1"/>
    <col min="8445" max="8445" width="12.875" style="15" customWidth="1"/>
    <col min="8446" max="8446" width="8.25" style="15" customWidth="1"/>
    <col min="8447" max="8447" width="10.125" style="15" customWidth="1"/>
    <col min="8448" max="8448" width="11.375" style="15" customWidth="1"/>
    <col min="8449" max="8449" width="11" style="15" customWidth="1"/>
    <col min="8450" max="8450" width="8.25" style="15" customWidth="1"/>
    <col min="8451" max="8451" width="10" style="15" customWidth="1"/>
    <col min="8452" max="8452" width="11.375" style="15" customWidth="1"/>
    <col min="8453" max="8453" width="3.75" style="15" customWidth="1"/>
    <col min="8454" max="8699" width="9" style="15"/>
    <col min="8700" max="8700" width="8.75" style="15" customWidth="1"/>
    <col min="8701" max="8701" width="12.875" style="15" customWidth="1"/>
    <col min="8702" max="8702" width="8.25" style="15" customWidth="1"/>
    <col min="8703" max="8703" width="10.125" style="15" customWidth="1"/>
    <col min="8704" max="8704" width="11.375" style="15" customWidth="1"/>
    <col min="8705" max="8705" width="11" style="15" customWidth="1"/>
    <col min="8706" max="8706" width="8.25" style="15" customWidth="1"/>
    <col min="8707" max="8707" width="10" style="15" customWidth="1"/>
    <col min="8708" max="8708" width="11.375" style="15" customWidth="1"/>
    <col min="8709" max="8709" width="3.75" style="15" customWidth="1"/>
    <col min="8710" max="8955" width="9" style="15"/>
    <col min="8956" max="8956" width="8.75" style="15" customWidth="1"/>
    <col min="8957" max="8957" width="12.875" style="15" customWidth="1"/>
    <col min="8958" max="8958" width="8.25" style="15" customWidth="1"/>
    <col min="8959" max="8959" width="10.125" style="15" customWidth="1"/>
    <col min="8960" max="8960" width="11.375" style="15" customWidth="1"/>
    <col min="8961" max="8961" width="11" style="15" customWidth="1"/>
    <col min="8962" max="8962" width="8.25" style="15" customWidth="1"/>
    <col min="8963" max="8963" width="10" style="15" customWidth="1"/>
    <col min="8964" max="8964" width="11.375" style="15" customWidth="1"/>
    <col min="8965" max="8965" width="3.75" style="15" customWidth="1"/>
    <col min="8966" max="9211" width="9" style="15"/>
    <col min="9212" max="9212" width="8.75" style="15" customWidth="1"/>
    <col min="9213" max="9213" width="12.875" style="15" customWidth="1"/>
    <col min="9214" max="9214" width="8.25" style="15" customWidth="1"/>
    <col min="9215" max="9215" width="10.125" style="15" customWidth="1"/>
    <col min="9216" max="9216" width="11.375" style="15" customWidth="1"/>
    <col min="9217" max="9217" width="11" style="15" customWidth="1"/>
    <col min="9218" max="9218" width="8.25" style="15" customWidth="1"/>
    <col min="9219" max="9219" width="10" style="15" customWidth="1"/>
    <col min="9220" max="9220" width="11.375" style="15" customWidth="1"/>
    <col min="9221" max="9221" width="3.75" style="15" customWidth="1"/>
    <col min="9222" max="9467" width="9" style="15"/>
    <col min="9468" max="9468" width="8.75" style="15" customWidth="1"/>
    <col min="9469" max="9469" width="12.875" style="15" customWidth="1"/>
    <col min="9470" max="9470" width="8.25" style="15" customWidth="1"/>
    <col min="9471" max="9471" width="10.125" style="15" customWidth="1"/>
    <col min="9472" max="9472" width="11.375" style="15" customWidth="1"/>
    <col min="9473" max="9473" width="11" style="15" customWidth="1"/>
    <col min="9474" max="9474" width="8.25" style="15" customWidth="1"/>
    <col min="9475" max="9475" width="10" style="15" customWidth="1"/>
    <col min="9476" max="9476" width="11.375" style="15" customWidth="1"/>
    <col min="9477" max="9477" width="3.75" style="15" customWidth="1"/>
    <col min="9478" max="9723" width="9" style="15"/>
    <col min="9724" max="9724" width="8.75" style="15" customWidth="1"/>
    <col min="9725" max="9725" width="12.875" style="15" customWidth="1"/>
    <col min="9726" max="9726" width="8.25" style="15" customWidth="1"/>
    <col min="9727" max="9727" width="10.125" style="15" customWidth="1"/>
    <col min="9728" max="9728" width="11.375" style="15" customWidth="1"/>
    <col min="9729" max="9729" width="11" style="15" customWidth="1"/>
    <col min="9730" max="9730" width="8.25" style="15" customWidth="1"/>
    <col min="9731" max="9731" width="10" style="15" customWidth="1"/>
    <col min="9732" max="9732" width="11.375" style="15" customWidth="1"/>
    <col min="9733" max="9733" width="3.75" style="15" customWidth="1"/>
    <col min="9734" max="9979" width="9" style="15"/>
    <col min="9980" max="9980" width="8.75" style="15" customWidth="1"/>
    <col min="9981" max="9981" width="12.875" style="15" customWidth="1"/>
    <col min="9982" max="9982" width="8.25" style="15" customWidth="1"/>
    <col min="9983" max="9983" width="10.125" style="15" customWidth="1"/>
    <col min="9984" max="9984" width="11.375" style="15" customWidth="1"/>
    <col min="9985" max="9985" width="11" style="15" customWidth="1"/>
    <col min="9986" max="9986" width="8.25" style="15" customWidth="1"/>
    <col min="9987" max="9987" width="10" style="15" customWidth="1"/>
    <col min="9988" max="9988" width="11.375" style="15" customWidth="1"/>
    <col min="9989" max="9989" width="3.75" style="15" customWidth="1"/>
    <col min="9990" max="10235" width="9" style="15"/>
    <col min="10236" max="10236" width="8.75" style="15" customWidth="1"/>
    <col min="10237" max="10237" width="12.875" style="15" customWidth="1"/>
    <col min="10238" max="10238" width="8.25" style="15" customWidth="1"/>
    <col min="10239" max="10239" width="10.125" style="15" customWidth="1"/>
    <col min="10240" max="10240" width="11.375" style="15" customWidth="1"/>
    <col min="10241" max="10241" width="11" style="15" customWidth="1"/>
    <col min="10242" max="10242" width="8.25" style="15" customWidth="1"/>
    <col min="10243" max="10243" width="10" style="15" customWidth="1"/>
    <col min="10244" max="10244" width="11.375" style="15" customWidth="1"/>
    <col min="10245" max="10245" width="3.75" style="15" customWidth="1"/>
    <col min="10246" max="10491" width="9" style="15"/>
    <col min="10492" max="10492" width="8.75" style="15" customWidth="1"/>
    <col min="10493" max="10493" width="12.875" style="15" customWidth="1"/>
    <col min="10494" max="10494" width="8.25" style="15" customWidth="1"/>
    <col min="10495" max="10495" width="10.125" style="15" customWidth="1"/>
    <col min="10496" max="10496" width="11.375" style="15" customWidth="1"/>
    <col min="10497" max="10497" width="11" style="15" customWidth="1"/>
    <col min="10498" max="10498" width="8.25" style="15" customWidth="1"/>
    <col min="10499" max="10499" width="10" style="15" customWidth="1"/>
    <col min="10500" max="10500" width="11.375" style="15" customWidth="1"/>
    <col min="10501" max="10501" width="3.75" style="15" customWidth="1"/>
    <col min="10502" max="10747" width="9" style="15"/>
    <col min="10748" max="10748" width="8.75" style="15" customWidth="1"/>
    <col min="10749" max="10749" width="12.875" style="15" customWidth="1"/>
    <col min="10750" max="10750" width="8.25" style="15" customWidth="1"/>
    <col min="10751" max="10751" width="10.125" style="15" customWidth="1"/>
    <col min="10752" max="10752" width="11.375" style="15" customWidth="1"/>
    <col min="10753" max="10753" width="11" style="15" customWidth="1"/>
    <col min="10754" max="10754" width="8.25" style="15" customWidth="1"/>
    <col min="10755" max="10755" width="10" style="15" customWidth="1"/>
    <col min="10756" max="10756" width="11.375" style="15" customWidth="1"/>
    <col min="10757" max="10757" width="3.75" style="15" customWidth="1"/>
    <col min="10758" max="11003" width="9" style="15"/>
    <col min="11004" max="11004" width="8.75" style="15" customWidth="1"/>
    <col min="11005" max="11005" width="12.875" style="15" customWidth="1"/>
    <col min="11006" max="11006" width="8.25" style="15" customWidth="1"/>
    <col min="11007" max="11007" width="10.125" style="15" customWidth="1"/>
    <col min="11008" max="11008" width="11.375" style="15" customWidth="1"/>
    <col min="11009" max="11009" width="11" style="15" customWidth="1"/>
    <col min="11010" max="11010" width="8.25" style="15" customWidth="1"/>
    <col min="11011" max="11011" width="10" style="15" customWidth="1"/>
    <col min="11012" max="11012" width="11.375" style="15" customWidth="1"/>
    <col min="11013" max="11013" width="3.75" style="15" customWidth="1"/>
    <col min="11014" max="11259" width="9" style="15"/>
    <col min="11260" max="11260" width="8.75" style="15" customWidth="1"/>
    <col min="11261" max="11261" width="12.875" style="15" customWidth="1"/>
    <col min="11262" max="11262" width="8.25" style="15" customWidth="1"/>
    <col min="11263" max="11263" width="10.125" style="15" customWidth="1"/>
    <col min="11264" max="11264" width="11.375" style="15" customWidth="1"/>
    <col min="11265" max="11265" width="11" style="15" customWidth="1"/>
    <col min="11266" max="11266" width="8.25" style="15" customWidth="1"/>
    <col min="11267" max="11267" width="10" style="15" customWidth="1"/>
    <col min="11268" max="11268" width="11.375" style="15" customWidth="1"/>
    <col min="11269" max="11269" width="3.75" style="15" customWidth="1"/>
    <col min="11270" max="11515" width="9" style="15"/>
    <col min="11516" max="11516" width="8.75" style="15" customWidth="1"/>
    <col min="11517" max="11517" width="12.875" style="15" customWidth="1"/>
    <col min="11518" max="11518" width="8.25" style="15" customWidth="1"/>
    <col min="11519" max="11519" width="10.125" style="15" customWidth="1"/>
    <col min="11520" max="11520" width="11.375" style="15" customWidth="1"/>
    <col min="11521" max="11521" width="11" style="15" customWidth="1"/>
    <col min="11522" max="11522" width="8.25" style="15" customWidth="1"/>
    <col min="11523" max="11523" width="10" style="15" customWidth="1"/>
    <col min="11524" max="11524" width="11.375" style="15" customWidth="1"/>
    <col min="11525" max="11525" width="3.75" style="15" customWidth="1"/>
    <col min="11526" max="11771" width="9" style="15"/>
    <col min="11772" max="11772" width="8.75" style="15" customWidth="1"/>
    <col min="11773" max="11773" width="12.875" style="15" customWidth="1"/>
    <col min="11774" max="11774" width="8.25" style="15" customWidth="1"/>
    <col min="11775" max="11775" width="10.125" style="15" customWidth="1"/>
    <col min="11776" max="11776" width="11.375" style="15" customWidth="1"/>
    <col min="11777" max="11777" width="11" style="15" customWidth="1"/>
    <col min="11778" max="11778" width="8.25" style="15" customWidth="1"/>
    <col min="11779" max="11779" width="10" style="15" customWidth="1"/>
    <col min="11780" max="11780" width="11.375" style="15" customWidth="1"/>
    <col min="11781" max="11781" width="3.75" style="15" customWidth="1"/>
    <col min="11782" max="12027" width="9" style="15"/>
    <col min="12028" max="12028" width="8.75" style="15" customWidth="1"/>
    <col min="12029" max="12029" width="12.875" style="15" customWidth="1"/>
    <col min="12030" max="12030" width="8.25" style="15" customWidth="1"/>
    <col min="12031" max="12031" width="10.125" style="15" customWidth="1"/>
    <col min="12032" max="12032" width="11.375" style="15" customWidth="1"/>
    <col min="12033" max="12033" width="11" style="15" customWidth="1"/>
    <col min="12034" max="12034" width="8.25" style="15" customWidth="1"/>
    <col min="12035" max="12035" width="10" style="15" customWidth="1"/>
    <col min="12036" max="12036" width="11.375" style="15" customWidth="1"/>
    <col min="12037" max="12037" width="3.75" style="15" customWidth="1"/>
    <col min="12038" max="12283" width="9" style="15"/>
    <col min="12284" max="12284" width="8.75" style="15" customWidth="1"/>
    <col min="12285" max="12285" width="12.875" style="15" customWidth="1"/>
    <col min="12286" max="12286" width="8.25" style="15" customWidth="1"/>
    <col min="12287" max="12287" width="10.125" style="15" customWidth="1"/>
    <col min="12288" max="12288" width="11.375" style="15" customWidth="1"/>
    <col min="12289" max="12289" width="11" style="15" customWidth="1"/>
    <col min="12290" max="12290" width="8.25" style="15" customWidth="1"/>
    <col min="12291" max="12291" width="10" style="15" customWidth="1"/>
    <col min="12292" max="12292" width="11.375" style="15" customWidth="1"/>
    <col min="12293" max="12293" width="3.75" style="15" customWidth="1"/>
    <col min="12294" max="12539" width="9" style="15"/>
    <col min="12540" max="12540" width="8.75" style="15" customWidth="1"/>
    <col min="12541" max="12541" width="12.875" style="15" customWidth="1"/>
    <col min="12542" max="12542" width="8.25" style="15" customWidth="1"/>
    <col min="12543" max="12543" width="10.125" style="15" customWidth="1"/>
    <col min="12544" max="12544" width="11.375" style="15" customWidth="1"/>
    <col min="12545" max="12545" width="11" style="15" customWidth="1"/>
    <col min="12546" max="12546" width="8.25" style="15" customWidth="1"/>
    <col min="12547" max="12547" width="10" style="15" customWidth="1"/>
    <col min="12548" max="12548" width="11.375" style="15" customWidth="1"/>
    <col min="12549" max="12549" width="3.75" style="15" customWidth="1"/>
    <col min="12550" max="12795" width="9" style="15"/>
    <col min="12796" max="12796" width="8.75" style="15" customWidth="1"/>
    <col min="12797" max="12797" width="12.875" style="15" customWidth="1"/>
    <col min="12798" max="12798" width="8.25" style="15" customWidth="1"/>
    <col min="12799" max="12799" width="10.125" style="15" customWidth="1"/>
    <col min="12800" max="12800" width="11.375" style="15" customWidth="1"/>
    <col min="12801" max="12801" width="11" style="15" customWidth="1"/>
    <col min="12802" max="12802" width="8.25" style="15" customWidth="1"/>
    <col min="12803" max="12803" width="10" style="15" customWidth="1"/>
    <col min="12804" max="12804" width="11.375" style="15" customWidth="1"/>
    <col min="12805" max="12805" width="3.75" style="15" customWidth="1"/>
    <col min="12806" max="13051" width="9" style="15"/>
    <col min="13052" max="13052" width="8.75" style="15" customWidth="1"/>
    <col min="13053" max="13053" width="12.875" style="15" customWidth="1"/>
    <col min="13054" max="13054" width="8.25" style="15" customWidth="1"/>
    <col min="13055" max="13055" width="10.125" style="15" customWidth="1"/>
    <col min="13056" max="13056" width="11.375" style="15" customWidth="1"/>
    <col min="13057" max="13057" width="11" style="15" customWidth="1"/>
    <col min="13058" max="13058" width="8.25" style="15" customWidth="1"/>
    <col min="13059" max="13059" width="10" style="15" customWidth="1"/>
    <col min="13060" max="13060" width="11.375" style="15" customWidth="1"/>
    <col min="13061" max="13061" width="3.75" style="15" customWidth="1"/>
    <col min="13062" max="13307" width="9" style="15"/>
    <col min="13308" max="13308" width="8.75" style="15" customWidth="1"/>
    <col min="13309" max="13309" width="12.875" style="15" customWidth="1"/>
    <col min="13310" max="13310" width="8.25" style="15" customWidth="1"/>
    <col min="13311" max="13311" width="10.125" style="15" customWidth="1"/>
    <col min="13312" max="13312" width="11.375" style="15" customWidth="1"/>
    <col min="13313" max="13313" width="11" style="15" customWidth="1"/>
    <col min="13314" max="13314" width="8.25" style="15" customWidth="1"/>
    <col min="13315" max="13315" width="10" style="15" customWidth="1"/>
    <col min="13316" max="13316" width="11.375" style="15" customWidth="1"/>
    <col min="13317" max="13317" width="3.75" style="15" customWidth="1"/>
    <col min="13318" max="13563" width="9" style="15"/>
    <col min="13564" max="13564" width="8.75" style="15" customWidth="1"/>
    <col min="13565" max="13565" width="12.875" style="15" customWidth="1"/>
    <col min="13566" max="13566" width="8.25" style="15" customWidth="1"/>
    <col min="13567" max="13567" width="10.125" style="15" customWidth="1"/>
    <col min="13568" max="13568" width="11.375" style="15" customWidth="1"/>
    <col min="13569" max="13569" width="11" style="15" customWidth="1"/>
    <col min="13570" max="13570" width="8.25" style="15" customWidth="1"/>
    <col min="13571" max="13571" width="10" style="15" customWidth="1"/>
    <col min="13572" max="13572" width="11.375" style="15" customWidth="1"/>
    <col min="13573" max="13573" width="3.75" style="15" customWidth="1"/>
    <col min="13574" max="13819" width="9" style="15"/>
    <col min="13820" max="13820" width="8.75" style="15" customWidth="1"/>
    <col min="13821" max="13821" width="12.875" style="15" customWidth="1"/>
    <col min="13822" max="13822" width="8.25" style="15" customWidth="1"/>
    <col min="13823" max="13823" width="10.125" style="15" customWidth="1"/>
    <col min="13824" max="13824" width="11.375" style="15" customWidth="1"/>
    <col min="13825" max="13825" width="11" style="15" customWidth="1"/>
    <col min="13826" max="13826" width="8.25" style="15" customWidth="1"/>
    <col min="13827" max="13827" width="10" style="15" customWidth="1"/>
    <col min="13828" max="13828" width="11.375" style="15" customWidth="1"/>
    <col min="13829" max="13829" width="3.75" style="15" customWidth="1"/>
    <col min="13830" max="14075" width="9" style="15"/>
    <col min="14076" max="14076" width="8.75" style="15" customWidth="1"/>
    <col min="14077" max="14077" width="12.875" style="15" customWidth="1"/>
    <col min="14078" max="14078" width="8.25" style="15" customWidth="1"/>
    <col min="14079" max="14079" width="10.125" style="15" customWidth="1"/>
    <col min="14080" max="14080" width="11.375" style="15" customWidth="1"/>
    <col min="14081" max="14081" width="11" style="15" customWidth="1"/>
    <col min="14082" max="14082" width="8.25" style="15" customWidth="1"/>
    <col min="14083" max="14083" width="10" style="15" customWidth="1"/>
    <col min="14084" max="14084" width="11.375" style="15" customWidth="1"/>
    <col min="14085" max="14085" width="3.75" style="15" customWidth="1"/>
    <col min="14086" max="14331" width="9" style="15"/>
    <col min="14332" max="14332" width="8.75" style="15" customWidth="1"/>
    <col min="14333" max="14333" width="12.875" style="15" customWidth="1"/>
    <col min="14334" max="14334" width="8.25" style="15" customWidth="1"/>
    <col min="14335" max="14335" width="10.125" style="15" customWidth="1"/>
    <col min="14336" max="14336" width="11.375" style="15" customWidth="1"/>
    <col min="14337" max="14337" width="11" style="15" customWidth="1"/>
    <col min="14338" max="14338" width="8.25" style="15" customWidth="1"/>
    <col min="14339" max="14339" width="10" style="15" customWidth="1"/>
    <col min="14340" max="14340" width="11.375" style="15" customWidth="1"/>
    <col min="14341" max="14341" width="3.75" style="15" customWidth="1"/>
    <col min="14342" max="14587" width="9" style="15"/>
    <col min="14588" max="14588" width="8.75" style="15" customWidth="1"/>
    <col min="14589" max="14589" width="12.875" style="15" customWidth="1"/>
    <col min="14590" max="14590" width="8.25" style="15" customWidth="1"/>
    <col min="14591" max="14591" width="10.125" style="15" customWidth="1"/>
    <col min="14592" max="14592" width="11.375" style="15" customWidth="1"/>
    <col min="14593" max="14593" width="11" style="15" customWidth="1"/>
    <col min="14594" max="14594" width="8.25" style="15" customWidth="1"/>
    <col min="14595" max="14595" width="10" style="15" customWidth="1"/>
    <col min="14596" max="14596" width="11.375" style="15" customWidth="1"/>
    <col min="14597" max="14597" width="3.75" style="15" customWidth="1"/>
    <col min="14598" max="14843" width="9" style="15"/>
    <col min="14844" max="14844" width="8.75" style="15" customWidth="1"/>
    <col min="14845" max="14845" width="12.875" style="15" customWidth="1"/>
    <col min="14846" max="14846" width="8.25" style="15" customWidth="1"/>
    <col min="14847" max="14847" width="10.125" style="15" customWidth="1"/>
    <col min="14848" max="14848" width="11.375" style="15" customWidth="1"/>
    <col min="14849" max="14849" width="11" style="15" customWidth="1"/>
    <col min="14850" max="14850" width="8.25" style="15" customWidth="1"/>
    <col min="14851" max="14851" width="10" style="15" customWidth="1"/>
    <col min="14852" max="14852" width="11.375" style="15" customWidth="1"/>
    <col min="14853" max="14853" width="3.75" style="15" customWidth="1"/>
    <col min="14854" max="15099" width="9" style="15"/>
    <col min="15100" max="15100" width="8.75" style="15" customWidth="1"/>
    <col min="15101" max="15101" width="12.875" style="15" customWidth="1"/>
    <col min="15102" max="15102" width="8.25" style="15" customWidth="1"/>
    <col min="15103" max="15103" width="10.125" style="15" customWidth="1"/>
    <col min="15104" max="15104" width="11.375" style="15" customWidth="1"/>
    <col min="15105" max="15105" width="11" style="15" customWidth="1"/>
    <col min="15106" max="15106" width="8.25" style="15" customWidth="1"/>
    <col min="15107" max="15107" width="10" style="15" customWidth="1"/>
    <col min="15108" max="15108" width="11.375" style="15" customWidth="1"/>
    <col min="15109" max="15109" width="3.75" style="15" customWidth="1"/>
    <col min="15110" max="15355" width="9" style="15"/>
    <col min="15356" max="15356" width="8.75" style="15" customWidth="1"/>
    <col min="15357" max="15357" width="12.875" style="15" customWidth="1"/>
    <col min="15358" max="15358" width="8.25" style="15" customWidth="1"/>
    <col min="15359" max="15359" width="10.125" style="15" customWidth="1"/>
    <col min="15360" max="15360" width="11.375" style="15" customWidth="1"/>
    <col min="15361" max="15361" width="11" style="15" customWidth="1"/>
    <col min="15362" max="15362" width="8.25" style="15" customWidth="1"/>
    <col min="15363" max="15363" width="10" style="15" customWidth="1"/>
    <col min="15364" max="15364" width="11.375" style="15" customWidth="1"/>
    <col min="15365" max="15365" width="3.75" style="15" customWidth="1"/>
    <col min="15366" max="15611" width="9" style="15"/>
    <col min="15612" max="15612" width="8.75" style="15" customWidth="1"/>
    <col min="15613" max="15613" width="12.875" style="15" customWidth="1"/>
    <col min="15614" max="15614" width="8.25" style="15" customWidth="1"/>
    <col min="15615" max="15615" width="10.125" style="15" customWidth="1"/>
    <col min="15616" max="15616" width="11.375" style="15" customWidth="1"/>
    <col min="15617" max="15617" width="11" style="15" customWidth="1"/>
    <col min="15618" max="15618" width="8.25" style="15" customWidth="1"/>
    <col min="15619" max="15619" width="10" style="15" customWidth="1"/>
    <col min="15620" max="15620" width="11.375" style="15" customWidth="1"/>
    <col min="15621" max="15621" width="3.75" style="15" customWidth="1"/>
    <col min="15622" max="15867" width="9" style="15"/>
    <col min="15868" max="15868" width="8.75" style="15" customWidth="1"/>
    <col min="15869" max="15869" width="12.875" style="15" customWidth="1"/>
    <col min="15870" max="15870" width="8.25" style="15" customWidth="1"/>
    <col min="15871" max="15871" width="10.125" style="15" customWidth="1"/>
    <col min="15872" max="15872" width="11.375" style="15" customWidth="1"/>
    <col min="15873" max="15873" width="11" style="15" customWidth="1"/>
    <col min="15874" max="15874" width="8.25" style="15" customWidth="1"/>
    <col min="15875" max="15875" width="10" style="15" customWidth="1"/>
    <col min="15876" max="15876" width="11.375" style="15" customWidth="1"/>
    <col min="15877" max="15877" width="3.75" style="15" customWidth="1"/>
    <col min="15878" max="16123" width="9" style="15"/>
    <col min="16124" max="16124" width="8.75" style="15" customWidth="1"/>
    <col min="16125" max="16125" width="12.875" style="15" customWidth="1"/>
    <col min="16126" max="16126" width="8.25" style="15" customWidth="1"/>
    <col min="16127" max="16127" width="10.125" style="15" customWidth="1"/>
    <col min="16128" max="16128" width="11.375" style="15" customWidth="1"/>
    <col min="16129" max="16129" width="11" style="15" customWidth="1"/>
    <col min="16130" max="16130" width="8.25" style="15" customWidth="1"/>
    <col min="16131" max="16131" width="10" style="15" customWidth="1"/>
    <col min="16132" max="16132" width="11.375" style="15" customWidth="1"/>
    <col min="16133" max="16133" width="3.75" style="15" customWidth="1"/>
    <col min="16134" max="16384" width="9" style="15"/>
  </cols>
  <sheetData>
    <row r="1" spans="1:15">
      <c r="A1" s="15" t="s">
        <v>130</v>
      </c>
    </row>
    <row r="3" spans="1:15" ht="13.5" customHeight="1">
      <c r="A3" s="40" t="s">
        <v>52</v>
      </c>
      <c r="B3" s="441" t="s">
        <v>131</v>
      </c>
      <c r="C3" s="441"/>
      <c r="D3" s="441"/>
      <c r="E3" s="441"/>
      <c r="F3" s="441"/>
      <c r="G3" s="441"/>
      <c r="H3" s="441"/>
      <c r="I3" s="441"/>
      <c r="L3" s="17"/>
      <c r="M3" s="17"/>
      <c r="N3" s="17"/>
      <c r="O3" s="17"/>
    </row>
    <row r="4" spans="1:15">
      <c r="A4" s="40"/>
      <c r="B4" s="441"/>
      <c r="C4" s="441"/>
      <c r="D4" s="441"/>
      <c r="E4" s="441"/>
      <c r="F4" s="441"/>
      <c r="G4" s="441"/>
      <c r="H4" s="441"/>
      <c r="I4" s="441"/>
      <c r="L4" s="17"/>
      <c r="M4" s="17"/>
      <c r="N4" s="17"/>
      <c r="O4" s="17"/>
    </row>
    <row r="5" spans="1:15">
      <c r="A5" s="40"/>
      <c r="L5" s="17"/>
      <c r="M5" s="17"/>
      <c r="N5" s="17"/>
      <c r="O5" s="17"/>
    </row>
    <row r="6" spans="1:15">
      <c r="L6" s="17"/>
      <c r="M6" s="17"/>
      <c r="N6" s="17"/>
      <c r="O6" s="17"/>
    </row>
    <row r="7" spans="1:15" ht="13.5" customHeight="1">
      <c r="A7" s="40" t="s">
        <v>52</v>
      </c>
      <c r="B7" s="441" t="s">
        <v>132</v>
      </c>
      <c r="C7" s="441"/>
      <c r="D7" s="441"/>
      <c r="E7" s="441"/>
      <c r="F7" s="441"/>
      <c r="G7" s="441"/>
      <c r="H7" s="441"/>
      <c r="I7" s="441"/>
      <c r="L7" s="17"/>
      <c r="M7" s="17"/>
      <c r="N7" s="17"/>
      <c r="O7" s="17"/>
    </row>
    <row r="8" spans="1:15">
      <c r="A8" s="40"/>
      <c r="B8" s="441"/>
      <c r="C8" s="441"/>
      <c r="D8" s="441"/>
      <c r="E8" s="441"/>
      <c r="F8" s="441"/>
      <c r="G8" s="441"/>
      <c r="H8" s="441"/>
      <c r="I8" s="441"/>
      <c r="L8" s="17"/>
      <c r="M8" s="17"/>
      <c r="N8" s="17"/>
      <c r="O8" s="17"/>
    </row>
    <row r="9" spans="1:15">
      <c r="L9" s="17"/>
      <c r="M9" s="17"/>
      <c r="N9" s="17"/>
      <c r="O9" s="17"/>
    </row>
    <row r="10" spans="1:15">
      <c r="A10" s="40"/>
      <c r="B10" s="20"/>
      <c r="C10" s="20"/>
      <c r="D10" s="20"/>
      <c r="E10" s="20"/>
      <c r="F10" s="20"/>
      <c r="G10" s="20"/>
      <c r="H10" s="20"/>
      <c r="I10" s="20"/>
      <c r="L10" s="17"/>
      <c r="M10" s="17"/>
      <c r="N10" s="17"/>
      <c r="O10" s="17"/>
    </row>
    <row r="11" spans="1:15" ht="13.5" customHeight="1">
      <c r="A11" s="40" t="s">
        <v>78</v>
      </c>
      <c r="B11" s="441" t="s">
        <v>133</v>
      </c>
      <c r="C11" s="441"/>
      <c r="D11" s="441"/>
      <c r="E11" s="441"/>
      <c r="F11" s="441"/>
      <c r="G11" s="441"/>
      <c r="H11" s="441"/>
      <c r="I11" s="441"/>
      <c r="L11" s="17"/>
      <c r="O11" s="17"/>
    </row>
    <row r="12" spans="1:15">
      <c r="B12" s="441"/>
      <c r="C12" s="441"/>
      <c r="D12" s="441"/>
      <c r="E12" s="441"/>
      <c r="F12" s="441"/>
      <c r="G12" s="441"/>
      <c r="H12" s="441"/>
      <c r="I12" s="441"/>
      <c r="L12" s="17"/>
      <c r="O12" s="17"/>
    </row>
    <row r="14" spans="1:15">
      <c r="A14" s="15" t="s">
        <v>134</v>
      </c>
    </row>
    <row r="15" spans="1:15" ht="24">
      <c r="A15" s="112" t="s">
        <v>135</v>
      </c>
      <c r="B15" s="80" t="s">
        <v>107</v>
      </c>
      <c r="C15" s="79" t="s">
        <v>85</v>
      </c>
      <c r="D15" s="80" t="s">
        <v>43</v>
      </c>
      <c r="E15" s="81" t="s">
        <v>108</v>
      </c>
      <c r="F15" s="113" t="s">
        <v>87</v>
      </c>
      <c r="G15" s="79" t="s">
        <v>85</v>
      </c>
      <c r="H15" s="80" t="s">
        <v>43</v>
      </c>
      <c r="I15" s="81" t="s">
        <v>88</v>
      </c>
    </row>
    <row r="16" spans="1:15" ht="17.25" customHeight="1">
      <c r="A16" s="114" t="s">
        <v>136</v>
      </c>
      <c r="B16" s="115">
        <v>7364314</v>
      </c>
      <c r="C16" s="85">
        <v>0.19899585417760254</v>
      </c>
      <c r="D16" s="108">
        <v>-2.6257916936624826E-2</v>
      </c>
      <c r="E16" s="89">
        <v>7562900</v>
      </c>
      <c r="F16" s="116">
        <v>801780</v>
      </c>
      <c r="G16" s="85">
        <v>0.31119298016823005</v>
      </c>
      <c r="H16" s="108">
        <v>9.6076555023923538E-2</v>
      </c>
      <c r="I16" s="89">
        <v>731500</v>
      </c>
      <c r="K16" s="103"/>
    </row>
    <row r="17" spans="1:12" ht="17.25" customHeight="1">
      <c r="A17" s="114" t="s">
        <v>137</v>
      </c>
      <c r="B17" s="115">
        <v>5309246</v>
      </c>
      <c r="C17" s="85">
        <v>0.14346454303944939</v>
      </c>
      <c r="D17" s="108">
        <v>5.3066624352896774E-2</v>
      </c>
      <c r="E17" s="89">
        <v>5041700</v>
      </c>
      <c r="F17" s="116">
        <v>425083</v>
      </c>
      <c r="G17" s="85">
        <v>0.16498646210787465</v>
      </c>
      <c r="H17" s="108">
        <v>0.17231936017650296</v>
      </c>
      <c r="I17" s="89">
        <v>362600</v>
      </c>
      <c r="K17" s="103"/>
    </row>
    <row r="18" spans="1:12" ht="17.25" customHeight="1">
      <c r="A18" s="114" t="s">
        <v>138</v>
      </c>
      <c r="B18" s="115">
        <v>3229412</v>
      </c>
      <c r="C18" s="85">
        <v>8.7264013923279177E-2</v>
      </c>
      <c r="D18" s="108">
        <v>-3.524765489633741E-2</v>
      </c>
      <c r="E18" s="89">
        <v>3347400</v>
      </c>
      <c r="F18" s="116">
        <v>162470</v>
      </c>
      <c r="G18" s="85">
        <v>6.305909786716099E-2</v>
      </c>
      <c r="H18" s="108">
        <v>-3.7499999999999978E-2</v>
      </c>
      <c r="I18" s="89">
        <v>168800</v>
      </c>
      <c r="K18" s="103"/>
    </row>
    <row r="19" spans="1:12" ht="17.25" customHeight="1">
      <c r="A19" s="114" t="s">
        <v>139</v>
      </c>
      <c r="B19" s="115">
        <v>8265965</v>
      </c>
      <c r="C19" s="85">
        <v>0.22335994442621085</v>
      </c>
      <c r="D19" s="108">
        <v>9.2196955682989357E-2</v>
      </c>
      <c r="E19" s="89">
        <v>7568200</v>
      </c>
      <c r="F19" s="116">
        <v>260549</v>
      </c>
      <c r="G19" s="85">
        <v>0.10112626878925911</v>
      </c>
      <c r="H19" s="108">
        <v>0.15645361739902341</v>
      </c>
      <c r="I19" s="89">
        <v>225300</v>
      </c>
      <c r="K19" s="103"/>
    </row>
    <row r="20" spans="1:12" ht="17.25" customHeight="1">
      <c r="A20" s="114" t="s">
        <v>140</v>
      </c>
      <c r="B20" s="115">
        <v>3832579</v>
      </c>
      <c r="C20" s="85">
        <v>0.10356257647462368</v>
      </c>
      <c r="D20" s="108">
        <v>-1.8545719717686371E-3</v>
      </c>
      <c r="E20" s="89">
        <v>3839700</v>
      </c>
      <c r="F20" s="116">
        <v>265081</v>
      </c>
      <c r="G20" s="85">
        <v>0.10288526325921647</v>
      </c>
      <c r="H20" s="108">
        <v>-0.18561904761904757</v>
      </c>
      <c r="I20" s="89">
        <v>325500</v>
      </c>
      <c r="K20" s="117"/>
    </row>
    <row r="21" spans="1:12" ht="17.25" customHeight="1">
      <c r="A21" s="114" t="s">
        <v>141</v>
      </c>
      <c r="B21" s="115">
        <v>5915365</v>
      </c>
      <c r="C21" s="85">
        <v>0.15984287347705353</v>
      </c>
      <c r="D21" s="108">
        <v>-1.7266957951921347E-2</v>
      </c>
      <c r="E21" s="89">
        <v>6019300</v>
      </c>
      <c r="F21" s="116">
        <v>438246</v>
      </c>
      <c r="G21" s="85">
        <v>0.17009538624910342</v>
      </c>
      <c r="H21" s="108">
        <v>0.1066818181818181</v>
      </c>
      <c r="I21" s="89">
        <v>396000</v>
      </c>
      <c r="K21" s="117"/>
    </row>
    <row r="22" spans="1:12" ht="17.25" customHeight="1">
      <c r="A22" s="114" t="s">
        <v>142</v>
      </c>
      <c r="B22" s="115">
        <v>3090493</v>
      </c>
      <c r="C22" s="85">
        <v>8.3510194481780847E-2</v>
      </c>
      <c r="D22" s="108">
        <v>1.8250798985206318E-2</v>
      </c>
      <c r="E22" s="89">
        <v>3035100</v>
      </c>
      <c r="F22" s="116">
        <v>223263</v>
      </c>
      <c r="G22" s="85">
        <v>8.6654541559155307E-2</v>
      </c>
      <c r="H22" s="108">
        <v>4.6708860759493653E-2</v>
      </c>
      <c r="I22" s="89">
        <v>213300</v>
      </c>
      <c r="K22" s="117"/>
    </row>
    <row r="23" spans="1:12" ht="17.25" customHeight="1">
      <c r="A23" s="118" t="s">
        <v>143</v>
      </c>
      <c r="B23" s="119">
        <v>37007374</v>
      </c>
      <c r="C23" s="120">
        <v>1</v>
      </c>
      <c r="D23" s="121">
        <v>1.6286843355495018E-2</v>
      </c>
      <c r="E23" s="94">
        <v>36414300</v>
      </c>
      <c r="F23" s="92">
        <v>2576472</v>
      </c>
      <c r="G23" s="120">
        <v>1</v>
      </c>
      <c r="H23" s="121">
        <v>6.3339661576558015E-2</v>
      </c>
      <c r="I23" s="94">
        <v>2423000</v>
      </c>
      <c r="K23" s="117"/>
    </row>
    <row r="24" spans="1:12">
      <c r="A24" s="452" t="s">
        <v>94</v>
      </c>
      <c r="B24" s="452"/>
      <c r="C24" s="452"/>
      <c r="D24" s="452"/>
      <c r="E24" s="452"/>
      <c r="F24" s="452"/>
      <c r="G24" s="452"/>
      <c r="H24" s="452"/>
      <c r="I24" s="452"/>
      <c r="K24" s="117"/>
    </row>
    <row r="25" spans="1:12">
      <c r="A25" s="62"/>
      <c r="B25" s="62"/>
      <c r="C25" s="62"/>
      <c r="D25" s="62"/>
      <c r="E25" s="62"/>
      <c r="F25" s="62"/>
      <c r="G25" s="62"/>
      <c r="H25" s="62"/>
      <c r="I25" s="62"/>
      <c r="K25" s="117"/>
    </row>
    <row r="26" spans="1:12">
      <c r="A26" s="15" t="s">
        <v>144</v>
      </c>
      <c r="E26" s="14" t="s">
        <v>145</v>
      </c>
      <c r="H26" s="14"/>
    </row>
    <row r="27" spans="1:12">
      <c r="K27" s="14"/>
      <c r="L27" s="122"/>
    </row>
    <row r="28" spans="1:12">
      <c r="K28" s="14"/>
      <c r="L28" s="122"/>
    </row>
    <row r="29" spans="1:12">
      <c r="K29" s="14"/>
      <c r="L29" s="122"/>
    </row>
    <row r="30" spans="1:12">
      <c r="K30" s="14"/>
      <c r="L30" s="122"/>
    </row>
    <row r="31" spans="1:12">
      <c r="K31" s="14"/>
      <c r="L31" s="122"/>
    </row>
    <row r="32" spans="1:12">
      <c r="K32" s="14"/>
      <c r="L32" s="122"/>
    </row>
    <row r="33" spans="5:12">
      <c r="K33" s="14"/>
      <c r="L33" s="122"/>
    </row>
    <row r="34" spans="5:12">
      <c r="K34" s="14"/>
      <c r="L34" s="122"/>
    </row>
    <row r="35" spans="5:12">
      <c r="K35" s="14"/>
      <c r="L35" s="122"/>
    </row>
    <row r="36" spans="5:12">
      <c r="K36" s="14"/>
      <c r="L36" s="122"/>
    </row>
    <row r="37" spans="5:12">
      <c r="K37" s="14"/>
      <c r="L37" s="122"/>
    </row>
    <row r="38" spans="5:12">
      <c r="K38" s="14"/>
      <c r="L38" s="122"/>
    </row>
    <row r="39" spans="5:12">
      <c r="K39" s="14"/>
      <c r="L39" s="122"/>
    </row>
    <row r="40" spans="5:12">
      <c r="K40" s="14"/>
      <c r="L40" s="122"/>
    </row>
    <row r="41" spans="5:12" ht="9.75" customHeight="1">
      <c r="L41" s="122"/>
    </row>
    <row r="42" spans="5:12">
      <c r="E42" s="14" t="s">
        <v>146</v>
      </c>
      <c r="L42" s="122"/>
    </row>
    <row r="43" spans="5:12">
      <c r="K43" s="14"/>
      <c r="L43" s="122"/>
    </row>
    <row r="44" spans="5:12">
      <c r="K44" s="14"/>
      <c r="L44" s="122"/>
    </row>
    <row r="45" spans="5:12">
      <c r="K45" s="14"/>
      <c r="L45" s="122"/>
    </row>
    <row r="46" spans="5:12">
      <c r="K46" s="14"/>
      <c r="L46" s="122"/>
    </row>
    <row r="47" spans="5:12">
      <c r="K47" s="14"/>
      <c r="L47" s="122"/>
    </row>
    <row r="48" spans="5:12">
      <c r="K48" s="14"/>
      <c r="L48" s="122"/>
    </row>
    <row r="49" spans="11:13">
      <c r="K49" s="14"/>
      <c r="L49" s="122"/>
    </row>
    <row r="50" spans="11:13">
      <c r="K50" s="14"/>
    </row>
    <row r="51" spans="11:13">
      <c r="K51" s="14"/>
    </row>
    <row r="52" spans="11:13">
      <c r="K52" s="14"/>
    </row>
    <row r="53" spans="11:13">
      <c r="K53" s="14"/>
    </row>
    <row r="54" spans="11:13">
      <c r="K54" s="14"/>
    </row>
    <row r="55" spans="11:13">
      <c r="K55" s="14"/>
    </row>
    <row r="56" spans="11:13">
      <c r="K56" s="14"/>
    </row>
    <row r="57" spans="11:13">
      <c r="M57" s="14"/>
    </row>
    <row r="58" spans="11:13">
      <c r="M58" s="14"/>
    </row>
    <row r="59" spans="11:13">
      <c r="M59" s="14"/>
    </row>
    <row r="60" spans="11:13">
      <c r="M60" s="14"/>
    </row>
    <row r="61" spans="11:13">
      <c r="M61" s="14"/>
    </row>
    <row r="62" spans="11:13">
      <c r="M62" s="14"/>
    </row>
    <row r="63" spans="11:13">
      <c r="M63" s="14"/>
    </row>
  </sheetData>
  <mergeCells count="4">
    <mergeCell ref="B3:I4"/>
    <mergeCell ref="B7:I8"/>
    <mergeCell ref="B11:I12"/>
    <mergeCell ref="A24:I24"/>
  </mergeCells>
  <phoneticPr fontId="5"/>
  <pageMargins left="0.70866141732283472" right="0.70866141732283472" top="0.74803149606299213" bottom="0.55118110236220474" header="0.31496062992125984" footer="0.31496062992125984"/>
  <pageSetup paperSize="9" scale="8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A6BD-C870-4D14-A07A-D86851BBF123}">
  <sheetPr codeName="Sheet1"/>
  <dimension ref="A1:S34"/>
  <sheetViews>
    <sheetView zoomScaleNormal="100" workbookViewId="0"/>
  </sheetViews>
  <sheetFormatPr defaultRowHeight="11.25"/>
  <cols>
    <col min="1" max="1" width="5" style="125" customWidth="1"/>
    <col min="2" max="2" width="8.625" style="125" customWidth="1"/>
    <col min="3" max="3" width="6.75" style="125" customWidth="1"/>
    <col min="4" max="4" width="10.5" style="125" customWidth="1"/>
    <col min="5" max="16" width="8.125" style="125" customWidth="1"/>
    <col min="17" max="17" width="10.25" style="125" customWidth="1"/>
    <col min="18" max="18" width="5.875" style="125" customWidth="1"/>
    <col min="19" max="256" width="9" style="125"/>
    <col min="257" max="257" width="5" style="125" customWidth="1"/>
    <col min="258" max="258" width="8.625" style="125" customWidth="1"/>
    <col min="259" max="259" width="6.75" style="125" customWidth="1"/>
    <col min="260" max="260" width="10.5" style="125" customWidth="1"/>
    <col min="261" max="272" width="8.125" style="125" customWidth="1"/>
    <col min="273" max="273" width="10.375" style="125" customWidth="1"/>
    <col min="274" max="274" width="5.875" style="125" customWidth="1"/>
    <col min="275" max="512" width="9" style="125"/>
    <col min="513" max="513" width="5" style="125" customWidth="1"/>
    <col min="514" max="514" width="8.625" style="125" customWidth="1"/>
    <col min="515" max="515" width="6.75" style="125" customWidth="1"/>
    <col min="516" max="516" width="10.5" style="125" customWidth="1"/>
    <col min="517" max="528" width="8.125" style="125" customWidth="1"/>
    <col min="529" max="529" width="10.375" style="125" customWidth="1"/>
    <col min="530" max="530" width="5.875" style="125" customWidth="1"/>
    <col min="531" max="768" width="9" style="125"/>
    <col min="769" max="769" width="5" style="125" customWidth="1"/>
    <col min="770" max="770" width="8.625" style="125" customWidth="1"/>
    <col min="771" max="771" width="6.75" style="125" customWidth="1"/>
    <col min="772" max="772" width="10.5" style="125" customWidth="1"/>
    <col min="773" max="784" width="8.125" style="125" customWidth="1"/>
    <col min="785" max="785" width="10.375" style="125" customWidth="1"/>
    <col min="786" max="786" width="5.875" style="125" customWidth="1"/>
    <col min="787" max="1024" width="9" style="125"/>
    <col min="1025" max="1025" width="5" style="125" customWidth="1"/>
    <col min="1026" max="1026" width="8.625" style="125" customWidth="1"/>
    <col min="1027" max="1027" width="6.75" style="125" customWidth="1"/>
    <col min="1028" max="1028" width="10.5" style="125" customWidth="1"/>
    <col min="1029" max="1040" width="8.125" style="125" customWidth="1"/>
    <col min="1041" max="1041" width="10.375" style="125" customWidth="1"/>
    <col min="1042" max="1042" width="5.875" style="125" customWidth="1"/>
    <col min="1043" max="1280" width="9" style="125"/>
    <col min="1281" max="1281" width="5" style="125" customWidth="1"/>
    <col min="1282" max="1282" width="8.625" style="125" customWidth="1"/>
    <col min="1283" max="1283" width="6.75" style="125" customWidth="1"/>
    <col min="1284" max="1284" width="10.5" style="125" customWidth="1"/>
    <col min="1285" max="1296" width="8.125" style="125" customWidth="1"/>
    <col min="1297" max="1297" width="10.375" style="125" customWidth="1"/>
    <col min="1298" max="1298" width="5.875" style="125" customWidth="1"/>
    <col min="1299" max="1536" width="9" style="125"/>
    <col min="1537" max="1537" width="5" style="125" customWidth="1"/>
    <col min="1538" max="1538" width="8.625" style="125" customWidth="1"/>
    <col min="1539" max="1539" width="6.75" style="125" customWidth="1"/>
    <col min="1540" max="1540" width="10.5" style="125" customWidth="1"/>
    <col min="1541" max="1552" width="8.125" style="125" customWidth="1"/>
    <col min="1553" max="1553" width="10.375" style="125" customWidth="1"/>
    <col min="1554" max="1554" width="5.875" style="125" customWidth="1"/>
    <col min="1555" max="1792" width="9" style="125"/>
    <col min="1793" max="1793" width="5" style="125" customWidth="1"/>
    <col min="1794" max="1794" width="8.625" style="125" customWidth="1"/>
    <col min="1795" max="1795" width="6.75" style="125" customWidth="1"/>
    <col min="1796" max="1796" width="10.5" style="125" customWidth="1"/>
    <col min="1797" max="1808" width="8.125" style="125" customWidth="1"/>
    <col min="1809" max="1809" width="10.375" style="125" customWidth="1"/>
    <col min="1810" max="1810" width="5.875" style="125" customWidth="1"/>
    <col min="1811" max="2048" width="9" style="125"/>
    <col min="2049" max="2049" width="5" style="125" customWidth="1"/>
    <col min="2050" max="2050" width="8.625" style="125" customWidth="1"/>
    <col min="2051" max="2051" width="6.75" style="125" customWidth="1"/>
    <col min="2052" max="2052" width="10.5" style="125" customWidth="1"/>
    <col min="2053" max="2064" width="8.125" style="125" customWidth="1"/>
    <col min="2065" max="2065" width="10.375" style="125" customWidth="1"/>
    <col min="2066" max="2066" width="5.875" style="125" customWidth="1"/>
    <col min="2067" max="2304" width="9" style="125"/>
    <col min="2305" max="2305" width="5" style="125" customWidth="1"/>
    <col min="2306" max="2306" width="8.625" style="125" customWidth="1"/>
    <col min="2307" max="2307" width="6.75" style="125" customWidth="1"/>
    <col min="2308" max="2308" width="10.5" style="125" customWidth="1"/>
    <col min="2309" max="2320" width="8.125" style="125" customWidth="1"/>
    <col min="2321" max="2321" width="10.375" style="125" customWidth="1"/>
    <col min="2322" max="2322" width="5.875" style="125" customWidth="1"/>
    <col min="2323" max="2560" width="9" style="125"/>
    <col min="2561" max="2561" width="5" style="125" customWidth="1"/>
    <col min="2562" max="2562" width="8.625" style="125" customWidth="1"/>
    <col min="2563" max="2563" width="6.75" style="125" customWidth="1"/>
    <col min="2564" max="2564" width="10.5" style="125" customWidth="1"/>
    <col min="2565" max="2576" width="8.125" style="125" customWidth="1"/>
    <col min="2577" max="2577" width="10.375" style="125" customWidth="1"/>
    <col min="2578" max="2578" width="5.875" style="125" customWidth="1"/>
    <col min="2579" max="2816" width="9" style="125"/>
    <col min="2817" max="2817" width="5" style="125" customWidth="1"/>
    <col min="2818" max="2818" width="8.625" style="125" customWidth="1"/>
    <col min="2819" max="2819" width="6.75" style="125" customWidth="1"/>
    <col min="2820" max="2820" width="10.5" style="125" customWidth="1"/>
    <col min="2821" max="2832" width="8.125" style="125" customWidth="1"/>
    <col min="2833" max="2833" width="10.375" style="125" customWidth="1"/>
    <col min="2834" max="2834" width="5.875" style="125" customWidth="1"/>
    <col min="2835" max="3072" width="9" style="125"/>
    <col min="3073" max="3073" width="5" style="125" customWidth="1"/>
    <col min="3074" max="3074" width="8.625" style="125" customWidth="1"/>
    <col min="3075" max="3075" width="6.75" style="125" customWidth="1"/>
    <col min="3076" max="3076" width="10.5" style="125" customWidth="1"/>
    <col min="3077" max="3088" width="8.125" style="125" customWidth="1"/>
    <col min="3089" max="3089" width="10.375" style="125" customWidth="1"/>
    <col min="3090" max="3090" width="5.875" style="125" customWidth="1"/>
    <col min="3091" max="3328" width="9" style="125"/>
    <col min="3329" max="3329" width="5" style="125" customWidth="1"/>
    <col min="3330" max="3330" width="8.625" style="125" customWidth="1"/>
    <col min="3331" max="3331" width="6.75" style="125" customWidth="1"/>
    <col min="3332" max="3332" width="10.5" style="125" customWidth="1"/>
    <col min="3333" max="3344" width="8.125" style="125" customWidth="1"/>
    <col min="3345" max="3345" width="10.375" style="125" customWidth="1"/>
    <col min="3346" max="3346" width="5.875" style="125" customWidth="1"/>
    <col min="3347" max="3584" width="9" style="125"/>
    <col min="3585" max="3585" width="5" style="125" customWidth="1"/>
    <col min="3586" max="3586" width="8.625" style="125" customWidth="1"/>
    <col min="3587" max="3587" width="6.75" style="125" customWidth="1"/>
    <col min="3588" max="3588" width="10.5" style="125" customWidth="1"/>
    <col min="3589" max="3600" width="8.125" style="125" customWidth="1"/>
    <col min="3601" max="3601" width="10.375" style="125" customWidth="1"/>
    <col min="3602" max="3602" width="5.875" style="125" customWidth="1"/>
    <col min="3603" max="3840" width="9" style="125"/>
    <col min="3841" max="3841" width="5" style="125" customWidth="1"/>
    <col min="3842" max="3842" width="8.625" style="125" customWidth="1"/>
    <col min="3843" max="3843" width="6.75" style="125" customWidth="1"/>
    <col min="3844" max="3844" width="10.5" style="125" customWidth="1"/>
    <col min="3845" max="3856" width="8.125" style="125" customWidth="1"/>
    <col min="3857" max="3857" width="10.375" style="125" customWidth="1"/>
    <col min="3858" max="3858" width="5.875" style="125" customWidth="1"/>
    <col min="3859" max="4096" width="9" style="125"/>
    <col min="4097" max="4097" width="5" style="125" customWidth="1"/>
    <col min="4098" max="4098" width="8.625" style="125" customWidth="1"/>
    <col min="4099" max="4099" width="6.75" style="125" customWidth="1"/>
    <col min="4100" max="4100" width="10.5" style="125" customWidth="1"/>
    <col min="4101" max="4112" width="8.125" style="125" customWidth="1"/>
    <col min="4113" max="4113" width="10.375" style="125" customWidth="1"/>
    <col min="4114" max="4114" width="5.875" style="125" customWidth="1"/>
    <col min="4115" max="4352" width="9" style="125"/>
    <col min="4353" max="4353" width="5" style="125" customWidth="1"/>
    <col min="4354" max="4354" width="8.625" style="125" customWidth="1"/>
    <col min="4355" max="4355" width="6.75" style="125" customWidth="1"/>
    <col min="4356" max="4356" width="10.5" style="125" customWidth="1"/>
    <col min="4357" max="4368" width="8.125" style="125" customWidth="1"/>
    <col min="4369" max="4369" width="10.375" style="125" customWidth="1"/>
    <col min="4370" max="4370" width="5.875" style="125" customWidth="1"/>
    <col min="4371" max="4608" width="9" style="125"/>
    <col min="4609" max="4609" width="5" style="125" customWidth="1"/>
    <col min="4610" max="4610" width="8.625" style="125" customWidth="1"/>
    <col min="4611" max="4611" width="6.75" style="125" customWidth="1"/>
    <col min="4612" max="4612" width="10.5" style="125" customWidth="1"/>
    <col min="4613" max="4624" width="8.125" style="125" customWidth="1"/>
    <col min="4625" max="4625" width="10.375" style="125" customWidth="1"/>
    <col min="4626" max="4626" width="5.875" style="125" customWidth="1"/>
    <col min="4627" max="4864" width="9" style="125"/>
    <col min="4865" max="4865" width="5" style="125" customWidth="1"/>
    <col min="4866" max="4866" width="8.625" style="125" customWidth="1"/>
    <col min="4867" max="4867" width="6.75" style="125" customWidth="1"/>
    <col min="4868" max="4868" width="10.5" style="125" customWidth="1"/>
    <col min="4869" max="4880" width="8.125" style="125" customWidth="1"/>
    <col min="4881" max="4881" width="10.375" style="125" customWidth="1"/>
    <col min="4882" max="4882" width="5.875" style="125" customWidth="1"/>
    <col min="4883" max="5120" width="9" style="125"/>
    <col min="5121" max="5121" width="5" style="125" customWidth="1"/>
    <col min="5122" max="5122" width="8.625" style="125" customWidth="1"/>
    <col min="5123" max="5123" width="6.75" style="125" customWidth="1"/>
    <col min="5124" max="5124" width="10.5" style="125" customWidth="1"/>
    <col min="5125" max="5136" width="8.125" style="125" customWidth="1"/>
    <col min="5137" max="5137" width="10.375" style="125" customWidth="1"/>
    <col min="5138" max="5138" width="5.875" style="125" customWidth="1"/>
    <col min="5139" max="5376" width="9" style="125"/>
    <col min="5377" max="5377" width="5" style="125" customWidth="1"/>
    <col min="5378" max="5378" width="8.625" style="125" customWidth="1"/>
    <col min="5379" max="5379" width="6.75" style="125" customWidth="1"/>
    <col min="5380" max="5380" width="10.5" style="125" customWidth="1"/>
    <col min="5381" max="5392" width="8.125" style="125" customWidth="1"/>
    <col min="5393" max="5393" width="10.375" style="125" customWidth="1"/>
    <col min="5394" max="5394" width="5.875" style="125" customWidth="1"/>
    <col min="5395" max="5632" width="9" style="125"/>
    <col min="5633" max="5633" width="5" style="125" customWidth="1"/>
    <col min="5634" max="5634" width="8.625" style="125" customWidth="1"/>
    <col min="5635" max="5635" width="6.75" style="125" customWidth="1"/>
    <col min="5636" max="5636" width="10.5" style="125" customWidth="1"/>
    <col min="5637" max="5648" width="8.125" style="125" customWidth="1"/>
    <col min="5649" max="5649" width="10.375" style="125" customWidth="1"/>
    <col min="5650" max="5650" width="5.875" style="125" customWidth="1"/>
    <col min="5651" max="5888" width="9" style="125"/>
    <col min="5889" max="5889" width="5" style="125" customWidth="1"/>
    <col min="5890" max="5890" width="8.625" style="125" customWidth="1"/>
    <col min="5891" max="5891" width="6.75" style="125" customWidth="1"/>
    <col min="5892" max="5892" width="10.5" style="125" customWidth="1"/>
    <col min="5893" max="5904" width="8.125" style="125" customWidth="1"/>
    <col min="5905" max="5905" width="10.375" style="125" customWidth="1"/>
    <col min="5906" max="5906" width="5.875" style="125" customWidth="1"/>
    <col min="5907" max="6144" width="9" style="125"/>
    <col min="6145" max="6145" width="5" style="125" customWidth="1"/>
    <col min="6146" max="6146" width="8.625" style="125" customWidth="1"/>
    <col min="6147" max="6147" width="6.75" style="125" customWidth="1"/>
    <col min="6148" max="6148" width="10.5" style="125" customWidth="1"/>
    <col min="6149" max="6160" width="8.125" style="125" customWidth="1"/>
    <col min="6161" max="6161" width="10.375" style="125" customWidth="1"/>
    <col min="6162" max="6162" width="5.875" style="125" customWidth="1"/>
    <col min="6163" max="6400" width="9" style="125"/>
    <col min="6401" max="6401" width="5" style="125" customWidth="1"/>
    <col min="6402" max="6402" width="8.625" style="125" customWidth="1"/>
    <col min="6403" max="6403" width="6.75" style="125" customWidth="1"/>
    <col min="6404" max="6404" width="10.5" style="125" customWidth="1"/>
    <col min="6405" max="6416" width="8.125" style="125" customWidth="1"/>
    <col min="6417" max="6417" width="10.375" style="125" customWidth="1"/>
    <col min="6418" max="6418" width="5.875" style="125" customWidth="1"/>
    <col min="6419" max="6656" width="9" style="125"/>
    <col min="6657" max="6657" width="5" style="125" customWidth="1"/>
    <col min="6658" max="6658" width="8.625" style="125" customWidth="1"/>
    <col min="6659" max="6659" width="6.75" style="125" customWidth="1"/>
    <col min="6660" max="6660" width="10.5" style="125" customWidth="1"/>
    <col min="6661" max="6672" width="8.125" style="125" customWidth="1"/>
    <col min="6673" max="6673" width="10.375" style="125" customWidth="1"/>
    <col min="6674" max="6674" width="5.875" style="125" customWidth="1"/>
    <col min="6675" max="6912" width="9" style="125"/>
    <col min="6913" max="6913" width="5" style="125" customWidth="1"/>
    <col min="6914" max="6914" width="8.625" style="125" customWidth="1"/>
    <col min="6915" max="6915" width="6.75" style="125" customWidth="1"/>
    <col min="6916" max="6916" width="10.5" style="125" customWidth="1"/>
    <col min="6917" max="6928" width="8.125" style="125" customWidth="1"/>
    <col min="6929" max="6929" width="10.375" style="125" customWidth="1"/>
    <col min="6930" max="6930" width="5.875" style="125" customWidth="1"/>
    <col min="6931" max="7168" width="9" style="125"/>
    <col min="7169" max="7169" width="5" style="125" customWidth="1"/>
    <col min="7170" max="7170" width="8.625" style="125" customWidth="1"/>
    <col min="7171" max="7171" width="6.75" style="125" customWidth="1"/>
    <col min="7172" max="7172" width="10.5" style="125" customWidth="1"/>
    <col min="7173" max="7184" width="8.125" style="125" customWidth="1"/>
    <col min="7185" max="7185" width="10.375" style="125" customWidth="1"/>
    <col min="7186" max="7186" width="5.875" style="125" customWidth="1"/>
    <col min="7187" max="7424" width="9" style="125"/>
    <col min="7425" max="7425" width="5" style="125" customWidth="1"/>
    <col min="7426" max="7426" width="8.625" style="125" customWidth="1"/>
    <col min="7427" max="7427" width="6.75" style="125" customWidth="1"/>
    <col min="7428" max="7428" width="10.5" style="125" customWidth="1"/>
    <col min="7429" max="7440" width="8.125" style="125" customWidth="1"/>
    <col min="7441" max="7441" width="10.375" style="125" customWidth="1"/>
    <col min="7442" max="7442" width="5.875" style="125" customWidth="1"/>
    <col min="7443" max="7680" width="9" style="125"/>
    <col min="7681" max="7681" width="5" style="125" customWidth="1"/>
    <col min="7682" max="7682" width="8.625" style="125" customWidth="1"/>
    <col min="7683" max="7683" width="6.75" style="125" customWidth="1"/>
    <col min="7684" max="7684" width="10.5" style="125" customWidth="1"/>
    <col min="7685" max="7696" width="8.125" style="125" customWidth="1"/>
    <col min="7697" max="7697" width="10.375" style="125" customWidth="1"/>
    <col min="7698" max="7698" width="5.875" style="125" customWidth="1"/>
    <col min="7699" max="7936" width="9" style="125"/>
    <col min="7937" max="7937" width="5" style="125" customWidth="1"/>
    <col min="7938" max="7938" width="8.625" style="125" customWidth="1"/>
    <col min="7939" max="7939" width="6.75" style="125" customWidth="1"/>
    <col min="7940" max="7940" width="10.5" style="125" customWidth="1"/>
    <col min="7941" max="7952" width="8.125" style="125" customWidth="1"/>
    <col min="7953" max="7953" width="10.375" style="125" customWidth="1"/>
    <col min="7954" max="7954" width="5.875" style="125" customWidth="1"/>
    <col min="7955" max="8192" width="9" style="125"/>
    <col min="8193" max="8193" width="5" style="125" customWidth="1"/>
    <col min="8194" max="8194" width="8.625" style="125" customWidth="1"/>
    <col min="8195" max="8195" width="6.75" style="125" customWidth="1"/>
    <col min="8196" max="8196" width="10.5" style="125" customWidth="1"/>
    <col min="8197" max="8208" width="8.125" style="125" customWidth="1"/>
    <col min="8209" max="8209" width="10.375" style="125" customWidth="1"/>
    <col min="8210" max="8210" width="5.875" style="125" customWidth="1"/>
    <col min="8211" max="8448" width="9" style="125"/>
    <col min="8449" max="8449" width="5" style="125" customWidth="1"/>
    <col min="8450" max="8450" width="8.625" style="125" customWidth="1"/>
    <col min="8451" max="8451" width="6.75" style="125" customWidth="1"/>
    <col min="8452" max="8452" width="10.5" style="125" customWidth="1"/>
    <col min="8453" max="8464" width="8.125" style="125" customWidth="1"/>
    <col min="8465" max="8465" width="10.375" style="125" customWidth="1"/>
    <col min="8466" max="8466" width="5.875" style="125" customWidth="1"/>
    <col min="8467" max="8704" width="9" style="125"/>
    <col min="8705" max="8705" width="5" style="125" customWidth="1"/>
    <col min="8706" max="8706" width="8.625" style="125" customWidth="1"/>
    <col min="8707" max="8707" width="6.75" style="125" customWidth="1"/>
    <col min="8708" max="8708" width="10.5" style="125" customWidth="1"/>
    <col min="8709" max="8720" width="8.125" style="125" customWidth="1"/>
    <col min="8721" max="8721" width="10.375" style="125" customWidth="1"/>
    <col min="8722" max="8722" width="5.875" style="125" customWidth="1"/>
    <col min="8723" max="8960" width="9" style="125"/>
    <col min="8961" max="8961" width="5" style="125" customWidth="1"/>
    <col min="8962" max="8962" width="8.625" style="125" customWidth="1"/>
    <col min="8963" max="8963" width="6.75" style="125" customWidth="1"/>
    <col min="8964" max="8964" width="10.5" style="125" customWidth="1"/>
    <col min="8965" max="8976" width="8.125" style="125" customWidth="1"/>
    <col min="8977" max="8977" width="10.375" style="125" customWidth="1"/>
    <col min="8978" max="8978" width="5.875" style="125" customWidth="1"/>
    <col min="8979" max="9216" width="9" style="125"/>
    <col min="9217" max="9217" width="5" style="125" customWidth="1"/>
    <col min="9218" max="9218" width="8.625" style="125" customWidth="1"/>
    <col min="9219" max="9219" width="6.75" style="125" customWidth="1"/>
    <col min="9220" max="9220" width="10.5" style="125" customWidth="1"/>
    <col min="9221" max="9232" width="8.125" style="125" customWidth="1"/>
    <col min="9233" max="9233" width="10.375" style="125" customWidth="1"/>
    <col min="9234" max="9234" width="5.875" style="125" customWidth="1"/>
    <col min="9235" max="9472" width="9" style="125"/>
    <col min="9473" max="9473" width="5" style="125" customWidth="1"/>
    <col min="9474" max="9474" width="8.625" style="125" customWidth="1"/>
    <col min="9475" max="9475" width="6.75" style="125" customWidth="1"/>
    <col min="9476" max="9476" width="10.5" style="125" customWidth="1"/>
    <col min="9477" max="9488" width="8.125" style="125" customWidth="1"/>
    <col min="9489" max="9489" width="10.375" style="125" customWidth="1"/>
    <col min="9490" max="9490" width="5.875" style="125" customWidth="1"/>
    <col min="9491" max="9728" width="9" style="125"/>
    <col min="9729" max="9729" width="5" style="125" customWidth="1"/>
    <col min="9730" max="9730" width="8.625" style="125" customWidth="1"/>
    <col min="9731" max="9731" width="6.75" style="125" customWidth="1"/>
    <col min="9732" max="9732" width="10.5" style="125" customWidth="1"/>
    <col min="9733" max="9744" width="8.125" style="125" customWidth="1"/>
    <col min="9745" max="9745" width="10.375" style="125" customWidth="1"/>
    <col min="9746" max="9746" width="5.875" style="125" customWidth="1"/>
    <col min="9747" max="9984" width="9" style="125"/>
    <col min="9985" max="9985" width="5" style="125" customWidth="1"/>
    <col min="9986" max="9986" width="8.625" style="125" customWidth="1"/>
    <col min="9987" max="9987" width="6.75" style="125" customWidth="1"/>
    <col min="9988" max="9988" width="10.5" style="125" customWidth="1"/>
    <col min="9989" max="10000" width="8.125" style="125" customWidth="1"/>
    <col min="10001" max="10001" width="10.375" style="125" customWidth="1"/>
    <col min="10002" max="10002" width="5.875" style="125" customWidth="1"/>
    <col min="10003" max="10240" width="9" style="125"/>
    <col min="10241" max="10241" width="5" style="125" customWidth="1"/>
    <col min="10242" max="10242" width="8.625" style="125" customWidth="1"/>
    <col min="10243" max="10243" width="6.75" style="125" customWidth="1"/>
    <col min="10244" max="10244" width="10.5" style="125" customWidth="1"/>
    <col min="10245" max="10256" width="8.125" style="125" customWidth="1"/>
    <col min="10257" max="10257" width="10.375" style="125" customWidth="1"/>
    <col min="10258" max="10258" width="5.875" style="125" customWidth="1"/>
    <col min="10259" max="10496" width="9" style="125"/>
    <col min="10497" max="10497" width="5" style="125" customWidth="1"/>
    <col min="10498" max="10498" width="8.625" style="125" customWidth="1"/>
    <col min="10499" max="10499" width="6.75" style="125" customWidth="1"/>
    <col min="10500" max="10500" width="10.5" style="125" customWidth="1"/>
    <col min="10501" max="10512" width="8.125" style="125" customWidth="1"/>
    <col min="10513" max="10513" width="10.375" style="125" customWidth="1"/>
    <col min="10514" max="10514" width="5.875" style="125" customWidth="1"/>
    <col min="10515" max="10752" width="9" style="125"/>
    <col min="10753" max="10753" width="5" style="125" customWidth="1"/>
    <col min="10754" max="10754" width="8.625" style="125" customWidth="1"/>
    <col min="10755" max="10755" width="6.75" style="125" customWidth="1"/>
    <col min="10756" max="10756" width="10.5" style="125" customWidth="1"/>
    <col min="10757" max="10768" width="8.125" style="125" customWidth="1"/>
    <col min="10769" max="10769" width="10.375" style="125" customWidth="1"/>
    <col min="10770" max="10770" width="5.875" style="125" customWidth="1"/>
    <col min="10771" max="11008" width="9" style="125"/>
    <col min="11009" max="11009" width="5" style="125" customWidth="1"/>
    <col min="11010" max="11010" width="8.625" style="125" customWidth="1"/>
    <col min="11011" max="11011" width="6.75" style="125" customWidth="1"/>
    <col min="11012" max="11012" width="10.5" style="125" customWidth="1"/>
    <col min="11013" max="11024" width="8.125" style="125" customWidth="1"/>
    <col min="11025" max="11025" width="10.375" style="125" customWidth="1"/>
    <col min="11026" max="11026" width="5.875" style="125" customWidth="1"/>
    <col min="11027" max="11264" width="9" style="125"/>
    <col min="11265" max="11265" width="5" style="125" customWidth="1"/>
    <col min="11266" max="11266" width="8.625" style="125" customWidth="1"/>
    <col min="11267" max="11267" width="6.75" style="125" customWidth="1"/>
    <col min="11268" max="11268" width="10.5" style="125" customWidth="1"/>
    <col min="11269" max="11280" width="8.125" style="125" customWidth="1"/>
    <col min="11281" max="11281" width="10.375" style="125" customWidth="1"/>
    <col min="11282" max="11282" width="5.875" style="125" customWidth="1"/>
    <col min="11283" max="11520" width="9" style="125"/>
    <col min="11521" max="11521" width="5" style="125" customWidth="1"/>
    <col min="11522" max="11522" width="8.625" style="125" customWidth="1"/>
    <col min="11523" max="11523" width="6.75" style="125" customWidth="1"/>
    <col min="11524" max="11524" width="10.5" style="125" customWidth="1"/>
    <col min="11525" max="11536" width="8.125" style="125" customWidth="1"/>
    <col min="11537" max="11537" width="10.375" style="125" customWidth="1"/>
    <col min="11538" max="11538" width="5.875" style="125" customWidth="1"/>
    <col min="11539" max="11776" width="9" style="125"/>
    <col min="11777" max="11777" width="5" style="125" customWidth="1"/>
    <col min="11778" max="11778" width="8.625" style="125" customWidth="1"/>
    <col min="11779" max="11779" width="6.75" style="125" customWidth="1"/>
    <col min="11780" max="11780" width="10.5" style="125" customWidth="1"/>
    <col min="11781" max="11792" width="8.125" style="125" customWidth="1"/>
    <col min="11793" max="11793" width="10.375" style="125" customWidth="1"/>
    <col min="11794" max="11794" width="5.875" style="125" customWidth="1"/>
    <col min="11795" max="12032" width="9" style="125"/>
    <col min="12033" max="12033" width="5" style="125" customWidth="1"/>
    <col min="12034" max="12034" width="8.625" style="125" customWidth="1"/>
    <col min="12035" max="12035" width="6.75" style="125" customWidth="1"/>
    <col min="12036" max="12036" width="10.5" style="125" customWidth="1"/>
    <col min="12037" max="12048" width="8.125" style="125" customWidth="1"/>
    <col min="12049" max="12049" width="10.375" style="125" customWidth="1"/>
    <col min="12050" max="12050" width="5.875" style="125" customWidth="1"/>
    <col min="12051" max="12288" width="9" style="125"/>
    <col min="12289" max="12289" width="5" style="125" customWidth="1"/>
    <col min="12290" max="12290" width="8.625" style="125" customWidth="1"/>
    <col min="12291" max="12291" width="6.75" style="125" customWidth="1"/>
    <col min="12292" max="12292" width="10.5" style="125" customWidth="1"/>
    <col min="12293" max="12304" width="8.125" style="125" customWidth="1"/>
    <col min="12305" max="12305" width="10.375" style="125" customWidth="1"/>
    <col min="12306" max="12306" width="5.875" style="125" customWidth="1"/>
    <col min="12307" max="12544" width="9" style="125"/>
    <col min="12545" max="12545" width="5" style="125" customWidth="1"/>
    <col min="12546" max="12546" width="8.625" style="125" customWidth="1"/>
    <col min="12547" max="12547" width="6.75" style="125" customWidth="1"/>
    <col min="12548" max="12548" width="10.5" style="125" customWidth="1"/>
    <col min="12549" max="12560" width="8.125" style="125" customWidth="1"/>
    <col min="12561" max="12561" width="10.375" style="125" customWidth="1"/>
    <col min="12562" max="12562" width="5.875" style="125" customWidth="1"/>
    <col min="12563" max="12800" width="9" style="125"/>
    <col min="12801" max="12801" width="5" style="125" customWidth="1"/>
    <col min="12802" max="12802" width="8.625" style="125" customWidth="1"/>
    <col min="12803" max="12803" width="6.75" style="125" customWidth="1"/>
    <col min="12804" max="12804" width="10.5" style="125" customWidth="1"/>
    <col min="12805" max="12816" width="8.125" style="125" customWidth="1"/>
    <col min="12817" max="12817" width="10.375" style="125" customWidth="1"/>
    <col min="12818" max="12818" width="5.875" style="125" customWidth="1"/>
    <col min="12819" max="13056" width="9" style="125"/>
    <col min="13057" max="13057" width="5" style="125" customWidth="1"/>
    <col min="13058" max="13058" width="8.625" style="125" customWidth="1"/>
    <col min="13059" max="13059" width="6.75" style="125" customWidth="1"/>
    <col min="13060" max="13060" width="10.5" style="125" customWidth="1"/>
    <col min="13061" max="13072" width="8.125" style="125" customWidth="1"/>
    <col min="13073" max="13073" width="10.375" style="125" customWidth="1"/>
    <col min="13074" max="13074" width="5.875" style="125" customWidth="1"/>
    <col min="13075" max="13312" width="9" style="125"/>
    <col min="13313" max="13313" width="5" style="125" customWidth="1"/>
    <col min="13314" max="13314" width="8.625" style="125" customWidth="1"/>
    <col min="13315" max="13315" width="6.75" style="125" customWidth="1"/>
    <col min="13316" max="13316" width="10.5" style="125" customWidth="1"/>
    <col min="13317" max="13328" width="8.125" style="125" customWidth="1"/>
    <col min="13329" max="13329" width="10.375" style="125" customWidth="1"/>
    <col min="13330" max="13330" width="5.875" style="125" customWidth="1"/>
    <col min="13331" max="13568" width="9" style="125"/>
    <col min="13569" max="13569" width="5" style="125" customWidth="1"/>
    <col min="13570" max="13570" width="8.625" style="125" customWidth="1"/>
    <col min="13571" max="13571" width="6.75" style="125" customWidth="1"/>
    <col min="13572" max="13572" width="10.5" style="125" customWidth="1"/>
    <col min="13573" max="13584" width="8.125" style="125" customWidth="1"/>
    <col min="13585" max="13585" width="10.375" style="125" customWidth="1"/>
    <col min="13586" max="13586" width="5.875" style="125" customWidth="1"/>
    <col min="13587" max="13824" width="9" style="125"/>
    <col min="13825" max="13825" width="5" style="125" customWidth="1"/>
    <col min="13826" max="13826" width="8.625" style="125" customWidth="1"/>
    <col min="13827" max="13827" width="6.75" style="125" customWidth="1"/>
    <col min="13828" max="13828" width="10.5" style="125" customWidth="1"/>
    <col min="13829" max="13840" width="8.125" style="125" customWidth="1"/>
    <col min="13841" max="13841" width="10.375" style="125" customWidth="1"/>
    <col min="13842" max="13842" width="5.875" style="125" customWidth="1"/>
    <col min="13843" max="14080" width="9" style="125"/>
    <col min="14081" max="14081" width="5" style="125" customWidth="1"/>
    <col min="14082" max="14082" width="8.625" style="125" customWidth="1"/>
    <col min="14083" max="14083" width="6.75" style="125" customWidth="1"/>
    <col min="14084" max="14084" width="10.5" style="125" customWidth="1"/>
    <col min="14085" max="14096" width="8.125" style="125" customWidth="1"/>
    <col min="14097" max="14097" width="10.375" style="125" customWidth="1"/>
    <col min="14098" max="14098" width="5.875" style="125" customWidth="1"/>
    <col min="14099" max="14336" width="9" style="125"/>
    <col min="14337" max="14337" width="5" style="125" customWidth="1"/>
    <col min="14338" max="14338" width="8.625" style="125" customWidth="1"/>
    <col min="14339" max="14339" width="6.75" style="125" customWidth="1"/>
    <col min="14340" max="14340" width="10.5" style="125" customWidth="1"/>
    <col min="14341" max="14352" width="8.125" style="125" customWidth="1"/>
    <col min="14353" max="14353" width="10.375" style="125" customWidth="1"/>
    <col min="14354" max="14354" width="5.875" style="125" customWidth="1"/>
    <col min="14355" max="14592" width="9" style="125"/>
    <col min="14593" max="14593" width="5" style="125" customWidth="1"/>
    <col min="14594" max="14594" width="8.625" style="125" customWidth="1"/>
    <col min="14595" max="14595" width="6.75" style="125" customWidth="1"/>
    <col min="14596" max="14596" width="10.5" style="125" customWidth="1"/>
    <col min="14597" max="14608" width="8.125" style="125" customWidth="1"/>
    <col min="14609" max="14609" width="10.375" style="125" customWidth="1"/>
    <col min="14610" max="14610" width="5.875" style="125" customWidth="1"/>
    <col min="14611" max="14848" width="9" style="125"/>
    <col min="14849" max="14849" width="5" style="125" customWidth="1"/>
    <col min="14850" max="14850" width="8.625" style="125" customWidth="1"/>
    <col min="14851" max="14851" width="6.75" style="125" customWidth="1"/>
    <col min="14852" max="14852" width="10.5" style="125" customWidth="1"/>
    <col min="14853" max="14864" width="8.125" style="125" customWidth="1"/>
    <col min="14865" max="14865" width="10.375" style="125" customWidth="1"/>
    <col min="14866" max="14866" width="5.875" style="125" customWidth="1"/>
    <col min="14867" max="15104" width="9" style="125"/>
    <col min="15105" max="15105" width="5" style="125" customWidth="1"/>
    <col min="15106" max="15106" width="8.625" style="125" customWidth="1"/>
    <col min="15107" max="15107" width="6.75" style="125" customWidth="1"/>
    <col min="15108" max="15108" width="10.5" style="125" customWidth="1"/>
    <col min="15109" max="15120" width="8.125" style="125" customWidth="1"/>
    <col min="15121" max="15121" width="10.375" style="125" customWidth="1"/>
    <col min="15122" max="15122" width="5.875" style="125" customWidth="1"/>
    <col min="15123" max="15360" width="9" style="125"/>
    <col min="15361" max="15361" width="5" style="125" customWidth="1"/>
    <col min="15362" max="15362" width="8.625" style="125" customWidth="1"/>
    <col min="15363" max="15363" width="6.75" style="125" customWidth="1"/>
    <col min="15364" max="15364" width="10.5" style="125" customWidth="1"/>
    <col min="15365" max="15376" width="8.125" style="125" customWidth="1"/>
    <col min="15377" max="15377" width="10.375" style="125" customWidth="1"/>
    <col min="15378" max="15378" width="5.875" style="125" customWidth="1"/>
    <col min="15379" max="15616" width="9" style="125"/>
    <col min="15617" max="15617" width="5" style="125" customWidth="1"/>
    <col min="15618" max="15618" width="8.625" style="125" customWidth="1"/>
    <col min="15619" max="15619" width="6.75" style="125" customWidth="1"/>
    <col min="15620" max="15620" width="10.5" style="125" customWidth="1"/>
    <col min="15621" max="15632" width="8.125" style="125" customWidth="1"/>
    <col min="15633" max="15633" width="10.375" style="125" customWidth="1"/>
    <col min="15634" max="15634" width="5.875" style="125" customWidth="1"/>
    <col min="15635" max="15872" width="9" style="125"/>
    <col min="15873" max="15873" width="5" style="125" customWidth="1"/>
    <col min="15874" max="15874" width="8.625" style="125" customWidth="1"/>
    <col min="15875" max="15875" width="6.75" style="125" customWidth="1"/>
    <col min="15876" max="15876" width="10.5" style="125" customWidth="1"/>
    <col min="15877" max="15888" width="8.125" style="125" customWidth="1"/>
    <col min="15889" max="15889" width="10.375" style="125" customWidth="1"/>
    <col min="15890" max="15890" width="5.875" style="125" customWidth="1"/>
    <col min="15891" max="16128" width="9" style="125"/>
    <col min="16129" max="16129" width="5" style="125" customWidth="1"/>
    <col min="16130" max="16130" width="8.625" style="125" customWidth="1"/>
    <col min="16131" max="16131" width="6.75" style="125" customWidth="1"/>
    <col min="16132" max="16132" width="10.5" style="125" customWidth="1"/>
    <col min="16133" max="16144" width="8.125" style="125" customWidth="1"/>
    <col min="16145" max="16145" width="10.375" style="125" customWidth="1"/>
    <col min="16146" max="16146" width="5.875" style="125" customWidth="1"/>
    <col min="16147" max="16384" width="9" style="125"/>
  </cols>
  <sheetData>
    <row r="1" spans="1:19" customFormat="1" ht="18.75">
      <c r="A1" s="123"/>
      <c r="B1" s="124" t="s">
        <v>147</v>
      </c>
      <c r="C1" s="123"/>
      <c r="D1" s="123"/>
      <c r="E1" s="123"/>
      <c r="F1" s="123"/>
      <c r="G1" s="123"/>
      <c r="H1" s="123"/>
      <c r="I1" s="123"/>
      <c r="J1" s="123"/>
      <c r="K1" s="123"/>
      <c r="L1" s="123"/>
      <c r="M1" s="123"/>
      <c r="N1" s="123"/>
      <c r="O1" s="123"/>
      <c r="P1" s="123"/>
      <c r="Q1" s="123"/>
      <c r="R1" s="123"/>
    </row>
    <row r="2" spans="1:19" ht="16.5" customHeight="1">
      <c r="B2" s="126"/>
      <c r="D2" s="127"/>
      <c r="E2" s="127"/>
      <c r="F2" s="127"/>
      <c r="G2" s="127"/>
      <c r="H2" s="127"/>
      <c r="I2" s="127"/>
      <c r="J2" s="127"/>
      <c r="K2" s="127"/>
      <c r="L2" s="127"/>
      <c r="M2" s="127"/>
      <c r="N2" s="127"/>
      <c r="O2" s="127"/>
      <c r="P2" s="127"/>
      <c r="Q2" s="127" t="s">
        <v>148</v>
      </c>
      <c r="R2" s="128"/>
    </row>
    <row r="3" spans="1:19" ht="16.5" customHeight="1">
      <c r="B3" s="129"/>
      <c r="C3" s="129" t="s">
        <v>149</v>
      </c>
      <c r="D3" s="130"/>
      <c r="E3" s="131" t="s">
        <v>391</v>
      </c>
      <c r="F3" s="132"/>
      <c r="G3" s="132"/>
      <c r="H3" s="132"/>
      <c r="I3" s="132"/>
      <c r="J3" s="132"/>
      <c r="K3" s="132"/>
      <c r="L3" s="132"/>
      <c r="M3" s="133"/>
      <c r="N3" s="132"/>
      <c r="O3" s="132"/>
      <c r="P3" s="134"/>
      <c r="Q3" s="129"/>
      <c r="R3" s="129"/>
    </row>
    <row r="4" spans="1:19" ht="16.5" customHeight="1">
      <c r="B4" s="135" t="s">
        <v>150</v>
      </c>
      <c r="C4" s="136" t="s">
        <v>151</v>
      </c>
      <c r="D4" s="137" t="s">
        <v>390</v>
      </c>
      <c r="E4" s="138" t="s">
        <v>111</v>
      </c>
      <c r="F4" s="139" t="s">
        <v>113</v>
      </c>
      <c r="G4" s="139" t="s">
        <v>114</v>
      </c>
      <c r="H4" s="139" t="s">
        <v>115</v>
      </c>
      <c r="I4" s="139" t="s">
        <v>116</v>
      </c>
      <c r="J4" s="139" t="s">
        <v>118</v>
      </c>
      <c r="K4" s="139" t="s">
        <v>120</v>
      </c>
      <c r="L4" s="139" t="s">
        <v>121</v>
      </c>
      <c r="M4" s="139" t="s">
        <v>122</v>
      </c>
      <c r="N4" s="139" t="s">
        <v>152</v>
      </c>
      <c r="O4" s="139" t="s">
        <v>153</v>
      </c>
      <c r="P4" s="140" t="s">
        <v>154</v>
      </c>
      <c r="Q4" s="141" t="s">
        <v>155</v>
      </c>
      <c r="R4" s="141" t="s">
        <v>156</v>
      </c>
    </row>
    <row r="5" spans="1:19" ht="16.5" customHeight="1">
      <c r="B5" s="129"/>
      <c r="C5" s="142" t="s">
        <v>149</v>
      </c>
      <c r="D5" s="143">
        <v>6562534</v>
      </c>
      <c r="E5" s="144">
        <v>620716</v>
      </c>
      <c r="F5" s="145">
        <v>442485</v>
      </c>
      <c r="G5" s="145">
        <v>536852</v>
      </c>
      <c r="H5" s="145">
        <v>476809</v>
      </c>
      <c r="I5" s="145">
        <v>483162</v>
      </c>
      <c r="J5" s="145">
        <v>416280</v>
      </c>
      <c r="K5" s="145">
        <v>587521</v>
      </c>
      <c r="L5" s="145">
        <v>551337</v>
      </c>
      <c r="M5" s="145">
        <v>400655</v>
      </c>
      <c r="N5" s="145">
        <v>651120</v>
      </c>
      <c r="O5" s="145">
        <v>914204</v>
      </c>
      <c r="P5" s="144">
        <v>481393</v>
      </c>
      <c r="Q5" s="143">
        <v>6831400</v>
      </c>
      <c r="R5" s="146">
        <v>0.96064262083906671</v>
      </c>
    </row>
    <row r="6" spans="1:19" ht="16.5" customHeight="1">
      <c r="A6" s="147"/>
      <c r="B6" s="148" t="s">
        <v>157</v>
      </c>
      <c r="C6" s="149" t="s">
        <v>158</v>
      </c>
      <c r="D6" s="150">
        <v>801780</v>
      </c>
      <c r="E6" s="151">
        <v>32823</v>
      </c>
      <c r="F6" s="152">
        <v>41336</v>
      </c>
      <c r="G6" s="152">
        <v>59711</v>
      </c>
      <c r="H6" s="152">
        <v>46706</v>
      </c>
      <c r="I6" s="152">
        <v>56749</v>
      </c>
      <c r="J6" s="152">
        <v>44810</v>
      </c>
      <c r="K6" s="152">
        <v>88912</v>
      </c>
      <c r="L6" s="152">
        <v>101536</v>
      </c>
      <c r="M6" s="152">
        <v>52621</v>
      </c>
      <c r="N6" s="152">
        <v>85713</v>
      </c>
      <c r="O6" s="152">
        <v>99675</v>
      </c>
      <c r="P6" s="151">
        <v>91188</v>
      </c>
      <c r="Q6" s="150">
        <v>731500</v>
      </c>
      <c r="R6" s="153">
        <v>1.0960765550239235</v>
      </c>
    </row>
    <row r="7" spans="1:19" ht="16.5" customHeight="1">
      <c r="B7" s="135"/>
      <c r="C7" s="154" t="s">
        <v>159</v>
      </c>
      <c r="D7" s="155">
        <v>7364314</v>
      </c>
      <c r="E7" s="156">
        <v>653539</v>
      </c>
      <c r="F7" s="157">
        <v>483821</v>
      </c>
      <c r="G7" s="157">
        <v>596563</v>
      </c>
      <c r="H7" s="157">
        <v>523515</v>
      </c>
      <c r="I7" s="157">
        <v>539911</v>
      </c>
      <c r="J7" s="157">
        <v>461090</v>
      </c>
      <c r="K7" s="157">
        <v>676433</v>
      </c>
      <c r="L7" s="157">
        <v>652873</v>
      </c>
      <c r="M7" s="157">
        <v>453276</v>
      </c>
      <c r="N7" s="157">
        <v>736833</v>
      </c>
      <c r="O7" s="157">
        <v>1013879</v>
      </c>
      <c r="P7" s="156">
        <v>572581</v>
      </c>
      <c r="Q7" s="155">
        <v>7562900</v>
      </c>
      <c r="R7" s="158">
        <v>0.97374208306337517</v>
      </c>
      <c r="S7" s="159"/>
    </row>
    <row r="8" spans="1:19" ht="16.5" customHeight="1">
      <c r="B8" s="129"/>
      <c r="C8" s="142" t="s">
        <v>149</v>
      </c>
      <c r="D8" s="160">
        <v>4884163</v>
      </c>
      <c r="E8" s="127">
        <v>423352</v>
      </c>
      <c r="F8" s="161">
        <v>413175</v>
      </c>
      <c r="G8" s="161">
        <v>447875</v>
      </c>
      <c r="H8" s="161">
        <v>431916</v>
      </c>
      <c r="I8" s="161">
        <v>437478</v>
      </c>
      <c r="J8" s="161">
        <v>372210</v>
      </c>
      <c r="K8" s="161">
        <v>381564</v>
      </c>
      <c r="L8" s="161">
        <v>334435</v>
      </c>
      <c r="M8" s="161">
        <v>271322</v>
      </c>
      <c r="N8" s="161">
        <v>450937</v>
      </c>
      <c r="O8" s="161">
        <v>471050</v>
      </c>
      <c r="P8" s="127">
        <v>448849</v>
      </c>
      <c r="Q8" s="160">
        <v>4679100</v>
      </c>
      <c r="R8" s="162">
        <v>1.0438253082857814</v>
      </c>
      <c r="S8" s="159"/>
    </row>
    <row r="9" spans="1:19" ht="16.5" customHeight="1">
      <c r="B9" s="148" t="s">
        <v>137</v>
      </c>
      <c r="C9" s="149" t="s">
        <v>158</v>
      </c>
      <c r="D9" s="150">
        <v>425083</v>
      </c>
      <c r="E9" s="151">
        <v>27676</v>
      </c>
      <c r="F9" s="152">
        <v>29429</v>
      </c>
      <c r="G9" s="152">
        <v>42451</v>
      </c>
      <c r="H9" s="152">
        <v>35554</v>
      </c>
      <c r="I9" s="152">
        <v>35438</v>
      </c>
      <c r="J9" s="152">
        <v>29254</v>
      </c>
      <c r="K9" s="152">
        <v>37504</v>
      </c>
      <c r="L9" s="152">
        <v>41168</v>
      </c>
      <c r="M9" s="152">
        <v>26193</v>
      </c>
      <c r="N9" s="152">
        <v>36524</v>
      </c>
      <c r="O9" s="152">
        <v>43100</v>
      </c>
      <c r="P9" s="151">
        <v>40792</v>
      </c>
      <c r="Q9" s="150">
        <v>362600</v>
      </c>
      <c r="R9" s="153">
        <v>1.172319360176503</v>
      </c>
      <c r="S9" s="159"/>
    </row>
    <row r="10" spans="1:19" ht="16.5" customHeight="1">
      <c r="B10" s="135"/>
      <c r="C10" s="154" t="s">
        <v>159</v>
      </c>
      <c r="D10" s="155">
        <v>5309246</v>
      </c>
      <c r="E10" s="156">
        <v>451028</v>
      </c>
      <c r="F10" s="157">
        <v>442604</v>
      </c>
      <c r="G10" s="157">
        <v>490326</v>
      </c>
      <c r="H10" s="157">
        <v>467470</v>
      </c>
      <c r="I10" s="157">
        <v>472916</v>
      </c>
      <c r="J10" s="157">
        <v>401464</v>
      </c>
      <c r="K10" s="157">
        <v>419068</v>
      </c>
      <c r="L10" s="157">
        <v>375603</v>
      </c>
      <c r="M10" s="157">
        <v>297515</v>
      </c>
      <c r="N10" s="157">
        <v>487461</v>
      </c>
      <c r="O10" s="157">
        <v>514150</v>
      </c>
      <c r="P10" s="156">
        <v>489641</v>
      </c>
      <c r="Q10" s="155">
        <v>5041700</v>
      </c>
      <c r="R10" s="158">
        <v>1.0530666243528968</v>
      </c>
      <c r="S10" s="159"/>
    </row>
    <row r="11" spans="1:19" ht="16.5" customHeight="1">
      <c r="B11" s="129"/>
      <c r="C11" s="142" t="s">
        <v>149</v>
      </c>
      <c r="D11" s="160">
        <v>3066942</v>
      </c>
      <c r="E11" s="163">
        <v>262529</v>
      </c>
      <c r="F11" s="164">
        <v>258585</v>
      </c>
      <c r="G11" s="164">
        <v>241178</v>
      </c>
      <c r="H11" s="164">
        <v>250834</v>
      </c>
      <c r="I11" s="164">
        <v>269162</v>
      </c>
      <c r="J11" s="164">
        <v>224132</v>
      </c>
      <c r="K11" s="164">
        <v>256362</v>
      </c>
      <c r="L11" s="164">
        <v>220602</v>
      </c>
      <c r="M11" s="164">
        <v>207315</v>
      </c>
      <c r="N11" s="164">
        <v>293181</v>
      </c>
      <c r="O11" s="164">
        <v>357917</v>
      </c>
      <c r="P11" s="163">
        <v>225145</v>
      </c>
      <c r="Q11" s="165">
        <v>3178600</v>
      </c>
      <c r="R11" s="162">
        <v>0.96487195620713517</v>
      </c>
      <c r="S11" s="159"/>
    </row>
    <row r="12" spans="1:19" ht="16.5" customHeight="1">
      <c r="B12" s="148" t="s">
        <v>160</v>
      </c>
      <c r="C12" s="149" t="s">
        <v>158</v>
      </c>
      <c r="D12" s="150">
        <v>162470</v>
      </c>
      <c r="E12" s="166">
        <v>7892</v>
      </c>
      <c r="F12" s="167">
        <v>8288</v>
      </c>
      <c r="G12" s="167">
        <v>13712</v>
      </c>
      <c r="H12" s="167">
        <v>12924</v>
      </c>
      <c r="I12" s="167">
        <v>13410</v>
      </c>
      <c r="J12" s="167">
        <v>12066</v>
      </c>
      <c r="K12" s="167">
        <v>13877</v>
      </c>
      <c r="L12" s="167">
        <v>16422</v>
      </c>
      <c r="M12" s="167">
        <v>12443</v>
      </c>
      <c r="N12" s="167">
        <v>17745</v>
      </c>
      <c r="O12" s="167">
        <v>18448</v>
      </c>
      <c r="P12" s="166">
        <v>15243</v>
      </c>
      <c r="Q12" s="168">
        <v>168800</v>
      </c>
      <c r="R12" s="153">
        <v>0.96250000000000002</v>
      </c>
      <c r="S12" s="159"/>
    </row>
    <row r="13" spans="1:19" ht="16.5" customHeight="1">
      <c r="B13" s="135"/>
      <c r="C13" s="154" t="s">
        <v>159</v>
      </c>
      <c r="D13" s="155">
        <v>3229412</v>
      </c>
      <c r="E13" s="169">
        <v>270421</v>
      </c>
      <c r="F13" s="170">
        <v>266873</v>
      </c>
      <c r="G13" s="170">
        <v>254890</v>
      </c>
      <c r="H13" s="170">
        <v>263758</v>
      </c>
      <c r="I13" s="170">
        <v>282572</v>
      </c>
      <c r="J13" s="170">
        <v>236198</v>
      </c>
      <c r="K13" s="170">
        <v>270239</v>
      </c>
      <c r="L13" s="170">
        <v>237024</v>
      </c>
      <c r="M13" s="170">
        <v>219758</v>
      </c>
      <c r="N13" s="170">
        <v>310926</v>
      </c>
      <c r="O13" s="170">
        <v>376365</v>
      </c>
      <c r="P13" s="169">
        <v>240388</v>
      </c>
      <c r="Q13" s="171">
        <v>3347400</v>
      </c>
      <c r="R13" s="158">
        <v>0.96475234510366259</v>
      </c>
      <c r="S13" s="159"/>
    </row>
    <row r="14" spans="1:19" ht="16.5" customHeight="1">
      <c r="B14" s="129"/>
      <c r="C14" s="142" t="s">
        <v>149</v>
      </c>
      <c r="D14" s="160">
        <v>8005416</v>
      </c>
      <c r="E14" s="127">
        <v>598232</v>
      </c>
      <c r="F14" s="161">
        <v>545533</v>
      </c>
      <c r="G14" s="161">
        <v>678709</v>
      </c>
      <c r="H14" s="161">
        <v>623476</v>
      </c>
      <c r="I14" s="161">
        <v>679652</v>
      </c>
      <c r="J14" s="161">
        <v>532845</v>
      </c>
      <c r="K14" s="161">
        <v>652786</v>
      </c>
      <c r="L14" s="161">
        <v>716588</v>
      </c>
      <c r="M14" s="161">
        <v>667970</v>
      </c>
      <c r="N14" s="161">
        <v>810950</v>
      </c>
      <c r="O14" s="161">
        <v>939002</v>
      </c>
      <c r="P14" s="127">
        <v>559673</v>
      </c>
      <c r="Q14" s="160">
        <v>7342900</v>
      </c>
      <c r="R14" s="162">
        <v>1.0902253877895653</v>
      </c>
      <c r="S14" s="159"/>
    </row>
    <row r="15" spans="1:19" ht="16.5" customHeight="1">
      <c r="B15" s="148" t="s">
        <v>139</v>
      </c>
      <c r="C15" s="149" t="s">
        <v>158</v>
      </c>
      <c r="D15" s="150">
        <v>260549</v>
      </c>
      <c r="E15" s="151">
        <v>13391</v>
      </c>
      <c r="F15" s="152">
        <v>14388</v>
      </c>
      <c r="G15" s="152">
        <v>23004</v>
      </c>
      <c r="H15" s="152">
        <v>17681</v>
      </c>
      <c r="I15" s="152">
        <v>19873</v>
      </c>
      <c r="J15" s="152">
        <v>17993</v>
      </c>
      <c r="K15" s="152">
        <v>28134</v>
      </c>
      <c r="L15" s="152">
        <v>29053</v>
      </c>
      <c r="M15" s="152">
        <v>15389</v>
      </c>
      <c r="N15" s="152">
        <v>26995</v>
      </c>
      <c r="O15" s="152">
        <v>28459</v>
      </c>
      <c r="P15" s="151">
        <v>26189</v>
      </c>
      <c r="Q15" s="150">
        <v>225300</v>
      </c>
      <c r="R15" s="153">
        <v>1.1564536173990234</v>
      </c>
      <c r="S15" s="159"/>
    </row>
    <row r="16" spans="1:19" ht="16.5" customHeight="1">
      <c r="B16" s="135"/>
      <c r="C16" s="154" t="s">
        <v>159</v>
      </c>
      <c r="D16" s="155">
        <v>8265965</v>
      </c>
      <c r="E16" s="156">
        <v>611623</v>
      </c>
      <c r="F16" s="157">
        <v>559921</v>
      </c>
      <c r="G16" s="157">
        <v>701713</v>
      </c>
      <c r="H16" s="157">
        <v>641157</v>
      </c>
      <c r="I16" s="157">
        <v>699525</v>
      </c>
      <c r="J16" s="157">
        <v>550838</v>
      </c>
      <c r="K16" s="157">
        <v>680920</v>
      </c>
      <c r="L16" s="157">
        <v>745641</v>
      </c>
      <c r="M16" s="157">
        <v>683359</v>
      </c>
      <c r="N16" s="157">
        <v>837945</v>
      </c>
      <c r="O16" s="157">
        <v>967461</v>
      </c>
      <c r="P16" s="156">
        <v>585862</v>
      </c>
      <c r="Q16" s="155">
        <v>7568200</v>
      </c>
      <c r="R16" s="158">
        <v>1.0921969556829894</v>
      </c>
      <c r="S16" s="159"/>
    </row>
    <row r="17" spans="2:19" ht="16.5" customHeight="1">
      <c r="B17" s="129"/>
      <c r="C17" s="142" t="s">
        <v>149</v>
      </c>
      <c r="D17" s="160">
        <v>3567498</v>
      </c>
      <c r="E17" s="127">
        <v>543150</v>
      </c>
      <c r="F17" s="161">
        <v>253852</v>
      </c>
      <c r="G17" s="161">
        <v>333946</v>
      </c>
      <c r="H17" s="161">
        <v>283168</v>
      </c>
      <c r="I17" s="161">
        <v>245631</v>
      </c>
      <c r="J17" s="161">
        <v>213841</v>
      </c>
      <c r="K17" s="161">
        <v>252284</v>
      </c>
      <c r="L17" s="161">
        <v>244596</v>
      </c>
      <c r="M17" s="161">
        <v>212129</v>
      </c>
      <c r="N17" s="161">
        <v>299715</v>
      </c>
      <c r="O17" s="161">
        <v>478590</v>
      </c>
      <c r="P17" s="127">
        <v>206596</v>
      </c>
      <c r="Q17" s="160">
        <v>3514200</v>
      </c>
      <c r="R17" s="162">
        <v>1.0151664674748164</v>
      </c>
      <c r="S17" s="159"/>
    </row>
    <row r="18" spans="2:19" ht="16.5" customHeight="1">
      <c r="B18" s="148" t="s">
        <v>140</v>
      </c>
      <c r="C18" s="149" t="s">
        <v>158</v>
      </c>
      <c r="D18" s="150">
        <v>265081</v>
      </c>
      <c r="E18" s="151">
        <v>17970</v>
      </c>
      <c r="F18" s="152">
        <v>18286</v>
      </c>
      <c r="G18" s="152">
        <v>23370</v>
      </c>
      <c r="H18" s="152">
        <v>20378</v>
      </c>
      <c r="I18" s="152">
        <v>18247</v>
      </c>
      <c r="J18" s="152">
        <v>15764</v>
      </c>
      <c r="K18" s="152">
        <v>23988</v>
      </c>
      <c r="L18" s="152">
        <v>25610</v>
      </c>
      <c r="M18" s="152">
        <v>18241</v>
      </c>
      <c r="N18" s="152">
        <v>23878</v>
      </c>
      <c r="O18" s="152">
        <v>30084</v>
      </c>
      <c r="P18" s="151">
        <v>29265</v>
      </c>
      <c r="Q18" s="150">
        <v>325500</v>
      </c>
      <c r="R18" s="153">
        <v>0.81438095238095243</v>
      </c>
      <c r="S18" s="159"/>
    </row>
    <row r="19" spans="2:19" ht="16.5" customHeight="1">
      <c r="B19" s="135"/>
      <c r="C19" s="154" t="s">
        <v>159</v>
      </c>
      <c r="D19" s="155">
        <v>3832579</v>
      </c>
      <c r="E19" s="156">
        <v>561120</v>
      </c>
      <c r="F19" s="157">
        <v>272138</v>
      </c>
      <c r="G19" s="157">
        <v>357316</v>
      </c>
      <c r="H19" s="157">
        <v>303546</v>
      </c>
      <c r="I19" s="157">
        <v>263878</v>
      </c>
      <c r="J19" s="157">
        <v>229605</v>
      </c>
      <c r="K19" s="157">
        <v>276272</v>
      </c>
      <c r="L19" s="157">
        <v>270206</v>
      </c>
      <c r="M19" s="157">
        <v>230370</v>
      </c>
      <c r="N19" s="157">
        <v>323593</v>
      </c>
      <c r="O19" s="157">
        <v>508674</v>
      </c>
      <c r="P19" s="156">
        <v>235861</v>
      </c>
      <c r="Q19" s="155">
        <v>3839700</v>
      </c>
      <c r="R19" s="158">
        <v>0.99814542802823136</v>
      </c>
      <c r="S19" s="159"/>
    </row>
    <row r="20" spans="2:19" ht="16.5" customHeight="1">
      <c r="B20" s="129"/>
      <c r="C20" s="142" t="s">
        <v>149</v>
      </c>
      <c r="D20" s="160">
        <v>5477119</v>
      </c>
      <c r="E20" s="127">
        <v>415481</v>
      </c>
      <c r="F20" s="161">
        <v>498803</v>
      </c>
      <c r="G20" s="161">
        <v>432904</v>
      </c>
      <c r="H20" s="161">
        <v>449268</v>
      </c>
      <c r="I20" s="161">
        <v>470380</v>
      </c>
      <c r="J20" s="161">
        <v>348171</v>
      </c>
      <c r="K20" s="161">
        <v>479374</v>
      </c>
      <c r="L20" s="161">
        <v>524523</v>
      </c>
      <c r="M20" s="161">
        <v>339505</v>
      </c>
      <c r="N20" s="161">
        <v>547729</v>
      </c>
      <c r="O20" s="161">
        <v>597949</v>
      </c>
      <c r="P20" s="127">
        <v>373032</v>
      </c>
      <c r="Q20" s="160">
        <v>5623300</v>
      </c>
      <c r="R20" s="162">
        <v>0.97400441022175588</v>
      </c>
      <c r="S20" s="159"/>
    </row>
    <row r="21" spans="2:19" ht="16.5" customHeight="1">
      <c r="B21" s="148" t="s">
        <v>141</v>
      </c>
      <c r="C21" s="149" t="s">
        <v>158</v>
      </c>
      <c r="D21" s="150">
        <v>438246</v>
      </c>
      <c r="E21" s="151">
        <v>21102</v>
      </c>
      <c r="F21" s="152">
        <v>22583</v>
      </c>
      <c r="G21" s="152">
        <v>37893</v>
      </c>
      <c r="H21" s="152">
        <v>28919</v>
      </c>
      <c r="I21" s="152">
        <v>30516</v>
      </c>
      <c r="J21" s="152">
        <v>24670</v>
      </c>
      <c r="K21" s="152">
        <v>46298</v>
      </c>
      <c r="L21" s="152">
        <v>55691</v>
      </c>
      <c r="M21" s="152">
        <v>28436</v>
      </c>
      <c r="N21" s="152">
        <v>45367</v>
      </c>
      <c r="O21" s="152">
        <v>51503</v>
      </c>
      <c r="P21" s="151">
        <v>45268</v>
      </c>
      <c r="Q21" s="150">
        <v>396000</v>
      </c>
      <c r="R21" s="153">
        <v>1.1066818181818181</v>
      </c>
      <c r="S21" s="159"/>
    </row>
    <row r="22" spans="2:19" ht="16.5" customHeight="1">
      <c r="B22" s="135"/>
      <c r="C22" s="154" t="s">
        <v>159</v>
      </c>
      <c r="D22" s="155">
        <v>5915365</v>
      </c>
      <c r="E22" s="156">
        <v>436583</v>
      </c>
      <c r="F22" s="157">
        <v>521386</v>
      </c>
      <c r="G22" s="157">
        <v>470797</v>
      </c>
      <c r="H22" s="157">
        <v>478187</v>
      </c>
      <c r="I22" s="157">
        <v>500896</v>
      </c>
      <c r="J22" s="157">
        <v>372841</v>
      </c>
      <c r="K22" s="157">
        <v>525672</v>
      </c>
      <c r="L22" s="157">
        <v>580214</v>
      </c>
      <c r="M22" s="157">
        <v>367941</v>
      </c>
      <c r="N22" s="157">
        <v>593096</v>
      </c>
      <c r="O22" s="157">
        <v>649452</v>
      </c>
      <c r="P22" s="156">
        <v>418300</v>
      </c>
      <c r="Q22" s="155">
        <v>6019300</v>
      </c>
      <c r="R22" s="158">
        <v>0.98273304204807865</v>
      </c>
      <c r="S22" s="159"/>
    </row>
    <row r="23" spans="2:19" ht="16.5" customHeight="1">
      <c r="B23" s="129"/>
      <c r="C23" s="142" t="s">
        <v>149</v>
      </c>
      <c r="D23" s="160">
        <v>2867230</v>
      </c>
      <c r="E23" s="127">
        <v>213058</v>
      </c>
      <c r="F23" s="161">
        <v>194295</v>
      </c>
      <c r="G23" s="161">
        <v>183646</v>
      </c>
      <c r="H23" s="161">
        <v>296418</v>
      </c>
      <c r="I23" s="161">
        <v>243662</v>
      </c>
      <c r="J23" s="161">
        <v>176345</v>
      </c>
      <c r="K23" s="161">
        <v>294607</v>
      </c>
      <c r="L23" s="161">
        <v>314968</v>
      </c>
      <c r="M23" s="161">
        <v>155431</v>
      </c>
      <c r="N23" s="161">
        <v>313212</v>
      </c>
      <c r="O23" s="161">
        <v>303570</v>
      </c>
      <c r="P23" s="127">
        <v>178018</v>
      </c>
      <c r="Q23" s="160">
        <v>2821800</v>
      </c>
      <c r="R23" s="162">
        <v>1.0160996527039479</v>
      </c>
      <c r="S23" s="159"/>
    </row>
    <row r="24" spans="2:19" ht="16.5" customHeight="1">
      <c r="B24" s="148" t="s">
        <v>161</v>
      </c>
      <c r="C24" s="149" t="s">
        <v>158</v>
      </c>
      <c r="D24" s="150">
        <v>223263</v>
      </c>
      <c r="E24" s="151">
        <v>3376</v>
      </c>
      <c r="F24" s="152">
        <v>6016</v>
      </c>
      <c r="G24" s="152">
        <v>13026</v>
      </c>
      <c r="H24" s="152">
        <v>17987</v>
      </c>
      <c r="I24" s="152">
        <v>28205</v>
      </c>
      <c r="J24" s="152">
        <v>14162</v>
      </c>
      <c r="K24" s="152">
        <v>33190</v>
      </c>
      <c r="L24" s="152">
        <v>33724</v>
      </c>
      <c r="M24" s="152">
        <v>4520</v>
      </c>
      <c r="N24" s="152">
        <v>29560</v>
      </c>
      <c r="O24" s="152">
        <v>28316</v>
      </c>
      <c r="P24" s="151">
        <v>11181</v>
      </c>
      <c r="Q24" s="150">
        <v>213300</v>
      </c>
      <c r="R24" s="153">
        <v>1.0467088607594937</v>
      </c>
      <c r="S24" s="159"/>
    </row>
    <row r="25" spans="2:19" ht="16.5" customHeight="1">
      <c r="B25" s="135"/>
      <c r="C25" s="154" t="s">
        <v>159</v>
      </c>
      <c r="D25" s="155">
        <v>3090493</v>
      </c>
      <c r="E25" s="156">
        <v>216434</v>
      </c>
      <c r="F25" s="157">
        <v>200311</v>
      </c>
      <c r="G25" s="157">
        <v>196672</v>
      </c>
      <c r="H25" s="157">
        <v>314405</v>
      </c>
      <c r="I25" s="157">
        <v>271867</v>
      </c>
      <c r="J25" s="157">
        <v>190507</v>
      </c>
      <c r="K25" s="157">
        <v>327797</v>
      </c>
      <c r="L25" s="157">
        <v>348692</v>
      </c>
      <c r="M25" s="157">
        <v>159951</v>
      </c>
      <c r="N25" s="157">
        <v>342772</v>
      </c>
      <c r="O25" s="157">
        <v>331886</v>
      </c>
      <c r="P25" s="156">
        <v>189199</v>
      </c>
      <c r="Q25" s="155">
        <v>3035100</v>
      </c>
      <c r="R25" s="158">
        <v>1.0182507989852063</v>
      </c>
      <c r="S25" s="159"/>
    </row>
    <row r="26" spans="2:19" ht="16.5" customHeight="1">
      <c r="B26" s="129"/>
      <c r="C26" s="142" t="s">
        <v>149</v>
      </c>
      <c r="D26" s="160">
        <v>34430902</v>
      </c>
      <c r="E26" s="127">
        <v>3076518</v>
      </c>
      <c r="F26" s="161">
        <v>2606728</v>
      </c>
      <c r="G26" s="161">
        <v>2855110</v>
      </c>
      <c r="H26" s="161">
        <v>2811889</v>
      </c>
      <c r="I26" s="161">
        <v>2829127</v>
      </c>
      <c r="J26" s="161">
        <v>2283824</v>
      </c>
      <c r="K26" s="161">
        <v>2904498</v>
      </c>
      <c r="L26" s="161">
        <v>2907049</v>
      </c>
      <c r="M26" s="161">
        <v>2254327</v>
      </c>
      <c r="N26" s="161">
        <v>3366844</v>
      </c>
      <c r="O26" s="161">
        <v>4062282</v>
      </c>
      <c r="P26" s="127">
        <v>2472706</v>
      </c>
      <c r="Q26" s="160">
        <v>33991300</v>
      </c>
      <c r="R26" s="162">
        <v>1.0129327798583756</v>
      </c>
      <c r="S26" s="159"/>
    </row>
    <row r="27" spans="2:19" ht="16.5" customHeight="1">
      <c r="B27" s="148" t="s">
        <v>162</v>
      </c>
      <c r="C27" s="149" t="s">
        <v>158</v>
      </c>
      <c r="D27" s="150">
        <v>2576472</v>
      </c>
      <c r="E27" s="151">
        <v>124230</v>
      </c>
      <c r="F27" s="152">
        <v>140326</v>
      </c>
      <c r="G27" s="152">
        <v>213167</v>
      </c>
      <c r="H27" s="152">
        <v>180149</v>
      </c>
      <c r="I27" s="152">
        <v>202438</v>
      </c>
      <c r="J27" s="152">
        <v>158719</v>
      </c>
      <c r="K27" s="152">
        <v>271903</v>
      </c>
      <c r="L27" s="152">
        <v>303204</v>
      </c>
      <c r="M27" s="152">
        <v>157843</v>
      </c>
      <c r="N27" s="152">
        <v>265782</v>
      </c>
      <c r="O27" s="152">
        <v>299585</v>
      </c>
      <c r="P27" s="151">
        <v>259126</v>
      </c>
      <c r="Q27" s="150">
        <v>2423000</v>
      </c>
      <c r="R27" s="153">
        <v>1.063339661576558</v>
      </c>
      <c r="S27" s="159"/>
    </row>
    <row r="28" spans="2:19" ht="16.5" customHeight="1">
      <c r="B28" s="135"/>
      <c r="C28" s="154" t="s">
        <v>159</v>
      </c>
      <c r="D28" s="155">
        <v>37007374</v>
      </c>
      <c r="E28" s="156">
        <v>3200748</v>
      </c>
      <c r="F28" s="157">
        <v>2747054</v>
      </c>
      <c r="G28" s="157">
        <v>3068277</v>
      </c>
      <c r="H28" s="157">
        <v>2992038</v>
      </c>
      <c r="I28" s="157">
        <v>3031565</v>
      </c>
      <c r="J28" s="157">
        <v>2442543</v>
      </c>
      <c r="K28" s="157">
        <v>3176401</v>
      </c>
      <c r="L28" s="157">
        <v>3210253</v>
      </c>
      <c r="M28" s="157">
        <v>2412170</v>
      </c>
      <c r="N28" s="157">
        <v>3632626</v>
      </c>
      <c r="O28" s="157">
        <v>4361867</v>
      </c>
      <c r="P28" s="156">
        <v>2731832</v>
      </c>
      <c r="Q28" s="155">
        <v>36414300</v>
      </c>
      <c r="R28" s="158">
        <v>1.016286843355495</v>
      </c>
      <c r="S28" s="159"/>
    </row>
    <row r="29" spans="2:19">
      <c r="E29" s="172"/>
      <c r="I29" s="172"/>
      <c r="L29" s="172"/>
      <c r="O29" s="172"/>
    </row>
    <row r="30" spans="2:19">
      <c r="F30" s="172"/>
      <c r="I30" s="172"/>
      <c r="J30" s="172"/>
      <c r="L30" s="172"/>
      <c r="O30" s="172"/>
      <c r="Q30" s="172"/>
    </row>
    <row r="31" spans="2:19">
      <c r="D31" s="172"/>
      <c r="F31" s="172"/>
      <c r="I31" s="172"/>
      <c r="J31" s="172"/>
      <c r="L31" s="172"/>
      <c r="O31" s="172"/>
      <c r="Q31" s="172"/>
    </row>
    <row r="32" spans="2:19">
      <c r="F32" s="172"/>
      <c r="I32" s="172"/>
      <c r="J32" s="172"/>
      <c r="L32" s="172"/>
    </row>
    <row r="34" spans="8:8">
      <c r="H34" s="172"/>
    </row>
  </sheetData>
  <phoneticPr fontId="5"/>
  <printOptions horizontalCentered="1"/>
  <pageMargins left="0.39370078740157483" right="0.39370078740157483" top="0.74803149606299213" bottom="0.74803149606299213" header="0.31496062992125984" footer="0.31496062992125984"/>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表紙</vt:lpstr>
      <vt:lpstr>目次</vt:lpstr>
      <vt:lpstr>１頁</vt:lpstr>
      <vt:lpstr>２頁</vt:lpstr>
      <vt:lpstr>3頁</vt:lpstr>
      <vt:lpstr>４頁</vt:lpstr>
      <vt:lpstr>５頁</vt:lpstr>
      <vt:lpstr>６頁</vt:lpstr>
      <vt:lpstr>7頁</vt:lpstr>
      <vt:lpstr>8頁</vt:lpstr>
      <vt:lpstr>9~11頁</vt:lpstr>
      <vt:lpstr>12～13頁</vt:lpstr>
      <vt:lpstr>14頁</vt:lpstr>
      <vt:lpstr>15頁</vt:lpstr>
      <vt:lpstr>16頁</vt:lpstr>
      <vt:lpstr>17頁</vt:lpstr>
      <vt:lpstr>18頁</vt:lpstr>
      <vt:lpstr>'14頁'!Print_Area</vt:lpstr>
      <vt:lpstr>'17頁'!Print_Area</vt:lpstr>
      <vt:lpstr>'18頁'!Print_Area</vt:lpstr>
      <vt:lpstr>'１頁'!Print_Area</vt:lpstr>
      <vt:lpstr>'２頁'!Print_Area</vt:lpstr>
      <vt:lpstr>'3頁'!Print_Area</vt:lpstr>
      <vt:lpstr>'４頁'!Print_Area</vt:lpstr>
      <vt:lpstr>'５頁'!Print_Area</vt:lpstr>
      <vt:lpstr>'６頁'!Print_Area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BVB2021-15</dc:creator>
  <cp:lastModifiedBy>BVB2021-15</cp:lastModifiedBy>
  <cp:lastPrinted>2022-11-04T00:20:02Z</cp:lastPrinted>
  <dcterms:created xsi:type="dcterms:W3CDTF">2022-10-31T04:10:53Z</dcterms:created>
  <dcterms:modified xsi:type="dcterms:W3CDTF">2022-11-04T00:26:06Z</dcterms:modified>
</cp:coreProperties>
</file>