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03 地方財政状況調査（決算統計）\財政状況資料集\R2決算財政状況資料集\06_県への報告（秋）\03　個別確認（修正）\"/>
    </mc:Choice>
  </mc:AlternateContent>
  <bookViews>
    <workbookView xWindow="0" yWindow="0" windowWidth="15360" windowHeight="7635" tabRatio="702"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<sst xmlns="http://schemas.openxmlformats.org/spreadsheetml/2006/main" count="1099" uniqueCount="608">
  <si>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</si>
  <si>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</si>
  <si>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</si>
  <si>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</si>
  <si>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</si>
  <si>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</si>
  <si>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</si>
  <si>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</si>
  <si>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</si>
  <si>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</si>
  <si>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</si>
  <si>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</si>
  <si>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</si>
  <si>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</si>
  <si>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</si>
  <si>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</si>
  <si>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</si>
  <si>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</si>
  <si>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</si>
  <si>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</si>
  <si>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</si>
  <si>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</si>
  <si>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</si>
  <si>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</si>
  <si>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</si>
  <si>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</si>
  <si>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</si>
  <si>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</si>
  <si>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</si>
  <si>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</si>
  <si>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</si>
  <si>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</si>
  <si>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</si>
  <si>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</si>
  <si>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</si>
  <si>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</si>
  <si>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</si>
  <si>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</si>
  <si>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</si>
  <si>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</si>
  <si>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</si>
  <si>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</si>
  <si>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</si>
  <si>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</si>
  <si>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</si>
  <si>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</si>
  <si>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</si>
  <si>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</si>
  <si>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</si>
  <si>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</si>
  <si>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</si>
  <si>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</si>
  <si>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</si>
  <si>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</si>
  <si>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</si>
  <si>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</si>
  <si>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</si>
  <si>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</si>
  <si>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</si>
  <si>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</si>
  <si>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</si>
  <si>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</si>
  <si>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</si>
  <si>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</si>
  <si>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</si>
  <si>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</si>
  <si>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</si>
  <si>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</si>
  <si>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</si>
  <si>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</si>
  <si>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</si>
  <si>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</si>
  <si>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</si>
  <si>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</si>
  <si>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</si>
  <si>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</si>
  <si>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</si>
  <si>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</si>
  <si>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</si>
  <si>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</si>
  <si>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</si>
  <si>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</si>
  <si>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</si>
  <si>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</si>
  <si>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</si>
  <si>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</si>
  <si>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</si>
  <si>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</si>
  <si>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</si>
  <si>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</si>
  <si>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</si>
  <si>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</si>
  <si>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</si>
  <si>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</si>
  <si>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</si>
  <si>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</si>
  <si>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</si>
  <si>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</si>
  <si>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</si>
  <si>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</si>
  <si>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</si>
  <si>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</si>
  <si>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</si>
  <si>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</si>
  <si>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</si>
  <si>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</si>
  <si>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</si>
  <si>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</si>
  <si>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</si>
  <si>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</si>
  <si>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</si>
  <si>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</si>
  <si>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</si>
  <si>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</si>
  <si>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</si>
  <si>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</si>
  <si>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</si>
  <si>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</si>
  <si>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</si>
  <si>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</si>
  <si>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</si>
  <si>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</si>
  <si>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</si>
  <si>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</si>
  <si>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</si>
  <si>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</si>
  <si>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</si>
  <si>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</si>
  <si>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</si>
  <si>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</si>
  <si>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</si>
  <si>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</si>
  <si>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</si>
  <si>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</si>
  <si>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</si>
  <si>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</si>
  <si>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</si>
  <si>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</si>
  <si>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</si>
  <si>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</si>
  <si>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</si>
  <si>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</si>
  <si>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</si>
  <si>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</si>
  <si>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</si>
  <si>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</si>
  <si>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</si>
  <si>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</si>
  <si>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</si>
  <si>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</si>
  <si>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</si>
  <si>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</si>
  <si>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</si>
  <si>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</si>
  <si>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</si>
  <si>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</si>
  <si>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</si>
  <si>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</si>
  <si>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</si>
  <si>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</si>
  <si>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</si>
  <si>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</si>
  <si>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</si>
  <si>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</si>
  <si>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</si>
  <si>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</si>
  <si>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</si>
  <si>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</si>
  <si>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</si>
  <si>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</si>
  <si>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</si>
  <si>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</si>
  <si>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</si>
  <si>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</si>
  <si>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</si>
  <si>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</si>
  <si>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</si>
  <si>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</si>
  <si>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</si>
  <si>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</si>
  <si>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</si>
  <si>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</si>
  <si>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</si>
  <si>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</si>
  <si>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</si>
  <si>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</si>
  <si>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</si>
  <si>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</si>
  <si>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</si>
  <si>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</si>
  <si>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</si>
  <si>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</si>
  <si>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</si>
  <si>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</si>
  <si>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</si>
  <si>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</si>
  <si>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</si>
  <si>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</si>
  <si>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</si>
  <si>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</si>
  <si>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</si>
  <si>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</si>
  <si>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</si>
  <si>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</si>
  <si>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</si>
  <si>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</si>
  <si>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</si>
  <si>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</si>
  <si>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</si>
  <si>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</si>
  <si>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</si>
  <si>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</si>
  <si>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</si>
  <si>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</si>
  <si>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</si>
  <si>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</si>
  <si>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</si>
  <si>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滋賀県米原市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</si>
  <si>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</si>
  <si>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</si>
  <si>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</si>
  <si>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</si>
  <si>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</si>
  <si>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</si>
  <si>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</si>
  <si>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</si>
  <si>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</si>
  <si>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</si>
  <si>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</si>
  <si>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</si>
  <si>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</si>
  <si>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</si>
  <si>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</si>
  <si>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</si>
  <si>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</si>
  <si>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</si>
  <si>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</si>
  <si>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</si>
  <si>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</si>
  <si>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</si>
  <si>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</si>
  <si>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</si>
  <si>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</si>
  <si>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</si>
  <si>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</si>
  <si>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</si>
  <si>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</si>
  <si>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</si>
  <si>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</si>
  <si>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</si>
  <si>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</si>
  <si>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</si>
  <si>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</si>
  <si>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</si>
  <si>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</si>
  <si>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</si>
  <si>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</si>
  <si>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</si>
  <si>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</si>
  <si>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</si>
  <si>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</si>
  <si>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</si>
  <si>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</si>
  <si>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</si>
  <si>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</si>
  <si>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</si>
  <si>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</si>
  <si>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</si>
  <si>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</si>
  <si>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</si>
  <si>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</si>
  <si>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</si>
  <si>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</si>
  <si>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</si>
  <si>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</si>
  <si>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</si>
  <si>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</si>
  <si>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</si>
  <si>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</si>
  <si>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</si>
  <si>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</si>
  <si>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</si>
  <si>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</si>
  <si>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</si>
  <si>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</si>
  <si>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</si>
  <si>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</si>
  <si>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</si>
  <si>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</si>
  <si>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</si>
  <si>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</si>
  <si>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</si>
  <si>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</si>
  <si>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</si>
  <si>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</si>
  <si>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</si>
  <si>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</si>
  <si>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</si>
  <si>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</si>
  <si>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</si>
  <si>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</si>
  <si>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</si>
  <si>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</si>
  <si>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</si>
  <si>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</si>
  <si>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</si>
  <si>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</si>
  <si>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</si>
  <si>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</si>
  <si>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</si>
  <si>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</si>
  <si>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</si>
  <si>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</si>
  <si>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</si>
  <si>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</si>
  <si>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</si>
  <si>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</si>
  <si>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</si>
  <si>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</si>
  <si>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</si>
  <si>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</si>
  <si>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</si>
  <si>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</si>
  <si>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</si>
  <si>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</si>
  <si>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</si>
  <si>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</si>
  <si>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</si>
  <si>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</si>
  <si>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</si>
  <si>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</si>
  <si>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</si>
  <si>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</si>
  <si>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</si>
  <si>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</si>
  <si>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</si>
  <si>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</si>
  <si>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</si>
  <si>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</si>
  <si>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</si>
  <si>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</si>
  <si>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</si>
  <si>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</si>
  <si>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</si>
  <si>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</si>
  <si>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</si>
  <si>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</si>
  <si>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</si>
  <si>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</si>
  <si>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</si>
  <si>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</si>
  <si>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</si>
  <si>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</si>
  <si>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</si>
  <si>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</si>
  <si>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</si>
  <si>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</si>
  <si>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</si>
  <si>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</si>
  <si>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</si>
  <si>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</si>
  <si>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</si>
  <si>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</si>
  <si>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</si>
  <si>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</si>
  <si>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</si>
  <si>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</si>
  <si>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</si>
  <si>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</si>
  <si>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</si>
  <si>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</si>
  <si>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滋賀県米原市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</si>
  <si>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</si>
  <si>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</si>
  <si>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</si>
  <si>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</si>
  <si>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</si>
  <si>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</si>
  <si>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</si>
  <si>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</si>
  <si>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</si>
  <si>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</si>
  <si>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</si>
  <si>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</si>
  <si>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</si>
  <si>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</si>
  <si>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</si>
  <si>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</si>
  <si>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</si>
  <si>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</si>
  <si>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</si>
  <si>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</si>
  <si>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</si>
  <si>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</si>
  <si>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</si>
  <si>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</si>
  <si>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</si>
  <si>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</si>
  <si>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</si>
  <si>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</si>
  <si>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</si>
  <si>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</si>
  <si>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</si>
  <si>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</si>
  <si>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</si>
  <si>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</si>
  <si>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</si>
  <si>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</si>
  <si>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</si>
  <si>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</si>
  <si>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</si>
  <si>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</si>
  <si>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</si>
  <si>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</si>
  <si>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</si>
  <si>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</si>
  <si>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</si>
  <si>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</si>
  <si>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</si>
  <si>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</si>
  <si>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</si>
  <si>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</si>
  <si>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</si>
  <si>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</si>
  <si>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</si>
  <si>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</si>
  <si>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</si>
  <si>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</si>
  <si>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</si>
  <si>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</si>
  <si>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</si>
  <si>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</si>
  <si>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</si>
  <si>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</si>
  <si>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</si>
  <si>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</si>
  <si>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</si>
  <si>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</si>
  <si>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</si>
  <si>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</si>
  <si>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</si>
  <si>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</si>
  <si>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</si>
  <si>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</si>
  <si>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</si>
  <si>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</si>
  <si>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</si>
  <si>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</si>
  <si>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</si>
  <si>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</si>
  <si>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</si>
  <si>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</si>
  <si>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</si>
  <si>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</si>
  <si>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</si>
  <si>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</si>
  <si>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</si>
  <si>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</si>
  <si>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</si>
  <si>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</si>
  <si>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</si>
  <si>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</si>
  <si>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</si>
  <si>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</si>
  <si>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</si>
  <si>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</si>
  <si>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</si>
  <si>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</si>
  <si>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</si>
  <si>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</si>
  <si>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</si>
  <si>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</si>
  <si>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</si>
  <si>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</si>
  <si>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</si>
  <si>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</si>
  <si>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</si>
  <si>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</si>
  <si>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</si>
  <si>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</si>
  <si>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</si>
  <si>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</si>
  <si>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</si>
  <si>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</si>
  <si>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</si>
  <si>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</si>
  <si>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</si>
  <si>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</si>
  <si>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</si>
  <si>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</si>
  <si>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</si>
  <si>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</si>
  <si>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</si>
  <si>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</si>
  <si>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</si>
  <si>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</si>
  <si>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</si>
  <si>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</si>
  <si>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</si>
  <si>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</si>
  <si>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</si>
  <si>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</si>
  <si>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</si>
  <si>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</si>
  <si>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</si>
  <si>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</si>
  <si>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</si>
  <si>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</si>
  <si>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</si>
  <si>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</si>
  <si>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</si>
  <si>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</si>
  <si>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</si>
  <si>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</si>
  <si>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</si>
  <si>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</si>
  <si>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</si>
  <si>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</si>
  <si>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</si>
  <si>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</si>
  <si>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</si>
  <si>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</si>
  <si>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</si>
  <si>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</si>
  <si>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</si>
  <si>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</si>
  <si>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</si>
  <si>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</si>
  <si>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</si>
  <si>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</si>
  <si>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</si>
  <si>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</si>
  <si>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</si>
  <si>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</si>
  <si>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</si>
  <si>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</si>
  <si>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</si>
  <si>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</si>
  <si>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</si>
  <si>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</si>
  <si>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</si>
  <si>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</si>
  <si>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</si>
  <si>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</si>
  <si>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</si>
  <si>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</si>
  <si>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</si>
  <si>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</si>
  <si>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</si>
  <si>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</si>
  <si>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</si>
  <si>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</si>
  <si>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</si>
  <si>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</si>
  <si>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</si>
  <si>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</si>
  <si>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</si>
  <si>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</si>
  <si>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</si>
  <si>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</si>
  <si>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</si>
  <si>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</si>
  <si>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</si>
  <si>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</si>
  <si>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</si>
  <si>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</si>
  <si>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</si>
  <si>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介護保険事業特別会計</t>
  </si>
  <si>
    <t>国民健康保険事業特別会計</t>
  </si>
  <si>
    <t>後期高齢者医療事業特別会計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</si>
  <si>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</si>
  <si>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</si>
  <si>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</si>
  <si>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</si>
  <si>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</si>
  <si>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</si>
  <si>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</si>
  <si>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</si>
  <si>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</si>
  <si>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</si>
  <si>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</si>
  <si>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</si>
  <si>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</si>
  <si>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</si>
  <si>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</si>
  <si>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長浜水道企業団</t>
    <rPh sb="0" eb="2">
      <t>ナガハマ</t>
    </rPh>
    <rPh sb="2" eb="4">
      <t>スイドウ</t>
    </rPh>
    <rPh sb="4" eb="6">
      <t>キギョウ</t>
    </rPh>
    <rPh sb="6" eb="7">
      <t>ダン</t>
    </rPh>
    <phoneticPr fontId="2"/>
  </si>
  <si>
    <t>彦根市米原市山林組合</t>
    <rPh sb="0" eb="3">
      <t>ヒコネシ</t>
    </rPh>
    <rPh sb="3" eb="6">
      <t>マイバラシ</t>
    </rPh>
    <rPh sb="6" eb="8">
      <t>サンリン</t>
    </rPh>
    <rPh sb="8" eb="10">
      <t>クミアイ</t>
    </rPh>
    <phoneticPr fontId="2"/>
  </si>
  <si>
    <t>法適用</t>
    <rPh sb="0" eb="3">
      <t>ホウテキヨウ</t>
    </rPh>
    <phoneticPr fontId="2"/>
  </si>
  <si>
    <t>-</t>
    <phoneticPr fontId="2"/>
  </si>
  <si>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</si>
  <si>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地域の絆でまちづくり基金</t>
  </si>
  <si>
    <t>公共施設等整備基金</t>
  </si>
  <si>
    <t>教育施設整備基金</t>
  </si>
  <si>
    <t>交通対策促進基金</t>
  </si>
  <si>
    <t>米原ガンバレ！ふるさと応援寄付基金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</si>
  <si>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</si>
  <si>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</si>
  <si>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</si>
  <si>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</si>
  <si>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</si>
  <si>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</si>
  <si>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</si>
  <si>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</si>
  <si>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</si>
  <si>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</si>
  <si>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</si>
  <si>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将来負担比率は算定されなかったが、今後は老朽化が進んだ施設の長寿命化等に係る地方債借入額の増加等が見込まれ、楽観視はできない。
　有形固定資産減価償却率は類似団体平均を下回っているが、引き続き低い水準を維持するために公共施設再編計画および公共施設等総合管理計画に基づき、公共施設の統合や廃止、複合化等の取組を進める。</t>
    <rPh sb="18" eb="20">
      <t>コンゴ</t>
    </rPh>
    <rPh sb="21" eb="24">
      <t>ロウキュウカ</t>
    </rPh>
    <rPh sb="25" eb="26">
      <t>スス</t>
    </rPh>
    <rPh sb="28" eb="30">
      <t>シセツ</t>
    </rPh>
    <rPh sb="31" eb="35">
      <t>チョウジュミョウカ</t>
    </rPh>
    <rPh sb="35" eb="36">
      <t>トウ</t>
    </rPh>
    <phoneticPr fontId="5"/>
  </si>
  <si>
    <t>　将来負担比率は算定されず、また、実質公債費比率は類似団体と比較して低い水準にある。これは、繰上償還等により地方債現在高を縮減してきたことと、将来の社会資本や施設整備のために基金を積み立てたことによるものである。しかし、今後、地方債現在高の増加が見込まれるため、市債発行事業を厳選するなど、指数の維持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</si>
</sst>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FDF5-43CE-BDD8-909C608BDE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48382</c:v>
                </c:pt>
                <c:pt idx="1">
                  <c:v>91602</c:v>
                </c:pt>
                <c:pt idx="2">
                  <c:v>58346</c:v>
                </c:pt>
                <c:pt idx="3">
                  <c:v>75918</c:v>
                </c:pt>
                <c:pt idx="4">
                  <c:v>149614</c:v>
                </c:pt>
              </c:numCache>
            </c:numRef>
          </c:val>
          <c:smooth val="0"/>
          <c:extLst>
            <c:ext xmlns:c16="http://schemas.microsoft.com/office/drawing/2014/chart" uri="{C3380CC4-5D6E-409C-BE32-E72D297353CC}">
              <c16:uniqueId val="{00000001-FDF5-43CE-BDD8-909C608BDE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5.52</c:v>
                </c:pt>
                <c:pt idx="1">
                  <c:v>5.55</c:v>
                </c:pt>
                <c:pt idx="2">
                  <c:v>6.58</c:v>
                </c:pt>
                <c:pt idx="3">
                  <c:v>6.33</c:v>
                </c:pt>
                <c:pt idx="4">
                  <c:v>6.14</c:v>
                </c:pt>
              </c:numCache>
            </c:numRef>
          </c:val>
          <c:extLst>
            <c:ext xmlns:c16="http://schemas.microsoft.com/office/drawing/2014/chart" uri="{C3380CC4-5D6E-409C-BE32-E72D297353CC}">
              <c16:uniqueId val="{00000000-418D-428C-97D6-7DB2AEDCFA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21.94</c:v>
                </c:pt>
                <c:pt idx="1">
                  <c:v>22.01</c:v>
                </c:pt>
                <c:pt idx="2">
                  <c:v>21.8</c:v>
                </c:pt>
                <c:pt idx="3">
                  <c:v>22.12</c:v>
                </c:pt>
                <c:pt idx="4">
                  <c:v>21.45</c:v>
                </c:pt>
              </c:numCache>
            </c:numRef>
          </c:val>
          <c:extLst>
            <c:ext xmlns:c16="http://schemas.microsoft.com/office/drawing/2014/chart" uri="{C3380CC4-5D6E-409C-BE32-E72D297353CC}">
              <c16:uniqueId val="{00000001-418D-428C-97D6-7DB2AEDCFA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2.23</c:v>
                </c:pt>
                <c:pt idx="1">
                  <c:v>2.89</c:v>
                </c:pt>
                <c:pt idx="2">
                  <c:v>3.94</c:v>
                </c:pt>
                <c:pt idx="3">
                  <c:v>3.06</c:v>
                </c:pt>
                <c:pt idx="4">
                  <c:v>3.16</c:v>
                </c:pt>
              </c:numCache>
            </c:numRef>
          </c:val>
          <c:smooth val="0"/>
          <c:extLst>
            <c:ext xmlns:c16="http://schemas.microsoft.com/office/drawing/2014/chart" uri="{C3380CC4-5D6E-409C-BE32-E72D297353CC}">
              <c16:uniqueId val="{00000002-418D-428C-97D6-7DB2AEDCFA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3.82</c:v>
                </c:pt>
                <c:pt idx="2">
                  <c:v>#N/A</c:v>
                </c:pt>
                <c:pt idx="3">
                  <c:v>7.79</c:v>
                </c:pt>
                <c:pt idx="4">
                  <c:v>0</c:v>
                </c:pt>
                <c:pt idx="5">
                  <c:v>0</c:v>
                </c:pt>
                <c:pt idx="6">
                  <c:v>0</c:v>
                </c:pt>
                <c:pt idx="7">
                  <c:v>0</c:v>
                </c:pt>
                <c:pt idx="8">
                  <c:v>0</c:v>
                </c:pt>
                <c:pt idx="9">
                  <c:v>0</c:v>
                </c:pt>
              </c:numCache>
            </c:numRef>
          </c:val>
          <c:extLst>
            <c:ext xmlns:c16="http://schemas.microsoft.com/office/drawing/2014/chart" uri="{C3380CC4-5D6E-409C-BE32-E72D297353CC}">
              <c16:uniqueId val="{00000000-B17E-4388-B5AE-0399B55D88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7E-4388-B5AE-0399B55D88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7E-4388-B5AE-0399B55D88C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7E-4388-B5AE-0399B55D88C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0.08</c:v>
                </c:pt>
                <c:pt idx="4">
                  <c:v>#N/A</c:v>
                </c:pt>
                <c:pt idx="5">
                  <c:v>0.06</c:v>
                </c:pt>
                <c:pt idx="6">
                  <c:v>#N/A</c:v>
                </c:pt>
                <c:pt idx="7">
                  <c:v>0.04</c:v>
                </c:pt>
                <c:pt idx="8">
                  <c:v>#N/A</c:v>
                </c:pt>
                <c:pt idx="9">
                  <c:v>0.06</c:v>
                </c:pt>
              </c:numCache>
            </c:numRef>
          </c:val>
          <c:extLst>
            <c:ext xmlns:c16="http://schemas.microsoft.com/office/drawing/2014/chart" uri="{C3380CC4-5D6E-409C-BE32-E72D297353CC}">
              <c16:uniqueId val="{00000004-B17E-4388-B5AE-0399B55D88C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1.34</c:v>
                </c:pt>
                <c:pt idx="2">
                  <c:v>#N/A</c:v>
                </c:pt>
                <c:pt idx="3">
                  <c:v>1.91</c:v>
                </c:pt>
                <c:pt idx="4">
                  <c:v>#N/A</c:v>
                </c:pt>
                <c:pt idx="5">
                  <c:v>0.12</c:v>
                </c:pt>
                <c:pt idx="6">
                  <c:v>#N/A</c:v>
                </c:pt>
                <c:pt idx="7">
                  <c:v>0.12</c:v>
                </c:pt>
                <c:pt idx="8">
                  <c:v>#N/A</c:v>
                </c:pt>
                <c:pt idx="9">
                  <c:v>0.24</c:v>
                </c:pt>
              </c:numCache>
            </c:numRef>
          </c:val>
          <c:extLst>
            <c:ext xmlns:c16="http://schemas.microsoft.com/office/drawing/2014/chart" uri="{C3380CC4-5D6E-409C-BE32-E72D297353CC}">
              <c16:uniqueId val="{00000005-B17E-4388-B5AE-0399B55D88C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1.1000000000000001</c:v>
                </c:pt>
                <c:pt idx="2">
                  <c:v>#N/A</c:v>
                </c:pt>
                <c:pt idx="3">
                  <c:v>0.88</c:v>
                </c:pt>
                <c:pt idx="4">
                  <c:v>#N/A</c:v>
                </c:pt>
                <c:pt idx="5">
                  <c:v>0.25</c:v>
                </c:pt>
                <c:pt idx="6">
                  <c:v>#N/A</c:v>
                </c:pt>
                <c:pt idx="7">
                  <c:v>7.0000000000000007E-2</c:v>
                </c:pt>
                <c:pt idx="8">
                  <c:v>#N/A</c:v>
                </c:pt>
                <c:pt idx="9">
                  <c:v>0.28999999999999998</c:v>
                </c:pt>
              </c:numCache>
            </c:numRef>
          </c:val>
          <c:extLst>
            <c:ext xmlns:c16="http://schemas.microsoft.com/office/drawing/2014/chart" uri="{C3380CC4-5D6E-409C-BE32-E72D297353CC}">
              <c16:uniqueId val="{00000006-B17E-4388-B5AE-0399B55D88C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0.6</c:v>
                </c:pt>
                <c:pt idx="6">
                  <c:v>#N/A</c:v>
                </c:pt>
                <c:pt idx="7">
                  <c:v>0.57999999999999996</c:v>
                </c:pt>
                <c:pt idx="8">
                  <c:v>#N/A</c:v>
                </c:pt>
                <c:pt idx="9">
                  <c:v>0.69</c:v>
                </c:pt>
              </c:numCache>
            </c:numRef>
          </c:val>
          <c:extLst>
            <c:ext xmlns:c16="http://schemas.microsoft.com/office/drawing/2014/chart" uri="{C3380CC4-5D6E-409C-BE32-E72D297353CC}">
              <c16:uniqueId val="{00000007-B17E-4388-B5AE-0399B55D88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5.55</c:v>
                </c:pt>
                <c:pt idx="2">
                  <c:v>#N/A</c:v>
                </c:pt>
                <c:pt idx="3">
                  <c:v>5.54</c:v>
                </c:pt>
                <c:pt idx="4">
                  <c:v>#N/A</c:v>
                </c:pt>
                <c:pt idx="5">
                  <c:v>6.57</c:v>
                </c:pt>
                <c:pt idx="6">
                  <c:v>#N/A</c:v>
                </c:pt>
                <c:pt idx="7">
                  <c:v>6.33</c:v>
                </c:pt>
                <c:pt idx="8">
                  <c:v>#N/A</c:v>
                </c:pt>
                <c:pt idx="9">
                  <c:v>6.13</c:v>
                </c:pt>
              </c:numCache>
            </c:numRef>
          </c:val>
          <c:extLst>
            <c:ext xmlns:c16="http://schemas.microsoft.com/office/drawing/2014/chart" uri="{C3380CC4-5D6E-409C-BE32-E72D297353CC}">
              <c16:uniqueId val="{00000008-B17E-4388-B5AE-0399B55D88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17.11</c:v>
                </c:pt>
                <c:pt idx="2">
                  <c:v>#N/A</c:v>
                </c:pt>
                <c:pt idx="3">
                  <c:v>17.239999999999998</c:v>
                </c:pt>
                <c:pt idx="4">
                  <c:v>#N/A</c:v>
                </c:pt>
                <c:pt idx="5">
                  <c:v>17.600000000000001</c:v>
                </c:pt>
                <c:pt idx="6">
                  <c:v>#N/A</c:v>
                </c:pt>
                <c:pt idx="7">
                  <c:v>16.25</c:v>
                </c:pt>
                <c:pt idx="8">
                  <c:v>#N/A</c:v>
                </c:pt>
                <c:pt idx="9">
                  <c:v>10.97</c:v>
                </c:pt>
              </c:numCache>
            </c:numRef>
          </c:val>
          <c:extLst>
            <c:ext xmlns:c16="http://schemas.microsoft.com/office/drawing/2014/chart" uri="{C3380CC4-5D6E-409C-BE32-E72D297353CC}">
              <c16:uniqueId val="{00000009-B17E-4388-B5AE-0399B55D88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2632</c:v>
                </c:pt>
                <c:pt idx="5">
                  <c:v>2605</c:v>
                </c:pt>
                <c:pt idx="8">
                  <c:v>2717</c:v>
                </c:pt>
                <c:pt idx="11">
                  <c:v>2751</c:v>
                </c:pt>
                <c:pt idx="14">
                  <c:v>2693</c:v>
                </c:pt>
              </c:numCache>
            </c:numRef>
          </c:val>
          <c:extLst>
            <c:ext xmlns:c16="http://schemas.microsoft.com/office/drawing/2014/chart" uri="{C3380CC4-5D6E-409C-BE32-E72D297353CC}">
              <c16:uniqueId val="{00000000-D548-482F-9C5B-1CE8A515CB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48-482F-9C5B-1CE8A515CB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6</c:v>
                </c:pt>
                <c:pt idx="6">
                  <c:v>6</c:v>
                </c:pt>
                <c:pt idx="9">
                  <c:v>6</c:v>
                </c:pt>
                <c:pt idx="12">
                  <c:v>6</c:v>
                </c:pt>
              </c:numCache>
            </c:numRef>
          </c:val>
          <c:extLst>
            <c:ext xmlns:c16="http://schemas.microsoft.com/office/drawing/2014/chart" uri="{C3380CC4-5D6E-409C-BE32-E72D297353CC}">
              <c16:uniqueId val="{00000002-D548-482F-9C5B-1CE8A515CB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25</c:v>
                </c:pt>
                <c:pt idx="6">
                  <c:v>24</c:v>
                </c:pt>
                <c:pt idx="9">
                  <c:v>22</c:v>
                </c:pt>
                <c:pt idx="12">
                  <c:v>23</c:v>
                </c:pt>
              </c:numCache>
            </c:numRef>
          </c:val>
          <c:extLst>
            <c:ext xmlns:c16="http://schemas.microsoft.com/office/drawing/2014/chart" uri="{C3380CC4-5D6E-409C-BE32-E72D297353CC}">
              <c16:uniqueId val="{00000003-D548-482F-9C5B-1CE8A515CB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1417</c:v>
                </c:pt>
                <c:pt idx="3">
                  <c:v>1807</c:v>
                </c:pt>
                <c:pt idx="6">
                  <c:v>1262</c:v>
                </c:pt>
                <c:pt idx="9">
                  <c:v>1256</c:v>
                </c:pt>
                <c:pt idx="12">
                  <c:v>1194</c:v>
                </c:pt>
              </c:numCache>
            </c:numRef>
          </c:val>
          <c:extLst>
            <c:ext xmlns:c16="http://schemas.microsoft.com/office/drawing/2014/chart" uri="{C3380CC4-5D6E-409C-BE32-E72D297353CC}">
              <c16:uniqueId val="{00000004-D548-482F-9C5B-1CE8A515CB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48-482F-9C5B-1CE8A515CB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48-482F-9C5B-1CE8A515CB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1622</c:v>
                </c:pt>
                <c:pt idx="3">
                  <c:v>1678</c:v>
                </c:pt>
                <c:pt idx="6">
                  <c:v>1905</c:v>
                </c:pt>
                <c:pt idx="9">
                  <c:v>1956</c:v>
                </c:pt>
                <c:pt idx="12">
                  <c:v>1982</c:v>
                </c:pt>
              </c:numCache>
            </c:numRef>
          </c:val>
          <c:extLst>
            <c:ext xmlns:c16="http://schemas.microsoft.com/office/drawing/2014/chart" uri="{C3380CC4-5D6E-409C-BE32-E72D297353CC}">
              <c16:uniqueId val="{00000007-D548-482F-9C5B-1CE8A515CB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447</c:v>
                </c:pt>
                <c:pt idx="2">
                  <c:v>#N/A</c:v>
                </c:pt>
                <c:pt idx="3">
                  <c:v>#N/A</c:v>
                </c:pt>
                <c:pt idx="4">
                  <c:v>911</c:v>
                </c:pt>
                <c:pt idx="5">
                  <c:v>#N/A</c:v>
                </c:pt>
                <c:pt idx="6">
                  <c:v>#N/A</c:v>
                </c:pt>
                <c:pt idx="7">
                  <c:v>480</c:v>
                </c:pt>
                <c:pt idx="8">
                  <c:v>#N/A</c:v>
                </c:pt>
                <c:pt idx="9">
                  <c:v>#N/A</c:v>
                </c:pt>
                <c:pt idx="10">
                  <c:v>489</c:v>
                </c:pt>
                <c:pt idx="11">
                  <c:v>#N/A</c:v>
                </c:pt>
                <c:pt idx="12">
                  <c:v>#N/A</c:v>
                </c:pt>
                <c:pt idx="13">
                  <c:v>512</c:v>
                </c:pt>
                <c:pt idx="14">
                  <c:v>#N/A</c:v>
                </c:pt>
              </c:numCache>
            </c:numRef>
          </c:val>
          <c:smooth val="0"/>
          <c:extLst>
            <c:ext xmlns:c16="http://schemas.microsoft.com/office/drawing/2014/chart" uri="{C3380CC4-5D6E-409C-BE32-E72D297353CC}">
              <c16:uniqueId val="{00000008-D548-482F-9C5B-1CE8A515CB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32513</c:v>
                </c:pt>
                <c:pt idx="5">
                  <c:v>32706</c:v>
                </c:pt>
                <c:pt idx="8">
                  <c:v>32219</c:v>
                </c:pt>
                <c:pt idx="11">
                  <c:v>31749</c:v>
                </c:pt>
                <c:pt idx="14">
                  <c:v>32889</c:v>
                </c:pt>
              </c:numCache>
            </c:numRef>
          </c:val>
          <c:extLst>
            <c:ext xmlns:c16="http://schemas.microsoft.com/office/drawing/2014/chart" uri="{C3380CC4-5D6E-409C-BE32-E72D297353CC}">
              <c16:uniqueId val="{00000000-0EC5-40CC-BEED-1C41D51BF6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1489</c:v>
                </c:pt>
                <c:pt idx="5">
                  <c:v>1262</c:v>
                </c:pt>
                <c:pt idx="8">
                  <c:v>1055</c:v>
                </c:pt>
                <c:pt idx="11">
                  <c:v>935</c:v>
                </c:pt>
                <c:pt idx="14">
                  <c:v>993</c:v>
                </c:pt>
              </c:numCache>
            </c:numRef>
          </c:val>
          <c:extLst>
            <c:ext xmlns:c16="http://schemas.microsoft.com/office/drawing/2014/chart" uri="{C3380CC4-5D6E-409C-BE32-E72D297353CC}">
              <c16:uniqueId val="{00000001-0EC5-40CC-BEED-1C41D51BF6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12493</c:v>
                </c:pt>
                <c:pt idx="5">
                  <c:v>12350</c:v>
                </c:pt>
                <c:pt idx="8">
                  <c:v>12910</c:v>
                </c:pt>
                <c:pt idx="11">
                  <c:v>13303</c:v>
                </c:pt>
                <c:pt idx="14">
                  <c:v>13191</c:v>
                </c:pt>
              </c:numCache>
            </c:numRef>
          </c:val>
          <c:extLst>
            <c:ext xmlns:c16="http://schemas.microsoft.com/office/drawing/2014/chart" uri="{C3380CC4-5D6E-409C-BE32-E72D297353CC}">
              <c16:uniqueId val="{00000002-0EC5-40CC-BEED-1C41D51BF6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5-40CC-BEED-1C41D51BF6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5-40CC-BEED-1C41D51BF6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c:v>
                </c:pt>
                <c:pt idx="3">
                  <c:v>18</c:v>
                </c:pt>
                <c:pt idx="6">
                  <c:v>19</c:v>
                </c:pt>
                <c:pt idx="9">
                  <c:v>0</c:v>
                </c:pt>
                <c:pt idx="12">
                  <c:v>0</c:v>
                </c:pt>
              </c:numCache>
            </c:numRef>
          </c:val>
          <c:extLst>
            <c:ext xmlns:c16="http://schemas.microsoft.com/office/drawing/2014/chart" uri="{C3380CC4-5D6E-409C-BE32-E72D297353CC}">
              <c16:uniqueId val="{00000005-0EC5-40CC-BEED-1C41D51BF6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3284</c:v>
                </c:pt>
                <c:pt idx="3">
                  <c:v>3483</c:v>
                </c:pt>
                <c:pt idx="6">
                  <c:v>3241</c:v>
                </c:pt>
                <c:pt idx="9">
                  <c:v>3295</c:v>
                </c:pt>
                <c:pt idx="12">
                  <c:v>3281</c:v>
                </c:pt>
              </c:numCache>
            </c:numRef>
          </c:val>
          <c:extLst>
            <c:ext xmlns:c16="http://schemas.microsoft.com/office/drawing/2014/chart" uri="{C3380CC4-5D6E-409C-BE32-E72D297353CC}">
              <c16:uniqueId val="{00000006-0EC5-40CC-BEED-1C41D51BF6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201</c:v>
                </c:pt>
                <c:pt idx="3">
                  <c:v>202</c:v>
                </c:pt>
                <c:pt idx="6">
                  <c:v>198</c:v>
                </c:pt>
                <c:pt idx="9">
                  <c:v>240</c:v>
                </c:pt>
                <c:pt idx="12">
                  <c:v>275</c:v>
                </c:pt>
              </c:numCache>
            </c:numRef>
          </c:val>
          <c:extLst>
            <c:ext xmlns:c16="http://schemas.microsoft.com/office/drawing/2014/chart" uri="{C3380CC4-5D6E-409C-BE32-E72D297353CC}">
              <c16:uniqueId val="{00000007-0EC5-40CC-BEED-1C41D51BF6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18899</c:v>
                </c:pt>
                <c:pt idx="3">
                  <c:v>18067</c:v>
                </c:pt>
                <c:pt idx="6">
                  <c:v>16187</c:v>
                </c:pt>
                <c:pt idx="9">
                  <c:v>14566</c:v>
                </c:pt>
                <c:pt idx="12">
                  <c:v>13090</c:v>
                </c:pt>
              </c:numCache>
            </c:numRef>
          </c:val>
          <c:extLst>
            <c:ext xmlns:c16="http://schemas.microsoft.com/office/drawing/2014/chart" uri="{C3380CC4-5D6E-409C-BE32-E72D297353CC}">
              <c16:uniqueId val="{00000008-0EC5-40CC-BEED-1C41D51BF6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c:v>
                </c:pt>
                <c:pt idx="3">
                  <c:v>46</c:v>
                </c:pt>
                <c:pt idx="6">
                  <c:v>40</c:v>
                </c:pt>
                <c:pt idx="9">
                  <c:v>34</c:v>
                </c:pt>
                <c:pt idx="12">
                  <c:v>28</c:v>
                </c:pt>
              </c:numCache>
            </c:numRef>
          </c:val>
          <c:extLst>
            <c:ext xmlns:c16="http://schemas.microsoft.com/office/drawing/2014/chart" uri="{C3380CC4-5D6E-409C-BE32-E72D297353CC}">
              <c16:uniqueId val="{00000009-0EC5-40CC-BEED-1C41D51BF6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21470</c:v>
                </c:pt>
                <c:pt idx="3">
                  <c:v>22576</c:v>
                </c:pt>
                <c:pt idx="6">
                  <c:v>23759</c:v>
                </c:pt>
                <c:pt idx="9">
                  <c:v>24038</c:v>
                </c:pt>
                <c:pt idx="12">
                  <c:v>27049</c:v>
                </c:pt>
              </c:numCache>
            </c:numRef>
          </c:val>
          <c:extLst>
            <c:ext xmlns:c16="http://schemas.microsoft.com/office/drawing/2014/chart" uri="{C3380CC4-5D6E-409C-BE32-E72D297353CC}">
              <c16:uniqueId val="{0000000A-0EC5-40CC-BEED-1C41D51BF6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C5-40CC-BEED-1C41D51BF6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2767</c:v>
                </c:pt>
                <c:pt idx="1">
                  <c:v>2774</c:v>
                </c:pt>
                <c:pt idx="2">
                  <c:v>2784</c:v>
                </c:pt>
              </c:numCache>
            </c:numRef>
          </c:val>
          <c:extLst>
            <c:ext xmlns:c16="http://schemas.microsoft.com/office/drawing/2014/chart" uri="{C3380CC4-5D6E-409C-BE32-E72D297353CC}">
              <c16:uniqueId val="{00000000-724E-4EE9-B73C-7CFE5E6E5E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3897</c:v>
                </c:pt>
                <c:pt idx="1">
                  <c:v>3963</c:v>
                </c:pt>
                <c:pt idx="2">
                  <c:v>3983</c:v>
                </c:pt>
              </c:numCache>
            </c:numRef>
          </c:val>
          <c:extLst>
            <c:ext xmlns:c16="http://schemas.microsoft.com/office/drawing/2014/chart" uri="{C3380CC4-5D6E-409C-BE32-E72D297353CC}">
              <c16:uniqueId val="{00000001-724E-4EE9-B73C-7CFE5E6E5E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7811</c:v>
                </c:pt>
                <c:pt idx="1">
                  <c:v>8026</c:v>
                </c:pt>
                <c:pt idx="2">
                  <c:v>7802</c:v>
                </c:pt>
              </c:numCache>
            </c:numRef>
          </c:val>
          <c:extLst>
            <c:ext xmlns:c16="http://schemas.microsoft.com/office/drawing/2014/chart" uri="{C3380CC4-5D6E-409C-BE32-E72D297353CC}">
              <c16:uniqueId val="{00000002-724E-4EE9-B73C-7CFE5E6E5E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{A12B72E7-F3FF-4DC3-AE96-4AD1DB37CEE9}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4D-479E-AE55-F9FADA4915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{468D2541-5785-4DE0-8CB6-8261BDF6A946}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D-479E-AE55-F9FADA4915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{FF3140F6-8068-4A87-93F9-C9AFB6590EDE}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D-479E-AE55-F9FADA4915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{F9DB74C5-ED6A-444B-951C-7D57CE3F8BA6}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D-479E-AE55-F9FADA4915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{7F20502E-43C5-43B7-9986-FA81F891BBFE}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D-479E-AE55-F9FADA4915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{8F8F331E-0194-4010-A38E-C896BE661C18}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4D-479E-AE55-F9FADA4915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{EE03AA4C-1495-4549-A490-970234B13BFD}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4D-479E-AE55-F9FADA4915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{41F9CC06-4777-4795-BC47-BFA06529E88E}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4D-479E-AE55-F9FADA4915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{5709BDC3-6389-45E3-8E59-187F62A65EF9}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4D-479E-AE55-F9FADA4915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58.4</c:v>
                </c:pt>
                <c:pt idx="16">
                  <c:v>58.8</c:v>
                </c:pt>
                <c:pt idx="24">
                  <c:v>60.1</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4D-479E-AE55-F9FADA4915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{E932EC03-CC10-4800-A6C4-4941EB74F7FA}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4D-479E-AE55-F9FADA4915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{8170D4B7-378F-42AE-B0E2-4B36A5B36AA4}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D-479E-AE55-F9FADA4915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{665AFC5B-0036-461A-B2C7-9BC3A96D1802}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D-479E-AE55-F9FADA4915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{AC3D0252-0456-41DD-B16A-EA4252EA12D1}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D-479E-AE55-F9FADA4915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{F1EC2859-8DB4-4901-BE67-7E69727A1AEC}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D-479E-AE55-F9FADA49155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{BCE590C9-6728-4A5F-A121-1F55528ADFDB}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4D-479E-AE55-F9FADA49155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{E90A564B-E710-4394-9ECA-03BC31E1C657}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4D-479E-AE55-F9FADA49155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{CA24E0C0-ABCE-440D-9641-E126113CC9D5}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4D-479E-AE55-F9FADA49155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{9B4671C7-80F1-4AE3-B7FA-38D2E1C4D543}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4D-479E-AE55-F9FADA4915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1F4D-479E-AE55-F9FADA491555}"/>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{742FD35E-4B7A-44D8-A0AC-E6C11A513FC7}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A64-4038-A2FC-0E4BBF1E1E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{C1729339-CD44-429A-8B42-5A8F763E6481}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64-4038-A2FC-0E4BBF1E1E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{365DE478-BAA5-4F43-878B-41881024456C}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64-4038-A2FC-0E4BBF1E1E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{39D803D4-D2E3-4BF6-A889-E01D2DE6F10F}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64-4038-A2FC-0E4BBF1E1E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{3561C949-C70C-488C-9E8B-8F9F3AACFB6A}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64-4038-A2FC-0E4BBF1E1E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{F526D1A6-778A-4DC8-8EC5-742378A05AEE}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A64-4038-A2FC-0E4BBF1E1E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{4BD1BAB1-6E9B-4A45-A24F-7433ADCCDF97}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A64-4038-A2FC-0E4BBF1E1E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{A9A402FD-5892-42A5-B874-08BCDF2BB2D6}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A64-4038-A2FC-0E4BBF1E1E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{3B24CAE8-C11C-4F57-968C-D39FA3704E6A}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A64-4038-A2FC-0E4BBF1E1E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5</c:v>
                </c:pt>
                <c:pt idx="16">
                  <c:v>6.1</c:v>
                </c:pt>
                <c:pt idx="24">
                  <c:v>6.2</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A64-4038-A2FC-0E4BBF1E1E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{4C56855C-1600-4840-B2B8-D608CB5CACAC}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A64-4038-A2FC-0E4BBF1E1E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{03ED458E-12DE-4BCE-AB07-39C5972D27E7}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64-4038-A2FC-0E4BBF1E1E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{C7D94958-D078-46A2-B8AE-2A3FDFCD8F3C}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64-4038-A2FC-0E4BBF1E1E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{217569DC-0200-43C3-BCF9-B36CEBC3AED6}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64-4038-A2FC-0E4BBF1E1E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{9CC6EBEA-553D-408E-AC23-2DB0FA3D17F4}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64-4038-A2FC-0E4BBF1E1E2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{D1913644-C5F4-4ABE-9D07-7DD80BD78365}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A64-4038-A2FC-0E4BBF1E1E2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{45CCEDF8-4A7C-4951-A97B-DD6123F96EAC}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A64-4038-A2FC-0E4BBF1E1E2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{E7B45906-DCA4-40F1-BD13-DABD5433EE4F}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A64-4038-A2FC-0E4BBF1E1E2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{2EFA9EFD-5D67-467E-A447-22E68AD5B013}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A64-4038-A2FC-0E4BBF1E1E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A64-4038-A2FC-0E4BBF1E1E21}"/>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実質公債費比率について、令和２年度は元利償還金が増加した一方、下水道事業の地方債償還に充当する繰入金の減少や標準財政規模が増加したことなどの影響により、単年度数値</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％で前年度と同様になり、３か年平均は米原駅東部区画整理事業特別会計の地方債の一括償還を行った影響により一時的に上昇していた平成</a:t>
          </a:r>
          <a:r>
            <a:rPr kumimoji="1" lang="en-US" altLang="ja-JP" sz="1200">
              <a:latin typeface="ＭＳ ゴシック" pitchFamily="49" charset="-128"/>
              <a:ea typeface="ＭＳ ゴシック" pitchFamily="49" charset="-128"/>
            </a:rPr>
            <a:t>29 </a:t>
          </a:r>
          <a:r>
            <a:rPr kumimoji="1" lang="ja-JP" altLang="en-US" sz="1200">
              <a:latin typeface="ＭＳ ゴシック" pitchFamily="49" charset="-128"/>
              <a:ea typeface="ＭＳ ゴシック" pitchFamily="49" charset="-128"/>
            </a:rPr>
            <a:t>年度の数値が計算に含まれなくなり、令和元年度から</a:t>
          </a:r>
          <a:r>
            <a:rPr kumimoji="1" lang="en-US" altLang="ja-JP" sz="1200">
              <a:latin typeface="ＭＳ ゴシック" pitchFamily="49" charset="-128"/>
              <a:ea typeface="ＭＳ ゴシック" pitchFamily="49" charset="-128"/>
            </a:rPr>
            <a:t>1.4 </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まで繰上償還等による公債費の抑制を行ってきたが、過年度における大規模事業の元金償還が新たに開始する影響等で、実質公債費比率は上昇傾向にある。このため、可能な限り繰上償還を行うとともに、交付税上より有利な市債発行事業を厳選し将来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将来負担比率は、令和元年度と比較して</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％となり、将来負担比率は算定されない結果となった。</a:t>
          </a:r>
        </a:p>
        <a:p>
          <a:r>
            <a:rPr kumimoji="1" lang="ja-JP" altLang="en-US" sz="1400">
              <a:latin typeface="ＭＳ ゴシック" pitchFamily="49" charset="-128"/>
              <a:ea typeface="ＭＳ ゴシック" pitchFamily="49" charset="-128"/>
            </a:rPr>
            <a:t>　下水道事業会計の地方債残高が減少したことに伴う公営企業債等繰入見込額の減少や統合庁舎整備事業の財源として合併特例債を発行したことなどにより基準財政需要額算入見込額が増加した一方、地方債の現在高の増加や充当可能基金の減少により指標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令和２年度は、米原ガンバレ！ふるさと応援寄付基金へ運用益含め３億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万２千円の積立てを行った一方で、統合庁舎整備事業等の財源として公共施設等整備基金を３億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万１千円、福祉医療助成事業や観光振興事業等の財源として米原ガンバレ！ふるさと応援寄付基金を１億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万２千円取崩し、基金全体としては１億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や、合併特例債等の発行に伴う償還額の増加に備え、一定規模を維持しているが、財政調整基金と減債基金は、今後、大型投資事業、公共施設等の長寿命化および公債費の平準化による取崩しが見込まれることから、健全な財政運営を図るため、一定の基準を設けた上で計画的かつ限定的な運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・地域の絆でまちづくり基金：市民の連携の強化および地域振興のため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万９千円、寄附金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市民活動団体等支援事業等の財源として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万２千円、売電収入２万２千円を積立てたことによる増加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統合庁舎整備事業等の財源として３億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万１千円取崩しによる減少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中学校施設維持補修事業等の財源として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・地域の絆でまちづくり基金：市民の連携の強化につながる事業や地域振興事業に計画的に充当していく。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極的な積立てを行い、令和元年度、令和２年度には本庁舎整備事業に予定どおり充当した。今後も予定どおり社会福祉施設をはじめとした公共施設の維持補修事業や旧庁舎の解体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老朽化対策等に必要な財源確保を目的として令和元年度まで計画的に積立ててきたところであり、今後は小中学校等教育施設の修繕および長寿命化事業へ予定どおり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合併特例法による普通交付税の合併算定替えによる特例措置が令和２年度までであり、一定の基準を設けた上で計画的かつ限定的な運用を行う。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万８千円、米原駅東口事業用定期借地賃料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法による普通交付税の合併算定替が令和２年度までであり、今後、大型投資事業、公共施設等の長寿命化および公債費の平準化による取崩しが見込まれることから、健全な財政運営を図るため、一定の基準を設けた上で計画的かつ限定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年度に策定した公共施設再編計画に基づき統合や譲渡等を行ってきたことから、有形固定資産減価償却率は類似団体よりやや低い水準である。引き続き、平成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年度に策定した公共施設等総合管理計画に掲げる公共施設の延床面積を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％削減するという目標に向け、公共施設の統合や廃止、複合化等の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8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93" name="楕円 92"/>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94"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20048</xdr:rowOff>
    </xdr:from>
    <xdr:to>
      <xdr:col>23</xdr:col>
      <xdr:colOff>85725</xdr:colOff>
      <xdr:row>31</xdr:row>
      <xdr:rowOff>103324</xdr:rowOff>
    </xdr:to>
    <xdr:cxnSp macro="">
      <xdr:nvCxnSpPr>
        <xdr:cNvPr id="96" name="直線コネクタ 95"/>
        <xdr:cNvCxnSpPr/>
      </xdr:nvCxnSpPr>
      <xdr:spPr>
        <a:xfrm flipV="1">
          <a:off x="4051300" y="6106523"/>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7" name="楕円 96"/>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103324</xdr:rowOff>
    </xdr:to>
    <xdr:cxnSp macro="">
      <xdr:nvCxnSpPr>
        <xdr:cNvPr id="98" name="直線コネクタ 97"/>
        <xdr:cNvCxnSpPr/>
      </xdr:nvCxnSpPr>
      <xdr:spPr>
        <a:xfrm>
          <a:off x="3289300" y="614970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99" name="楕円 98"/>
        <xdr:cNvSpPr/>
      </xdr:nvSpPr>
      <xdr:spPr>
        <a:xfrm>
          <a:off x="247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63228</xdr:rowOff>
    </xdr:to>
    <xdr:cxnSp macro="">
      <xdr:nvCxnSpPr>
        <xdr:cNvPr id="100" name="直線コネクタ 99"/>
        <xdr:cNvCxnSpPr/>
      </xdr:nvCxnSpPr>
      <xdr:spPr>
        <a:xfrm>
          <a:off x="2527300" y="613736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149951</xdr:rowOff>
    </xdr:from>
    <xdr:to>
      <xdr:col>7</xdr:col>
      <xdr:colOff>187325</xdr:colOff>
      <xdr:row>31</xdr:row>
      <xdr:rowOff>80101</xdr:rowOff>
    </xdr:to>
    <xdr:sp macro="" textlink="">
      <xdr:nvSpPr>
        <xdr:cNvPr id="101" name="楕円 100"/>
        <xdr:cNvSpPr/>
      </xdr:nvSpPr>
      <xdr:spPr>
        <a:xfrm>
          <a:off x="1714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29301</xdr:rowOff>
    </xdr:from>
    <xdr:to>
      <xdr:col>11</xdr:col>
      <xdr:colOff>136525</xdr:colOff>
      <xdr:row>31</xdr:row>
      <xdr:rowOff>50891</xdr:rowOff>
    </xdr:to>
    <xdr:cxnSp macro="">
      <xdr:nvCxnSpPr>
        <xdr:cNvPr id="102" name="直線コネクタ 101"/>
        <xdr:cNvCxnSpPr/>
      </xdr:nvCxnSpPr>
      <xdr:spPr>
        <a:xfrm>
          <a:off x="1765300" y="611577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10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10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170651</xdr:rowOff>
    </xdr:from>
    <xdr:ext cx="405111" cy="259045"/>
    <xdr:sp macro="" textlink="">
      <xdr:nvSpPr>
        <xdr:cNvPr id="107" name="n_1main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108" name="n_2mainValue有形固定資産減価償却率"/>
        <xdr:cNvSpPr txBox="1"/>
      </xdr:nvSpPr>
      <xdr:spPr>
        <a:xfrm>
          <a:off x="3086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118218</xdr:rowOff>
    </xdr:from>
    <xdr:ext cx="405111" cy="259045"/>
    <xdr:sp macro="" textlink="">
      <xdr:nvSpPr>
        <xdr:cNvPr id="109" name="n_3mainValue有形固定資産減価償却率"/>
        <xdr:cNvSpPr txBox="1"/>
      </xdr:nvSpPr>
      <xdr:spPr>
        <a:xfrm>
          <a:off x="2324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10" name="n_4mainValue有形固定資産減価償却率"/>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庁舎整備事業等の大規模事業により地方債借入額が増加したことから、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と比べて数値が高くなっている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繰上償還等による地方債現在高の縮減と、将来の社会資本や施設整備のために計画的な基金の積立てを行い、指数の改善に努める。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4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708</xdr:rowOff>
    </xdr:from>
    <xdr:to>
      <xdr:col>76</xdr:col>
      <xdr:colOff>73025</xdr:colOff>
      <xdr:row>31</xdr:row>
      <xdr:rowOff>102308</xdr:rowOff>
    </xdr:to>
    <xdr:sp macro="" textlink="">
      <xdr:nvSpPr>
        <xdr:cNvPr id="158" name="楕円 157"/>
        <xdr:cNvSpPr/>
      </xdr:nvSpPr>
      <xdr:spPr>
        <a:xfrm>
          <a:off x="14744700" y="60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150585</xdr:rowOff>
    </xdr:from>
    <xdr:ext cx="469744" cy="259045"/>
    <xdr:sp macro="" textlink="">
      <xdr:nvSpPr>
        <xdr:cNvPr id="159" name="債務償還比率該当値テキスト"/>
        <xdr:cNvSpPr txBox="1"/>
      </xdr:nvSpPr>
      <xdr:spPr>
        <a:xfrm>
          <a:off x="14846300"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49866</xdr:rowOff>
    </xdr:from>
    <xdr:to>
      <xdr:col>72</xdr:col>
      <xdr:colOff>123825</xdr:colOff>
      <xdr:row>30</xdr:row>
      <xdr:rowOff>151466</xdr:rowOff>
    </xdr:to>
    <xdr:sp macro="" textlink="">
      <xdr:nvSpPr>
        <xdr:cNvPr id="160" name="楕円 159"/>
        <xdr:cNvSpPr/>
      </xdr:nvSpPr>
      <xdr:spPr>
        <a:xfrm>
          <a:off x="14033500" y="59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100666</xdr:rowOff>
    </xdr:from>
    <xdr:to>
      <xdr:col>76</xdr:col>
      <xdr:colOff>22225</xdr:colOff>
      <xdr:row>31</xdr:row>
      <xdr:rowOff>51508</xdr:rowOff>
    </xdr:to>
    <xdr:cxnSp macro="">
      <xdr:nvCxnSpPr>
        <xdr:cNvPr id="161" name="直線コネクタ 160"/>
        <xdr:cNvCxnSpPr/>
      </xdr:nvCxnSpPr>
      <xdr:spPr>
        <a:xfrm>
          <a:off x="14084300" y="6015691"/>
          <a:ext cx="711200" cy="1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92120</xdr:rowOff>
    </xdr:from>
    <xdr:to>
      <xdr:col>68</xdr:col>
      <xdr:colOff>123825</xdr:colOff>
      <xdr:row>31</xdr:row>
      <xdr:rowOff>22270</xdr:rowOff>
    </xdr:to>
    <xdr:sp macro="" textlink="">
      <xdr:nvSpPr>
        <xdr:cNvPr id="162" name="楕円 161"/>
        <xdr:cNvSpPr/>
      </xdr:nvSpPr>
      <xdr:spPr>
        <a:xfrm>
          <a:off x="13271500" y="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100666</xdr:rowOff>
    </xdr:from>
    <xdr:to>
      <xdr:col>72</xdr:col>
      <xdr:colOff>73025</xdr:colOff>
      <xdr:row>30</xdr:row>
      <xdr:rowOff>142920</xdr:rowOff>
    </xdr:to>
    <xdr:cxnSp macro="">
      <xdr:nvCxnSpPr>
        <xdr:cNvPr id="163" name="直線コネクタ 162"/>
        <xdr:cNvCxnSpPr/>
      </xdr:nvCxnSpPr>
      <xdr:spPr>
        <a:xfrm flipV="1">
          <a:off x="13322300" y="6015691"/>
          <a:ext cx="762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31052</xdr:rowOff>
    </xdr:from>
    <xdr:to>
      <xdr:col>64</xdr:col>
      <xdr:colOff>123825</xdr:colOff>
      <xdr:row>30</xdr:row>
      <xdr:rowOff>132652</xdr:rowOff>
    </xdr:to>
    <xdr:sp macro="" textlink="">
      <xdr:nvSpPr>
        <xdr:cNvPr id="164" name="楕円 163"/>
        <xdr:cNvSpPr/>
      </xdr:nvSpPr>
      <xdr:spPr>
        <a:xfrm>
          <a:off x="12509500" y="59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81852</xdr:rowOff>
    </xdr:from>
    <xdr:to>
      <xdr:col>68</xdr:col>
      <xdr:colOff>73025</xdr:colOff>
      <xdr:row>30</xdr:row>
      <xdr:rowOff>142920</xdr:rowOff>
    </xdr:to>
    <xdr:cxnSp macro="">
      <xdr:nvCxnSpPr>
        <xdr:cNvPr id="165" name="直線コネクタ 164"/>
        <xdr:cNvCxnSpPr/>
      </xdr:nvCxnSpPr>
      <xdr:spPr>
        <a:xfrm>
          <a:off x="12560300" y="5996877"/>
          <a:ext cx="762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81171</xdr:rowOff>
    </xdr:from>
    <xdr:to>
      <xdr:col>60</xdr:col>
      <xdr:colOff>123825</xdr:colOff>
      <xdr:row>31</xdr:row>
      <xdr:rowOff>11321</xdr:rowOff>
    </xdr:to>
    <xdr:sp macro="" textlink="">
      <xdr:nvSpPr>
        <xdr:cNvPr id="166" name="楕円 165"/>
        <xdr:cNvSpPr/>
      </xdr:nvSpPr>
      <xdr:spPr>
        <a:xfrm>
          <a:off x="11747500" y="59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81852</xdr:rowOff>
    </xdr:from>
    <xdr:to>
      <xdr:col>64</xdr:col>
      <xdr:colOff>73025</xdr:colOff>
      <xdr:row>30</xdr:row>
      <xdr:rowOff>131971</xdr:rowOff>
    </xdr:to>
    <xdr:cxnSp macro="">
      <xdr:nvCxnSpPr>
        <xdr:cNvPr id="167" name="直線コネクタ 166"/>
        <xdr:cNvCxnSpPr/>
      </xdr:nvCxnSpPr>
      <xdr:spPr>
        <a:xfrm flipV="1">
          <a:off x="11798300" y="5996877"/>
          <a:ext cx="762000" cy="5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6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7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167993</xdr:rowOff>
    </xdr:from>
    <xdr:ext cx="469744" cy="259045"/>
    <xdr:sp macro="" textlink="">
      <xdr:nvSpPr>
        <xdr:cNvPr id="172" name="n_1mainValue債務償還比率"/>
        <xdr:cNvSpPr txBox="1"/>
      </xdr:nvSpPr>
      <xdr:spPr>
        <a:xfrm>
          <a:off x="13836727" y="574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13397</xdr:rowOff>
    </xdr:from>
    <xdr:ext cx="469744" cy="259045"/>
    <xdr:sp macro="" textlink="">
      <xdr:nvSpPr>
        <xdr:cNvPr id="173" name="n_2mainValue債務償還比率"/>
        <xdr:cNvSpPr txBox="1"/>
      </xdr:nvSpPr>
      <xdr:spPr>
        <a:xfrm>
          <a:off x="13087427" y="609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149179</xdr:rowOff>
    </xdr:from>
    <xdr:ext cx="469744" cy="259045"/>
    <xdr:sp macro="" textlink="">
      <xdr:nvSpPr>
        <xdr:cNvPr id="174" name="n_3mainValue債務償還比率"/>
        <xdr:cNvSpPr txBox="1"/>
      </xdr:nvSpPr>
      <xdr:spPr>
        <a:xfrm>
          <a:off x="12325427" y="572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2448</xdr:rowOff>
    </xdr:from>
    <xdr:ext cx="469744" cy="259045"/>
    <xdr:sp macro="" textlink="">
      <xdr:nvSpPr>
        <xdr:cNvPr id="175" name="n_4mainValue債務償還比率"/>
        <xdr:cNvSpPr txBox="1"/>
      </xdr:nvSpPr>
      <xdr:spPr>
        <a:xfrm>
          <a:off x="11563427" y="60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3" name="楕円 72"/>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113047</xdr:rowOff>
    </xdr:from>
    <xdr:ext cx="405111" cy="259045"/>
    <xdr:sp macro="" textlink="">
      <xdr:nvSpPr>
        <xdr:cNvPr id="74" name="【道路】&#10;有形固定資産減価償却率該当値テキスト"/>
        <xdr:cNvSpPr txBox="1"/>
      </xdr:nvSpPr>
      <xdr:spPr>
        <a:xfrm>
          <a:off x="4673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75" name="楕円 74"/>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140970</xdr:rowOff>
    </xdr:to>
    <xdr:cxnSp macro="">
      <xdr:nvCxnSpPr>
        <xdr:cNvPr id="76" name="直線コネクタ 75"/>
        <xdr:cNvCxnSpPr/>
      </xdr:nvCxnSpPr>
      <xdr:spPr>
        <a:xfrm>
          <a:off x="3797300" y="63036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131445</xdr:rowOff>
    </xdr:to>
    <xdr:cxnSp macro="">
      <xdr:nvCxnSpPr>
        <xdr:cNvPr id="78" name="直線コネクタ 77"/>
        <xdr:cNvCxnSpPr/>
      </xdr:nvCxnSpPr>
      <xdr:spPr>
        <a:xfrm>
          <a:off x="2908300" y="62941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9" name="楕円 78"/>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121920</xdr:rowOff>
    </xdr:to>
    <xdr:cxnSp macro="">
      <xdr:nvCxnSpPr>
        <xdr:cNvPr id="80" name="直線コネクタ 79"/>
        <xdr:cNvCxnSpPr/>
      </xdr:nvCxnSpPr>
      <xdr:spPr>
        <a:xfrm>
          <a:off x="2019300" y="627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46355</xdr:rowOff>
    </xdr:from>
    <xdr:to>
      <xdr:col>6</xdr:col>
      <xdr:colOff>38100</xdr:colOff>
      <xdr:row>36</xdr:row>
      <xdr:rowOff>147955</xdr:rowOff>
    </xdr:to>
    <xdr:sp macro="" textlink="">
      <xdr:nvSpPr>
        <xdr:cNvPr id="81" name="楕円 80"/>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97155</xdr:rowOff>
    </xdr:from>
    <xdr:to>
      <xdr:col>10</xdr:col>
      <xdr:colOff>114300</xdr:colOff>
      <xdr:row>36</xdr:row>
      <xdr:rowOff>99060</xdr:rowOff>
    </xdr:to>
    <xdr:cxnSp macro="">
      <xdr:nvCxnSpPr>
        <xdr:cNvPr id="82" name="直線コネクタ 81"/>
        <xdr:cNvCxnSpPr/>
      </xdr:nvCxnSpPr>
      <xdr:spPr>
        <a:xfrm>
          <a:off x="1130300" y="6269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27322</xdr:rowOff>
    </xdr:from>
    <xdr:ext cx="405111" cy="259045"/>
    <xdr:sp macro="" textlink="">
      <xdr:nvSpPr>
        <xdr:cNvPr id="87" name="n_1mainValue【道路】&#10;有形固定資産減価償却率"/>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9" name="n_3mainValue【道路】&#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164482</xdr:rowOff>
    </xdr:from>
    <xdr:ext cx="405111" cy="259045"/>
    <xdr:sp macro="" textlink="">
      <xdr:nvSpPr>
        <xdr:cNvPr id="90" name="n_4mainValue【道路】&#10;有形固定資産減価償却率"/>
        <xdr:cNvSpPr txBox="1"/>
      </xdr:nvSpPr>
      <xdr:spPr>
        <a:xfrm>
          <a:off x="927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4293</xdr:rowOff>
    </xdr:from>
    <xdr:to>
      <xdr:col>55</xdr:col>
      <xdr:colOff>50800</xdr:colOff>
      <xdr:row>38</xdr:row>
      <xdr:rowOff>105893</xdr:rowOff>
    </xdr:to>
    <xdr:sp macro="" textlink="">
      <xdr:nvSpPr>
        <xdr:cNvPr id="130" name="楕円 129"/>
        <xdr:cNvSpPr/>
      </xdr:nvSpPr>
      <xdr:spPr>
        <a:xfrm>
          <a:off x="10426700" y="65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27170</xdr:rowOff>
    </xdr:from>
    <xdr:ext cx="534377" cy="259045"/>
    <xdr:sp macro="" textlink="">
      <xdr:nvSpPr>
        <xdr:cNvPr id="131" name="【道路】&#10;一人当たり延長該当値テキスト"/>
        <xdr:cNvSpPr txBox="1"/>
      </xdr:nvSpPr>
      <xdr:spPr>
        <a:xfrm>
          <a:off x="10515600" y="63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11532</xdr:rowOff>
    </xdr:from>
    <xdr:to>
      <xdr:col>50</xdr:col>
      <xdr:colOff>165100</xdr:colOff>
      <xdr:row>38</xdr:row>
      <xdr:rowOff>113132</xdr:rowOff>
    </xdr:to>
    <xdr:sp macro="" textlink="">
      <xdr:nvSpPr>
        <xdr:cNvPr id="132" name="楕円 131"/>
        <xdr:cNvSpPr/>
      </xdr:nvSpPr>
      <xdr:spPr>
        <a:xfrm>
          <a:off x="9588500" y="65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55093</xdr:rowOff>
    </xdr:from>
    <xdr:to>
      <xdr:col>55</xdr:col>
      <xdr:colOff>0</xdr:colOff>
      <xdr:row>38</xdr:row>
      <xdr:rowOff>62332</xdr:rowOff>
    </xdr:to>
    <xdr:cxnSp macro="">
      <xdr:nvCxnSpPr>
        <xdr:cNvPr id="133" name="直線コネクタ 132"/>
        <xdr:cNvCxnSpPr/>
      </xdr:nvCxnSpPr>
      <xdr:spPr>
        <a:xfrm flipV="1">
          <a:off x="9639300" y="657019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19876</xdr:rowOff>
    </xdr:from>
    <xdr:to>
      <xdr:col>46</xdr:col>
      <xdr:colOff>38100</xdr:colOff>
      <xdr:row>38</xdr:row>
      <xdr:rowOff>121476</xdr:rowOff>
    </xdr:to>
    <xdr:sp macro="" textlink="">
      <xdr:nvSpPr>
        <xdr:cNvPr id="134" name="楕円 133"/>
        <xdr:cNvSpPr/>
      </xdr:nvSpPr>
      <xdr:spPr>
        <a:xfrm>
          <a:off x="86995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62332</xdr:rowOff>
    </xdr:from>
    <xdr:to>
      <xdr:col>50</xdr:col>
      <xdr:colOff>114300</xdr:colOff>
      <xdr:row>38</xdr:row>
      <xdr:rowOff>70676</xdr:rowOff>
    </xdr:to>
    <xdr:cxnSp macro="">
      <xdr:nvCxnSpPr>
        <xdr:cNvPr id="135" name="直線コネクタ 134"/>
        <xdr:cNvCxnSpPr/>
      </xdr:nvCxnSpPr>
      <xdr:spPr>
        <a:xfrm flipV="1">
          <a:off x="8750300" y="6577432"/>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27686</xdr:rowOff>
    </xdr:from>
    <xdr:to>
      <xdr:col>41</xdr:col>
      <xdr:colOff>101600</xdr:colOff>
      <xdr:row>38</xdr:row>
      <xdr:rowOff>129286</xdr:rowOff>
    </xdr:to>
    <xdr:sp macro="" textlink="">
      <xdr:nvSpPr>
        <xdr:cNvPr id="136" name="楕円 135"/>
        <xdr:cNvSpPr/>
      </xdr:nvSpPr>
      <xdr:spPr>
        <a:xfrm>
          <a:off x="7810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70676</xdr:rowOff>
    </xdr:from>
    <xdr:to>
      <xdr:col>45</xdr:col>
      <xdr:colOff>177800</xdr:colOff>
      <xdr:row>38</xdr:row>
      <xdr:rowOff>78486</xdr:rowOff>
    </xdr:to>
    <xdr:cxnSp macro="">
      <xdr:nvCxnSpPr>
        <xdr:cNvPr id="137" name="直線コネクタ 136"/>
        <xdr:cNvCxnSpPr/>
      </xdr:nvCxnSpPr>
      <xdr:spPr>
        <a:xfrm flipV="1">
          <a:off x="7861300" y="658577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30582</xdr:rowOff>
    </xdr:from>
    <xdr:to>
      <xdr:col>36</xdr:col>
      <xdr:colOff>165100</xdr:colOff>
      <xdr:row>38</xdr:row>
      <xdr:rowOff>132182</xdr:rowOff>
    </xdr:to>
    <xdr:sp macro="" textlink="">
      <xdr:nvSpPr>
        <xdr:cNvPr id="138" name="楕円 137"/>
        <xdr:cNvSpPr/>
      </xdr:nvSpPr>
      <xdr:spPr>
        <a:xfrm>
          <a:off x="6921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78486</xdr:rowOff>
    </xdr:from>
    <xdr:to>
      <xdr:col>41</xdr:col>
      <xdr:colOff>50800</xdr:colOff>
      <xdr:row>38</xdr:row>
      <xdr:rowOff>81382</xdr:rowOff>
    </xdr:to>
    <xdr:cxnSp macro="">
      <xdr:nvCxnSpPr>
        <xdr:cNvPr id="139" name="直線コネクタ 138"/>
        <xdr:cNvCxnSpPr/>
      </xdr:nvCxnSpPr>
      <xdr:spPr>
        <a:xfrm flipV="1">
          <a:off x="6972300" y="65935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129658</xdr:rowOff>
    </xdr:from>
    <xdr:ext cx="534377" cy="259045"/>
    <xdr:sp macro="" textlink="">
      <xdr:nvSpPr>
        <xdr:cNvPr id="144" name="n_1mainValue【道路】&#10;一人当たり延長"/>
        <xdr:cNvSpPr txBox="1"/>
      </xdr:nvSpPr>
      <xdr:spPr>
        <a:xfrm>
          <a:off x="9359411" y="63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138003</xdr:rowOff>
    </xdr:from>
    <xdr:ext cx="534377" cy="259045"/>
    <xdr:sp macro="" textlink="">
      <xdr:nvSpPr>
        <xdr:cNvPr id="145" name="n_2mainValue【道路】&#10;一人当たり延長"/>
        <xdr:cNvSpPr txBox="1"/>
      </xdr:nvSpPr>
      <xdr:spPr>
        <a:xfrm>
          <a:off x="8483111" y="63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145813</xdr:rowOff>
    </xdr:from>
    <xdr:ext cx="534377" cy="259045"/>
    <xdr:sp macro="" textlink="">
      <xdr:nvSpPr>
        <xdr:cNvPr id="146" name="n_3mainValue【道路】&#10;一人当たり延長"/>
        <xdr:cNvSpPr txBox="1"/>
      </xdr:nvSpPr>
      <xdr:spPr>
        <a:xfrm>
          <a:off x="759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148708</xdr:rowOff>
    </xdr:from>
    <xdr:ext cx="534377" cy="259045"/>
    <xdr:sp macro="" textlink="">
      <xdr:nvSpPr>
        <xdr:cNvPr id="147" name="n_4mainValue【道路】&#10;一人当たり延長"/>
        <xdr:cNvSpPr txBox="1"/>
      </xdr:nvSpPr>
      <xdr:spPr>
        <a:xfrm>
          <a:off x="6705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9" name="楕円 188"/>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90" name="【橋りょう・トンネ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91" name="楕円 190"/>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96338</xdr:rowOff>
    </xdr:to>
    <xdr:cxnSp macro="">
      <xdr:nvCxnSpPr>
        <xdr:cNvPr id="192" name="直線コネクタ 191"/>
        <xdr:cNvCxnSpPr/>
      </xdr:nvCxnSpPr>
      <xdr:spPr>
        <a:xfrm flipV="1">
          <a:off x="3797300" y="106984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24312</xdr:rowOff>
    </xdr:from>
    <xdr:to>
      <xdr:col>15</xdr:col>
      <xdr:colOff>101600</xdr:colOff>
      <xdr:row>62</xdr:row>
      <xdr:rowOff>125912</xdr:rowOff>
    </xdr:to>
    <xdr:sp macro="" textlink="">
      <xdr:nvSpPr>
        <xdr:cNvPr id="193" name="楕円 192"/>
        <xdr:cNvSpPr/>
      </xdr:nvSpPr>
      <xdr:spPr>
        <a:xfrm>
          <a:off x="2857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96338</xdr:rowOff>
    </xdr:to>
    <xdr:cxnSp macro="">
      <xdr:nvCxnSpPr>
        <xdr:cNvPr id="194" name="直線コネクタ 193"/>
        <xdr:cNvCxnSpPr/>
      </xdr:nvCxnSpPr>
      <xdr:spPr>
        <a:xfrm>
          <a:off x="2908300" y="107050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5" name="楕円 194"/>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75112</xdr:rowOff>
    </xdr:to>
    <xdr:cxnSp macro="">
      <xdr:nvCxnSpPr>
        <xdr:cNvPr id="196" name="直線コネクタ 195"/>
        <xdr:cNvCxnSpPr/>
      </xdr:nvCxnSpPr>
      <xdr:spPr>
        <a:xfrm>
          <a:off x="2019300" y="106903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7" name="楕円 196"/>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60416</xdr:rowOff>
    </xdr:to>
    <xdr:cxnSp macro="">
      <xdr:nvCxnSpPr>
        <xdr:cNvPr id="198" name="直線コネクタ 197"/>
        <xdr:cNvCxnSpPr/>
      </xdr:nvCxnSpPr>
      <xdr:spPr>
        <a:xfrm>
          <a:off x="1130300" y="106756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203" name="n_1mainValue【橋りょう・トンネル】&#10;有形固定資産減価償却率"/>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117039</xdr:rowOff>
    </xdr:from>
    <xdr:ext cx="405111" cy="259045"/>
    <xdr:sp macro="" textlink="">
      <xdr:nvSpPr>
        <xdr:cNvPr id="204" name="n_2mainValue【橋りょう・トンネル】&#10;有形固定資産減価償却率"/>
        <xdr:cNvSpPr txBox="1"/>
      </xdr:nvSpPr>
      <xdr:spPr>
        <a:xfrm>
          <a:off x="2705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5" name="n_3mainValue【橋りょう・トンネ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6" name="n_4mainValue【橋りょう・トンネル】&#10;有形固定資産減価償却率"/>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114598</xdr:rowOff>
    </xdr:from>
    <xdr:to>
      <xdr:col>55</xdr:col>
      <xdr:colOff>50800</xdr:colOff>
      <xdr:row>62</xdr:row>
      <xdr:rowOff>44748</xdr:rowOff>
    </xdr:to>
    <xdr:sp macro="" textlink="">
      <xdr:nvSpPr>
        <xdr:cNvPr id="248" name="楕円 247"/>
        <xdr:cNvSpPr/>
      </xdr:nvSpPr>
      <xdr:spPr>
        <a:xfrm>
          <a:off x="10426700" y="105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137475</xdr:rowOff>
    </xdr:from>
    <xdr:ext cx="599010" cy="259045"/>
    <xdr:sp macro="" textlink="">
      <xdr:nvSpPr>
        <xdr:cNvPr id="249" name="【橋りょう・トンネル】&#10;一人当たり有形固定資産（償却資産）額該当値テキスト"/>
        <xdr:cNvSpPr txBox="1"/>
      </xdr:nvSpPr>
      <xdr:spPr>
        <a:xfrm>
          <a:off x="10515600" y="1042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138095</xdr:rowOff>
    </xdr:from>
    <xdr:to>
      <xdr:col>50</xdr:col>
      <xdr:colOff>165100</xdr:colOff>
      <xdr:row>62</xdr:row>
      <xdr:rowOff>68245</xdr:rowOff>
    </xdr:to>
    <xdr:sp macro="" textlink="">
      <xdr:nvSpPr>
        <xdr:cNvPr id="250" name="楕円 249"/>
        <xdr:cNvSpPr/>
      </xdr:nvSpPr>
      <xdr:spPr>
        <a:xfrm>
          <a:off x="9588500" y="105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165398</xdr:rowOff>
    </xdr:from>
    <xdr:to>
      <xdr:col>55</xdr:col>
      <xdr:colOff>0</xdr:colOff>
      <xdr:row>62</xdr:row>
      <xdr:rowOff>17445</xdr:rowOff>
    </xdr:to>
    <xdr:cxnSp macro="">
      <xdr:nvCxnSpPr>
        <xdr:cNvPr id="251" name="直線コネクタ 250"/>
        <xdr:cNvCxnSpPr/>
      </xdr:nvCxnSpPr>
      <xdr:spPr>
        <a:xfrm flipV="1">
          <a:off x="9639300" y="10623848"/>
          <a:ext cx="8382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143167</xdr:rowOff>
    </xdr:from>
    <xdr:to>
      <xdr:col>46</xdr:col>
      <xdr:colOff>38100</xdr:colOff>
      <xdr:row>62</xdr:row>
      <xdr:rowOff>73317</xdr:rowOff>
    </xdr:to>
    <xdr:sp macro="" textlink="">
      <xdr:nvSpPr>
        <xdr:cNvPr id="252" name="楕円 251"/>
        <xdr:cNvSpPr/>
      </xdr:nvSpPr>
      <xdr:spPr>
        <a:xfrm>
          <a:off x="8699500" y="106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17445</xdr:rowOff>
    </xdr:from>
    <xdr:to>
      <xdr:col>50</xdr:col>
      <xdr:colOff>114300</xdr:colOff>
      <xdr:row>62</xdr:row>
      <xdr:rowOff>22517</xdr:rowOff>
    </xdr:to>
    <xdr:cxnSp macro="">
      <xdr:nvCxnSpPr>
        <xdr:cNvPr id="253" name="直線コネクタ 252"/>
        <xdr:cNvCxnSpPr/>
      </xdr:nvCxnSpPr>
      <xdr:spPr>
        <a:xfrm flipV="1">
          <a:off x="8750300" y="10647345"/>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149117</xdr:rowOff>
    </xdr:from>
    <xdr:to>
      <xdr:col>41</xdr:col>
      <xdr:colOff>101600</xdr:colOff>
      <xdr:row>62</xdr:row>
      <xdr:rowOff>79267</xdr:rowOff>
    </xdr:to>
    <xdr:sp macro="" textlink="">
      <xdr:nvSpPr>
        <xdr:cNvPr id="254" name="楕円 253"/>
        <xdr:cNvSpPr/>
      </xdr:nvSpPr>
      <xdr:spPr>
        <a:xfrm>
          <a:off x="7810500" y="106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22517</xdr:rowOff>
    </xdr:from>
    <xdr:to>
      <xdr:col>45</xdr:col>
      <xdr:colOff>177800</xdr:colOff>
      <xdr:row>62</xdr:row>
      <xdr:rowOff>28467</xdr:rowOff>
    </xdr:to>
    <xdr:cxnSp macro="">
      <xdr:nvCxnSpPr>
        <xdr:cNvPr id="255" name="直線コネクタ 254"/>
        <xdr:cNvCxnSpPr/>
      </xdr:nvCxnSpPr>
      <xdr:spPr>
        <a:xfrm flipV="1">
          <a:off x="7861300" y="10652417"/>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154161</xdr:rowOff>
    </xdr:from>
    <xdr:to>
      <xdr:col>36</xdr:col>
      <xdr:colOff>165100</xdr:colOff>
      <xdr:row>62</xdr:row>
      <xdr:rowOff>84311</xdr:rowOff>
    </xdr:to>
    <xdr:sp macro="" textlink="">
      <xdr:nvSpPr>
        <xdr:cNvPr id="256" name="楕円 255"/>
        <xdr:cNvSpPr/>
      </xdr:nvSpPr>
      <xdr:spPr>
        <a:xfrm>
          <a:off x="6921500" y="10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28467</xdr:rowOff>
    </xdr:from>
    <xdr:to>
      <xdr:col>41</xdr:col>
      <xdr:colOff>50800</xdr:colOff>
      <xdr:row>62</xdr:row>
      <xdr:rowOff>33511</xdr:rowOff>
    </xdr:to>
    <xdr:cxnSp macro="">
      <xdr:nvCxnSpPr>
        <xdr:cNvPr id="257" name="直線コネクタ 256"/>
        <xdr:cNvCxnSpPr/>
      </xdr:nvCxnSpPr>
      <xdr:spPr>
        <a:xfrm flipV="1">
          <a:off x="6972300" y="10658367"/>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84772</xdr:rowOff>
    </xdr:from>
    <xdr:ext cx="599010" cy="259045"/>
    <xdr:sp macro="" textlink="">
      <xdr:nvSpPr>
        <xdr:cNvPr id="262" name="n_1mainValue【橋りょう・トンネル】&#10;一人当たり有形固定資産（償却資産）額"/>
        <xdr:cNvSpPr txBox="1"/>
      </xdr:nvSpPr>
      <xdr:spPr>
        <a:xfrm>
          <a:off x="9327095" y="1037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89844</xdr:rowOff>
    </xdr:from>
    <xdr:ext cx="599010" cy="259045"/>
    <xdr:sp macro="" textlink="">
      <xdr:nvSpPr>
        <xdr:cNvPr id="263" name="n_2mainValue【橋りょう・トンネル】&#10;一人当たり有形固定資産（償却資産）額"/>
        <xdr:cNvSpPr txBox="1"/>
      </xdr:nvSpPr>
      <xdr:spPr>
        <a:xfrm>
          <a:off x="8450795" y="1037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95794</xdr:rowOff>
    </xdr:from>
    <xdr:ext cx="599010" cy="259045"/>
    <xdr:sp macro="" textlink="">
      <xdr:nvSpPr>
        <xdr:cNvPr id="264" name="n_3mainValue【橋りょう・トンネル】&#10;一人当たり有形固定資産（償却資産）額"/>
        <xdr:cNvSpPr txBox="1"/>
      </xdr:nvSpPr>
      <xdr:spPr>
        <a:xfrm>
          <a:off x="7561795" y="1038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100838</xdr:rowOff>
    </xdr:from>
    <xdr:ext cx="599010" cy="259045"/>
    <xdr:sp macro="" textlink="">
      <xdr:nvSpPr>
        <xdr:cNvPr id="265" name="n_4mainValue【橋りょう・トンネル】&#10;一人当たり有形固定資産（償却資産）額"/>
        <xdr:cNvSpPr txBox="1"/>
      </xdr:nvSpPr>
      <xdr:spPr>
        <a:xfrm>
          <a:off x="6672795" y="1038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306" name="楕円 305"/>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307" name="【公営住宅】&#10;有形固定資産減価償却率該当値テキスト"/>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120650</xdr:rowOff>
    </xdr:from>
    <xdr:to>
      <xdr:col>20</xdr:col>
      <xdr:colOff>38100</xdr:colOff>
      <xdr:row>85</xdr:row>
      <xdr:rowOff>50800</xdr:rowOff>
    </xdr:to>
    <xdr:sp macro="" textlink="">
      <xdr:nvSpPr>
        <xdr:cNvPr id="308" name="楕円 307"/>
        <xdr:cNvSpPr/>
      </xdr:nvSpPr>
      <xdr:spPr>
        <a:xfrm>
          <a:off x="3746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0</xdr:rowOff>
    </xdr:from>
    <xdr:to>
      <xdr:col>24</xdr:col>
      <xdr:colOff>63500</xdr:colOff>
      <xdr:row>85</xdr:row>
      <xdr:rowOff>28575</xdr:rowOff>
    </xdr:to>
    <xdr:cxnSp macro="">
      <xdr:nvCxnSpPr>
        <xdr:cNvPr id="309" name="直線コネクタ 308"/>
        <xdr:cNvCxnSpPr/>
      </xdr:nvCxnSpPr>
      <xdr:spPr>
        <a:xfrm>
          <a:off x="3797300" y="14573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10" name="楕円 309"/>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0</xdr:rowOff>
    </xdr:to>
    <xdr:cxnSp macro="">
      <xdr:nvCxnSpPr>
        <xdr:cNvPr id="311" name="直線コネクタ 310"/>
        <xdr:cNvCxnSpPr/>
      </xdr:nvCxnSpPr>
      <xdr:spPr>
        <a:xfrm>
          <a:off x="2908300" y="14552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63500</xdr:rowOff>
    </xdr:from>
    <xdr:to>
      <xdr:col>10</xdr:col>
      <xdr:colOff>165100</xdr:colOff>
      <xdr:row>84</xdr:row>
      <xdr:rowOff>165100</xdr:rowOff>
    </xdr:to>
    <xdr:sp macro="" textlink="">
      <xdr:nvSpPr>
        <xdr:cNvPr id="312" name="楕円 311"/>
        <xdr:cNvSpPr/>
      </xdr:nvSpPr>
      <xdr:spPr>
        <a:xfrm>
          <a:off x="196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84</xdr:row>
      <xdr:rowOff>150495</xdr:rowOff>
    </xdr:to>
    <xdr:cxnSp macro="">
      <xdr:nvCxnSpPr>
        <xdr:cNvPr id="313" name="直線コネクタ 312"/>
        <xdr:cNvCxnSpPr/>
      </xdr:nvCxnSpPr>
      <xdr:spPr>
        <a:xfrm>
          <a:off x="2019300" y="1451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4" name="楕円 313"/>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114300</xdr:rowOff>
    </xdr:to>
    <xdr:cxnSp macro="">
      <xdr:nvCxnSpPr>
        <xdr:cNvPr id="315" name="直線コネクタ 314"/>
        <xdr:cNvCxnSpPr/>
      </xdr:nvCxnSpPr>
      <xdr:spPr>
        <a:xfrm>
          <a:off x="1130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41927</xdr:rowOff>
    </xdr:from>
    <xdr:ext cx="405111" cy="259045"/>
    <xdr:sp macro="" textlink="">
      <xdr:nvSpPr>
        <xdr:cNvPr id="320" name="n_1mainValue【公営住宅】&#10;有形固定資産減価償却率"/>
        <xdr:cNvSpPr txBox="1"/>
      </xdr:nvSpPr>
      <xdr:spPr>
        <a:xfrm>
          <a:off x="35820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21" name="n_2mainValue【公営住宅】&#10;有形固定資産減価償却率"/>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156227</xdr:rowOff>
    </xdr:from>
    <xdr:ext cx="405111" cy="259045"/>
    <xdr:sp macro="" textlink="">
      <xdr:nvSpPr>
        <xdr:cNvPr id="322" name="n_3mainValue【公営住宅】&#10;有形固定資産減価償却率"/>
        <xdr:cNvSpPr txBox="1"/>
      </xdr:nvSpPr>
      <xdr:spPr>
        <a:xfrm>
          <a:off x="1816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23" name="n_4mainValue【公営住宅】&#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159131</xdr:rowOff>
    </xdr:from>
    <xdr:to>
      <xdr:col>55</xdr:col>
      <xdr:colOff>50800</xdr:colOff>
      <xdr:row>86</xdr:row>
      <xdr:rowOff>89281</xdr:rowOff>
    </xdr:to>
    <xdr:sp macro="" textlink="">
      <xdr:nvSpPr>
        <xdr:cNvPr id="363" name="楕円 362"/>
        <xdr:cNvSpPr/>
      </xdr:nvSpPr>
      <xdr:spPr>
        <a:xfrm>
          <a:off x="10426700" y="14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74058</xdr:rowOff>
    </xdr:from>
    <xdr:ext cx="469744" cy="259045"/>
    <xdr:sp macro="" textlink="">
      <xdr:nvSpPr>
        <xdr:cNvPr id="364" name="【公営住宅】&#10;一人当たり面積該当値テキスト"/>
        <xdr:cNvSpPr txBox="1"/>
      </xdr:nvSpPr>
      <xdr:spPr>
        <a:xfrm>
          <a:off x="10515600" y="146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159893</xdr:rowOff>
    </xdr:from>
    <xdr:to>
      <xdr:col>50</xdr:col>
      <xdr:colOff>165100</xdr:colOff>
      <xdr:row>86</xdr:row>
      <xdr:rowOff>90043</xdr:rowOff>
    </xdr:to>
    <xdr:sp macro="" textlink="">
      <xdr:nvSpPr>
        <xdr:cNvPr id="365" name="楕円 364"/>
        <xdr:cNvSpPr/>
      </xdr:nvSpPr>
      <xdr:spPr>
        <a:xfrm>
          <a:off x="95885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38481</xdr:rowOff>
    </xdr:from>
    <xdr:to>
      <xdr:col>55</xdr:col>
      <xdr:colOff>0</xdr:colOff>
      <xdr:row>86</xdr:row>
      <xdr:rowOff>39243</xdr:rowOff>
    </xdr:to>
    <xdr:cxnSp macro="">
      <xdr:nvCxnSpPr>
        <xdr:cNvPr id="366" name="直線コネクタ 365"/>
        <xdr:cNvCxnSpPr/>
      </xdr:nvCxnSpPr>
      <xdr:spPr>
        <a:xfrm flipV="1">
          <a:off x="9639300" y="1478318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160655</xdr:rowOff>
    </xdr:from>
    <xdr:to>
      <xdr:col>46</xdr:col>
      <xdr:colOff>38100</xdr:colOff>
      <xdr:row>86</xdr:row>
      <xdr:rowOff>90805</xdr:rowOff>
    </xdr:to>
    <xdr:sp macro="" textlink="">
      <xdr:nvSpPr>
        <xdr:cNvPr id="367" name="楕円 366"/>
        <xdr:cNvSpPr/>
      </xdr:nvSpPr>
      <xdr:spPr>
        <a:xfrm>
          <a:off x="8699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39243</xdr:rowOff>
    </xdr:from>
    <xdr:to>
      <xdr:col>50</xdr:col>
      <xdr:colOff>114300</xdr:colOff>
      <xdr:row>86</xdr:row>
      <xdr:rowOff>40005</xdr:rowOff>
    </xdr:to>
    <xdr:cxnSp macro="">
      <xdr:nvCxnSpPr>
        <xdr:cNvPr id="368" name="直線コネクタ 367"/>
        <xdr:cNvCxnSpPr/>
      </xdr:nvCxnSpPr>
      <xdr:spPr>
        <a:xfrm flipV="1">
          <a:off x="8750300" y="147839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165608</xdr:rowOff>
    </xdr:from>
    <xdr:to>
      <xdr:col>41</xdr:col>
      <xdr:colOff>101600</xdr:colOff>
      <xdr:row>86</xdr:row>
      <xdr:rowOff>95758</xdr:rowOff>
    </xdr:to>
    <xdr:sp macro="" textlink="">
      <xdr:nvSpPr>
        <xdr:cNvPr id="369" name="楕円 368"/>
        <xdr:cNvSpPr/>
      </xdr:nvSpPr>
      <xdr:spPr>
        <a:xfrm>
          <a:off x="7810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40005</xdr:rowOff>
    </xdr:from>
    <xdr:to>
      <xdr:col>45</xdr:col>
      <xdr:colOff>177800</xdr:colOff>
      <xdr:row>86</xdr:row>
      <xdr:rowOff>44958</xdr:rowOff>
    </xdr:to>
    <xdr:cxnSp macro="">
      <xdr:nvCxnSpPr>
        <xdr:cNvPr id="370" name="直線コネクタ 369"/>
        <xdr:cNvCxnSpPr/>
      </xdr:nvCxnSpPr>
      <xdr:spPr>
        <a:xfrm flipV="1">
          <a:off x="7861300" y="1478470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165988</xdr:rowOff>
    </xdr:from>
    <xdr:to>
      <xdr:col>36</xdr:col>
      <xdr:colOff>165100</xdr:colOff>
      <xdr:row>86</xdr:row>
      <xdr:rowOff>96138</xdr:rowOff>
    </xdr:to>
    <xdr:sp macro="" textlink="">
      <xdr:nvSpPr>
        <xdr:cNvPr id="371" name="楕円 370"/>
        <xdr:cNvSpPr/>
      </xdr:nvSpPr>
      <xdr:spPr>
        <a:xfrm>
          <a:off x="6921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44958</xdr:rowOff>
    </xdr:from>
    <xdr:to>
      <xdr:col>41</xdr:col>
      <xdr:colOff>50800</xdr:colOff>
      <xdr:row>86</xdr:row>
      <xdr:rowOff>45338</xdr:rowOff>
    </xdr:to>
    <xdr:cxnSp macro="">
      <xdr:nvCxnSpPr>
        <xdr:cNvPr id="372" name="直線コネクタ 371"/>
        <xdr:cNvCxnSpPr/>
      </xdr:nvCxnSpPr>
      <xdr:spPr>
        <a:xfrm flipV="1">
          <a:off x="6972300" y="147896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81170</xdr:rowOff>
    </xdr:from>
    <xdr:ext cx="469744" cy="259045"/>
    <xdr:sp macro="" textlink="">
      <xdr:nvSpPr>
        <xdr:cNvPr id="377" name="n_1mainValue【公営住宅】&#10;一人当たり面積"/>
        <xdr:cNvSpPr txBox="1"/>
      </xdr:nvSpPr>
      <xdr:spPr>
        <a:xfrm>
          <a:off x="9391727" y="14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81932</xdr:rowOff>
    </xdr:from>
    <xdr:ext cx="469744" cy="259045"/>
    <xdr:sp macro="" textlink="">
      <xdr:nvSpPr>
        <xdr:cNvPr id="378" name="n_2mainValue【公営住宅】&#10;一人当たり面積"/>
        <xdr:cNvSpPr txBox="1"/>
      </xdr:nvSpPr>
      <xdr:spPr>
        <a:xfrm>
          <a:off x="8515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86885</xdr:rowOff>
    </xdr:from>
    <xdr:ext cx="469744" cy="259045"/>
    <xdr:sp macro="" textlink="">
      <xdr:nvSpPr>
        <xdr:cNvPr id="379" name="n_3mainValue【公営住宅】&#10;一人当たり面積"/>
        <xdr:cNvSpPr txBox="1"/>
      </xdr:nvSpPr>
      <xdr:spPr>
        <a:xfrm>
          <a:off x="76264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87265</xdr:rowOff>
    </xdr:from>
    <xdr:ext cx="469744" cy="259045"/>
    <xdr:sp macro="" textlink="">
      <xdr:nvSpPr>
        <xdr:cNvPr id="380" name="n_4mainValue【公営住宅】&#10;一人当たり面積"/>
        <xdr:cNvSpPr txBox="1"/>
      </xdr:nvSpPr>
      <xdr:spPr>
        <a:xfrm>
          <a:off x="67374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420" name="楕円 419"/>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340478" cy="259045"/>
    <xdr:sp macro="" textlink="">
      <xdr:nvSpPr>
        <xdr:cNvPr id="421" name="【港湾・漁港】&#10;有形固定資産減価償却率該当値テキスト"/>
        <xdr:cNvSpPr txBox="1"/>
      </xdr:nvSpPr>
      <xdr:spPr>
        <a:xfrm>
          <a:off x="4673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62247</xdr:rowOff>
    </xdr:from>
    <xdr:ext cx="405111" cy="259045"/>
    <xdr:sp macro="" textlink="">
      <xdr:nvSpPr>
        <xdr:cNvPr id="422"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23"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24" name="n_3aveValue【港湾・漁港】&#10;有形固定資産減価償却率"/>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25" name="n_4aveValue【港湾・漁港】&#10;有形固定資産減価償却率"/>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6" name="直線コネクタ 4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7" name="テキスト ボックス 43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8" name="直線コネクタ 4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9" name="テキスト ボックス 43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0" name="直線コネクタ 4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1" name="テキスト ボックス 44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2" name="直線コネクタ 4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3" name="テキスト ボックス 44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5" name="テキスト ボックス 44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47" name="直線コネクタ 446"/>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48"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49" name="直線コネクタ 448"/>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50"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51" name="直線コネクタ 450"/>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52"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53" name="フローチャート: 判断 452"/>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54" name="フローチャート: 判断 453"/>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55" name="フローチャート: 判断 454"/>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56" name="フローチャート: 判断 455"/>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57" name="フローチャート: 判断 456"/>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25372</xdr:rowOff>
    </xdr:from>
    <xdr:to>
      <xdr:col>55</xdr:col>
      <xdr:colOff>50800</xdr:colOff>
      <xdr:row>108</xdr:row>
      <xdr:rowOff>126972</xdr:rowOff>
    </xdr:to>
    <xdr:sp macro="" textlink="">
      <xdr:nvSpPr>
        <xdr:cNvPr id="463" name="楕円 462"/>
        <xdr:cNvSpPr/>
      </xdr:nvSpPr>
      <xdr:spPr>
        <a:xfrm>
          <a:off x="10426700" y="185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111749</xdr:rowOff>
    </xdr:from>
    <xdr:ext cx="313932" cy="259045"/>
    <xdr:sp macro="" textlink="">
      <xdr:nvSpPr>
        <xdr:cNvPr id="464" name="【港湾・漁港】&#10;一人当たり有形固定資産（償却資産）額該当値テキスト"/>
        <xdr:cNvSpPr txBox="1"/>
      </xdr:nvSpPr>
      <xdr:spPr>
        <a:xfrm>
          <a:off x="10515600" y="18456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10901</xdr:rowOff>
    </xdr:from>
    <xdr:ext cx="599010" cy="259045"/>
    <xdr:sp macro="" textlink="">
      <xdr:nvSpPr>
        <xdr:cNvPr id="46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6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6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6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93" name="直線コネクタ 492"/>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96"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97" name="直線コネクタ 496"/>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98"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99" name="フローチャート: 判断 498"/>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00" name="フローチャート: 判断 499"/>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1" name="フローチャート: 判断 500"/>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02" name="フローチャート: 判断 501"/>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03" name="フローチャート: 判断 502"/>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09" name="楕円 508"/>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10" name="【認定こども園・幼稚園・保育所】&#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511" name="楕円 510"/>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121920</xdr:rowOff>
    </xdr:to>
    <xdr:cxnSp macro="">
      <xdr:nvCxnSpPr>
        <xdr:cNvPr id="512" name="直線コネクタ 511"/>
        <xdr:cNvCxnSpPr/>
      </xdr:nvCxnSpPr>
      <xdr:spPr>
        <a:xfrm>
          <a:off x="15481300" y="60540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513" name="楕円 512"/>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53340</xdr:rowOff>
    </xdr:to>
    <xdr:cxnSp macro="">
      <xdr:nvCxnSpPr>
        <xdr:cNvPr id="514" name="直線コネクタ 513"/>
        <xdr:cNvCxnSpPr/>
      </xdr:nvCxnSpPr>
      <xdr:spPr>
        <a:xfrm>
          <a:off x="14592300" y="6012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515" name="楕円 514"/>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xdr:rowOff>
    </xdr:from>
    <xdr:to>
      <xdr:col>76</xdr:col>
      <xdr:colOff>114300</xdr:colOff>
      <xdr:row>35</xdr:row>
      <xdr:rowOff>102870</xdr:rowOff>
    </xdr:to>
    <xdr:cxnSp macro="">
      <xdr:nvCxnSpPr>
        <xdr:cNvPr id="516" name="直線コネクタ 515"/>
        <xdr:cNvCxnSpPr/>
      </xdr:nvCxnSpPr>
      <xdr:spPr>
        <a:xfrm flipV="1">
          <a:off x="13703300" y="6012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517" name="楕円 516"/>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102870</xdr:rowOff>
    </xdr:to>
    <xdr:cxnSp macro="">
      <xdr:nvCxnSpPr>
        <xdr:cNvPr id="518" name="直線コネクタ 517"/>
        <xdr:cNvCxnSpPr/>
      </xdr:nvCxnSpPr>
      <xdr:spPr>
        <a:xfrm>
          <a:off x="12814300" y="606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519"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0"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521"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22"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523"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524" name="n_2mainValue【認定こども園・幼稚園・保育所】&#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525"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526" name="n_4mainValue【認定こども園・幼稚園・保育所】&#10;有形固定資産減価償却率"/>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48" name="直線コネクタ 547"/>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49"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0" name="直線コネクタ 549"/>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51"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52" name="直線コネクタ 551"/>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53"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54" name="フローチャート: 判断 553"/>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55" name="フローチャート: 判断 554"/>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56" name="フローチャート: 判断 555"/>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57" name="フローチャート: 判断 556"/>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58" name="フローチャート: 判断 557"/>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146558</xdr:rowOff>
    </xdr:from>
    <xdr:to>
      <xdr:col>116</xdr:col>
      <xdr:colOff>114300</xdr:colOff>
      <xdr:row>36</xdr:row>
      <xdr:rowOff>76708</xdr:rowOff>
    </xdr:to>
    <xdr:sp macro="" textlink="">
      <xdr:nvSpPr>
        <xdr:cNvPr id="564" name="楕円 563"/>
        <xdr:cNvSpPr/>
      </xdr:nvSpPr>
      <xdr:spPr>
        <a:xfrm>
          <a:off x="22110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169435</xdr:rowOff>
    </xdr:from>
    <xdr:ext cx="469744" cy="259045"/>
    <xdr:sp macro="" textlink="">
      <xdr:nvSpPr>
        <xdr:cNvPr id="565" name="【認定こども園・幼稚園・保育所】&#10;一人当たり面積該当値テキスト"/>
        <xdr:cNvSpPr txBox="1"/>
      </xdr:nvSpPr>
      <xdr:spPr>
        <a:xfrm>
          <a:off x="22199600" y="59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157988</xdr:rowOff>
    </xdr:from>
    <xdr:to>
      <xdr:col>112</xdr:col>
      <xdr:colOff>38100</xdr:colOff>
      <xdr:row>36</xdr:row>
      <xdr:rowOff>88138</xdr:rowOff>
    </xdr:to>
    <xdr:sp macro="" textlink="">
      <xdr:nvSpPr>
        <xdr:cNvPr id="566" name="楕円 565"/>
        <xdr:cNvSpPr/>
      </xdr:nvSpPr>
      <xdr:spPr>
        <a:xfrm>
          <a:off x="21272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25908</xdr:rowOff>
    </xdr:from>
    <xdr:to>
      <xdr:col>116</xdr:col>
      <xdr:colOff>63500</xdr:colOff>
      <xdr:row>36</xdr:row>
      <xdr:rowOff>37338</xdr:rowOff>
    </xdr:to>
    <xdr:cxnSp macro="">
      <xdr:nvCxnSpPr>
        <xdr:cNvPr id="567" name="直線コネクタ 566"/>
        <xdr:cNvCxnSpPr/>
      </xdr:nvCxnSpPr>
      <xdr:spPr>
        <a:xfrm flipV="1">
          <a:off x="21323300" y="61981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167132</xdr:rowOff>
    </xdr:from>
    <xdr:to>
      <xdr:col>107</xdr:col>
      <xdr:colOff>101600</xdr:colOff>
      <xdr:row>36</xdr:row>
      <xdr:rowOff>97282</xdr:rowOff>
    </xdr:to>
    <xdr:sp macro="" textlink="">
      <xdr:nvSpPr>
        <xdr:cNvPr id="568" name="楕円 567"/>
        <xdr:cNvSpPr/>
      </xdr:nvSpPr>
      <xdr:spPr>
        <a:xfrm>
          <a:off x="20383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37338</xdr:rowOff>
    </xdr:from>
    <xdr:to>
      <xdr:col>111</xdr:col>
      <xdr:colOff>177800</xdr:colOff>
      <xdr:row>36</xdr:row>
      <xdr:rowOff>46482</xdr:rowOff>
    </xdr:to>
    <xdr:cxnSp macro="">
      <xdr:nvCxnSpPr>
        <xdr:cNvPr id="569" name="直線コネクタ 568"/>
        <xdr:cNvCxnSpPr/>
      </xdr:nvCxnSpPr>
      <xdr:spPr>
        <a:xfrm flipV="1">
          <a:off x="20434300" y="62095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157988</xdr:rowOff>
    </xdr:from>
    <xdr:to>
      <xdr:col>102</xdr:col>
      <xdr:colOff>165100</xdr:colOff>
      <xdr:row>36</xdr:row>
      <xdr:rowOff>88138</xdr:rowOff>
    </xdr:to>
    <xdr:sp macro="" textlink="">
      <xdr:nvSpPr>
        <xdr:cNvPr id="570" name="楕円 569"/>
        <xdr:cNvSpPr/>
      </xdr:nvSpPr>
      <xdr:spPr>
        <a:xfrm>
          <a:off x="19494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37338</xdr:rowOff>
    </xdr:from>
    <xdr:to>
      <xdr:col>107</xdr:col>
      <xdr:colOff>50800</xdr:colOff>
      <xdr:row>36</xdr:row>
      <xdr:rowOff>46482</xdr:rowOff>
    </xdr:to>
    <xdr:cxnSp macro="">
      <xdr:nvCxnSpPr>
        <xdr:cNvPr id="571" name="直線コネクタ 570"/>
        <xdr:cNvCxnSpPr/>
      </xdr:nvCxnSpPr>
      <xdr:spPr>
        <a:xfrm>
          <a:off x="19545300" y="62095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4826</xdr:rowOff>
    </xdr:from>
    <xdr:to>
      <xdr:col>98</xdr:col>
      <xdr:colOff>38100</xdr:colOff>
      <xdr:row>36</xdr:row>
      <xdr:rowOff>106426</xdr:rowOff>
    </xdr:to>
    <xdr:sp macro="" textlink="">
      <xdr:nvSpPr>
        <xdr:cNvPr id="572" name="楕円 571"/>
        <xdr:cNvSpPr/>
      </xdr:nvSpPr>
      <xdr:spPr>
        <a:xfrm>
          <a:off x="18605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37338</xdr:rowOff>
    </xdr:from>
    <xdr:to>
      <xdr:col>102</xdr:col>
      <xdr:colOff>114300</xdr:colOff>
      <xdr:row>36</xdr:row>
      <xdr:rowOff>55626</xdr:rowOff>
    </xdr:to>
    <xdr:cxnSp macro="">
      <xdr:nvCxnSpPr>
        <xdr:cNvPr id="573" name="直線コネクタ 572"/>
        <xdr:cNvCxnSpPr/>
      </xdr:nvCxnSpPr>
      <xdr:spPr>
        <a:xfrm flipV="1">
          <a:off x="18656300" y="62095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74"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75"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76"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77"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104665</xdr:rowOff>
    </xdr:from>
    <xdr:ext cx="469744" cy="259045"/>
    <xdr:sp macro="" textlink="">
      <xdr:nvSpPr>
        <xdr:cNvPr id="578" name="n_1mainValue【認定こども園・幼稚園・保育所】&#10;一人当たり面積"/>
        <xdr:cNvSpPr txBox="1"/>
      </xdr:nvSpPr>
      <xdr:spPr>
        <a:xfrm>
          <a:off x="210757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113809</xdr:rowOff>
    </xdr:from>
    <xdr:ext cx="469744" cy="259045"/>
    <xdr:sp macro="" textlink="">
      <xdr:nvSpPr>
        <xdr:cNvPr id="579" name="n_2mainValue【認定こども園・幼稚園・保育所】&#10;一人当たり面積"/>
        <xdr:cNvSpPr txBox="1"/>
      </xdr:nvSpPr>
      <xdr:spPr>
        <a:xfrm>
          <a:off x="20199427" y="59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104665</xdr:rowOff>
    </xdr:from>
    <xdr:ext cx="469744" cy="259045"/>
    <xdr:sp macro="" textlink="">
      <xdr:nvSpPr>
        <xdr:cNvPr id="580" name="n_3mainValue【認定こども園・幼稚園・保育所】&#10;一人当たり面積"/>
        <xdr:cNvSpPr txBox="1"/>
      </xdr:nvSpPr>
      <xdr:spPr>
        <a:xfrm>
          <a:off x="19310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122953</xdr:rowOff>
    </xdr:from>
    <xdr:ext cx="469744" cy="259045"/>
    <xdr:sp macro="" textlink="">
      <xdr:nvSpPr>
        <xdr:cNvPr id="581" name="n_4mainValue【認定こども園・幼稚園・保育所】&#10;一人当たり面積"/>
        <xdr:cNvSpPr txBox="1"/>
      </xdr:nvSpPr>
      <xdr:spPr>
        <a:xfrm>
          <a:off x="18421427"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4" name="テキスト ボックス 59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2" name="テキスト ボックス 6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4" name="テキスト ボックス 60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06" name="直線コネクタ 605"/>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07"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08" name="直線コネクタ 607"/>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09"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10" name="直線コネクタ 609"/>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11"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12" name="フローチャート: 判断 611"/>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13" name="フローチャート: 判断 612"/>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14" name="フローチャート: 判断 613"/>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15" name="フローチャート: 判断 614"/>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16" name="フローチャート: 判断 615"/>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22" name="楕円 621"/>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23"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624" name="楕円 623"/>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60</xdr:row>
      <xdr:rowOff>148590</xdr:rowOff>
    </xdr:to>
    <xdr:cxnSp macro="">
      <xdr:nvCxnSpPr>
        <xdr:cNvPr id="625" name="直線コネクタ 624"/>
        <xdr:cNvCxnSpPr/>
      </xdr:nvCxnSpPr>
      <xdr:spPr>
        <a:xfrm>
          <a:off x="15481300" y="10427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626" name="楕円 625"/>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60</xdr:row>
      <xdr:rowOff>140970</xdr:rowOff>
    </xdr:to>
    <xdr:cxnSp macro="">
      <xdr:nvCxnSpPr>
        <xdr:cNvPr id="627" name="直線コネクタ 626"/>
        <xdr:cNvCxnSpPr/>
      </xdr:nvCxnSpPr>
      <xdr:spPr>
        <a:xfrm>
          <a:off x="14592300" y="10393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628" name="楕円 627"/>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106680</xdr:rowOff>
    </xdr:to>
    <xdr:cxnSp macro="">
      <xdr:nvCxnSpPr>
        <xdr:cNvPr id="629" name="直線コネクタ 628"/>
        <xdr:cNvCxnSpPr/>
      </xdr:nvCxnSpPr>
      <xdr:spPr>
        <a:xfrm>
          <a:off x="13703300" y="10374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630" name="楕円 629"/>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87630</xdr:rowOff>
    </xdr:to>
    <xdr:cxnSp macro="">
      <xdr:nvCxnSpPr>
        <xdr:cNvPr id="631" name="直線コネクタ 630"/>
        <xdr:cNvCxnSpPr/>
      </xdr:nvCxnSpPr>
      <xdr:spPr>
        <a:xfrm>
          <a:off x="12814300" y="1033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32"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33"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34"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35"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636" name="n_1mainValue【学校施設】&#10;有形固定資産減価償却率"/>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637" name="n_2mainValue【学校施設】&#10;有形固定資産減価償却率"/>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38" name="n_3mainValue【学校施設】&#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639"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9" name="テキスト ボックス 6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1" name="テキスト ボックス 6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63" name="直線コネクタ 662"/>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64"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65" name="直線コネクタ 664"/>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66"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67" name="直線コネクタ 666"/>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68"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69" name="フローチャート: 判断 668"/>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70" name="フローチャート: 判断 669"/>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71" name="フローチャート: 判断 670"/>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72" name="フローチャート: 判断 671"/>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73" name="フローチャート: 判断 672"/>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48768</xdr:rowOff>
    </xdr:from>
    <xdr:to>
      <xdr:col>116</xdr:col>
      <xdr:colOff>114300</xdr:colOff>
      <xdr:row>62</xdr:row>
      <xdr:rowOff>150368</xdr:rowOff>
    </xdr:to>
    <xdr:sp macro="" textlink="">
      <xdr:nvSpPr>
        <xdr:cNvPr id="679" name="楕円 678"/>
        <xdr:cNvSpPr/>
      </xdr:nvSpPr>
      <xdr:spPr>
        <a:xfrm>
          <a:off x="22110700" y="106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71645</xdr:rowOff>
    </xdr:from>
    <xdr:ext cx="469744" cy="259045"/>
    <xdr:sp macro="" textlink="">
      <xdr:nvSpPr>
        <xdr:cNvPr id="680" name="【学校施設】&#10;一人当たり面積該当値テキスト"/>
        <xdr:cNvSpPr txBox="1"/>
      </xdr:nvSpPr>
      <xdr:spPr>
        <a:xfrm>
          <a:off x="22199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52197</xdr:rowOff>
    </xdr:from>
    <xdr:to>
      <xdr:col>112</xdr:col>
      <xdr:colOff>38100</xdr:colOff>
      <xdr:row>62</xdr:row>
      <xdr:rowOff>153797</xdr:rowOff>
    </xdr:to>
    <xdr:sp macro="" textlink="">
      <xdr:nvSpPr>
        <xdr:cNvPr id="681" name="楕円 680"/>
        <xdr:cNvSpPr/>
      </xdr:nvSpPr>
      <xdr:spPr>
        <a:xfrm>
          <a:off x="21272500" y="106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99568</xdr:rowOff>
    </xdr:from>
    <xdr:to>
      <xdr:col>116</xdr:col>
      <xdr:colOff>63500</xdr:colOff>
      <xdr:row>62</xdr:row>
      <xdr:rowOff>102997</xdr:rowOff>
    </xdr:to>
    <xdr:cxnSp macro="">
      <xdr:nvCxnSpPr>
        <xdr:cNvPr id="682" name="直線コネクタ 681"/>
        <xdr:cNvCxnSpPr/>
      </xdr:nvCxnSpPr>
      <xdr:spPr>
        <a:xfrm flipV="1">
          <a:off x="21323300" y="107294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55118</xdr:rowOff>
    </xdr:from>
    <xdr:to>
      <xdr:col>107</xdr:col>
      <xdr:colOff>101600</xdr:colOff>
      <xdr:row>62</xdr:row>
      <xdr:rowOff>156718</xdr:rowOff>
    </xdr:to>
    <xdr:sp macro="" textlink="">
      <xdr:nvSpPr>
        <xdr:cNvPr id="683" name="楕円 682"/>
        <xdr:cNvSpPr/>
      </xdr:nvSpPr>
      <xdr:spPr>
        <a:xfrm>
          <a:off x="20383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102997</xdr:rowOff>
    </xdr:from>
    <xdr:to>
      <xdr:col>111</xdr:col>
      <xdr:colOff>177800</xdr:colOff>
      <xdr:row>62</xdr:row>
      <xdr:rowOff>105918</xdr:rowOff>
    </xdr:to>
    <xdr:cxnSp macro="">
      <xdr:nvCxnSpPr>
        <xdr:cNvPr id="684" name="直線コネクタ 683"/>
        <xdr:cNvCxnSpPr/>
      </xdr:nvCxnSpPr>
      <xdr:spPr>
        <a:xfrm flipV="1">
          <a:off x="20434300" y="1073289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57023</xdr:rowOff>
    </xdr:from>
    <xdr:to>
      <xdr:col>102</xdr:col>
      <xdr:colOff>165100</xdr:colOff>
      <xdr:row>62</xdr:row>
      <xdr:rowOff>158623</xdr:rowOff>
    </xdr:to>
    <xdr:sp macro="" textlink="">
      <xdr:nvSpPr>
        <xdr:cNvPr id="685" name="楕円 684"/>
        <xdr:cNvSpPr/>
      </xdr:nvSpPr>
      <xdr:spPr>
        <a:xfrm>
          <a:off x="19494500" y="106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105918</xdr:rowOff>
    </xdr:from>
    <xdr:to>
      <xdr:col>107</xdr:col>
      <xdr:colOff>50800</xdr:colOff>
      <xdr:row>62</xdr:row>
      <xdr:rowOff>107823</xdr:rowOff>
    </xdr:to>
    <xdr:cxnSp macro="">
      <xdr:nvCxnSpPr>
        <xdr:cNvPr id="686" name="直線コネクタ 685"/>
        <xdr:cNvCxnSpPr/>
      </xdr:nvCxnSpPr>
      <xdr:spPr>
        <a:xfrm flipV="1">
          <a:off x="19545300" y="1073581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58420</xdr:rowOff>
    </xdr:from>
    <xdr:to>
      <xdr:col>98</xdr:col>
      <xdr:colOff>38100</xdr:colOff>
      <xdr:row>62</xdr:row>
      <xdr:rowOff>160020</xdr:rowOff>
    </xdr:to>
    <xdr:sp macro="" textlink="">
      <xdr:nvSpPr>
        <xdr:cNvPr id="687" name="楕円 686"/>
        <xdr:cNvSpPr/>
      </xdr:nvSpPr>
      <xdr:spPr>
        <a:xfrm>
          <a:off x="186055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107823</xdr:rowOff>
    </xdr:from>
    <xdr:to>
      <xdr:col>102</xdr:col>
      <xdr:colOff>114300</xdr:colOff>
      <xdr:row>62</xdr:row>
      <xdr:rowOff>109220</xdr:rowOff>
    </xdr:to>
    <xdr:cxnSp macro="">
      <xdr:nvCxnSpPr>
        <xdr:cNvPr id="688" name="直線コネクタ 687"/>
        <xdr:cNvCxnSpPr/>
      </xdr:nvCxnSpPr>
      <xdr:spPr>
        <a:xfrm flipV="1">
          <a:off x="18656300" y="1073772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89"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90"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91"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92"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170324</xdr:rowOff>
    </xdr:from>
    <xdr:ext cx="469744" cy="259045"/>
    <xdr:sp macro="" textlink="">
      <xdr:nvSpPr>
        <xdr:cNvPr id="693" name="n_1mainValue【学校施設】&#10;一人当たり面積"/>
        <xdr:cNvSpPr txBox="1"/>
      </xdr:nvSpPr>
      <xdr:spPr>
        <a:xfrm>
          <a:off x="21075727" y="104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1795</xdr:rowOff>
    </xdr:from>
    <xdr:ext cx="469744" cy="259045"/>
    <xdr:sp macro="" textlink="">
      <xdr:nvSpPr>
        <xdr:cNvPr id="694" name="n_2mainValue【学校施設】&#10;一人当たり面積"/>
        <xdr:cNvSpPr txBox="1"/>
      </xdr:nvSpPr>
      <xdr:spPr>
        <a:xfrm>
          <a:off x="20199427" y="1046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3700</xdr:rowOff>
    </xdr:from>
    <xdr:ext cx="469744" cy="259045"/>
    <xdr:sp macro="" textlink="">
      <xdr:nvSpPr>
        <xdr:cNvPr id="695" name="n_3mainValue【学校施設】&#10;一人当たり面積"/>
        <xdr:cNvSpPr txBox="1"/>
      </xdr:nvSpPr>
      <xdr:spPr>
        <a:xfrm>
          <a:off x="19310427" y="104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5097</xdr:rowOff>
    </xdr:from>
    <xdr:ext cx="469744" cy="259045"/>
    <xdr:sp macro="" textlink="">
      <xdr:nvSpPr>
        <xdr:cNvPr id="696" name="n_4mainValue【学校施設】&#10;一人当たり面積"/>
        <xdr:cNvSpPr txBox="1"/>
      </xdr:nvSpPr>
      <xdr:spPr>
        <a:xfrm>
          <a:off x="184214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22" name="直線コネクタ 721"/>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4" name="直線コネクタ 7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25"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26" name="直線コネクタ 725"/>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27"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28" name="フローチャート: 判断 727"/>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29" name="フローチャート: 判断 728"/>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30" name="フローチャート: 判断 729"/>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31" name="フローチャート: 判断 730"/>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32" name="フローチャート: 判断 731"/>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738" name="楕円 737"/>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739" name="【児童館】&#10;有形固定資産減価償却率該当値テキスト"/>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162016</xdr:rowOff>
    </xdr:from>
    <xdr:to>
      <xdr:col>81</xdr:col>
      <xdr:colOff>101600</xdr:colOff>
      <xdr:row>86</xdr:row>
      <xdr:rowOff>92166</xdr:rowOff>
    </xdr:to>
    <xdr:sp macro="" textlink="">
      <xdr:nvSpPr>
        <xdr:cNvPr id="740" name="楕円 739"/>
        <xdr:cNvSpPr/>
      </xdr:nvSpPr>
      <xdr:spPr>
        <a:xfrm>
          <a:off x="1543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41366</xdr:rowOff>
    </xdr:from>
    <xdr:to>
      <xdr:col>85</xdr:col>
      <xdr:colOff>127000</xdr:colOff>
      <xdr:row>86</xdr:row>
      <xdr:rowOff>75656</xdr:rowOff>
    </xdr:to>
    <xdr:cxnSp macro="">
      <xdr:nvCxnSpPr>
        <xdr:cNvPr id="741" name="直線コネクタ 740"/>
        <xdr:cNvCxnSpPr/>
      </xdr:nvCxnSpPr>
      <xdr:spPr>
        <a:xfrm>
          <a:off x="15481300" y="147860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127726</xdr:rowOff>
    </xdr:from>
    <xdr:to>
      <xdr:col>76</xdr:col>
      <xdr:colOff>165100</xdr:colOff>
      <xdr:row>86</xdr:row>
      <xdr:rowOff>57876</xdr:rowOff>
    </xdr:to>
    <xdr:sp macro="" textlink="">
      <xdr:nvSpPr>
        <xdr:cNvPr id="742" name="楕円 741"/>
        <xdr:cNvSpPr/>
      </xdr:nvSpPr>
      <xdr:spPr>
        <a:xfrm>
          <a:off x="14541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7076</xdr:rowOff>
    </xdr:from>
    <xdr:to>
      <xdr:col>81</xdr:col>
      <xdr:colOff>50800</xdr:colOff>
      <xdr:row>86</xdr:row>
      <xdr:rowOff>41366</xdr:rowOff>
    </xdr:to>
    <xdr:cxnSp macro="">
      <xdr:nvCxnSpPr>
        <xdr:cNvPr id="743" name="直線コネクタ 742"/>
        <xdr:cNvCxnSpPr/>
      </xdr:nvCxnSpPr>
      <xdr:spPr>
        <a:xfrm>
          <a:off x="14592300" y="14751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83638</xdr:rowOff>
    </xdr:from>
    <xdr:to>
      <xdr:col>72</xdr:col>
      <xdr:colOff>38100</xdr:colOff>
      <xdr:row>86</xdr:row>
      <xdr:rowOff>13788</xdr:rowOff>
    </xdr:to>
    <xdr:sp macro="" textlink="">
      <xdr:nvSpPr>
        <xdr:cNvPr id="744" name="楕円 743"/>
        <xdr:cNvSpPr/>
      </xdr:nvSpPr>
      <xdr:spPr>
        <a:xfrm>
          <a:off x="1365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134438</xdr:rowOff>
    </xdr:from>
    <xdr:to>
      <xdr:col>76</xdr:col>
      <xdr:colOff>114300</xdr:colOff>
      <xdr:row>86</xdr:row>
      <xdr:rowOff>7076</xdr:rowOff>
    </xdr:to>
    <xdr:cxnSp macro="">
      <xdr:nvCxnSpPr>
        <xdr:cNvPr id="745" name="直線コネクタ 744"/>
        <xdr:cNvCxnSpPr/>
      </xdr:nvCxnSpPr>
      <xdr:spPr>
        <a:xfrm>
          <a:off x="13703300" y="147076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23223</xdr:rowOff>
    </xdr:from>
    <xdr:to>
      <xdr:col>67</xdr:col>
      <xdr:colOff>101600</xdr:colOff>
      <xdr:row>85</xdr:row>
      <xdr:rowOff>124823</xdr:rowOff>
    </xdr:to>
    <xdr:sp macro="" textlink="">
      <xdr:nvSpPr>
        <xdr:cNvPr id="746" name="楕円 745"/>
        <xdr:cNvSpPr/>
      </xdr:nvSpPr>
      <xdr:spPr>
        <a:xfrm>
          <a:off x="12763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74023</xdr:rowOff>
    </xdr:from>
    <xdr:to>
      <xdr:col>71</xdr:col>
      <xdr:colOff>177800</xdr:colOff>
      <xdr:row>85</xdr:row>
      <xdr:rowOff>134438</xdr:rowOff>
    </xdr:to>
    <xdr:cxnSp macro="">
      <xdr:nvCxnSpPr>
        <xdr:cNvPr id="747" name="直線コネクタ 746"/>
        <xdr:cNvCxnSpPr/>
      </xdr:nvCxnSpPr>
      <xdr:spPr>
        <a:xfrm>
          <a:off x="12814300" y="146472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48"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49"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50"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51"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83293</xdr:rowOff>
    </xdr:from>
    <xdr:ext cx="405111" cy="259045"/>
    <xdr:sp macro="" textlink="">
      <xdr:nvSpPr>
        <xdr:cNvPr id="752" name="n_1mainValue【児童館】&#10;有形固定資産減価償却率"/>
        <xdr:cNvSpPr txBox="1"/>
      </xdr:nvSpPr>
      <xdr:spPr>
        <a:xfrm>
          <a:off x="15266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49003</xdr:rowOff>
    </xdr:from>
    <xdr:ext cx="405111" cy="259045"/>
    <xdr:sp macro="" textlink="">
      <xdr:nvSpPr>
        <xdr:cNvPr id="753" name="n_2mainValue【児童館】&#10;有形固定資産減価償却率"/>
        <xdr:cNvSpPr txBox="1"/>
      </xdr:nvSpPr>
      <xdr:spPr>
        <a:xfrm>
          <a:off x="143897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4915</xdr:rowOff>
    </xdr:from>
    <xdr:ext cx="405111" cy="259045"/>
    <xdr:sp macro="" textlink="">
      <xdr:nvSpPr>
        <xdr:cNvPr id="754" name="n_3mainValue【児童館】&#10;有形固定資産減価償却率"/>
        <xdr:cNvSpPr txBox="1"/>
      </xdr:nvSpPr>
      <xdr:spPr>
        <a:xfrm>
          <a:off x="13500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115950</xdr:rowOff>
    </xdr:from>
    <xdr:ext cx="405111" cy="259045"/>
    <xdr:sp macro="" textlink="">
      <xdr:nvSpPr>
        <xdr:cNvPr id="755" name="n_4mainValue【児童館】&#10;有形固定資産減価償却率"/>
        <xdr:cNvSpPr txBox="1"/>
      </xdr:nvSpPr>
      <xdr:spPr>
        <a:xfrm>
          <a:off x="12611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6" name="直線コネクタ 7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7" name="テキスト ボックス 7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8" name="直線コネクタ 7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9" name="テキスト ボックス 7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0" name="直線コネクタ 7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1" name="テキスト ボックス 7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2" name="直線コネクタ 7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3" name="テキスト ボックス 7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77" name="直線コネクタ 776"/>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78"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9" name="直線コネクタ 77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80"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81" name="直線コネクタ 78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82"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83" name="フローチャート: 判断 782"/>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84" name="フローチャート: 判断 783"/>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85" name="フローチャート: 判断 784"/>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86" name="フローチャート: 判断 785"/>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87" name="フローチャート: 判断 786"/>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8" name="テキスト ボックス 7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9" name="テキスト ボックス 7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0" name="テキスト ボックス 7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1" name="テキスト ボックス 7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2" name="テキスト ボックス 7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793" name="楕円 792"/>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794"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95" name="楕円 794"/>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796" name="直線コネクタ 795"/>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97" name="楕円 796"/>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98" name="直線コネクタ 797"/>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99" name="楕円 798"/>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800" name="直線コネクタ 799"/>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801" name="楕円 800"/>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802" name="直線コネクタ 801"/>
        <xdr:cNvCxnSpPr/>
      </xdr:nvCxnSpPr>
      <xdr:spPr>
        <a:xfrm>
          <a:off x="18656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03"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04"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05"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06"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807"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808"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809"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810" name="n_4mainValue【児童館】&#10;一人当たり面積"/>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2" name="直線コネクタ 8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3" name="テキスト ボックス 8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4" name="直線コネクタ 8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5" name="テキスト ボックス 8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6" name="直線コネクタ 8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7" name="テキスト ボックス 8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8" name="直線コネクタ 8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9" name="テキスト ボックス 8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0" name="直線コネクタ 8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1" name="テキスト ボックス 8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2" name="直線コネクタ 8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3" name="テキスト ボックス 83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35" name="直線コネクタ 83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3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37" name="直線コネクタ 83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3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39" name="直線コネクタ 83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4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41" name="フローチャート: 判断 84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42" name="フローチャート: 判断 84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43" name="フローチャート: 判断 84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44" name="フローチャート: 判断 84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45" name="フローチャート: 判断 84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51" name="楕円 850"/>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852" name="【公民館】&#10;有形固定資産減価償却率該当値テキスト"/>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853" name="楕円 852"/>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36195</xdr:rowOff>
    </xdr:to>
    <xdr:cxnSp macro="">
      <xdr:nvCxnSpPr>
        <xdr:cNvPr id="854" name="直線コネクタ 853"/>
        <xdr:cNvCxnSpPr/>
      </xdr:nvCxnSpPr>
      <xdr:spPr>
        <a:xfrm>
          <a:off x="15481300" y="180079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855" name="楕円 854"/>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5714</xdr:rowOff>
    </xdr:to>
    <xdr:cxnSp macro="">
      <xdr:nvCxnSpPr>
        <xdr:cNvPr id="856" name="直線コネクタ 855"/>
        <xdr:cNvCxnSpPr/>
      </xdr:nvCxnSpPr>
      <xdr:spPr>
        <a:xfrm>
          <a:off x="14592300" y="17971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857" name="楕円 856"/>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104</xdr:row>
      <xdr:rowOff>140970</xdr:rowOff>
    </xdr:to>
    <xdr:cxnSp macro="">
      <xdr:nvCxnSpPr>
        <xdr:cNvPr id="858" name="直線コネクタ 857"/>
        <xdr:cNvCxnSpPr/>
      </xdr:nvCxnSpPr>
      <xdr:spPr>
        <a:xfrm>
          <a:off x="13703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859" name="楕円 858"/>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104775</xdr:rowOff>
    </xdr:to>
    <xdr:cxnSp macro="">
      <xdr:nvCxnSpPr>
        <xdr:cNvPr id="860" name="直線コネクタ 859"/>
        <xdr:cNvCxnSpPr/>
      </xdr:nvCxnSpPr>
      <xdr:spPr>
        <a:xfrm>
          <a:off x="12814300" y="1789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61"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62"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63"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64"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73041</xdr:rowOff>
    </xdr:from>
    <xdr:ext cx="405111" cy="259045"/>
    <xdr:sp macro="" textlink="">
      <xdr:nvSpPr>
        <xdr:cNvPr id="865" name="n_1mainValue【公民館】&#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866" name="n_2main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652</xdr:rowOff>
    </xdr:from>
    <xdr:ext cx="405111" cy="259045"/>
    <xdr:sp macro="" textlink="">
      <xdr:nvSpPr>
        <xdr:cNvPr id="867" name="n_3mainValue【公民館】&#10;有形固定資産減価償却率"/>
        <xdr:cNvSpPr txBox="1"/>
      </xdr:nvSpPr>
      <xdr:spPr>
        <a:xfrm>
          <a:off x="13500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134002</xdr:rowOff>
    </xdr:from>
    <xdr:ext cx="405111" cy="259045"/>
    <xdr:sp macro="" textlink="">
      <xdr:nvSpPr>
        <xdr:cNvPr id="868" name="n_4mainValue【公民館】&#10;有形固定資産減価償却率"/>
        <xdr:cNvSpPr txBox="1"/>
      </xdr:nvSpPr>
      <xdr:spPr>
        <a:xfrm>
          <a:off x="12611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9" name="直線コネクタ 8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0" name="テキスト ボックス 8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1" name="直線コネクタ 8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2" name="テキスト ボックス 8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3" name="直線コネクタ 8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4" name="テキスト ボックス 8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5" name="直線コネクタ 8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6" name="テキスト ボックス 8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8" name="テキスト ボックス 8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90" name="直線コネクタ 88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9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92" name="直線コネクタ 89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9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94" name="直線コネクタ 89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9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96" name="フローチャート: 判断 89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97" name="フローチャート: 判断 89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98" name="フローチャート: 判断 89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99" name="フローチャート: 判断 89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00" name="フローチャート: 判断 89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1" name="テキスト ボックス 9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2" name="テキスト ボックス 9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3" name="テキスト ボックス 9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4" name="テキスト ボックス 9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5" name="テキスト ボックス 9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xdr:rowOff>
    </xdr:from>
    <xdr:to>
      <xdr:col>116</xdr:col>
      <xdr:colOff>114300</xdr:colOff>
      <xdr:row>105</xdr:row>
      <xdr:rowOff>117856</xdr:rowOff>
    </xdr:to>
    <xdr:sp macro="" textlink="">
      <xdr:nvSpPr>
        <xdr:cNvPr id="906" name="楕円 905"/>
        <xdr:cNvSpPr/>
      </xdr:nvSpPr>
      <xdr:spPr>
        <a:xfrm>
          <a:off x="22110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39133</xdr:rowOff>
    </xdr:from>
    <xdr:ext cx="469744" cy="259045"/>
    <xdr:sp macro="" textlink="">
      <xdr:nvSpPr>
        <xdr:cNvPr id="907" name="【公民館】&#10;一人当たり面積該当値テキスト"/>
        <xdr:cNvSpPr txBox="1"/>
      </xdr:nvSpPr>
      <xdr:spPr>
        <a:xfrm>
          <a:off x="22199600" y="178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20828</xdr:rowOff>
    </xdr:from>
    <xdr:to>
      <xdr:col>112</xdr:col>
      <xdr:colOff>38100</xdr:colOff>
      <xdr:row>105</xdr:row>
      <xdr:rowOff>122428</xdr:rowOff>
    </xdr:to>
    <xdr:sp macro="" textlink="">
      <xdr:nvSpPr>
        <xdr:cNvPr id="908" name="楕円 907"/>
        <xdr:cNvSpPr/>
      </xdr:nvSpPr>
      <xdr:spPr>
        <a:xfrm>
          <a:off x="2127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67056</xdr:rowOff>
    </xdr:from>
    <xdr:to>
      <xdr:col>116</xdr:col>
      <xdr:colOff>63500</xdr:colOff>
      <xdr:row>105</xdr:row>
      <xdr:rowOff>71628</xdr:rowOff>
    </xdr:to>
    <xdr:cxnSp macro="">
      <xdr:nvCxnSpPr>
        <xdr:cNvPr id="909" name="直線コネクタ 908"/>
        <xdr:cNvCxnSpPr/>
      </xdr:nvCxnSpPr>
      <xdr:spPr>
        <a:xfrm flipV="1">
          <a:off x="21323300" y="180693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10" name="楕円 909"/>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76200</xdr:rowOff>
    </xdr:to>
    <xdr:cxnSp macro="">
      <xdr:nvCxnSpPr>
        <xdr:cNvPr id="911" name="直線コネクタ 910"/>
        <xdr:cNvCxnSpPr/>
      </xdr:nvCxnSpPr>
      <xdr:spPr>
        <a:xfrm flipV="1">
          <a:off x="20434300" y="1807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29972</xdr:rowOff>
    </xdr:from>
    <xdr:to>
      <xdr:col>102</xdr:col>
      <xdr:colOff>165100</xdr:colOff>
      <xdr:row>105</xdr:row>
      <xdr:rowOff>131572</xdr:rowOff>
    </xdr:to>
    <xdr:sp macro="" textlink="">
      <xdr:nvSpPr>
        <xdr:cNvPr id="912" name="楕円 911"/>
        <xdr:cNvSpPr/>
      </xdr:nvSpPr>
      <xdr:spPr>
        <a:xfrm>
          <a:off x="19494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80772</xdr:rowOff>
    </xdr:to>
    <xdr:cxnSp macro="">
      <xdr:nvCxnSpPr>
        <xdr:cNvPr id="913" name="直線コネクタ 912"/>
        <xdr:cNvCxnSpPr/>
      </xdr:nvCxnSpPr>
      <xdr:spPr>
        <a:xfrm flipV="1">
          <a:off x="19545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14" name="楕円 913"/>
        <xdr:cNvSpPr/>
      </xdr:nvSpPr>
      <xdr:spPr>
        <a:xfrm>
          <a:off x="18605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80772</xdr:rowOff>
    </xdr:from>
    <xdr:to>
      <xdr:col>102</xdr:col>
      <xdr:colOff>114300</xdr:colOff>
      <xdr:row>105</xdr:row>
      <xdr:rowOff>83058</xdr:rowOff>
    </xdr:to>
    <xdr:cxnSp macro="">
      <xdr:nvCxnSpPr>
        <xdr:cNvPr id="915" name="直線コネクタ 914"/>
        <xdr:cNvCxnSpPr/>
      </xdr:nvCxnSpPr>
      <xdr:spPr>
        <a:xfrm flipV="1">
          <a:off x="18656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16"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1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1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1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138955</xdr:rowOff>
    </xdr:from>
    <xdr:ext cx="469744" cy="259045"/>
    <xdr:sp macro="" textlink="">
      <xdr:nvSpPr>
        <xdr:cNvPr id="920" name="n_1mainValue【公民館】&#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21" name="n_2mainValue【公民館】&#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148099</xdr:rowOff>
    </xdr:from>
    <xdr:ext cx="469744" cy="259045"/>
    <xdr:sp macro="" textlink="">
      <xdr:nvSpPr>
        <xdr:cNvPr id="922" name="n_3mainValue【公民館】&#10;一人当たり面積"/>
        <xdr:cNvSpPr txBox="1"/>
      </xdr:nvSpPr>
      <xdr:spPr>
        <a:xfrm>
          <a:off x="19310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23" name="n_4main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類似団体と比較して有形固定資産減価償却率が特に高くなっている施設は、橋りょう・トンネル、公営住宅および児童館で、特に低くなっている施設は認定こども園・幼稚園・保育所である。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年度に策定した橋りょう長寿命化修繕計画に基づいた点検・管理や、塗装の塗替え・架替え更新を計画的に実施し、公営住宅は、譲渡および解体を推進する。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が、一人当たり面積は類似団体平均を上回ること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95794</xdr:rowOff>
    </xdr:to>
    <xdr:cxnSp macro="">
      <xdr:nvCxnSpPr>
        <xdr:cNvPr id="77" name="直線コネクタ 76"/>
        <xdr:cNvCxnSpPr/>
      </xdr:nvCxnSpPr>
      <xdr:spPr>
        <a:xfrm>
          <a:off x="3797300" y="640188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58239</xdr:rowOff>
    </xdr:to>
    <xdr:cxnSp macro="">
      <xdr:nvCxnSpPr>
        <xdr:cNvPr id="79" name="直線コネクタ 78"/>
        <xdr:cNvCxnSpPr/>
      </xdr:nvCxnSpPr>
      <xdr:spPr>
        <a:xfrm>
          <a:off x="2908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80" name="楕円 79"/>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22316</xdr:rowOff>
    </xdr:to>
    <xdr:cxnSp macro="">
      <xdr:nvCxnSpPr>
        <xdr:cNvPr id="81" name="直線コネクタ 80"/>
        <xdr:cNvCxnSpPr/>
      </xdr:nvCxnSpPr>
      <xdr:spPr>
        <a:xfrm>
          <a:off x="2019300" y="63284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84183</xdr:rowOff>
    </xdr:from>
    <xdr:to>
      <xdr:col>6</xdr:col>
      <xdr:colOff>38100</xdr:colOff>
      <xdr:row>37</xdr:row>
      <xdr:rowOff>14333</xdr:rowOff>
    </xdr:to>
    <xdr:sp macro="" textlink="">
      <xdr:nvSpPr>
        <xdr:cNvPr id="82" name="楕円 81"/>
        <xdr:cNvSpPr/>
      </xdr:nvSpPr>
      <xdr:spPr>
        <a:xfrm>
          <a:off x="1079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134983</xdr:rowOff>
    </xdr:from>
    <xdr:to>
      <xdr:col>10</xdr:col>
      <xdr:colOff>114300</xdr:colOff>
      <xdr:row>36</xdr:row>
      <xdr:rowOff>156210</xdr:rowOff>
    </xdr:to>
    <xdr:cxnSp macro="">
      <xdr:nvCxnSpPr>
        <xdr:cNvPr id="83" name="直線コネクタ 82"/>
        <xdr:cNvCxnSpPr/>
      </xdr:nvCxnSpPr>
      <xdr:spPr>
        <a:xfrm>
          <a:off x="1130300" y="63071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8" name="n_1main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90" name="n_3main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91" name="n_4mainValue【図書館】&#10;有形固定資産減価償却率"/>
        <xdr:cNvSpPr txBox="1"/>
      </xdr:nvSpPr>
      <xdr:spPr>
        <a:xfrm>
          <a:off x="927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9" name="楕円 128"/>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26687</xdr:rowOff>
    </xdr:from>
    <xdr:ext cx="469744" cy="259045"/>
    <xdr:sp macro="" textlink="">
      <xdr:nvSpPr>
        <xdr:cNvPr id="130" name="【図書館】&#10;一人当たり面積該当値テキスト"/>
        <xdr:cNvSpPr txBox="1"/>
      </xdr:nvSpPr>
      <xdr:spPr>
        <a:xfrm>
          <a:off x="105156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57404</xdr:rowOff>
    </xdr:from>
    <xdr:to>
      <xdr:col>50</xdr:col>
      <xdr:colOff>165100</xdr:colOff>
      <xdr:row>38</xdr:row>
      <xdr:rowOff>159004</xdr:rowOff>
    </xdr:to>
    <xdr:sp macro="" textlink="">
      <xdr:nvSpPr>
        <xdr:cNvPr id="131" name="楕円 130"/>
        <xdr:cNvSpPr/>
      </xdr:nvSpPr>
      <xdr:spPr>
        <a:xfrm>
          <a:off x="958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108204</xdr:rowOff>
    </xdr:to>
    <xdr:cxnSp macro="">
      <xdr:nvCxnSpPr>
        <xdr:cNvPr id="132" name="直線コネクタ 131"/>
        <xdr:cNvCxnSpPr/>
      </xdr:nvCxnSpPr>
      <xdr:spPr>
        <a:xfrm flipV="1">
          <a:off x="9639300" y="6614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57404</xdr:rowOff>
    </xdr:from>
    <xdr:to>
      <xdr:col>46</xdr:col>
      <xdr:colOff>38100</xdr:colOff>
      <xdr:row>38</xdr:row>
      <xdr:rowOff>159004</xdr:rowOff>
    </xdr:to>
    <xdr:sp macro="" textlink="">
      <xdr:nvSpPr>
        <xdr:cNvPr id="133" name="楕円 132"/>
        <xdr:cNvSpPr/>
      </xdr:nvSpPr>
      <xdr:spPr>
        <a:xfrm>
          <a:off x="869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108204</xdr:rowOff>
    </xdr:from>
    <xdr:to>
      <xdr:col>50</xdr:col>
      <xdr:colOff>114300</xdr:colOff>
      <xdr:row>38</xdr:row>
      <xdr:rowOff>108204</xdr:rowOff>
    </xdr:to>
    <xdr:cxnSp macro="">
      <xdr:nvCxnSpPr>
        <xdr:cNvPr id="134" name="直線コネクタ 133"/>
        <xdr:cNvCxnSpPr/>
      </xdr:nvCxnSpPr>
      <xdr:spPr>
        <a:xfrm>
          <a:off x="8750300" y="662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66548</xdr:rowOff>
    </xdr:from>
    <xdr:to>
      <xdr:col>41</xdr:col>
      <xdr:colOff>101600</xdr:colOff>
      <xdr:row>38</xdr:row>
      <xdr:rowOff>168148</xdr:rowOff>
    </xdr:to>
    <xdr:sp macro="" textlink="">
      <xdr:nvSpPr>
        <xdr:cNvPr id="135" name="楕円 134"/>
        <xdr:cNvSpPr/>
      </xdr:nvSpPr>
      <xdr:spPr>
        <a:xfrm>
          <a:off x="781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108204</xdr:rowOff>
    </xdr:from>
    <xdr:to>
      <xdr:col>45</xdr:col>
      <xdr:colOff>177800</xdr:colOff>
      <xdr:row>38</xdr:row>
      <xdr:rowOff>117348</xdr:rowOff>
    </xdr:to>
    <xdr:cxnSp macro="">
      <xdr:nvCxnSpPr>
        <xdr:cNvPr id="136" name="直線コネクタ 135"/>
        <xdr:cNvCxnSpPr/>
      </xdr:nvCxnSpPr>
      <xdr:spPr>
        <a:xfrm flipV="1">
          <a:off x="7861300" y="662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66548</xdr:rowOff>
    </xdr:from>
    <xdr:to>
      <xdr:col>36</xdr:col>
      <xdr:colOff>165100</xdr:colOff>
      <xdr:row>38</xdr:row>
      <xdr:rowOff>168148</xdr:rowOff>
    </xdr:to>
    <xdr:sp macro="" textlink="">
      <xdr:nvSpPr>
        <xdr:cNvPr id="137" name="楕円 136"/>
        <xdr:cNvSpPr/>
      </xdr:nvSpPr>
      <xdr:spPr>
        <a:xfrm>
          <a:off x="6921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117348</xdr:rowOff>
    </xdr:from>
    <xdr:to>
      <xdr:col>41</xdr:col>
      <xdr:colOff>50800</xdr:colOff>
      <xdr:row>38</xdr:row>
      <xdr:rowOff>117348</xdr:rowOff>
    </xdr:to>
    <xdr:cxnSp macro="">
      <xdr:nvCxnSpPr>
        <xdr:cNvPr id="138" name="直線コネクタ 137"/>
        <xdr:cNvCxnSpPr/>
      </xdr:nvCxnSpPr>
      <xdr:spPr>
        <a:xfrm>
          <a:off x="6972300" y="663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150131</xdr:rowOff>
    </xdr:from>
    <xdr:ext cx="469744" cy="259045"/>
    <xdr:sp macro="" textlink="">
      <xdr:nvSpPr>
        <xdr:cNvPr id="143" name="n_1mainValue【図書館】&#10;一人当たり面積"/>
        <xdr:cNvSpPr txBox="1"/>
      </xdr:nvSpPr>
      <xdr:spPr>
        <a:xfrm>
          <a:off x="9391727"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4081</xdr:rowOff>
    </xdr:from>
    <xdr:ext cx="469744" cy="259045"/>
    <xdr:sp macro="" textlink="">
      <xdr:nvSpPr>
        <xdr:cNvPr id="144" name="n_2mainValue【図書館】&#10;一人当たり面積"/>
        <xdr:cNvSpPr txBox="1"/>
      </xdr:nvSpPr>
      <xdr:spPr>
        <a:xfrm>
          <a:off x="8515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45" name="n_3main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159275</xdr:rowOff>
    </xdr:from>
    <xdr:ext cx="469744" cy="259045"/>
    <xdr:sp macro="" textlink="">
      <xdr:nvSpPr>
        <xdr:cNvPr id="146" name="n_4mainValue【図書館】&#10;一人当たり面積"/>
        <xdr:cNvSpPr txBox="1"/>
      </xdr:nvSpPr>
      <xdr:spPr>
        <a:xfrm>
          <a:off x="6737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87" name="楕円 186"/>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103522</xdr:rowOff>
    </xdr:from>
    <xdr:ext cx="405111" cy="259045"/>
    <xdr:sp macro="" textlink="">
      <xdr:nvSpPr>
        <xdr:cNvPr id="188" name="【体育館・プール】&#10;有形固定資産減価償却率該当値テキスト"/>
        <xdr:cNvSpPr txBox="1"/>
      </xdr:nvSpPr>
      <xdr:spPr>
        <a:xfrm>
          <a:off x="4673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89" name="楕円 188"/>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131445</xdr:rowOff>
    </xdr:to>
    <xdr:cxnSp macro="">
      <xdr:nvCxnSpPr>
        <xdr:cNvPr id="190" name="直線コネクタ 189"/>
        <xdr:cNvCxnSpPr/>
      </xdr:nvCxnSpPr>
      <xdr:spPr>
        <a:xfrm>
          <a:off x="3797300" y="10029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1" name="楕円 190"/>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85725</xdr:rowOff>
    </xdr:to>
    <xdr:cxnSp macro="">
      <xdr:nvCxnSpPr>
        <xdr:cNvPr id="192" name="直線コネクタ 191"/>
        <xdr:cNvCxnSpPr/>
      </xdr:nvCxnSpPr>
      <xdr:spPr>
        <a:xfrm>
          <a:off x="2908300" y="9987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193" name="楕円 192"/>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43815</xdr:rowOff>
    </xdr:to>
    <xdr:cxnSp macro="">
      <xdr:nvCxnSpPr>
        <xdr:cNvPr id="194" name="直線コネクタ 193"/>
        <xdr:cNvCxnSpPr/>
      </xdr:nvCxnSpPr>
      <xdr:spPr>
        <a:xfrm>
          <a:off x="2019300" y="99517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84455</xdr:rowOff>
    </xdr:from>
    <xdr:to>
      <xdr:col>6</xdr:col>
      <xdr:colOff>38100</xdr:colOff>
      <xdr:row>58</xdr:row>
      <xdr:rowOff>14605</xdr:rowOff>
    </xdr:to>
    <xdr:sp macro="" textlink="">
      <xdr:nvSpPr>
        <xdr:cNvPr id="195" name="楕円 194"/>
        <xdr:cNvSpPr/>
      </xdr:nvSpPr>
      <xdr:spPr>
        <a:xfrm>
          <a:off x="1079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135255</xdr:rowOff>
    </xdr:from>
    <xdr:to>
      <xdr:col>10</xdr:col>
      <xdr:colOff>114300</xdr:colOff>
      <xdr:row>58</xdr:row>
      <xdr:rowOff>7620</xdr:rowOff>
    </xdr:to>
    <xdr:cxnSp macro="">
      <xdr:nvCxnSpPr>
        <xdr:cNvPr id="196" name="直線コネクタ 195"/>
        <xdr:cNvCxnSpPr/>
      </xdr:nvCxnSpPr>
      <xdr:spPr>
        <a:xfrm>
          <a:off x="1130300" y="9907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1" name="n_1mainValue【体育館・プール】&#10;有形固定資産減価償却率"/>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202" name="n_2mainValue【体育館・プール】&#10;有形固定資産減価償却率"/>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74947</xdr:rowOff>
    </xdr:from>
    <xdr:ext cx="405111" cy="259045"/>
    <xdr:sp macro="" textlink="">
      <xdr:nvSpPr>
        <xdr:cNvPr id="203" name="n_3mainValue【体育館・プール】&#10;有形固定資産減価償却率"/>
        <xdr:cNvSpPr txBox="1"/>
      </xdr:nvSpPr>
      <xdr:spPr>
        <a:xfrm>
          <a:off x="1816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31132</xdr:rowOff>
    </xdr:from>
    <xdr:ext cx="405111" cy="259045"/>
    <xdr:sp macro="" textlink="">
      <xdr:nvSpPr>
        <xdr:cNvPr id="204" name="n_4mainValue【体育館・プール】&#10;有形固定資産減価償却率"/>
        <xdr:cNvSpPr txBox="1"/>
      </xdr:nvSpPr>
      <xdr:spPr>
        <a:xfrm>
          <a:off x="927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244" name="楕円 243"/>
        <xdr:cNvSpPr/>
      </xdr:nvSpPr>
      <xdr:spPr>
        <a:xfrm>
          <a:off x="10426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12717</xdr:rowOff>
    </xdr:from>
    <xdr:ext cx="469744" cy="259045"/>
    <xdr:sp macro="" textlink="">
      <xdr:nvSpPr>
        <xdr:cNvPr id="245" name="【体育館・プール】&#10;一人当たり面積該当値テキスト"/>
        <xdr:cNvSpPr txBox="1"/>
      </xdr:nvSpPr>
      <xdr:spPr>
        <a:xfrm>
          <a:off x="10515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99314</xdr:rowOff>
    </xdr:from>
    <xdr:to>
      <xdr:col>50</xdr:col>
      <xdr:colOff>165100</xdr:colOff>
      <xdr:row>64</xdr:row>
      <xdr:rowOff>29464</xdr:rowOff>
    </xdr:to>
    <xdr:sp macro="" textlink="">
      <xdr:nvSpPr>
        <xdr:cNvPr id="246" name="楕円 245"/>
        <xdr:cNvSpPr/>
      </xdr:nvSpPr>
      <xdr:spPr>
        <a:xfrm>
          <a:off x="9588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150114</xdr:rowOff>
    </xdr:to>
    <xdr:cxnSp macro="">
      <xdr:nvCxnSpPr>
        <xdr:cNvPr id="247" name="直線コネクタ 246"/>
        <xdr:cNvCxnSpPr/>
      </xdr:nvCxnSpPr>
      <xdr:spPr>
        <a:xfrm flipV="1">
          <a:off x="9639300" y="1094994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100076</xdr:rowOff>
    </xdr:from>
    <xdr:to>
      <xdr:col>46</xdr:col>
      <xdr:colOff>38100</xdr:colOff>
      <xdr:row>64</xdr:row>
      <xdr:rowOff>30226</xdr:rowOff>
    </xdr:to>
    <xdr:sp macro="" textlink="">
      <xdr:nvSpPr>
        <xdr:cNvPr id="248" name="楕円 247"/>
        <xdr:cNvSpPr/>
      </xdr:nvSpPr>
      <xdr:spPr>
        <a:xfrm>
          <a:off x="8699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150114</xdr:rowOff>
    </xdr:from>
    <xdr:to>
      <xdr:col>50</xdr:col>
      <xdr:colOff>114300</xdr:colOff>
      <xdr:row>63</xdr:row>
      <xdr:rowOff>150876</xdr:rowOff>
    </xdr:to>
    <xdr:cxnSp macro="">
      <xdr:nvCxnSpPr>
        <xdr:cNvPr id="249" name="直線コネクタ 248"/>
        <xdr:cNvCxnSpPr/>
      </xdr:nvCxnSpPr>
      <xdr:spPr>
        <a:xfrm flipV="1">
          <a:off x="8750300" y="109514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100838</xdr:rowOff>
    </xdr:from>
    <xdr:to>
      <xdr:col>41</xdr:col>
      <xdr:colOff>101600</xdr:colOff>
      <xdr:row>64</xdr:row>
      <xdr:rowOff>30988</xdr:rowOff>
    </xdr:to>
    <xdr:sp macro="" textlink="">
      <xdr:nvSpPr>
        <xdr:cNvPr id="250" name="楕円 249"/>
        <xdr:cNvSpPr/>
      </xdr:nvSpPr>
      <xdr:spPr>
        <a:xfrm>
          <a:off x="78105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150876</xdr:rowOff>
    </xdr:from>
    <xdr:to>
      <xdr:col>45</xdr:col>
      <xdr:colOff>177800</xdr:colOff>
      <xdr:row>63</xdr:row>
      <xdr:rowOff>151638</xdr:rowOff>
    </xdr:to>
    <xdr:cxnSp macro="">
      <xdr:nvCxnSpPr>
        <xdr:cNvPr id="251" name="直線コネクタ 250"/>
        <xdr:cNvCxnSpPr/>
      </xdr:nvCxnSpPr>
      <xdr:spPr>
        <a:xfrm flipV="1">
          <a:off x="7861300" y="109522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100838</xdr:rowOff>
    </xdr:from>
    <xdr:to>
      <xdr:col>36</xdr:col>
      <xdr:colOff>165100</xdr:colOff>
      <xdr:row>64</xdr:row>
      <xdr:rowOff>30988</xdr:rowOff>
    </xdr:to>
    <xdr:sp macro="" textlink="">
      <xdr:nvSpPr>
        <xdr:cNvPr id="252" name="楕円 251"/>
        <xdr:cNvSpPr/>
      </xdr:nvSpPr>
      <xdr:spPr>
        <a:xfrm>
          <a:off x="69215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151638</xdr:rowOff>
    </xdr:from>
    <xdr:to>
      <xdr:col>41</xdr:col>
      <xdr:colOff>50800</xdr:colOff>
      <xdr:row>63</xdr:row>
      <xdr:rowOff>151638</xdr:rowOff>
    </xdr:to>
    <xdr:cxnSp macro="">
      <xdr:nvCxnSpPr>
        <xdr:cNvPr id="253" name="直線コネクタ 252"/>
        <xdr:cNvCxnSpPr/>
      </xdr:nvCxnSpPr>
      <xdr:spPr>
        <a:xfrm>
          <a:off x="6972300" y="10952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20591</xdr:rowOff>
    </xdr:from>
    <xdr:ext cx="469744" cy="259045"/>
    <xdr:sp macro="" textlink="">
      <xdr:nvSpPr>
        <xdr:cNvPr id="258" name="n_1mainValue【体育館・プール】&#10;一人当たり面積"/>
        <xdr:cNvSpPr txBox="1"/>
      </xdr:nvSpPr>
      <xdr:spPr>
        <a:xfrm>
          <a:off x="93917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21353</xdr:rowOff>
    </xdr:from>
    <xdr:ext cx="469744" cy="259045"/>
    <xdr:sp macro="" textlink="">
      <xdr:nvSpPr>
        <xdr:cNvPr id="259" name="n_2mainValue【体育館・プール】&#10;一人当たり面積"/>
        <xdr:cNvSpPr txBox="1"/>
      </xdr:nvSpPr>
      <xdr:spPr>
        <a:xfrm>
          <a:off x="8515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22115</xdr:rowOff>
    </xdr:from>
    <xdr:ext cx="469744" cy="259045"/>
    <xdr:sp macro="" textlink="">
      <xdr:nvSpPr>
        <xdr:cNvPr id="260" name="n_3mainValue【体育館・プール】&#10;一人当たり面積"/>
        <xdr:cNvSpPr txBox="1"/>
      </xdr:nvSpPr>
      <xdr:spPr>
        <a:xfrm>
          <a:off x="7626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22115</xdr:rowOff>
    </xdr:from>
    <xdr:ext cx="469744" cy="259045"/>
    <xdr:sp macro="" textlink="">
      <xdr:nvSpPr>
        <xdr:cNvPr id="261" name="n_4mainValue【体育館・プール】&#10;一人当たり面積"/>
        <xdr:cNvSpPr txBox="1"/>
      </xdr:nvSpPr>
      <xdr:spPr>
        <a:xfrm>
          <a:off x="6737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302" name="楕円 301"/>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303" name="【福祉施設】&#10;有形固定資産減価償却率該当値テキスト"/>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304" name="楕円 303"/>
        <xdr:cNvSpPr/>
      </xdr:nvSpPr>
      <xdr:spPr>
        <a:xfrm>
          <a:off x="3746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150495</xdr:rowOff>
    </xdr:from>
    <xdr:to>
      <xdr:col>24</xdr:col>
      <xdr:colOff>63500</xdr:colOff>
      <xdr:row>79</xdr:row>
      <xdr:rowOff>26670</xdr:rowOff>
    </xdr:to>
    <xdr:cxnSp macro="">
      <xdr:nvCxnSpPr>
        <xdr:cNvPr id="305" name="直線コネクタ 304"/>
        <xdr:cNvCxnSpPr/>
      </xdr:nvCxnSpPr>
      <xdr:spPr>
        <a:xfrm>
          <a:off x="3797300" y="13523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53975</xdr:rowOff>
    </xdr:from>
    <xdr:to>
      <xdr:col>15</xdr:col>
      <xdr:colOff>101600</xdr:colOff>
      <xdr:row>78</xdr:row>
      <xdr:rowOff>155575</xdr:rowOff>
    </xdr:to>
    <xdr:sp macro="" textlink="">
      <xdr:nvSpPr>
        <xdr:cNvPr id="306" name="楕円 305"/>
        <xdr:cNvSpPr/>
      </xdr:nvSpPr>
      <xdr:spPr>
        <a:xfrm>
          <a:off x="2857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104775</xdr:rowOff>
    </xdr:from>
    <xdr:to>
      <xdr:col>19</xdr:col>
      <xdr:colOff>177800</xdr:colOff>
      <xdr:row>78</xdr:row>
      <xdr:rowOff>150495</xdr:rowOff>
    </xdr:to>
    <xdr:cxnSp macro="">
      <xdr:nvCxnSpPr>
        <xdr:cNvPr id="307" name="直線コネクタ 306"/>
        <xdr:cNvCxnSpPr/>
      </xdr:nvCxnSpPr>
      <xdr:spPr>
        <a:xfrm>
          <a:off x="2908300" y="13477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130175</xdr:rowOff>
    </xdr:from>
    <xdr:to>
      <xdr:col>10</xdr:col>
      <xdr:colOff>165100</xdr:colOff>
      <xdr:row>78</xdr:row>
      <xdr:rowOff>60325</xdr:rowOff>
    </xdr:to>
    <xdr:sp macro="" textlink="">
      <xdr:nvSpPr>
        <xdr:cNvPr id="308" name="楕円 307"/>
        <xdr:cNvSpPr/>
      </xdr:nvSpPr>
      <xdr:spPr>
        <a:xfrm>
          <a:off x="1968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xdr:rowOff>
    </xdr:from>
    <xdr:to>
      <xdr:col>15</xdr:col>
      <xdr:colOff>50800</xdr:colOff>
      <xdr:row>78</xdr:row>
      <xdr:rowOff>104775</xdr:rowOff>
    </xdr:to>
    <xdr:cxnSp macro="">
      <xdr:nvCxnSpPr>
        <xdr:cNvPr id="309" name="直線コネクタ 308"/>
        <xdr:cNvCxnSpPr/>
      </xdr:nvCxnSpPr>
      <xdr:spPr>
        <a:xfrm>
          <a:off x="2019300" y="133826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310" name="楕円 309"/>
        <xdr:cNvSpPr/>
      </xdr:nvSpPr>
      <xdr:spPr>
        <a:xfrm>
          <a:off x="107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78</xdr:row>
      <xdr:rowOff>9525</xdr:rowOff>
    </xdr:to>
    <xdr:cxnSp macro="">
      <xdr:nvCxnSpPr>
        <xdr:cNvPr id="311" name="直線コネクタ 310"/>
        <xdr:cNvCxnSpPr/>
      </xdr:nvCxnSpPr>
      <xdr:spPr>
        <a:xfrm>
          <a:off x="1130300" y="13335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46372</xdr:rowOff>
    </xdr:from>
    <xdr:ext cx="405111" cy="259045"/>
    <xdr:sp macro="" textlink="">
      <xdr:nvSpPr>
        <xdr:cNvPr id="316" name="n_1mainValue【福祉施設】&#10;有形固定資産減価償却率"/>
        <xdr:cNvSpPr txBox="1"/>
      </xdr:nvSpPr>
      <xdr:spPr>
        <a:xfrm>
          <a:off x="35820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652</xdr:rowOff>
    </xdr:from>
    <xdr:ext cx="405111" cy="259045"/>
    <xdr:sp macro="" textlink="">
      <xdr:nvSpPr>
        <xdr:cNvPr id="317" name="n_2mainValue【福祉施設】&#10;有形固定資産減価償却率"/>
        <xdr:cNvSpPr txBox="1"/>
      </xdr:nvSpPr>
      <xdr:spPr>
        <a:xfrm>
          <a:off x="2705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76852</xdr:rowOff>
    </xdr:from>
    <xdr:ext cx="405111" cy="259045"/>
    <xdr:sp macro="" textlink="">
      <xdr:nvSpPr>
        <xdr:cNvPr id="318" name="n_3mainValue【福祉施設】&#10;有形固定資産減価償却率"/>
        <xdr:cNvSpPr txBox="1"/>
      </xdr:nvSpPr>
      <xdr:spPr>
        <a:xfrm>
          <a:off x="1816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29227</xdr:rowOff>
    </xdr:from>
    <xdr:ext cx="405111" cy="259045"/>
    <xdr:sp macro="" textlink="">
      <xdr:nvSpPr>
        <xdr:cNvPr id="319" name="n_4mainValue【福祉施設】&#10;有形固定資産減価償却率"/>
        <xdr:cNvSpPr txBox="1"/>
      </xdr:nvSpPr>
      <xdr:spPr>
        <a:xfrm>
          <a:off x="927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57" name="楕円 356"/>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22572</xdr:rowOff>
    </xdr:from>
    <xdr:ext cx="469744" cy="259045"/>
    <xdr:sp macro="" textlink="">
      <xdr:nvSpPr>
        <xdr:cNvPr id="358" name="【福祉施設】&#10;一人当たり面積該当値テキスト"/>
        <xdr:cNvSpPr txBox="1"/>
      </xdr:nvSpPr>
      <xdr:spPr>
        <a:xfrm>
          <a:off x="10515600" y="1442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64109</xdr:rowOff>
    </xdr:from>
    <xdr:to>
      <xdr:col>50</xdr:col>
      <xdr:colOff>165100</xdr:colOff>
      <xdr:row>85</xdr:row>
      <xdr:rowOff>165709</xdr:rowOff>
    </xdr:to>
    <xdr:sp macro="" textlink="">
      <xdr:nvSpPr>
        <xdr:cNvPr id="359" name="楕円 358"/>
        <xdr:cNvSpPr/>
      </xdr:nvSpPr>
      <xdr:spPr>
        <a:xfrm>
          <a:off x="9588500" y="146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113995</xdr:rowOff>
    </xdr:from>
    <xdr:to>
      <xdr:col>55</xdr:col>
      <xdr:colOff>0</xdr:colOff>
      <xdr:row>85</xdr:row>
      <xdr:rowOff>114909</xdr:rowOff>
    </xdr:to>
    <xdr:cxnSp macro="">
      <xdr:nvCxnSpPr>
        <xdr:cNvPr id="360" name="直線コネクタ 359"/>
        <xdr:cNvCxnSpPr/>
      </xdr:nvCxnSpPr>
      <xdr:spPr>
        <a:xfrm flipV="1">
          <a:off x="9639300" y="1468724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91999</xdr:rowOff>
    </xdr:from>
    <xdr:to>
      <xdr:col>46</xdr:col>
      <xdr:colOff>38100</xdr:colOff>
      <xdr:row>86</xdr:row>
      <xdr:rowOff>22149</xdr:rowOff>
    </xdr:to>
    <xdr:sp macro="" textlink="">
      <xdr:nvSpPr>
        <xdr:cNvPr id="361" name="楕円 360"/>
        <xdr:cNvSpPr/>
      </xdr:nvSpPr>
      <xdr:spPr>
        <a:xfrm>
          <a:off x="8699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114909</xdr:rowOff>
    </xdr:from>
    <xdr:to>
      <xdr:col>50</xdr:col>
      <xdr:colOff>114300</xdr:colOff>
      <xdr:row>85</xdr:row>
      <xdr:rowOff>142799</xdr:rowOff>
    </xdr:to>
    <xdr:cxnSp macro="">
      <xdr:nvCxnSpPr>
        <xdr:cNvPr id="362" name="直線コネクタ 361"/>
        <xdr:cNvCxnSpPr/>
      </xdr:nvCxnSpPr>
      <xdr:spPr>
        <a:xfrm flipV="1">
          <a:off x="8750300" y="1468815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63" name="楕円 362"/>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142799</xdr:rowOff>
    </xdr:to>
    <xdr:cxnSp macro="">
      <xdr:nvCxnSpPr>
        <xdr:cNvPr id="364" name="直線コネクタ 363"/>
        <xdr:cNvCxnSpPr/>
      </xdr:nvCxnSpPr>
      <xdr:spPr>
        <a:xfrm>
          <a:off x="7861300" y="1470050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76912</xdr:rowOff>
    </xdr:from>
    <xdr:to>
      <xdr:col>36</xdr:col>
      <xdr:colOff>165100</xdr:colOff>
      <xdr:row>86</xdr:row>
      <xdr:rowOff>7062</xdr:rowOff>
    </xdr:to>
    <xdr:sp macro="" textlink="">
      <xdr:nvSpPr>
        <xdr:cNvPr id="365" name="楕円 364"/>
        <xdr:cNvSpPr/>
      </xdr:nvSpPr>
      <xdr:spPr>
        <a:xfrm>
          <a:off x="6921500" y="14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127712</xdr:rowOff>
    </xdr:to>
    <xdr:cxnSp macro="">
      <xdr:nvCxnSpPr>
        <xdr:cNvPr id="366" name="直線コネクタ 365"/>
        <xdr:cNvCxnSpPr/>
      </xdr:nvCxnSpPr>
      <xdr:spPr>
        <a:xfrm flipV="1">
          <a:off x="6972300" y="1470050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10786</xdr:rowOff>
    </xdr:from>
    <xdr:ext cx="469744" cy="259045"/>
    <xdr:sp macro="" textlink="">
      <xdr:nvSpPr>
        <xdr:cNvPr id="371" name="n_1mainValue【福祉施設】&#10;一人当たり面積"/>
        <xdr:cNvSpPr txBox="1"/>
      </xdr:nvSpPr>
      <xdr:spPr>
        <a:xfrm>
          <a:off x="9391727" y="144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38676</xdr:rowOff>
    </xdr:from>
    <xdr:ext cx="469744" cy="259045"/>
    <xdr:sp macro="" textlink="">
      <xdr:nvSpPr>
        <xdr:cNvPr id="372" name="n_2mainValue【福祉施設】&#10;一人当たり面積"/>
        <xdr:cNvSpPr txBox="1"/>
      </xdr:nvSpPr>
      <xdr:spPr>
        <a:xfrm>
          <a:off x="8515427" y="1444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23131</xdr:rowOff>
    </xdr:from>
    <xdr:ext cx="469744" cy="259045"/>
    <xdr:sp macro="" textlink="">
      <xdr:nvSpPr>
        <xdr:cNvPr id="373" name="n_3mainValue【福祉施設】&#10;一人当たり面積"/>
        <xdr:cNvSpPr txBox="1"/>
      </xdr:nvSpPr>
      <xdr:spPr>
        <a:xfrm>
          <a:off x="7626427" y="1442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23589</xdr:rowOff>
    </xdr:from>
    <xdr:ext cx="469744" cy="259045"/>
    <xdr:sp macro="" textlink="">
      <xdr:nvSpPr>
        <xdr:cNvPr id="374" name="n_4mainValue【福祉施設】&#10;一人当たり面積"/>
        <xdr:cNvSpPr txBox="1"/>
      </xdr:nvSpPr>
      <xdr:spPr>
        <a:xfrm>
          <a:off x="6737427" y="144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416" name="楕円 415"/>
        <xdr:cNvSpPr/>
      </xdr:nvSpPr>
      <xdr:spPr>
        <a:xfrm>
          <a:off x="4584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167476</xdr:rowOff>
    </xdr:from>
    <xdr:ext cx="405111" cy="259045"/>
    <xdr:sp macro="" textlink="">
      <xdr:nvSpPr>
        <xdr:cNvPr id="417" name="【市民会館】&#10;有形固定資産減価償却率該当値テキスト"/>
        <xdr:cNvSpPr txBox="1"/>
      </xdr:nvSpPr>
      <xdr:spPr>
        <a:xfrm>
          <a:off x="4673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418" name="楕円 417"/>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104</xdr:row>
      <xdr:rowOff>23949</xdr:rowOff>
    </xdr:to>
    <xdr:cxnSp macro="">
      <xdr:nvCxnSpPr>
        <xdr:cNvPr id="419" name="直線コネクタ 418"/>
        <xdr:cNvCxnSpPr/>
      </xdr:nvCxnSpPr>
      <xdr:spPr>
        <a:xfrm>
          <a:off x="3797300" y="178188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69487</xdr:rowOff>
    </xdr:from>
    <xdr:to>
      <xdr:col>15</xdr:col>
      <xdr:colOff>101600</xdr:colOff>
      <xdr:row>103</xdr:row>
      <xdr:rowOff>171087</xdr:rowOff>
    </xdr:to>
    <xdr:sp macro="" textlink="">
      <xdr:nvSpPr>
        <xdr:cNvPr id="420" name="楕円 419"/>
        <xdr:cNvSpPr/>
      </xdr:nvSpPr>
      <xdr:spPr>
        <a:xfrm>
          <a:off x="2857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120287</xdr:rowOff>
    </xdr:from>
    <xdr:to>
      <xdr:col>19</xdr:col>
      <xdr:colOff>177800</xdr:colOff>
      <xdr:row>103</xdr:row>
      <xdr:rowOff>159476</xdr:rowOff>
    </xdr:to>
    <xdr:cxnSp macro="">
      <xdr:nvCxnSpPr>
        <xdr:cNvPr id="421" name="直線コネクタ 420"/>
        <xdr:cNvCxnSpPr/>
      </xdr:nvCxnSpPr>
      <xdr:spPr>
        <a:xfrm>
          <a:off x="2908300" y="177796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35198</xdr:rowOff>
    </xdr:from>
    <xdr:to>
      <xdr:col>10</xdr:col>
      <xdr:colOff>165100</xdr:colOff>
      <xdr:row>103</xdr:row>
      <xdr:rowOff>136798</xdr:rowOff>
    </xdr:to>
    <xdr:sp macro="" textlink="">
      <xdr:nvSpPr>
        <xdr:cNvPr id="422" name="楕円 421"/>
        <xdr:cNvSpPr/>
      </xdr:nvSpPr>
      <xdr:spPr>
        <a:xfrm>
          <a:off x="1968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85998</xdr:rowOff>
    </xdr:from>
    <xdr:to>
      <xdr:col>15</xdr:col>
      <xdr:colOff>50800</xdr:colOff>
      <xdr:row>103</xdr:row>
      <xdr:rowOff>120287</xdr:rowOff>
    </xdr:to>
    <xdr:cxnSp macro="">
      <xdr:nvCxnSpPr>
        <xdr:cNvPr id="423" name="直線コネクタ 422"/>
        <xdr:cNvCxnSpPr/>
      </xdr:nvCxnSpPr>
      <xdr:spPr>
        <a:xfrm>
          <a:off x="2019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169092</xdr:rowOff>
    </xdr:from>
    <xdr:to>
      <xdr:col>6</xdr:col>
      <xdr:colOff>38100</xdr:colOff>
      <xdr:row>103</xdr:row>
      <xdr:rowOff>99242</xdr:rowOff>
    </xdr:to>
    <xdr:sp macro="" textlink="">
      <xdr:nvSpPr>
        <xdr:cNvPr id="424" name="楕円 423"/>
        <xdr:cNvSpPr/>
      </xdr:nvSpPr>
      <xdr:spPr>
        <a:xfrm>
          <a:off x="1079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48442</xdr:rowOff>
    </xdr:from>
    <xdr:to>
      <xdr:col>10</xdr:col>
      <xdr:colOff>114300</xdr:colOff>
      <xdr:row>103</xdr:row>
      <xdr:rowOff>85998</xdr:rowOff>
    </xdr:to>
    <xdr:cxnSp macro="">
      <xdr:nvCxnSpPr>
        <xdr:cNvPr id="425" name="直線コネクタ 424"/>
        <xdr:cNvCxnSpPr/>
      </xdr:nvCxnSpPr>
      <xdr:spPr>
        <a:xfrm>
          <a:off x="1130300" y="177077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430" name="n_1mainValue【市民会館】&#10;有形固定資産減価償却率"/>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16164</xdr:rowOff>
    </xdr:from>
    <xdr:ext cx="405111" cy="259045"/>
    <xdr:sp macro="" textlink="">
      <xdr:nvSpPr>
        <xdr:cNvPr id="431" name="n_2mainValue【市民会館】&#10;有形固定資産減価償却率"/>
        <xdr:cNvSpPr txBox="1"/>
      </xdr:nvSpPr>
      <xdr:spPr>
        <a:xfrm>
          <a:off x="2705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153325</xdr:rowOff>
    </xdr:from>
    <xdr:ext cx="405111" cy="259045"/>
    <xdr:sp macro="" textlink="">
      <xdr:nvSpPr>
        <xdr:cNvPr id="432" name="n_3mainValue【市民会館】&#10;有形固定資産減価償却率"/>
        <xdr:cNvSpPr txBox="1"/>
      </xdr:nvSpPr>
      <xdr:spPr>
        <a:xfrm>
          <a:off x="1816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115769</xdr:rowOff>
    </xdr:from>
    <xdr:ext cx="405111" cy="259045"/>
    <xdr:sp macro="" textlink="">
      <xdr:nvSpPr>
        <xdr:cNvPr id="433" name="n_4mainValue【市民会館】&#10;有形固定資産減価償却率"/>
        <xdr:cNvSpPr txBox="1"/>
      </xdr:nvSpPr>
      <xdr:spPr>
        <a:xfrm>
          <a:off x="927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94438</xdr:rowOff>
    </xdr:from>
    <xdr:to>
      <xdr:col>55</xdr:col>
      <xdr:colOff>50800</xdr:colOff>
      <xdr:row>108</xdr:row>
      <xdr:rowOff>24588</xdr:rowOff>
    </xdr:to>
    <xdr:sp macro="" textlink="">
      <xdr:nvSpPr>
        <xdr:cNvPr id="471" name="楕円 470"/>
        <xdr:cNvSpPr/>
      </xdr:nvSpPr>
      <xdr:spPr>
        <a:xfrm>
          <a:off x="104267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53815</xdr:rowOff>
    </xdr:from>
    <xdr:ext cx="469744" cy="259045"/>
    <xdr:sp macro="" textlink="">
      <xdr:nvSpPr>
        <xdr:cNvPr id="472" name="【市民会館】&#10;一人当たり面積該当値テキスト"/>
        <xdr:cNvSpPr txBox="1"/>
      </xdr:nvSpPr>
      <xdr:spPr>
        <a:xfrm>
          <a:off x="10515600" y="182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95352</xdr:rowOff>
    </xdr:from>
    <xdr:to>
      <xdr:col>50</xdr:col>
      <xdr:colOff>165100</xdr:colOff>
      <xdr:row>108</xdr:row>
      <xdr:rowOff>25502</xdr:rowOff>
    </xdr:to>
    <xdr:sp macro="" textlink="">
      <xdr:nvSpPr>
        <xdr:cNvPr id="473" name="楕円 472"/>
        <xdr:cNvSpPr/>
      </xdr:nvSpPr>
      <xdr:spPr>
        <a:xfrm>
          <a:off x="9588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145238</xdr:rowOff>
    </xdr:from>
    <xdr:to>
      <xdr:col>55</xdr:col>
      <xdr:colOff>0</xdr:colOff>
      <xdr:row>107</xdr:row>
      <xdr:rowOff>146152</xdr:rowOff>
    </xdr:to>
    <xdr:cxnSp macro="">
      <xdr:nvCxnSpPr>
        <xdr:cNvPr id="474" name="直線コネクタ 473"/>
        <xdr:cNvCxnSpPr/>
      </xdr:nvCxnSpPr>
      <xdr:spPr>
        <a:xfrm flipV="1">
          <a:off x="9639300" y="1849038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96265</xdr:rowOff>
    </xdr:from>
    <xdr:to>
      <xdr:col>46</xdr:col>
      <xdr:colOff>38100</xdr:colOff>
      <xdr:row>108</xdr:row>
      <xdr:rowOff>26415</xdr:rowOff>
    </xdr:to>
    <xdr:sp macro="" textlink="">
      <xdr:nvSpPr>
        <xdr:cNvPr id="475" name="楕円 474"/>
        <xdr:cNvSpPr/>
      </xdr:nvSpPr>
      <xdr:spPr>
        <a:xfrm>
          <a:off x="8699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146152</xdr:rowOff>
    </xdr:from>
    <xdr:to>
      <xdr:col>50</xdr:col>
      <xdr:colOff>114300</xdr:colOff>
      <xdr:row>107</xdr:row>
      <xdr:rowOff>147065</xdr:rowOff>
    </xdr:to>
    <xdr:cxnSp macro="">
      <xdr:nvCxnSpPr>
        <xdr:cNvPr id="476" name="直線コネクタ 475"/>
        <xdr:cNvCxnSpPr/>
      </xdr:nvCxnSpPr>
      <xdr:spPr>
        <a:xfrm flipV="1">
          <a:off x="8750300" y="184913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89408</xdr:rowOff>
    </xdr:from>
    <xdr:to>
      <xdr:col>41</xdr:col>
      <xdr:colOff>101600</xdr:colOff>
      <xdr:row>108</xdr:row>
      <xdr:rowOff>19558</xdr:rowOff>
    </xdr:to>
    <xdr:sp macro="" textlink="">
      <xdr:nvSpPr>
        <xdr:cNvPr id="477" name="楕円 476"/>
        <xdr:cNvSpPr/>
      </xdr:nvSpPr>
      <xdr:spPr>
        <a:xfrm>
          <a:off x="7810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140208</xdr:rowOff>
    </xdr:from>
    <xdr:to>
      <xdr:col>45</xdr:col>
      <xdr:colOff>177800</xdr:colOff>
      <xdr:row>107</xdr:row>
      <xdr:rowOff>147065</xdr:rowOff>
    </xdr:to>
    <xdr:cxnSp macro="">
      <xdr:nvCxnSpPr>
        <xdr:cNvPr id="478" name="直線コネクタ 477"/>
        <xdr:cNvCxnSpPr/>
      </xdr:nvCxnSpPr>
      <xdr:spPr>
        <a:xfrm>
          <a:off x="7861300" y="184853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89866</xdr:rowOff>
    </xdr:from>
    <xdr:to>
      <xdr:col>36</xdr:col>
      <xdr:colOff>165100</xdr:colOff>
      <xdr:row>108</xdr:row>
      <xdr:rowOff>20016</xdr:rowOff>
    </xdr:to>
    <xdr:sp macro="" textlink="">
      <xdr:nvSpPr>
        <xdr:cNvPr id="479" name="楕円 478"/>
        <xdr:cNvSpPr/>
      </xdr:nvSpPr>
      <xdr:spPr>
        <a:xfrm>
          <a:off x="6921500" y="18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140208</xdr:rowOff>
    </xdr:from>
    <xdr:to>
      <xdr:col>41</xdr:col>
      <xdr:colOff>50800</xdr:colOff>
      <xdr:row>107</xdr:row>
      <xdr:rowOff>140666</xdr:rowOff>
    </xdr:to>
    <xdr:cxnSp macro="">
      <xdr:nvCxnSpPr>
        <xdr:cNvPr id="480" name="直線コネクタ 479"/>
        <xdr:cNvCxnSpPr/>
      </xdr:nvCxnSpPr>
      <xdr:spPr>
        <a:xfrm flipV="1">
          <a:off x="6972300" y="184853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42029</xdr:rowOff>
    </xdr:from>
    <xdr:ext cx="469744" cy="259045"/>
    <xdr:sp macro="" textlink="">
      <xdr:nvSpPr>
        <xdr:cNvPr id="485" name="n_1mainValue【市民会館】&#10;一人当たり面積"/>
        <xdr:cNvSpPr txBox="1"/>
      </xdr:nvSpPr>
      <xdr:spPr>
        <a:xfrm>
          <a:off x="9391727" y="182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42942</xdr:rowOff>
    </xdr:from>
    <xdr:ext cx="469744" cy="259045"/>
    <xdr:sp macro="" textlink="">
      <xdr:nvSpPr>
        <xdr:cNvPr id="486" name="n_2mainValue【市民会館】&#10;一人当たり面積"/>
        <xdr:cNvSpPr txBox="1"/>
      </xdr:nvSpPr>
      <xdr:spPr>
        <a:xfrm>
          <a:off x="8515427" y="182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36085</xdr:rowOff>
    </xdr:from>
    <xdr:ext cx="469744" cy="259045"/>
    <xdr:sp macro="" textlink="">
      <xdr:nvSpPr>
        <xdr:cNvPr id="487" name="n_3mainValue【市民会館】&#10;一人当たり面積"/>
        <xdr:cNvSpPr txBox="1"/>
      </xdr:nvSpPr>
      <xdr:spPr>
        <a:xfrm>
          <a:off x="7626427" y="182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36543</xdr:rowOff>
    </xdr:from>
    <xdr:ext cx="469744" cy="259045"/>
    <xdr:sp macro="" textlink="">
      <xdr:nvSpPr>
        <xdr:cNvPr id="488" name="n_4mainValue【市民会館】&#10;一人当たり面積"/>
        <xdr:cNvSpPr txBox="1"/>
      </xdr:nvSpPr>
      <xdr:spPr>
        <a:xfrm>
          <a:off x="6737427" y="182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530" name="楕円 529"/>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531" name="【一般廃棄物処理施設】&#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22134</xdr:rowOff>
    </xdr:from>
    <xdr:to>
      <xdr:col>81</xdr:col>
      <xdr:colOff>101600</xdr:colOff>
      <xdr:row>39</xdr:row>
      <xdr:rowOff>123734</xdr:rowOff>
    </xdr:to>
    <xdr:sp macro="" textlink="">
      <xdr:nvSpPr>
        <xdr:cNvPr id="532" name="楕円 531"/>
        <xdr:cNvSpPr/>
      </xdr:nvSpPr>
      <xdr:spPr>
        <a:xfrm>
          <a:off x="15430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39</xdr:row>
      <xdr:rowOff>72934</xdr:rowOff>
    </xdr:to>
    <xdr:cxnSp macro="">
      <xdr:nvCxnSpPr>
        <xdr:cNvPr id="533" name="直線コネクタ 532"/>
        <xdr:cNvCxnSpPr/>
      </xdr:nvCxnSpPr>
      <xdr:spPr>
        <a:xfrm flipV="1">
          <a:off x="15481300" y="641331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534" name="楕円 533"/>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72934</xdr:rowOff>
    </xdr:to>
    <xdr:cxnSp macro="">
      <xdr:nvCxnSpPr>
        <xdr:cNvPr id="535" name="直線コネクタ 534"/>
        <xdr:cNvCxnSpPr/>
      </xdr:nvCxnSpPr>
      <xdr:spPr>
        <a:xfrm>
          <a:off x="14592300" y="675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6" name="楕円 535"/>
        <xdr:cNvSpPr/>
      </xdr:nvSpPr>
      <xdr:spPr>
        <a:xfrm>
          <a:off x="1365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72934</xdr:rowOff>
    </xdr:to>
    <xdr:cxnSp macro="">
      <xdr:nvCxnSpPr>
        <xdr:cNvPr id="537" name="直線コネクタ 536"/>
        <xdr:cNvCxnSpPr/>
      </xdr:nvCxnSpPr>
      <xdr:spPr>
        <a:xfrm>
          <a:off x="13703300" y="672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8"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9"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0"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1"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114861</xdr:rowOff>
    </xdr:from>
    <xdr:ext cx="405111" cy="259045"/>
    <xdr:sp macro="" textlink="">
      <xdr:nvSpPr>
        <xdr:cNvPr id="542" name="n_1mainValue【一般廃棄物処理施設】&#10;有形固定資産減価償却率"/>
        <xdr:cNvSpPr txBox="1"/>
      </xdr:nvSpPr>
      <xdr:spPr>
        <a:xfrm>
          <a:off x="15266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543" name="n_2mainValue【一般廃棄物処理施設】&#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4" name="n_3main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8" name="テキスト ボックス 5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0" name="テキスト ボックス 5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2" name="テキスト ボックス 5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0" name="直線コネクタ 569"/>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1"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2" name="直線コネクタ 571"/>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3"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4" name="直線コネクタ 573"/>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5"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6" name="フローチャート: 判断 575"/>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7" name="フローチャート: 判断 576"/>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8" name="フローチャート: 判断 577"/>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9" name="フローチャート: 判断 578"/>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0" name="フローチャート: 判断 579"/>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169180</xdr:rowOff>
    </xdr:from>
    <xdr:to>
      <xdr:col>116</xdr:col>
      <xdr:colOff>114300</xdr:colOff>
      <xdr:row>41</xdr:row>
      <xdr:rowOff>99330</xdr:rowOff>
    </xdr:to>
    <xdr:sp macro="" textlink="">
      <xdr:nvSpPr>
        <xdr:cNvPr id="586" name="楕円 585"/>
        <xdr:cNvSpPr/>
      </xdr:nvSpPr>
      <xdr:spPr>
        <a:xfrm>
          <a:off x="22110700" y="70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147607</xdr:rowOff>
    </xdr:from>
    <xdr:ext cx="534377" cy="259045"/>
    <xdr:sp macro="" textlink="">
      <xdr:nvSpPr>
        <xdr:cNvPr id="587" name="【一般廃棄物処理施設】&#10;一人当たり有形固定資産（償却資産）額該当値テキスト"/>
        <xdr:cNvSpPr txBox="1"/>
      </xdr:nvSpPr>
      <xdr:spPr>
        <a:xfrm>
          <a:off x="22199600" y="700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88611</xdr:rowOff>
    </xdr:from>
    <xdr:to>
      <xdr:col>112</xdr:col>
      <xdr:colOff>38100</xdr:colOff>
      <xdr:row>42</xdr:row>
      <xdr:rowOff>18761</xdr:rowOff>
    </xdr:to>
    <xdr:sp macro="" textlink="">
      <xdr:nvSpPr>
        <xdr:cNvPr id="588" name="楕円 587"/>
        <xdr:cNvSpPr/>
      </xdr:nvSpPr>
      <xdr:spPr>
        <a:xfrm>
          <a:off x="21272500" y="71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48530</xdr:rowOff>
    </xdr:from>
    <xdr:to>
      <xdr:col>116</xdr:col>
      <xdr:colOff>63500</xdr:colOff>
      <xdr:row>41</xdr:row>
      <xdr:rowOff>139411</xdr:rowOff>
    </xdr:to>
    <xdr:cxnSp macro="">
      <xdr:nvCxnSpPr>
        <xdr:cNvPr id="589" name="直線コネクタ 588"/>
        <xdr:cNvCxnSpPr/>
      </xdr:nvCxnSpPr>
      <xdr:spPr>
        <a:xfrm flipV="1">
          <a:off x="21323300" y="7077980"/>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59569</xdr:rowOff>
    </xdr:from>
    <xdr:to>
      <xdr:col>107</xdr:col>
      <xdr:colOff>101600</xdr:colOff>
      <xdr:row>41</xdr:row>
      <xdr:rowOff>161169</xdr:rowOff>
    </xdr:to>
    <xdr:sp macro="" textlink="">
      <xdr:nvSpPr>
        <xdr:cNvPr id="590" name="楕円 589"/>
        <xdr:cNvSpPr/>
      </xdr:nvSpPr>
      <xdr:spPr>
        <a:xfrm>
          <a:off x="20383500" y="70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110369</xdr:rowOff>
    </xdr:from>
    <xdr:to>
      <xdr:col>111</xdr:col>
      <xdr:colOff>177800</xdr:colOff>
      <xdr:row>41</xdr:row>
      <xdr:rowOff>139411</xdr:rowOff>
    </xdr:to>
    <xdr:cxnSp macro="">
      <xdr:nvCxnSpPr>
        <xdr:cNvPr id="591" name="直線コネクタ 590"/>
        <xdr:cNvCxnSpPr/>
      </xdr:nvCxnSpPr>
      <xdr:spPr>
        <a:xfrm>
          <a:off x="20434300" y="7139819"/>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70624</xdr:rowOff>
    </xdr:from>
    <xdr:to>
      <xdr:col>102</xdr:col>
      <xdr:colOff>165100</xdr:colOff>
      <xdr:row>42</xdr:row>
      <xdr:rowOff>774</xdr:rowOff>
    </xdr:to>
    <xdr:sp macro="" textlink="">
      <xdr:nvSpPr>
        <xdr:cNvPr id="592" name="楕円 591"/>
        <xdr:cNvSpPr/>
      </xdr:nvSpPr>
      <xdr:spPr>
        <a:xfrm>
          <a:off x="19494500" y="7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110369</xdr:rowOff>
    </xdr:from>
    <xdr:to>
      <xdr:col>107</xdr:col>
      <xdr:colOff>50800</xdr:colOff>
      <xdr:row>41</xdr:row>
      <xdr:rowOff>121424</xdr:rowOff>
    </xdr:to>
    <xdr:cxnSp macro="">
      <xdr:nvCxnSpPr>
        <xdr:cNvPr id="593" name="直線コネクタ 592"/>
        <xdr:cNvCxnSpPr/>
      </xdr:nvCxnSpPr>
      <xdr:spPr>
        <a:xfrm flipV="1">
          <a:off x="19545300" y="7139819"/>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4"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5"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6"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7"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9888</xdr:rowOff>
    </xdr:from>
    <xdr:ext cx="534377" cy="259045"/>
    <xdr:sp macro="" textlink="">
      <xdr:nvSpPr>
        <xdr:cNvPr id="598" name="n_1mainValue【一般廃棄物処理施設】&#10;一人当たり有形固定資産（償却資産）額"/>
        <xdr:cNvSpPr txBox="1"/>
      </xdr:nvSpPr>
      <xdr:spPr>
        <a:xfrm>
          <a:off x="21043411" y="72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152296</xdr:rowOff>
    </xdr:from>
    <xdr:ext cx="534377" cy="259045"/>
    <xdr:sp macro="" textlink="">
      <xdr:nvSpPr>
        <xdr:cNvPr id="599" name="n_2mainValue【一般廃棄物処理施設】&#10;一人当たり有形固定資産（償却資産）額"/>
        <xdr:cNvSpPr txBox="1"/>
      </xdr:nvSpPr>
      <xdr:spPr>
        <a:xfrm>
          <a:off x="20167111" y="71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163351</xdr:rowOff>
    </xdr:from>
    <xdr:ext cx="534377" cy="259045"/>
    <xdr:sp macro="" textlink="">
      <xdr:nvSpPr>
        <xdr:cNvPr id="600" name="n_3mainValue【一般廃棄物処理施設】&#10;一人当たり有形固定資産（償却資産）額"/>
        <xdr:cNvSpPr txBox="1"/>
      </xdr:nvSpPr>
      <xdr:spPr>
        <a:xfrm>
          <a:off x="19278111" y="7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150041</xdr:rowOff>
    </xdr:from>
    <xdr:to>
      <xdr:col>85</xdr:col>
      <xdr:colOff>177800</xdr:colOff>
      <xdr:row>63</xdr:row>
      <xdr:rowOff>80191</xdr:rowOff>
    </xdr:to>
    <xdr:sp macro="" textlink="">
      <xdr:nvSpPr>
        <xdr:cNvPr id="642" name="楕円 641"/>
        <xdr:cNvSpPr/>
      </xdr:nvSpPr>
      <xdr:spPr>
        <a:xfrm>
          <a:off x="16268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64968</xdr:rowOff>
    </xdr:from>
    <xdr:ext cx="405111" cy="259045"/>
    <xdr:sp macro="" textlink="">
      <xdr:nvSpPr>
        <xdr:cNvPr id="643" name="【保健センター・保健所】&#10;有形固定資産減価償却率該当値テキスト"/>
        <xdr:cNvSpPr txBox="1"/>
      </xdr:nvSpPr>
      <xdr:spPr>
        <a:xfrm>
          <a:off x="16357600" y="10694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644" name="楕円 643"/>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29391</xdr:rowOff>
    </xdr:to>
    <xdr:cxnSp macro="">
      <xdr:nvCxnSpPr>
        <xdr:cNvPr id="645" name="直線コネクタ 644"/>
        <xdr:cNvCxnSpPr/>
      </xdr:nvCxnSpPr>
      <xdr:spPr>
        <a:xfrm>
          <a:off x="15481300" y="107964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81462</xdr:rowOff>
    </xdr:from>
    <xdr:to>
      <xdr:col>76</xdr:col>
      <xdr:colOff>165100</xdr:colOff>
      <xdr:row>63</xdr:row>
      <xdr:rowOff>11612</xdr:rowOff>
    </xdr:to>
    <xdr:sp macro="" textlink="">
      <xdr:nvSpPr>
        <xdr:cNvPr id="646" name="楕円 645"/>
        <xdr:cNvSpPr/>
      </xdr:nvSpPr>
      <xdr:spPr>
        <a:xfrm>
          <a:off x="14541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132262</xdr:rowOff>
    </xdr:from>
    <xdr:to>
      <xdr:col>81</xdr:col>
      <xdr:colOff>50800</xdr:colOff>
      <xdr:row>62</xdr:row>
      <xdr:rowOff>166551</xdr:rowOff>
    </xdr:to>
    <xdr:cxnSp macro="">
      <xdr:nvCxnSpPr>
        <xdr:cNvPr id="647" name="直線コネクタ 646"/>
        <xdr:cNvCxnSpPr/>
      </xdr:nvCxnSpPr>
      <xdr:spPr>
        <a:xfrm>
          <a:off x="14592300" y="1076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45538</xdr:rowOff>
    </xdr:from>
    <xdr:to>
      <xdr:col>72</xdr:col>
      <xdr:colOff>38100</xdr:colOff>
      <xdr:row>62</xdr:row>
      <xdr:rowOff>147138</xdr:rowOff>
    </xdr:to>
    <xdr:sp macro="" textlink="">
      <xdr:nvSpPr>
        <xdr:cNvPr id="648" name="楕円 647"/>
        <xdr:cNvSpPr/>
      </xdr:nvSpPr>
      <xdr:spPr>
        <a:xfrm>
          <a:off x="13652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96338</xdr:rowOff>
    </xdr:from>
    <xdr:to>
      <xdr:col>76</xdr:col>
      <xdr:colOff>114300</xdr:colOff>
      <xdr:row>62</xdr:row>
      <xdr:rowOff>132262</xdr:rowOff>
    </xdr:to>
    <xdr:cxnSp macro="">
      <xdr:nvCxnSpPr>
        <xdr:cNvPr id="649" name="直線コネクタ 648"/>
        <xdr:cNvCxnSpPr/>
      </xdr:nvCxnSpPr>
      <xdr:spPr>
        <a:xfrm>
          <a:off x="13703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11249</xdr:rowOff>
    </xdr:from>
    <xdr:to>
      <xdr:col>67</xdr:col>
      <xdr:colOff>101600</xdr:colOff>
      <xdr:row>62</xdr:row>
      <xdr:rowOff>112849</xdr:rowOff>
    </xdr:to>
    <xdr:sp macro="" textlink="">
      <xdr:nvSpPr>
        <xdr:cNvPr id="650" name="楕円 649"/>
        <xdr:cNvSpPr/>
      </xdr:nvSpPr>
      <xdr:spPr>
        <a:xfrm>
          <a:off x="12763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62049</xdr:rowOff>
    </xdr:from>
    <xdr:to>
      <xdr:col>71</xdr:col>
      <xdr:colOff>177800</xdr:colOff>
      <xdr:row>62</xdr:row>
      <xdr:rowOff>96338</xdr:rowOff>
    </xdr:to>
    <xdr:cxnSp macro="">
      <xdr:nvCxnSpPr>
        <xdr:cNvPr id="651" name="直線コネクタ 650"/>
        <xdr:cNvCxnSpPr/>
      </xdr:nvCxnSpPr>
      <xdr:spPr>
        <a:xfrm>
          <a:off x="12814300" y="10691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656" name="n_1mainValue【保健センター・保健所】&#10;有形固定資産減価償却率"/>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2739</xdr:rowOff>
    </xdr:from>
    <xdr:ext cx="405111" cy="259045"/>
    <xdr:sp macro="" textlink="">
      <xdr:nvSpPr>
        <xdr:cNvPr id="657" name="n_2mainValue【保健センター・保健所】&#10;有形固定資産減価償却率"/>
        <xdr:cNvSpPr txBox="1"/>
      </xdr:nvSpPr>
      <xdr:spPr>
        <a:xfrm>
          <a:off x="14389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138265</xdr:rowOff>
    </xdr:from>
    <xdr:ext cx="405111" cy="259045"/>
    <xdr:sp macro="" textlink="">
      <xdr:nvSpPr>
        <xdr:cNvPr id="658" name="n_3mainValue【保健センター・保健所】&#10;有形固定資産減価償却率"/>
        <xdr:cNvSpPr txBox="1"/>
      </xdr:nvSpPr>
      <xdr:spPr>
        <a:xfrm>
          <a:off x="13500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103976</xdr:rowOff>
    </xdr:from>
    <xdr:ext cx="405111" cy="259045"/>
    <xdr:sp macro="" textlink="">
      <xdr:nvSpPr>
        <xdr:cNvPr id="659" name="n_4mainValue【保健センター・保健所】&#10;有形固定資産減価償却率"/>
        <xdr:cNvSpPr txBox="1"/>
      </xdr:nvSpPr>
      <xdr:spPr>
        <a:xfrm>
          <a:off x="12611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8"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699" name="楕円 698"/>
        <xdr:cNvSpPr/>
      </xdr:nvSpPr>
      <xdr:spPr>
        <a:xfrm>
          <a:off x="22110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700" name="【保健センター・保健所】&#10;一人当たり面積該当値テキスト"/>
        <xdr:cNvSpPr txBox="1"/>
      </xdr:nvSpPr>
      <xdr:spPr>
        <a:xfrm>
          <a:off x="22199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01" name="楕円 700"/>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156210</xdr:rowOff>
    </xdr:to>
    <xdr:cxnSp macro="">
      <xdr:nvCxnSpPr>
        <xdr:cNvPr id="702" name="直線コネクタ 701"/>
        <xdr:cNvCxnSpPr/>
      </xdr:nvCxnSpPr>
      <xdr:spPr>
        <a:xfrm flipV="1">
          <a:off x="21323300" y="1095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03" name="楕円 702"/>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04" name="直線コネクタ 703"/>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05" name="楕円 704"/>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06" name="直線コネクタ 705"/>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07" name="楕円 706"/>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08" name="直線コネクタ 707"/>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1"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2"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13"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14"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15"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16" name="n_4mainValue【保健センター・保健所】&#10;一人当たり面積"/>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1" name="直線コネクタ 740"/>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2"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3" name="直線コネクタ 742"/>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6"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9" name="フローチャート: 判断 74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757" name="楕円 756"/>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97172</xdr:rowOff>
    </xdr:from>
    <xdr:ext cx="405111" cy="259045"/>
    <xdr:sp macro="" textlink="">
      <xdr:nvSpPr>
        <xdr:cNvPr id="758" name="【消防施設】&#10;有形固定資産減価償却率該当値テキスト"/>
        <xdr:cNvSpPr txBox="1"/>
      </xdr:nvSpPr>
      <xdr:spPr>
        <a:xfrm>
          <a:off x="16357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88264</xdr:rowOff>
    </xdr:from>
    <xdr:to>
      <xdr:col>81</xdr:col>
      <xdr:colOff>101600</xdr:colOff>
      <xdr:row>83</xdr:row>
      <xdr:rowOff>18414</xdr:rowOff>
    </xdr:to>
    <xdr:sp macro="" textlink="">
      <xdr:nvSpPr>
        <xdr:cNvPr id="759" name="楕円 758"/>
        <xdr:cNvSpPr/>
      </xdr:nvSpPr>
      <xdr:spPr>
        <a:xfrm>
          <a:off x="15430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139064</xdr:rowOff>
    </xdr:from>
    <xdr:to>
      <xdr:col>85</xdr:col>
      <xdr:colOff>127000</xdr:colOff>
      <xdr:row>82</xdr:row>
      <xdr:rowOff>169545</xdr:rowOff>
    </xdr:to>
    <xdr:cxnSp macro="">
      <xdr:nvCxnSpPr>
        <xdr:cNvPr id="760" name="直線コネクタ 759"/>
        <xdr:cNvCxnSpPr/>
      </xdr:nvCxnSpPr>
      <xdr:spPr>
        <a:xfrm>
          <a:off x="15481300" y="141979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61" name="楕円 760"/>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139064</xdr:rowOff>
    </xdr:to>
    <xdr:cxnSp macro="">
      <xdr:nvCxnSpPr>
        <xdr:cNvPr id="762" name="直線コネクタ 761"/>
        <xdr:cNvCxnSpPr/>
      </xdr:nvCxnSpPr>
      <xdr:spPr>
        <a:xfrm>
          <a:off x="14592300" y="141770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168275</xdr:rowOff>
    </xdr:from>
    <xdr:to>
      <xdr:col>72</xdr:col>
      <xdr:colOff>38100</xdr:colOff>
      <xdr:row>85</xdr:row>
      <xdr:rowOff>98425</xdr:rowOff>
    </xdr:to>
    <xdr:sp macro="" textlink="">
      <xdr:nvSpPr>
        <xdr:cNvPr id="763" name="楕円 762"/>
        <xdr:cNvSpPr/>
      </xdr:nvSpPr>
      <xdr:spPr>
        <a:xfrm>
          <a:off x="13652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85</xdr:row>
      <xdr:rowOff>47625</xdr:rowOff>
    </xdr:to>
    <xdr:cxnSp macro="">
      <xdr:nvCxnSpPr>
        <xdr:cNvPr id="764" name="直線コネクタ 763"/>
        <xdr:cNvCxnSpPr/>
      </xdr:nvCxnSpPr>
      <xdr:spPr>
        <a:xfrm flipV="1">
          <a:off x="13703300" y="14177011"/>
          <a:ext cx="8890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92075</xdr:rowOff>
    </xdr:from>
    <xdr:to>
      <xdr:col>67</xdr:col>
      <xdr:colOff>101600</xdr:colOff>
      <xdr:row>86</xdr:row>
      <xdr:rowOff>22225</xdr:rowOff>
    </xdr:to>
    <xdr:sp macro="" textlink="">
      <xdr:nvSpPr>
        <xdr:cNvPr id="765" name="楕円 764"/>
        <xdr:cNvSpPr/>
      </xdr:nvSpPr>
      <xdr:spPr>
        <a:xfrm>
          <a:off x="1276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47625</xdr:rowOff>
    </xdr:from>
    <xdr:to>
      <xdr:col>71</xdr:col>
      <xdr:colOff>177800</xdr:colOff>
      <xdr:row>85</xdr:row>
      <xdr:rowOff>142875</xdr:rowOff>
    </xdr:to>
    <xdr:cxnSp macro="">
      <xdr:nvCxnSpPr>
        <xdr:cNvPr id="766" name="直線コネクタ 765"/>
        <xdr:cNvCxnSpPr/>
      </xdr:nvCxnSpPr>
      <xdr:spPr>
        <a:xfrm flipV="1">
          <a:off x="12814300" y="14620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7"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8"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9"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0"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9541</xdr:rowOff>
    </xdr:from>
    <xdr:ext cx="405111" cy="259045"/>
    <xdr:sp macro="" textlink="">
      <xdr:nvSpPr>
        <xdr:cNvPr id="771" name="n_1mainValue【消防施設】&#10;有形固定資産減価償却率"/>
        <xdr:cNvSpPr txBox="1"/>
      </xdr:nvSpPr>
      <xdr:spPr>
        <a:xfrm>
          <a:off x="15266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72"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89552</xdr:rowOff>
    </xdr:from>
    <xdr:ext cx="405111" cy="259045"/>
    <xdr:sp macro="" textlink="">
      <xdr:nvSpPr>
        <xdr:cNvPr id="773" name="n_3mainValue【消防施設】&#10;有形固定資産減価償却率"/>
        <xdr:cNvSpPr txBox="1"/>
      </xdr:nvSpPr>
      <xdr:spPr>
        <a:xfrm>
          <a:off x="13500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13352</xdr:rowOff>
    </xdr:from>
    <xdr:ext cx="405111" cy="259045"/>
    <xdr:sp macro="" textlink="">
      <xdr:nvSpPr>
        <xdr:cNvPr id="774" name="n_4mainValue【消防施設】&#10;有形固定資産減価償却率"/>
        <xdr:cNvSpPr txBox="1"/>
      </xdr:nvSpPr>
      <xdr:spPr>
        <a:xfrm>
          <a:off x="12611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0" name="直線コネクタ 79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2" name="直線コネクタ 80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4" name="直線コネクタ 80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05"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6" name="フローチャート: 判断 80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7" name="フローチャート: 判断 80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8" name="フローチャート: 判断 80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9" name="フローチャート: 判断 80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0" name="フローチャート: 判断 80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18869</xdr:rowOff>
    </xdr:from>
    <xdr:to>
      <xdr:col>116</xdr:col>
      <xdr:colOff>114300</xdr:colOff>
      <xdr:row>86</xdr:row>
      <xdr:rowOff>120469</xdr:rowOff>
    </xdr:to>
    <xdr:sp macro="" textlink="">
      <xdr:nvSpPr>
        <xdr:cNvPr id="816" name="楕円 815"/>
        <xdr:cNvSpPr/>
      </xdr:nvSpPr>
      <xdr:spPr>
        <a:xfrm>
          <a:off x="221107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17"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18" name="楕円 817"/>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69669</xdr:rowOff>
    </xdr:from>
    <xdr:to>
      <xdr:col>116</xdr:col>
      <xdr:colOff>63500</xdr:colOff>
      <xdr:row>86</xdr:row>
      <xdr:rowOff>70757</xdr:rowOff>
    </xdr:to>
    <xdr:cxnSp macro="">
      <xdr:nvCxnSpPr>
        <xdr:cNvPr id="819" name="直線コネクタ 818"/>
        <xdr:cNvCxnSpPr/>
      </xdr:nvCxnSpPr>
      <xdr:spPr>
        <a:xfrm flipV="1">
          <a:off x="21323300" y="148143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21045</xdr:rowOff>
    </xdr:from>
    <xdr:to>
      <xdr:col>107</xdr:col>
      <xdr:colOff>101600</xdr:colOff>
      <xdr:row>86</xdr:row>
      <xdr:rowOff>122645</xdr:rowOff>
    </xdr:to>
    <xdr:sp macro="" textlink="">
      <xdr:nvSpPr>
        <xdr:cNvPr id="820" name="楕円 819"/>
        <xdr:cNvSpPr/>
      </xdr:nvSpPr>
      <xdr:spPr>
        <a:xfrm>
          <a:off x="20383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71845</xdr:rowOff>
    </xdr:to>
    <xdr:cxnSp macro="">
      <xdr:nvCxnSpPr>
        <xdr:cNvPr id="821" name="直線コネクタ 820"/>
        <xdr:cNvCxnSpPr/>
      </xdr:nvCxnSpPr>
      <xdr:spPr>
        <a:xfrm flipV="1">
          <a:off x="20434300" y="14815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72752</xdr:rowOff>
    </xdr:from>
    <xdr:to>
      <xdr:col>102</xdr:col>
      <xdr:colOff>165100</xdr:colOff>
      <xdr:row>86</xdr:row>
      <xdr:rowOff>2902</xdr:rowOff>
    </xdr:to>
    <xdr:sp macro="" textlink="">
      <xdr:nvSpPr>
        <xdr:cNvPr id="822" name="楕円 821"/>
        <xdr:cNvSpPr/>
      </xdr:nvSpPr>
      <xdr:spPr>
        <a:xfrm>
          <a:off x="19494500" y="146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123552</xdr:rowOff>
    </xdr:from>
    <xdr:to>
      <xdr:col>107</xdr:col>
      <xdr:colOff>50800</xdr:colOff>
      <xdr:row>86</xdr:row>
      <xdr:rowOff>71845</xdr:rowOff>
    </xdr:to>
    <xdr:cxnSp macro="">
      <xdr:nvCxnSpPr>
        <xdr:cNvPr id="823" name="直線コネクタ 822"/>
        <xdr:cNvCxnSpPr/>
      </xdr:nvCxnSpPr>
      <xdr:spPr>
        <a:xfrm>
          <a:off x="19545300" y="1469680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82006</xdr:rowOff>
    </xdr:from>
    <xdr:to>
      <xdr:col>98</xdr:col>
      <xdr:colOff>38100</xdr:colOff>
      <xdr:row>87</xdr:row>
      <xdr:rowOff>12156</xdr:rowOff>
    </xdr:to>
    <xdr:sp macro="" textlink="">
      <xdr:nvSpPr>
        <xdr:cNvPr id="824" name="楕円 823"/>
        <xdr:cNvSpPr/>
      </xdr:nvSpPr>
      <xdr:spPr>
        <a:xfrm>
          <a:off x="18605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123552</xdr:rowOff>
    </xdr:from>
    <xdr:to>
      <xdr:col>102</xdr:col>
      <xdr:colOff>114300</xdr:colOff>
      <xdr:row>86</xdr:row>
      <xdr:rowOff>132806</xdr:rowOff>
    </xdr:to>
    <xdr:cxnSp macro="">
      <xdr:nvCxnSpPr>
        <xdr:cNvPr id="825" name="直線コネクタ 824"/>
        <xdr:cNvCxnSpPr/>
      </xdr:nvCxnSpPr>
      <xdr:spPr>
        <a:xfrm flipV="1">
          <a:off x="18656300" y="14696802"/>
          <a:ext cx="889000" cy="18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26"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27"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28"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29"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30" name="n_1mainValue【消防施設】&#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113772</xdr:rowOff>
    </xdr:from>
    <xdr:ext cx="469744" cy="259045"/>
    <xdr:sp macro="" textlink="">
      <xdr:nvSpPr>
        <xdr:cNvPr id="831" name="n_2mainValue【消防施設】&#10;一人当たり面積"/>
        <xdr:cNvSpPr txBox="1"/>
      </xdr:nvSpPr>
      <xdr:spPr>
        <a:xfrm>
          <a:off x="201994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19429</xdr:rowOff>
    </xdr:from>
    <xdr:ext cx="469744" cy="259045"/>
    <xdr:sp macro="" textlink="">
      <xdr:nvSpPr>
        <xdr:cNvPr id="832" name="n_3mainValue【消防施設】&#10;一人当たり面積"/>
        <xdr:cNvSpPr txBox="1"/>
      </xdr:nvSpPr>
      <xdr:spPr>
        <a:xfrm>
          <a:off x="19310427" y="1442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3283</xdr:rowOff>
    </xdr:from>
    <xdr:ext cx="469744" cy="259045"/>
    <xdr:sp macro="" textlink="">
      <xdr:nvSpPr>
        <xdr:cNvPr id="833" name="n_4mainValue【消防施設】&#10;一人当たり面積"/>
        <xdr:cNvSpPr txBox="1"/>
      </xdr:nvSpPr>
      <xdr:spPr>
        <a:xfrm>
          <a:off x="18421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9" name="直線コネクタ 85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1" name="直線コネクタ 86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5" name="フローチャート: 判断 86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6" name="フローチャート: 判断 86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7" name="フローチャート: 判断 86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8" name="フローチャート: 判断 86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9" name="フローチャート: 判断 86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xdr:rowOff>
    </xdr:from>
    <xdr:to>
      <xdr:col>85</xdr:col>
      <xdr:colOff>177800</xdr:colOff>
      <xdr:row>102</xdr:row>
      <xdr:rowOff>117202</xdr:rowOff>
    </xdr:to>
    <xdr:sp macro="" textlink="">
      <xdr:nvSpPr>
        <xdr:cNvPr id="875" name="楕円 874"/>
        <xdr:cNvSpPr/>
      </xdr:nvSpPr>
      <xdr:spPr>
        <a:xfrm>
          <a:off x="16268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38479</xdr:rowOff>
    </xdr:from>
    <xdr:ext cx="405111" cy="259045"/>
    <xdr:sp macro="" textlink="">
      <xdr:nvSpPr>
        <xdr:cNvPr id="876" name="【庁舎】&#10;有形固定資産減価償却率該当値テキスト"/>
        <xdr:cNvSpPr txBox="1"/>
      </xdr:nvSpPr>
      <xdr:spPr>
        <a:xfrm>
          <a:off x="16357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877" name="楕円 876"/>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107</xdr:row>
      <xdr:rowOff>118655</xdr:rowOff>
    </xdr:to>
    <xdr:cxnSp macro="">
      <xdr:nvCxnSpPr>
        <xdr:cNvPr id="878" name="直線コネクタ 877"/>
        <xdr:cNvCxnSpPr/>
      </xdr:nvCxnSpPr>
      <xdr:spPr>
        <a:xfrm flipV="1">
          <a:off x="15481300" y="17554302"/>
          <a:ext cx="838200" cy="90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79" name="楕円 878"/>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118655</xdr:rowOff>
    </xdr:to>
    <xdr:cxnSp macro="">
      <xdr:nvCxnSpPr>
        <xdr:cNvPr id="880" name="直線コネクタ 879"/>
        <xdr:cNvCxnSpPr/>
      </xdr:nvCxnSpPr>
      <xdr:spPr>
        <a:xfrm>
          <a:off x="14592300" y="184409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881" name="楕円 880"/>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95794</xdr:rowOff>
    </xdr:to>
    <xdr:cxnSp macro="">
      <xdr:nvCxnSpPr>
        <xdr:cNvPr id="882" name="直線コネクタ 881"/>
        <xdr:cNvCxnSpPr/>
      </xdr:nvCxnSpPr>
      <xdr:spPr>
        <a:xfrm>
          <a:off x="13703300" y="184164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167458</xdr:rowOff>
    </xdr:from>
    <xdr:to>
      <xdr:col>67</xdr:col>
      <xdr:colOff>101600</xdr:colOff>
      <xdr:row>107</xdr:row>
      <xdr:rowOff>97608</xdr:rowOff>
    </xdr:to>
    <xdr:sp macro="" textlink="">
      <xdr:nvSpPr>
        <xdr:cNvPr id="883" name="楕円 882"/>
        <xdr:cNvSpPr/>
      </xdr:nvSpPr>
      <xdr:spPr>
        <a:xfrm>
          <a:off x="1276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46808</xdr:rowOff>
    </xdr:from>
    <xdr:to>
      <xdr:col>71</xdr:col>
      <xdr:colOff>177800</xdr:colOff>
      <xdr:row>107</xdr:row>
      <xdr:rowOff>71301</xdr:rowOff>
    </xdr:to>
    <xdr:cxnSp macro="">
      <xdr:nvCxnSpPr>
        <xdr:cNvPr id="884" name="直線コネクタ 883"/>
        <xdr:cNvCxnSpPr/>
      </xdr:nvCxnSpPr>
      <xdr:spPr>
        <a:xfrm>
          <a:off x="12814300" y="183919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85"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6"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7"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8"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889"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90" name="n_2mainValue【庁舎】&#10;有形固定資産減価償却率"/>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891" name="n_3mainValue【庁舎】&#10;有形固定資産減価償却率"/>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88735</xdr:rowOff>
    </xdr:from>
    <xdr:ext cx="405111" cy="259045"/>
    <xdr:sp macro="" textlink="">
      <xdr:nvSpPr>
        <xdr:cNvPr id="892" name="n_4mainValue【庁舎】&#10;有形固定資産減価償却率"/>
        <xdr:cNvSpPr txBox="1"/>
      </xdr:nvSpPr>
      <xdr:spPr>
        <a:xfrm>
          <a:off x="12611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6" name="直線コネクタ 915"/>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7"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8" name="直線コネクタ 917"/>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9"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0" name="直線コネクタ 919"/>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1"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2" name="フローチャート: 判断 921"/>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3" name="フローチャート: 判断 922"/>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24" name="フローチャート: 判断 923"/>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25" name="フローチャート: 判断 924"/>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6" name="フローチャート: 判断 925"/>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85598</xdr:rowOff>
    </xdr:from>
    <xdr:to>
      <xdr:col>116</xdr:col>
      <xdr:colOff>114300</xdr:colOff>
      <xdr:row>106</xdr:row>
      <xdr:rowOff>15748</xdr:rowOff>
    </xdr:to>
    <xdr:sp macro="" textlink="">
      <xdr:nvSpPr>
        <xdr:cNvPr id="932" name="楕円 931"/>
        <xdr:cNvSpPr/>
      </xdr:nvSpPr>
      <xdr:spPr>
        <a:xfrm>
          <a:off x="221107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108475</xdr:rowOff>
    </xdr:from>
    <xdr:ext cx="469744" cy="259045"/>
    <xdr:sp macro="" textlink="">
      <xdr:nvSpPr>
        <xdr:cNvPr id="933" name="【庁舎】&#10;一人当たり面積該当値テキスト"/>
        <xdr:cNvSpPr txBox="1"/>
      </xdr:nvSpPr>
      <xdr:spPr>
        <a:xfrm>
          <a:off x="22199600"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934" name="楕円 933"/>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136398</xdr:rowOff>
    </xdr:from>
    <xdr:to>
      <xdr:col>116</xdr:col>
      <xdr:colOff>63500</xdr:colOff>
      <xdr:row>107</xdr:row>
      <xdr:rowOff>46482</xdr:rowOff>
    </xdr:to>
    <xdr:cxnSp macro="">
      <xdr:nvCxnSpPr>
        <xdr:cNvPr id="935" name="直線コネクタ 934"/>
        <xdr:cNvCxnSpPr/>
      </xdr:nvCxnSpPr>
      <xdr:spPr>
        <a:xfrm flipV="1">
          <a:off x="21323300" y="18138648"/>
          <a:ext cx="838200" cy="2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169418</xdr:rowOff>
    </xdr:from>
    <xdr:to>
      <xdr:col>107</xdr:col>
      <xdr:colOff>101600</xdr:colOff>
      <xdr:row>107</xdr:row>
      <xdr:rowOff>99568</xdr:rowOff>
    </xdr:to>
    <xdr:sp macro="" textlink="">
      <xdr:nvSpPr>
        <xdr:cNvPr id="936" name="楕円 935"/>
        <xdr:cNvSpPr/>
      </xdr:nvSpPr>
      <xdr:spPr>
        <a:xfrm>
          <a:off x="20383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48768</xdr:rowOff>
    </xdr:to>
    <xdr:cxnSp macro="">
      <xdr:nvCxnSpPr>
        <xdr:cNvPr id="937" name="直線コネクタ 936"/>
        <xdr:cNvCxnSpPr/>
      </xdr:nvCxnSpPr>
      <xdr:spPr>
        <a:xfrm flipV="1">
          <a:off x="20434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938" name="楕円 937"/>
        <xdr:cNvSpPr/>
      </xdr:nvSpPr>
      <xdr:spPr>
        <a:xfrm>
          <a:off x="19494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48768</xdr:rowOff>
    </xdr:from>
    <xdr:to>
      <xdr:col>107</xdr:col>
      <xdr:colOff>50800</xdr:colOff>
      <xdr:row>107</xdr:row>
      <xdr:rowOff>51054</xdr:rowOff>
    </xdr:to>
    <xdr:cxnSp macro="">
      <xdr:nvCxnSpPr>
        <xdr:cNvPr id="939" name="直線コネクタ 938"/>
        <xdr:cNvCxnSpPr/>
      </xdr:nvCxnSpPr>
      <xdr:spPr>
        <a:xfrm flipV="1">
          <a:off x="19545300" y="1839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1015</xdr:rowOff>
    </xdr:from>
    <xdr:to>
      <xdr:col>98</xdr:col>
      <xdr:colOff>38100</xdr:colOff>
      <xdr:row>107</xdr:row>
      <xdr:rowOff>102615</xdr:rowOff>
    </xdr:to>
    <xdr:sp macro="" textlink="">
      <xdr:nvSpPr>
        <xdr:cNvPr id="940" name="楕円 939"/>
        <xdr:cNvSpPr/>
      </xdr:nvSpPr>
      <xdr:spPr>
        <a:xfrm>
          <a:off x="18605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51054</xdr:rowOff>
    </xdr:from>
    <xdr:to>
      <xdr:col>102</xdr:col>
      <xdr:colOff>114300</xdr:colOff>
      <xdr:row>107</xdr:row>
      <xdr:rowOff>51815</xdr:rowOff>
    </xdr:to>
    <xdr:cxnSp macro="">
      <xdr:nvCxnSpPr>
        <xdr:cNvPr id="941" name="直線コネクタ 940"/>
        <xdr:cNvCxnSpPr/>
      </xdr:nvCxnSpPr>
      <xdr:spPr>
        <a:xfrm flipV="1">
          <a:off x="18656300" y="1839620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2"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3"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44"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45"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113809</xdr:rowOff>
    </xdr:from>
    <xdr:ext cx="469744" cy="259045"/>
    <xdr:sp macro="" textlink="">
      <xdr:nvSpPr>
        <xdr:cNvPr id="946" name="n_1mainValue【庁舎】&#10;一人当たり面積"/>
        <xdr:cNvSpPr txBox="1"/>
      </xdr:nvSpPr>
      <xdr:spPr>
        <a:xfrm>
          <a:off x="21075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116095</xdr:rowOff>
    </xdr:from>
    <xdr:ext cx="469744" cy="259045"/>
    <xdr:sp macro="" textlink="">
      <xdr:nvSpPr>
        <xdr:cNvPr id="947" name="n_2mainValue【庁舎】&#10;一人当たり面積"/>
        <xdr:cNvSpPr txBox="1"/>
      </xdr:nvSpPr>
      <xdr:spPr>
        <a:xfrm>
          <a:off x="20199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118381</xdr:rowOff>
    </xdr:from>
    <xdr:ext cx="469744" cy="259045"/>
    <xdr:sp macro="" textlink="">
      <xdr:nvSpPr>
        <xdr:cNvPr id="948" name="n_3mainValue【庁舎】&#10;一人当たり面積"/>
        <xdr:cNvSpPr txBox="1"/>
      </xdr:nvSpPr>
      <xdr:spPr>
        <a:xfrm>
          <a:off x="193104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119142</xdr:rowOff>
    </xdr:from>
    <xdr:ext cx="469744" cy="259045"/>
    <xdr:sp macro="" textlink="">
      <xdr:nvSpPr>
        <xdr:cNvPr id="949" name="n_4mainValue【庁舎】&#10;一人当たり面積"/>
        <xdr:cNvSpPr txBox="1"/>
      </xdr:nvSpPr>
      <xdr:spPr>
        <a:xfrm>
          <a:off x="18421427" y="181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類似団体と比較して有形固定資産減価償却率が特に高くなっている施設は、保健センターであり、特に低くなっている施設は、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福祉施設、体育館・プール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これまで分庁方式であったが、新たに本庁舎を建設したことから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福祉施設については、平成１７年の合併後に複数のデイサービスセンター等が整備されたこと、平成２７年に地域包括医療福祉センターを整備したことなどにより有形固定資産減価償却率は低くなっている。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一般廃棄物処理施設については、新たに斎場を建設したことから、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で、前年度と同数値であるものの、類似団体平均を下回り、人口の減少や全国平均を上回る高齢化率に加え、産業基盤が脆弱であるため、県内市で比較すると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市中３番目に低い位置にある。</a:t>
          </a:r>
        </a:p>
        <a:p>
          <a:r>
            <a:rPr kumimoji="1" lang="ja-JP" altLang="en-US" sz="1300">
              <a:latin typeface="ＭＳ Ｐゴシック" panose="020B0600070205080204" pitchFamily="50" charset="-128"/>
              <a:ea typeface="ＭＳ Ｐゴシック" panose="020B0600070205080204" pitchFamily="50" charset="-128"/>
            </a:rPr>
            <a:t>　普通交付税について、令和２年度をもって合併算定替えによる特例加算措置が終了したことから、より一層の行財政改革を進め、財政の健全化を図る。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経常一般財源は市税収入が減少し、経常経費充当一般財源は湖北広域行政事務センター負担金の増加等により増となり、経常収支比率は前年度に比べ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93.8</a:t>
          </a:r>
          <a:r>
            <a:rPr kumimoji="1" lang="ja-JP" altLang="en-US" sz="1300">
              <a:latin typeface="ＭＳ Ｐゴシック" panose="020B0600070205080204" pitchFamily="50" charset="-128"/>
              <a:ea typeface="ＭＳ Ｐゴシック" panose="020B0600070205080204" pitchFamily="50" charset="-128"/>
            </a:rPr>
            <a:t>％となった。結果的に令和２年度は全国平均および類似団体平均を上回ることとなった。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51435</xdr:rowOff>
    </xdr:to>
    <xdr:cxnSp macro="">
      <xdr:nvCxnSpPr>
        <xdr:cNvPr id="128" name="直線コネクタ 127"/>
        <xdr:cNvCxnSpPr/>
      </xdr:nvCxnSpPr>
      <xdr:spPr>
        <a:xfrm>
          <a:off x="4114800" y="1093374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132397</xdr:rowOff>
    </xdr:to>
    <xdr:cxnSp macro="">
      <xdr:nvCxnSpPr>
        <xdr:cNvPr id="131" name="直線コネクタ 130"/>
        <xdr:cNvCxnSpPr/>
      </xdr:nvCxnSpPr>
      <xdr:spPr>
        <a:xfrm>
          <a:off x="3225800" y="108794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78105</xdr:rowOff>
    </xdr:to>
    <xdr:cxnSp macro="">
      <xdr:nvCxnSpPr>
        <xdr:cNvPr id="134" name="直線コネクタ 133"/>
        <xdr:cNvCxnSpPr/>
      </xdr:nvCxnSpPr>
      <xdr:spPr>
        <a:xfrm>
          <a:off x="2336800" y="1084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47943</xdr:rowOff>
    </xdr:to>
    <xdr:cxnSp macro="">
      <xdr:nvCxnSpPr>
        <xdr:cNvPr id="137" name="直線コネクタ 136"/>
        <xdr:cNvCxnSpPr/>
      </xdr:nvCxnSpPr>
      <xdr:spPr>
        <a:xfrm>
          <a:off x="1447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21924</xdr:rowOff>
    </xdr:from>
    <xdr:ext cx="736600" cy="259045"/>
    <xdr:sp macro="" textlink="">
      <xdr:nvSpPr>
        <xdr:cNvPr id="150" name="テキスト ボックス 149"/>
        <xdr:cNvSpPr txBox="1"/>
      </xdr:nvSpPr>
      <xdr:spPr>
        <a:xfrm>
          <a:off x="3733800" y="10651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2" name="テキスト ボックス 151"/>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182,782</a:t>
          </a:r>
          <a:r>
            <a:rPr kumimoji="1" lang="ja-JP" altLang="en-US" sz="1300">
              <a:latin typeface="ＭＳ Ｐゴシック" panose="020B0600070205080204" pitchFamily="50" charset="-128"/>
              <a:ea typeface="ＭＳ Ｐゴシック" panose="020B0600070205080204" pitchFamily="50" charset="-128"/>
            </a:rPr>
            <a:t>円で、会計年度任用職員関係経費の人件費への計上による増加や、統合庁舎の建設工事に伴うネットワーク整備に係る電算処理委託料の増などに伴う物件費の増加により、前年度と比べると</a:t>
          </a:r>
          <a:r>
            <a:rPr kumimoji="1" lang="en-US" altLang="ja-JP" sz="1300">
              <a:latin typeface="ＭＳ Ｐゴシック" panose="020B0600070205080204" pitchFamily="50" charset="-128"/>
              <a:ea typeface="ＭＳ Ｐゴシック" panose="020B0600070205080204" pitchFamily="50" charset="-128"/>
            </a:rPr>
            <a:t>27,302</a:t>
          </a:r>
          <a:r>
            <a:rPr kumimoji="1" lang="ja-JP" altLang="en-US" sz="1300">
              <a:latin typeface="ＭＳ Ｐゴシック" panose="020B0600070205080204" pitchFamily="50" charset="-128"/>
              <a:ea typeface="ＭＳ Ｐゴシック" panose="020B0600070205080204" pitchFamily="50" charset="-128"/>
            </a:rPr>
            <a:t>円増と大幅に増加した。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大幅に増加することとなる。人口１人当たりの金額が、類似団体平均を上回っている状況であり、引き続き抑制に努め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16560</xdr:rowOff>
    </xdr:from>
    <xdr:to>
      <xdr:col>23</xdr:col>
      <xdr:colOff>133350</xdr:colOff>
      <xdr:row>84</xdr:row>
      <xdr:rowOff>64709</xdr:rowOff>
    </xdr:to>
    <xdr:cxnSp macro="">
      <xdr:nvCxnSpPr>
        <xdr:cNvPr id="191" name="直線コネクタ 190"/>
        <xdr:cNvCxnSpPr/>
      </xdr:nvCxnSpPr>
      <xdr:spPr>
        <a:xfrm>
          <a:off x="4114800" y="14246910"/>
          <a:ext cx="838200" cy="2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145703</xdr:rowOff>
    </xdr:from>
    <xdr:to>
      <xdr:col>19</xdr:col>
      <xdr:colOff>133350</xdr:colOff>
      <xdr:row>83</xdr:row>
      <xdr:rowOff>16560</xdr:rowOff>
    </xdr:to>
    <xdr:cxnSp macro="">
      <xdr:nvCxnSpPr>
        <xdr:cNvPr id="194" name="直線コネクタ 193"/>
        <xdr:cNvCxnSpPr/>
      </xdr:nvCxnSpPr>
      <xdr:spPr>
        <a:xfrm>
          <a:off x="3225800" y="14204603"/>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145703</xdr:rowOff>
    </xdr:from>
    <xdr:to>
      <xdr:col>15</xdr:col>
      <xdr:colOff>82550</xdr:colOff>
      <xdr:row>83</xdr:row>
      <xdr:rowOff>14221</xdr:rowOff>
    </xdr:to>
    <xdr:cxnSp macro="">
      <xdr:nvCxnSpPr>
        <xdr:cNvPr id="197" name="直線コネクタ 196"/>
        <xdr:cNvCxnSpPr/>
      </xdr:nvCxnSpPr>
      <xdr:spPr>
        <a:xfrm flipV="1">
          <a:off x="2336800" y="14204603"/>
          <a:ext cx="8890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14221</xdr:rowOff>
    </xdr:from>
    <xdr:to>
      <xdr:col>11</xdr:col>
      <xdr:colOff>31750</xdr:colOff>
      <xdr:row>83</xdr:row>
      <xdr:rowOff>16714</xdr:rowOff>
    </xdr:to>
    <xdr:cxnSp macro="">
      <xdr:nvCxnSpPr>
        <xdr:cNvPr id="200" name="直線コネクタ 199"/>
        <xdr:cNvCxnSpPr/>
      </xdr:nvCxnSpPr>
      <xdr:spPr>
        <a:xfrm flipV="1">
          <a:off x="1447800" y="14244571"/>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13909</xdr:rowOff>
    </xdr:from>
    <xdr:to>
      <xdr:col>23</xdr:col>
      <xdr:colOff>184150</xdr:colOff>
      <xdr:row>84</xdr:row>
      <xdr:rowOff>115509</xdr:rowOff>
    </xdr:to>
    <xdr:sp macro="" textlink="">
      <xdr:nvSpPr>
        <xdr:cNvPr id="210" name="楕円 209"/>
        <xdr:cNvSpPr/>
      </xdr:nvSpPr>
      <xdr:spPr>
        <a:xfrm>
          <a:off x="4902200" y="144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157436</xdr:rowOff>
    </xdr:from>
    <xdr:ext cx="762000" cy="259045"/>
    <xdr:sp macro="" textlink="">
      <xdr:nvSpPr>
        <xdr:cNvPr id="211" name="人件費・物件費等の状況該当値テキスト"/>
        <xdr:cNvSpPr txBox="1"/>
      </xdr:nvSpPr>
      <xdr:spPr>
        <a:xfrm>
          <a:off x="5041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137210</xdr:rowOff>
    </xdr:from>
    <xdr:to>
      <xdr:col>19</xdr:col>
      <xdr:colOff>184150</xdr:colOff>
      <xdr:row>83</xdr:row>
      <xdr:rowOff>67360</xdr:rowOff>
    </xdr:to>
    <xdr:sp macro="" textlink="">
      <xdr:nvSpPr>
        <xdr:cNvPr id="212" name="楕円 211"/>
        <xdr:cNvSpPr/>
      </xdr:nvSpPr>
      <xdr:spPr>
        <a:xfrm>
          <a:off x="4064000" y="141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52137</xdr:rowOff>
    </xdr:from>
    <xdr:ext cx="736600" cy="259045"/>
    <xdr:sp macro="" textlink="">
      <xdr:nvSpPr>
        <xdr:cNvPr id="213" name="テキスト ボックス 212"/>
        <xdr:cNvSpPr txBox="1"/>
      </xdr:nvSpPr>
      <xdr:spPr>
        <a:xfrm>
          <a:off x="3733800" y="1428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94903</xdr:rowOff>
    </xdr:from>
    <xdr:to>
      <xdr:col>15</xdr:col>
      <xdr:colOff>133350</xdr:colOff>
      <xdr:row>83</xdr:row>
      <xdr:rowOff>25053</xdr:rowOff>
    </xdr:to>
    <xdr:sp macro="" textlink="">
      <xdr:nvSpPr>
        <xdr:cNvPr id="214" name="楕円 213"/>
        <xdr:cNvSpPr/>
      </xdr:nvSpPr>
      <xdr:spPr>
        <a:xfrm>
          <a:off x="31750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9830</xdr:rowOff>
    </xdr:from>
    <xdr:ext cx="762000" cy="259045"/>
    <xdr:sp macro="" textlink="">
      <xdr:nvSpPr>
        <xdr:cNvPr id="215" name="テキスト ボックス 214"/>
        <xdr:cNvSpPr txBox="1"/>
      </xdr:nvSpPr>
      <xdr:spPr>
        <a:xfrm>
          <a:off x="2844800" y="1424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134871</xdr:rowOff>
    </xdr:from>
    <xdr:to>
      <xdr:col>11</xdr:col>
      <xdr:colOff>82550</xdr:colOff>
      <xdr:row>83</xdr:row>
      <xdr:rowOff>65021</xdr:rowOff>
    </xdr:to>
    <xdr:sp macro="" textlink="">
      <xdr:nvSpPr>
        <xdr:cNvPr id="216" name="楕円 215"/>
        <xdr:cNvSpPr/>
      </xdr:nvSpPr>
      <xdr:spPr>
        <a:xfrm>
          <a:off x="2286000" y="14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49798</xdr:rowOff>
    </xdr:from>
    <xdr:ext cx="762000" cy="259045"/>
    <xdr:sp macro="" textlink="">
      <xdr:nvSpPr>
        <xdr:cNvPr id="217" name="テキスト ボックス 216"/>
        <xdr:cNvSpPr txBox="1"/>
      </xdr:nvSpPr>
      <xdr:spPr>
        <a:xfrm>
          <a:off x="1955800" y="14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137364</xdr:rowOff>
    </xdr:from>
    <xdr:to>
      <xdr:col>7</xdr:col>
      <xdr:colOff>31750</xdr:colOff>
      <xdr:row>83</xdr:row>
      <xdr:rowOff>67514</xdr:rowOff>
    </xdr:to>
    <xdr:sp macro="" textlink="">
      <xdr:nvSpPr>
        <xdr:cNvPr id="218" name="楕円 217"/>
        <xdr:cNvSpPr/>
      </xdr:nvSpPr>
      <xdr:spPr>
        <a:xfrm>
          <a:off x="1397000" y="141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52291</xdr:rowOff>
    </xdr:from>
    <xdr:ext cx="762000" cy="259045"/>
    <xdr:sp macro="" textlink="">
      <xdr:nvSpPr>
        <xdr:cNvPr id="219" name="テキスト ボックス 218"/>
        <xdr:cNvSpPr txBox="1"/>
      </xdr:nvSpPr>
      <xdr:spPr>
        <a:xfrm>
          <a:off x="1066800" y="142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ラスパイレス指数は前年度から減少し</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増加傾向の要因は、経験年数階層別の職員分布の変動によるものであるが、人件費の増加は、財政の硬直化を招く要因となるため、引き続き給与水準の適正化に努める。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3" name="直線コネクタ 252"/>
        <xdr:cNvCxnSpPr/>
      </xdr:nvCxnSpPr>
      <xdr:spPr>
        <a:xfrm flipV="1">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56" name="直線コネクタ 255"/>
        <xdr:cNvCxnSpPr/>
      </xdr:nvCxnSpPr>
      <xdr:spPr>
        <a:xfrm>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112184</xdr:rowOff>
    </xdr:to>
    <xdr:cxnSp macro="">
      <xdr:nvCxnSpPr>
        <xdr:cNvPr id="259" name="直線コネクタ 258"/>
        <xdr:cNvCxnSpPr/>
      </xdr:nvCxnSpPr>
      <xdr:spPr>
        <a:xfrm>
          <a:off x="14401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2" name="直線コネクタ 261"/>
        <xdr:cNvCxnSpPr/>
      </xdr:nvCxnSpPr>
      <xdr:spPr>
        <a:xfrm flipV="1">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5" name="テキスト ボックス 27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人で、住民基本台帳人口の減少に伴い前年度と比較して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人上回る職員数となった。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また、ごみ処理業務や消防業務を一部事務組合で行っているため、これらを加味した場合、更に大幅に高くなることになる。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今後は、民間でも実施可能な業務の更なる検討や事務事業の抜本的な見直しを行い、職員数の適正化に努める。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107406</xdr:rowOff>
    </xdr:from>
    <xdr:to>
      <xdr:col>81</xdr:col>
      <xdr:colOff>44450</xdr:colOff>
      <xdr:row>63</xdr:row>
      <xdr:rowOff>119471</xdr:rowOff>
    </xdr:to>
    <xdr:cxnSp macro="">
      <xdr:nvCxnSpPr>
        <xdr:cNvPr id="318" name="直線コネクタ 317"/>
        <xdr:cNvCxnSpPr/>
      </xdr:nvCxnSpPr>
      <xdr:spPr>
        <a:xfrm>
          <a:off x="16179800" y="109087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107406</xdr:rowOff>
    </xdr:from>
    <xdr:to>
      <xdr:col>77</xdr:col>
      <xdr:colOff>44450</xdr:colOff>
      <xdr:row>63</xdr:row>
      <xdr:rowOff>109129</xdr:rowOff>
    </xdr:to>
    <xdr:cxnSp macro="">
      <xdr:nvCxnSpPr>
        <xdr:cNvPr id="321" name="直線コネクタ 320"/>
        <xdr:cNvCxnSpPr/>
      </xdr:nvCxnSpPr>
      <xdr:spPr>
        <a:xfrm flipV="1">
          <a:off x="15290800" y="1090875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109129</xdr:rowOff>
    </xdr:to>
    <xdr:cxnSp macro="">
      <xdr:nvCxnSpPr>
        <xdr:cNvPr id="324" name="直線コネクタ 323"/>
        <xdr:cNvCxnSpPr/>
      </xdr:nvCxnSpPr>
      <xdr:spPr>
        <a:xfrm>
          <a:off x="14401800" y="108742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72934</xdr:rowOff>
    </xdr:from>
    <xdr:to>
      <xdr:col>68</xdr:col>
      <xdr:colOff>152400</xdr:colOff>
      <xdr:row>63</xdr:row>
      <xdr:rowOff>103959</xdr:rowOff>
    </xdr:to>
    <xdr:cxnSp macro="">
      <xdr:nvCxnSpPr>
        <xdr:cNvPr id="327" name="直線コネクタ 326"/>
        <xdr:cNvCxnSpPr/>
      </xdr:nvCxnSpPr>
      <xdr:spPr>
        <a:xfrm flipV="1">
          <a:off x="13512800" y="108742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68671</xdr:rowOff>
    </xdr:from>
    <xdr:to>
      <xdr:col>81</xdr:col>
      <xdr:colOff>95250</xdr:colOff>
      <xdr:row>63</xdr:row>
      <xdr:rowOff>170271</xdr:rowOff>
    </xdr:to>
    <xdr:sp macro="" textlink="">
      <xdr:nvSpPr>
        <xdr:cNvPr id="337" name="楕円 336"/>
        <xdr:cNvSpPr/>
      </xdr:nvSpPr>
      <xdr:spPr>
        <a:xfrm>
          <a:off x="16967200" y="10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40748</xdr:rowOff>
    </xdr:from>
    <xdr:ext cx="762000" cy="259045"/>
    <xdr:sp macro="" textlink="">
      <xdr:nvSpPr>
        <xdr:cNvPr id="338" name="定員管理の状況該当値テキスト"/>
        <xdr:cNvSpPr txBox="1"/>
      </xdr:nvSpPr>
      <xdr:spPr>
        <a:xfrm>
          <a:off x="17106900" y="1084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56606</xdr:rowOff>
    </xdr:from>
    <xdr:to>
      <xdr:col>77</xdr:col>
      <xdr:colOff>95250</xdr:colOff>
      <xdr:row>63</xdr:row>
      <xdr:rowOff>158206</xdr:rowOff>
    </xdr:to>
    <xdr:sp macro="" textlink="">
      <xdr:nvSpPr>
        <xdr:cNvPr id="339" name="楕円 338"/>
        <xdr:cNvSpPr/>
      </xdr:nvSpPr>
      <xdr:spPr>
        <a:xfrm>
          <a:off x="16129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142983</xdr:rowOff>
    </xdr:from>
    <xdr:ext cx="736600" cy="259045"/>
    <xdr:sp macro="" textlink="">
      <xdr:nvSpPr>
        <xdr:cNvPr id="340" name="テキスト ボックス 339"/>
        <xdr:cNvSpPr txBox="1"/>
      </xdr:nvSpPr>
      <xdr:spPr>
        <a:xfrm>
          <a:off x="15798800" y="109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58329</xdr:rowOff>
    </xdr:from>
    <xdr:to>
      <xdr:col>73</xdr:col>
      <xdr:colOff>44450</xdr:colOff>
      <xdr:row>63</xdr:row>
      <xdr:rowOff>159929</xdr:rowOff>
    </xdr:to>
    <xdr:sp macro="" textlink="">
      <xdr:nvSpPr>
        <xdr:cNvPr id="341" name="楕円 340"/>
        <xdr:cNvSpPr/>
      </xdr:nvSpPr>
      <xdr:spPr>
        <a:xfrm>
          <a:off x="15240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144706</xdr:rowOff>
    </xdr:from>
    <xdr:ext cx="762000" cy="259045"/>
    <xdr:sp macro="" textlink="">
      <xdr:nvSpPr>
        <xdr:cNvPr id="342" name="テキスト ボックス 341"/>
        <xdr:cNvSpPr txBox="1"/>
      </xdr:nvSpPr>
      <xdr:spPr>
        <a:xfrm>
          <a:off x="14909800" y="1094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3" name="楕円 342"/>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4" name="テキスト ボックス 343"/>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53159</xdr:rowOff>
    </xdr:from>
    <xdr:to>
      <xdr:col>64</xdr:col>
      <xdr:colOff>152400</xdr:colOff>
      <xdr:row>63</xdr:row>
      <xdr:rowOff>154759</xdr:rowOff>
    </xdr:to>
    <xdr:sp macro="" textlink="">
      <xdr:nvSpPr>
        <xdr:cNvPr id="345" name="楕円 344"/>
        <xdr:cNvSpPr/>
      </xdr:nvSpPr>
      <xdr:spPr>
        <a:xfrm>
          <a:off x="13462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139536</xdr:rowOff>
    </xdr:from>
    <xdr:ext cx="762000" cy="259045"/>
    <xdr:sp macro="" textlink="">
      <xdr:nvSpPr>
        <xdr:cNvPr id="346" name="テキスト ボックス 345"/>
        <xdr:cNvSpPr txBox="1"/>
      </xdr:nvSpPr>
      <xdr:spPr>
        <a:xfrm>
          <a:off x="13131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令和２年度の単年度数値は、元利償還金が増加した一方、下水道事業の地方債償還に充当する繰入金の減少や標準財政規模が増加したことなどの影響により、令和元年度と同様の</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％となった。３か年平均の実質公債費比率は、米原駅東部区画整理事業特別会計の地方債の一括償還を行った影響により一時的に上昇していた平成</a:t>
          </a:r>
          <a:r>
            <a:rPr kumimoji="1" lang="en-US" altLang="ja-JP" sz="1200">
              <a:latin typeface="ＭＳ Ｐゴシック" panose="020B0600070205080204" pitchFamily="50" charset="-128"/>
              <a:ea typeface="ＭＳ Ｐゴシック" panose="020B0600070205080204" pitchFamily="50" charset="-128"/>
            </a:rPr>
            <a:t>29 </a:t>
          </a:r>
          <a:r>
            <a:rPr kumimoji="1" lang="ja-JP" altLang="en-US" sz="1200">
              <a:latin typeface="ＭＳ Ｐゴシック" panose="020B0600070205080204" pitchFamily="50" charset="-128"/>
              <a:ea typeface="ＭＳ Ｐゴシック" panose="020B0600070205080204" pitchFamily="50" charset="-128"/>
            </a:rPr>
            <a:t>年度の数値が計算に含まれなくなり、令和元年度から</a:t>
          </a:r>
          <a:r>
            <a:rPr kumimoji="1" lang="en-US" altLang="ja-JP" sz="1200">
              <a:latin typeface="ＭＳ Ｐゴシック" panose="020B0600070205080204" pitchFamily="50" charset="-128"/>
              <a:ea typeface="ＭＳ Ｐゴシック" panose="020B0600070205080204" pitchFamily="50" charset="-128"/>
            </a:rPr>
            <a:t>1.4 </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今後も元金償還が新たに始まる地方債の影響もあるため、可能な限り繰上償還を行うとともに、交付税上より有利な市債発行事業を厳選していく必要がある。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40</xdr:row>
      <xdr:rowOff>1524</xdr:rowOff>
    </xdr:to>
    <xdr:cxnSp macro="">
      <xdr:nvCxnSpPr>
        <xdr:cNvPr id="378" name="直線コネクタ 377"/>
        <xdr:cNvCxnSpPr/>
      </xdr:nvCxnSpPr>
      <xdr:spPr>
        <a:xfrm flipV="1">
          <a:off x="16179800" y="672439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1524</xdr:rowOff>
    </xdr:to>
    <xdr:cxnSp macro="">
      <xdr:nvCxnSpPr>
        <xdr:cNvPr id="381" name="直線コネクタ 380"/>
        <xdr:cNvCxnSpPr/>
      </xdr:nvCxnSpPr>
      <xdr:spPr>
        <a:xfrm>
          <a:off x="15290800" y="684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163322</xdr:rowOff>
    </xdr:to>
    <xdr:cxnSp macro="">
      <xdr:nvCxnSpPr>
        <xdr:cNvPr id="384" name="直線コネクタ 383"/>
        <xdr:cNvCxnSpPr/>
      </xdr:nvCxnSpPr>
      <xdr:spPr>
        <a:xfrm>
          <a:off x="14401800" y="674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57150</xdr:rowOff>
    </xdr:to>
    <xdr:cxnSp macro="">
      <xdr:nvCxnSpPr>
        <xdr:cNvPr id="387" name="直線コネクタ 386"/>
        <xdr:cNvCxnSpPr/>
      </xdr:nvCxnSpPr>
      <xdr:spPr>
        <a:xfrm>
          <a:off x="13512800" y="66375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7" name="楕円 396"/>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8" name="公債費負担の状況該当値テキスト"/>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399" name="楕円 398"/>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400" name="テキスト ボックス 399"/>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1" name="楕円 400"/>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2" name="テキスト ボックス 401"/>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3" name="楕円 402"/>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4" name="テキスト ボックス 403"/>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5" name="楕円 404"/>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6" name="テキスト ボックス 405"/>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将来負担比率は、前年度と同様、算定されなかった。これは、将来負担軽減のための繰上償還による地方債現在高の減少および下水道会計繰入見込額が減少したことなどに起因するものである。</a:t>
          </a:r>
        </a:p>
        <a:p>
          <a:r>
            <a:rPr kumimoji="1" lang="ja-JP" altLang="en-US" sz="1300">
              <a:latin typeface="ＭＳ Ｐゴシック" panose="020B0600070205080204" pitchFamily="50" charset="-128"/>
              <a:ea typeface="ＭＳ Ｐゴシック" panose="020B0600070205080204" pitchFamily="50" charset="-128"/>
            </a:rPr>
            <a:t>　しかし、今後も合併特例債などにより地方債現在高の増加が見込まれるため、後世への負担を少しでも軽減するよう、新規事業について総点検を図るとともに、市債発行事業を厳選し財政規律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人件費に係る経常収支比率は、会計年度任用職員関係経費の人件費への計上により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処理や消防業務を一部事務組合で行っているため、これらを加味した場合、大幅に増加することとなることから、民間でも実施可能な業務の更なる検討や事務事業の抜本的な見直しなどを行い、引き続き定員管理、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39</xdr:row>
      <xdr:rowOff>3175</xdr:rowOff>
    </xdr:to>
    <xdr:cxnSp macro="">
      <xdr:nvCxnSpPr>
        <xdr:cNvPr id="70" name="直線コネクタ 69"/>
        <xdr:cNvCxnSpPr/>
      </xdr:nvCxnSpPr>
      <xdr:spPr>
        <a:xfrm>
          <a:off x="3987800" y="624205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69850</xdr:rowOff>
    </xdr:to>
    <xdr:cxnSp macro="">
      <xdr:nvCxnSpPr>
        <xdr:cNvPr id="73" name="直線コネクタ 72"/>
        <xdr:cNvCxnSpPr/>
      </xdr:nvCxnSpPr>
      <xdr:spPr>
        <a:xfrm>
          <a:off x="3098800" y="622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88900</xdr:rowOff>
    </xdr:to>
    <xdr:cxnSp macro="">
      <xdr:nvCxnSpPr>
        <xdr:cNvPr id="76" name="直線コネクタ 75"/>
        <xdr:cNvCxnSpPr/>
      </xdr:nvCxnSpPr>
      <xdr:spPr>
        <a:xfrm flipV="1">
          <a:off x="2209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79375</xdr:rowOff>
    </xdr:from>
    <xdr:to>
      <xdr:col>11</xdr:col>
      <xdr:colOff>9525</xdr:colOff>
      <xdr:row>36</xdr:row>
      <xdr:rowOff>88900</xdr:rowOff>
    </xdr:to>
    <xdr:cxnSp macro="">
      <xdr:nvCxnSpPr>
        <xdr:cNvPr id="79" name="直線コネクタ 78"/>
        <xdr:cNvCxnSpPr/>
      </xdr:nvCxnSpPr>
      <xdr:spPr>
        <a:xfrm>
          <a:off x="1320800" y="625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123825</xdr:rowOff>
    </xdr:from>
    <xdr:to>
      <xdr:col>24</xdr:col>
      <xdr:colOff>76200</xdr:colOff>
      <xdr:row>39</xdr:row>
      <xdr:rowOff>53975</xdr:rowOff>
    </xdr:to>
    <xdr:sp macro="" textlink="">
      <xdr:nvSpPr>
        <xdr:cNvPr id="89" name="楕円 88"/>
        <xdr:cNvSpPr/>
      </xdr:nvSpPr>
      <xdr:spPr>
        <a:xfrm>
          <a:off x="47752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95902</xdr:rowOff>
    </xdr:from>
    <xdr:ext cx="762000" cy="259045"/>
    <xdr:sp macro="" textlink="">
      <xdr:nvSpPr>
        <xdr:cNvPr id="90" name="人件費該当値テキスト"/>
        <xdr:cNvSpPr txBox="1"/>
      </xdr:nvSpPr>
      <xdr:spPr>
        <a:xfrm>
          <a:off x="49149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92" name="テキスト ボックス 91"/>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93" name="楕円 92"/>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4" name="テキスト ボックス 9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5" name="楕円 94"/>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6" name="テキスト ボックス 95"/>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97" name="楕円 96"/>
        <xdr:cNvSpPr/>
      </xdr:nvSpPr>
      <xdr:spPr>
        <a:xfrm>
          <a:off x="1270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114952</xdr:rowOff>
    </xdr:from>
    <xdr:ext cx="762000" cy="259045"/>
    <xdr:sp macro="" textlink="">
      <xdr:nvSpPr>
        <xdr:cNvPr id="98" name="テキスト ボックス 97"/>
        <xdr:cNvSpPr txBox="1"/>
      </xdr:nvSpPr>
      <xdr:spPr>
        <a:xfrm>
          <a:off x="939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物件費に係る経常収支比率は、会計年度任用職員制度移行に伴う賃金の皆減等により減少し、類似団体平均を下回る状況である。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今後、新たな行政需要への対応などにより、物件費の増加が考えられるが、事務事業の更なる見直しや施設の再編・統合を進め、経費の抑制に努める。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1270</xdr:rowOff>
    </xdr:to>
    <xdr:cxnSp macro="">
      <xdr:nvCxnSpPr>
        <xdr:cNvPr id="131" name="直線コネクタ 130"/>
        <xdr:cNvCxnSpPr/>
      </xdr:nvCxnSpPr>
      <xdr:spPr>
        <a:xfrm flipV="1">
          <a:off x="15671800" y="2710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1270</xdr:rowOff>
    </xdr:to>
    <xdr:cxnSp macro="">
      <xdr:nvCxnSpPr>
        <xdr:cNvPr id="134" name="直線コネクタ 133"/>
        <xdr:cNvCxnSpPr/>
      </xdr:nvCxnSpPr>
      <xdr:spPr>
        <a:xfrm>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100330</xdr:rowOff>
    </xdr:to>
    <xdr:cxnSp macro="">
      <xdr:nvCxnSpPr>
        <xdr:cNvPr id="137" name="直線コネクタ 136"/>
        <xdr:cNvCxnSpPr/>
      </xdr:nvCxnSpPr>
      <xdr:spPr>
        <a:xfrm flipV="1">
          <a:off x="13893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100330</xdr:rowOff>
    </xdr:to>
    <xdr:cxnSp macro="">
      <xdr:nvCxnSpPr>
        <xdr:cNvPr id="140" name="直線コネクタ 139"/>
        <xdr:cNvCxnSpPr/>
      </xdr:nvCxnSpPr>
      <xdr:spPr>
        <a:xfrm>
          <a:off x="13004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50" name="楕円 14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5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2" name="楕円 15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53" name="テキスト ボックス 152"/>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6" name="楕円 155"/>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7" name="テキスト ボックス 156"/>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9" name="テキスト ボックス 15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扶助費に係る経常収支比率は、認定こども園管理運営事業における賃金科目廃止による扶助費の減少などが影響し、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56</xdr:row>
      <xdr:rowOff>94343</xdr:rowOff>
    </xdr:to>
    <xdr:cxnSp macro="">
      <xdr:nvCxnSpPr>
        <xdr:cNvPr id="194" name="直線コネクタ 193"/>
        <xdr:cNvCxnSpPr/>
      </xdr:nvCxnSpPr>
      <xdr:spPr>
        <a:xfrm flipV="1">
          <a:off x="3987800" y="94016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97" name="直線コネクタ 196"/>
        <xdr:cNvCxnSpPr/>
      </xdr:nvCxnSpPr>
      <xdr:spPr>
        <a:xfrm>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200" name="直線コネクタ 199"/>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203" name="直線コネクタ 202"/>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3" name="楕円 21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5" name="楕円 21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6" name="テキスト ボックス 215"/>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1" name="楕円 22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2" name="テキスト ボックス 22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年度から下水道事業の地方公営企業法適用化による繰出金の減少（繰出金⇒補助費等）により、引き続き類似団体平均を下回った。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各特別会計においては、業務効率化による経費の削減と独立採算の原則に基づき、料金の適正化による財政の健全化に努める。特に介護保険事業について、給付費の適正化と予防施策の推進を重点的に行う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130810</xdr:rowOff>
    </xdr:to>
    <xdr:cxnSp macro="">
      <xdr:nvCxnSpPr>
        <xdr:cNvPr id="255" name="直線コネクタ 254"/>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92710</xdr:rowOff>
    </xdr:to>
    <xdr:cxnSp macro="">
      <xdr:nvCxnSpPr>
        <xdr:cNvPr id="258" name="直線コネクタ 257"/>
        <xdr:cNvCxnSpPr/>
      </xdr:nvCxnSpPr>
      <xdr:spPr>
        <a:xfrm flipV="1">
          <a:off x="14782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60</xdr:row>
      <xdr:rowOff>12700</xdr:rowOff>
    </xdr:to>
    <xdr:cxnSp macro="">
      <xdr:nvCxnSpPr>
        <xdr:cNvPr id="261" name="直線コネクタ 260"/>
        <xdr:cNvCxnSpPr/>
      </xdr:nvCxnSpPr>
      <xdr:spPr>
        <a:xfrm flipV="1">
          <a:off x="13893800" y="95224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12700</xdr:rowOff>
    </xdr:to>
    <xdr:cxnSp macro="">
      <xdr:nvCxnSpPr>
        <xdr:cNvPr id="264" name="直線コネクタ 263"/>
        <xdr:cNvCxnSpPr/>
      </xdr:nvCxnSpPr>
      <xdr:spPr>
        <a:xfrm>
          <a:off x="13004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4" name="楕円 27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6" name="楕円 275"/>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7" name="テキスト ボックス 27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8" name="楕円 27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9" name="テキスト ボックス 27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80" name="楕円 279"/>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81" name="テキスト ボックス 280"/>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2" name="楕円 281"/>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3" name="テキスト ボックス 282"/>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の地方公営企業法適用化に伴い繰出金を補助費等として支出したことにより、引き続き類似団体平均を大きく上回る状況となった。今後は、下水道使用料の適正化等を図るとともに、各種補助事業についても、妥当性、効果等を検証し、社会的・経済情勢に合致しない補助金などは廃止するなど、不断の見直し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60706</xdr:rowOff>
    </xdr:from>
    <xdr:to>
      <xdr:col>82</xdr:col>
      <xdr:colOff>107950</xdr:colOff>
      <xdr:row>39</xdr:row>
      <xdr:rowOff>74422</xdr:rowOff>
    </xdr:to>
    <xdr:cxnSp macro="">
      <xdr:nvCxnSpPr>
        <xdr:cNvPr id="313" name="直線コネクタ 312"/>
        <xdr:cNvCxnSpPr/>
      </xdr:nvCxnSpPr>
      <xdr:spPr>
        <a:xfrm>
          <a:off x="15671800" y="67472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60706</xdr:rowOff>
    </xdr:to>
    <xdr:cxnSp macro="">
      <xdr:nvCxnSpPr>
        <xdr:cNvPr id="316" name="直線コネクタ 315"/>
        <xdr:cNvCxnSpPr/>
      </xdr:nvCxnSpPr>
      <xdr:spPr>
        <a:xfrm>
          <a:off x="14782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39</xdr:row>
      <xdr:rowOff>51562</xdr:rowOff>
    </xdr:to>
    <xdr:cxnSp macro="">
      <xdr:nvCxnSpPr>
        <xdr:cNvPr id="319" name="直線コネクタ 318"/>
        <xdr:cNvCxnSpPr/>
      </xdr:nvCxnSpPr>
      <xdr:spPr>
        <a:xfrm>
          <a:off x="13893800" y="6216904"/>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90424</xdr:rowOff>
    </xdr:to>
    <xdr:cxnSp macro="">
      <xdr:nvCxnSpPr>
        <xdr:cNvPr id="322" name="直線コネクタ 321"/>
        <xdr:cNvCxnSpPr/>
      </xdr:nvCxnSpPr>
      <xdr:spPr>
        <a:xfrm flipV="1">
          <a:off x="13004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32" name="楕円 331"/>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33"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4" name="楕円 333"/>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5" name="テキスト ボックス 334"/>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6" name="楕円 335"/>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7" name="テキスト ボックス 336"/>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8" name="楕円 33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9" name="テキスト ボックス 33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40" name="楕円 33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41" name="テキスト ボックス 340"/>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公債費に係る経常収支比率は、過年度実施した大規模事業に係る定時償還の開始等により前年度と比較して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よりも低くなっているが、今後、定時償還額の上昇が見込まれることから、後年度の財源負担を考慮し、計画的な基金の活用、市債発行事業の厳選、繰上償還の実施などを行い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92711</xdr:rowOff>
    </xdr:to>
    <xdr:cxnSp macro="">
      <xdr:nvCxnSpPr>
        <xdr:cNvPr id="374" name="直線コネクタ 373"/>
        <xdr:cNvCxnSpPr/>
      </xdr:nvCxnSpPr>
      <xdr:spPr>
        <a:xfrm>
          <a:off x="3987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7" name="直線コネクタ 376"/>
        <xdr:cNvCxnSpPr/>
      </xdr:nvCxnSpPr>
      <xdr:spPr>
        <a:xfrm>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39370</xdr:rowOff>
    </xdr:to>
    <xdr:cxnSp macro="">
      <xdr:nvCxnSpPr>
        <xdr:cNvPr id="380" name="直線コネクタ 379"/>
        <xdr:cNvCxnSpPr/>
      </xdr:nvCxnSpPr>
      <xdr:spPr>
        <a:xfrm>
          <a:off x="2209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142239</xdr:rowOff>
    </xdr:to>
    <xdr:cxnSp macro="">
      <xdr:nvCxnSpPr>
        <xdr:cNvPr id="383" name="直線コネクタ 382"/>
        <xdr:cNvCxnSpPr/>
      </xdr:nvCxnSpPr>
      <xdr:spPr>
        <a:xfrm>
          <a:off x="1320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3" name="楕円 392"/>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4"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7" name="楕円 396"/>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8" name="テキスト ボックス 397"/>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9" name="楕円 398"/>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400" name="テキスト ボックス 399"/>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1" name="楕円 400"/>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2" name="テキスト ボックス 401"/>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公債費以外の経常収支比率が増加したのは、前年度と比較して、人件費が大幅に増加したことが主な要因である。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今後は、公共施設等の長寿命化対策や更新を迎える既存施設の延命化を図る必要があり、維持管理費の増大が見込まれることから、公共施設等総合管理計画に沿った施設保有量の最適化に取り組む。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58420</xdr:rowOff>
    </xdr:to>
    <xdr:cxnSp macro="">
      <xdr:nvCxnSpPr>
        <xdr:cNvPr id="433" name="直線コネクタ 432"/>
        <xdr:cNvCxnSpPr/>
      </xdr:nvCxnSpPr>
      <xdr:spPr>
        <a:xfrm>
          <a:off x="15671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3556</xdr:rowOff>
    </xdr:to>
    <xdr:cxnSp macro="">
      <xdr:nvCxnSpPr>
        <xdr:cNvPr id="436" name="直線コネクタ 435"/>
        <xdr:cNvCxnSpPr/>
      </xdr:nvCxnSpPr>
      <xdr:spPr>
        <a:xfrm>
          <a:off x="14782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170435</xdr:rowOff>
    </xdr:to>
    <xdr:cxnSp macro="">
      <xdr:nvCxnSpPr>
        <xdr:cNvPr id="439" name="直線コネクタ 438"/>
        <xdr:cNvCxnSpPr/>
      </xdr:nvCxnSpPr>
      <xdr:spPr>
        <a:xfrm flipV="1">
          <a:off x="13893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170435</xdr:rowOff>
    </xdr:to>
    <xdr:cxnSp macro="">
      <xdr:nvCxnSpPr>
        <xdr:cNvPr id="442" name="直線コネクタ 441"/>
        <xdr:cNvCxnSpPr/>
      </xdr:nvCxnSpPr>
      <xdr:spPr>
        <a:xfrm>
          <a:off x="13004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2" name="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4" name="楕円 453"/>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5" name="テキスト ボックス 454"/>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7" name="テキスト ボックス 45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8" name="楕円 457"/>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9" name="テキスト ボックス 458"/>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60" name="楕円 459"/>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61" name="テキスト ボックス 460"/>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156402</xdr:rowOff>
    </xdr:from>
    <xdr:to>
      <xdr:col>29</xdr:col>
      <xdr:colOff>127000</xdr:colOff>
      <xdr:row>14</xdr:row>
      <xdr:rowOff>154165</xdr:rowOff>
    </xdr:to>
    <xdr:cxnSp macro="">
      <xdr:nvCxnSpPr>
        <xdr:cNvPr id="52" name="直線コネクタ 51"/>
        <xdr:cNvCxnSpPr/>
      </xdr:nvCxnSpPr>
      <xdr:spPr bwMode="auto">
        <a:xfrm flipV="1">
          <a:off x="5003800" y="2432877"/>
          <a:ext cx="647700" cy="16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154165</xdr:rowOff>
    </xdr:from>
    <xdr:to>
      <xdr:col>26</xdr:col>
      <xdr:colOff>50800</xdr:colOff>
      <xdr:row>15</xdr:row>
      <xdr:rowOff>6800</xdr:rowOff>
    </xdr:to>
    <xdr:cxnSp macro="">
      <xdr:nvCxnSpPr>
        <xdr:cNvPr id="55" name="直線コネクタ 54"/>
        <xdr:cNvCxnSpPr/>
      </xdr:nvCxnSpPr>
      <xdr:spPr bwMode="auto">
        <a:xfrm flipV="1">
          <a:off x="4305300" y="2602090"/>
          <a:ext cx="698500" cy="2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6800</xdr:rowOff>
    </xdr:from>
    <xdr:to>
      <xdr:col>22</xdr:col>
      <xdr:colOff>114300</xdr:colOff>
      <xdr:row>15</xdr:row>
      <xdr:rowOff>6947</xdr:rowOff>
    </xdr:to>
    <xdr:cxnSp macro="">
      <xdr:nvCxnSpPr>
        <xdr:cNvPr id="58" name="直線コネクタ 57"/>
        <xdr:cNvCxnSpPr/>
      </xdr:nvCxnSpPr>
      <xdr:spPr bwMode="auto">
        <a:xfrm flipV="1">
          <a:off x="3606800" y="2626175"/>
          <a:ext cx="6985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6947</xdr:rowOff>
    </xdr:from>
    <xdr:to>
      <xdr:col>18</xdr:col>
      <xdr:colOff>177800</xdr:colOff>
      <xdr:row>15</xdr:row>
      <xdr:rowOff>42821</xdr:rowOff>
    </xdr:to>
    <xdr:cxnSp macro="">
      <xdr:nvCxnSpPr>
        <xdr:cNvPr id="61" name="直線コネクタ 60"/>
        <xdr:cNvCxnSpPr/>
      </xdr:nvCxnSpPr>
      <xdr:spPr bwMode="auto">
        <a:xfrm flipV="1">
          <a:off x="2908300" y="262632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105602</xdr:rowOff>
    </xdr:from>
    <xdr:to>
      <xdr:col>29</xdr:col>
      <xdr:colOff>177800</xdr:colOff>
      <xdr:row>14</xdr:row>
      <xdr:rowOff>35752</xdr:rowOff>
    </xdr:to>
    <xdr:sp macro="" textlink="">
      <xdr:nvSpPr>
        <xdr:cNvPr id="71" name="楕円 70"/>
        <xdr:cNvSpPr/>
      </xdr:nvSpPr>
      <xdr:spPr bwMode="auto">
        <a:xfrm>
          <a:off x="5600700" y="238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122129</xdr:rowOff>
    </xdr:from>
    <xdr:ext cx="762000" cy="259045"/>
    <xdr:sp macro="" textlink="">
      <xdr:nvSpPr>
        <xdr:cNvPr id="72" name="人口1人当たり決算額の推移該当値テキスト130"/>
        <xdr:cNvSpPr txBox="1"/>
      </xdr:nvSpPr>
      <xdr:spPr>
        <a:xfrm>
          <a:off x="5740400" y="222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103365</xdr:rowOff>
    </xdr:from>
    <xdr:to>
      <xdr:col>26</xdr:col>
      <xdr:colOff>101600</xdr:colOff>
      <xdr:row>15</xdr:row>
      <xdr:rowOff>33515</xdr:rowOff>
    </xdr:to>
    <xdr:sp macro="" textlink="">
      <xdr:nvSpPr>
        <xdr:cNvPr id="73" name="楕円 72"/>
        <xdr:cNvSpPr/>
      </xdr:nvSpPr>
      <xdr:spPr bwMode="auto">
        <a:xfrm>
          <a:off x="4953000" y="255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43692</xdr:rowOff>
    </xdr:from>
    <xdr:ext cx="736600" cy="259045"/>
    <xdr:sp macro="" textlink="">
      <xdr:nvSpPr>
        <xdr:cNvPr id="74" name="テキスト ボックス 73"/>
        <xdr:cNvSpPr txBox="1"/>
      </xdr:nvSpPr>
      <xdr:spPr>
        <a:xfrm>
          <a:off x="4622800" y="232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127450</xdr:rowOff>
    </xdr:from>
    <xdr:to>
      <xdr:col>22</xdr:col>
      <xdr:colOff>165100</xdr:colOff>
      <xdr:row>15</xdr:row>
      <xdr:rowOff>57600</xdr:rowOff>
    </xdr:to>
    <xdr:sp macro="" textlink="">
      <xdr:nvSpPr>
        <xdr:cNvPr id="75" name="楕円 74"/>
        <xdr:cNvSpPr/>
      </xdr:nvSpPr>
      <xdr:spPr bwMode="auto">
        <a:xfrm>
          <a:off x="4254500" y="257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67777</xdr:rowOff>
    </xdr:from>
    <xdr:ext cx="762000" cy="259045"/>
    <xdr:sp macro="" textlink="">
      <xdr:nvSpPr>
        <xdr:cNvPr id="76" name="テキスト ボックス 75"/>
        <xdr:cNvSpPr txBox="1"/>
      </xdr:nvSpPr>
      <xdr:spPr>
        <a:xfrm>
          <a:off x="3924300" y="23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127597</xdr:rowOff>
    </xdr:from>
    <xdr:to>
      <xdr:col>19</xdr:col>
      <xdr:colOff>38100</xdr:colOff>
      <xdr:row>15</xdr:row>
      <xdr:rowOff>57747</xdr:rowOff>
    </xdr:to>
    <xdr:sp macro="" textlink="">
      <xdr:nvSpPr>
        <xdr:cNvPr id="77" name="楕円 76"/>
        <xdr:cNvSpPr/>
      </xdr:nvSpPr>
      <xdr:spPr bwMode="auto">
        <a:xfrm>
          <a:off x="3556000" y="25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67924</xdr:rowOff>
    </xdr:from>
    <xdr:ext cx="762000" cy="259045"/>
    <xdr:sp macro="" textlink="">
      <xdr:nvSpPr>
        <xdr:cNvPr id="78" name="テキスト ボックス 77"/>
        <xdr:cNvSpPr txBox="1"/>
      </xdr:nvSpPr>
      <xdr:spPr>
        <a:xfrm>
          <a:off x="3225800" y="23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163471</xdr:rowOff>
    </xdr:from>
    <xdr:to>
      <xdr:col>15</xdr:col>
      <xdr:colOff>101600</xdr:colOff>
      <xdr:row>15</xdr:row>
      <xdr:rowOff>93621</xdr:rowOff>
    </xdr:to>
    <xdr:sp macro="" textlink="">
      <xdr:nvSpPr>
        <xdr:cNvPr id="79" name="楕円 78"/>
        <xdr:cNvSpPr/>
      </xdr:nvSpPr>
      <xdr:spPr bwMode="auto">
        <a:xfrm>
          <a:off x="2857500" y="261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103798</xdr:rowOff>
    </xdr:from>
    <xdr:ext cx="762000" cy="259045"/>
    <xdr:sp macro="" textlink="">
      <xdr:nvSpPr>
        <xdr:cNvPr id="80" name="テキスト ボックス 79"/>
        <xdr:cNvSpPr txBox="1"/>
      </xdr:nvSpPr>
      <xdr:spPr>
        <a:xfrm>
          <a:off x="2527300" y="238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51974</xdr:rowOff>
    </xdr:from>
    <xdr:to>
      <xdr:col>29</xdr:col>
      <xdr:colOff>127000</xdr:colOff>
      <xdr:row>37</xdr:row>
      <xdr:rowOff>68547</xdr:rowOff>
    </xdr:to>
    <xdr:cxnSp macro="">
      <xdr:nvCxnSpPr>
        <xdr:cNvPr id="112" name="直線コネクタ 111"/>
        <xdr:cNvCxnSpPr/>
      </xdr:nvCxnSpPr>
      <xdr:spPr bwMode="auto">
        <a:xfrm flipV="1">
          <a:off x="5003800" y="7176674"/>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68547</xdr:rowOff>
    </xdr:from>
    <xdr:to>
      <xdr:col>26</xdr:col>
      <xdr:colOff>50800</xdr:colOff>
      <xdr:row>37</xdr:row>
      <xdr:rowOff>75862</xdr:rowOff>
    </xdr:to>
    <xdr:cxnSp macro="">
      <xdr:nvCxnSpPr>
        <xdr:cNvPr id="115" name="直線コネクタ 114"/>
        <xdr:cNvCxnSpPr/>
      </xdr:nvCxnSpPr>
      <xdr:spPr bwMode="auto">
        <a:xfrm flipV="1">
          <a:off x="4305300" y="7193247"/>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310</xdr:rowOff>
    </xdr:from>
    <xdr:to>
      <xdr:col>22</xdr:col>
      <xdr:colOff>114300</xdr:colOff>
      <xdr:row>37</xdr:row>
      <xdr:rowOff>75862</xdr:rowOff>
    </xdr:to>
    <xdr:cxnSp macro="">
      <xdr:nvCxnSpPr>
        <xdr:cNvPr id="118" name="直線コネクタ 117"/>
        <xdr:cNvCxnSpPr/>
      </xdr:nvCxnSpPr>
      <xdr:spPr bwMode="auto">
        <a:xfrm>
          <a:off x="3606800" y="6953560"/>
          <a:ext cx="698500" cy="247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310</xdr:rowOff>
    </xdr:from>
    <xdr:to>
      <xdr:col>18</xdr:col>
      <xdr:colOff>177800</xdr:colOff>
      <xdr:row>37</xdr:row>
      <xdr:rowOff>97991</xdr:rowOff>
    </xdr:to>
    <xdr:cxnSp macro="">
      <xdr:nvCxnSpPr>
        <xdr:cNvPr id="121" name="直線コネクタ 120"/>
        <xdr:cNvCxnSpPr/>
      </xdr:nvCxnSpPr>
      <xdr:spPr bwMode="auto">
        <a:xfrm flipV="1">
          <a:off x="2908300" y="6953560"/>
          <a:ext cx="698500" cy="26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1174</xdr:rowOff>
    </xdr:from>
    <xdr:to>
      <xdr:col>29</xdr:col>
      <xdr:colOff>177800</xdr:colOff>
      <xdr:row>37</xdr:row>
      <xdr:rowOff>102774</xdr:rowOff>
    </xdr:to>
    <xdr:sp macro="" textlink="">
      <xdr:nvSpPr>
        <xdr:cNvPr id="131" name="楕円 130"/>
        <xdr:cNvSpPr/>
      </xdr:nvSpPr>
      <xdr:spPr bwMode="auto">
        <a:xfrm>
          <a:off x="5600700" y="712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144701</xdr:rowOff>
    </xdr:from>
    <xdr:ext cx="762000" cy="259045"/>
    <xdr:sp macro="" textlink="">
      <xdr:nvSpPr>
        <xdr:cNvPr id="132" name="人口1人当たり決算額の推移該当値テキスト445"/>
        <xdr:cNvSpPr txBox="1"/>
      </xdr:nvSpPr>
      <xdr:spPr>
        <a:xfrm>
          <a:off x="5740400" y="709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17747</xdr:rowOff>
    </xdr:from>
    <xdr:to>
      <xdr:col>26</xdr:col>
      <xdr:colOff>101600</xdr:colOff>
      <xdr:row>37</xdr:row>
      <xdr:rowOff>119347</xdr:rowOff>
    </xdr:to>
    <xdr:sp macro="" textlink="">
      <xdr:nvSpPr>
        <xdr:cNvPr id="133" name="楕円 132"/>
        <xdr:cNvSpPr/>
      </xdr:nvSpPr>
      <xdr:spPr bwMode="auto">
        <a:xfrm>
          <a:off x="4953000" y="714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104124</xdr:rowOff>
    </xdr:from>
    <xdr:ext cx="736600" cy="259045"/>
    <xdr:sp macro="" textlink="">
      <xdr:nvSpPr>
        <xdr:cNvPr id="134" name="テキスト ボックス 133"/>
        <xdr:cNvSpPr txBox="1"/>
      </xdr:nvSpPr>
      <xdr:spPr>
        <a:xfrm>
          <a:off x="4622800" y="722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25062</xdr:rowOff>
    </xdr:from>
    <xdr:to>
      <xdr:col>22</xdr:col>
      <xdr:colOff>165100</xdr:colOff>
      <xdr:row>37</xdr:row>
      <xdr:rowOff>126662</xdr:rowOff>
    </xdr:to>
    <xdr:sp macro="" textlink="">
      <xdr:nvSpPr>
        <xdr:cNvPr id="135" name="楕円 134"/>
        <xdr:cNvSpPr/>
      </xdr:nvSpPr>
      <xdr:spPr bwMode="auto">
        <a:xfrm>
          <a:off x="4254500" y="714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111439</xdr:rowOff>
    </xdr:from>
    <xdr:ext cx="762000" cy="259045"/>
    <xdr:sp macro="" textlink="">
      <xdr:nvSpPr>
        <xdr:cNvPr id="136" name="テキスト ボックス 135"/>
        <xdr:cNvSpPr txBox="1"/>
      </xdr:nvSpPr>
      <xdr:spPr>
        <a:xfrm>
          <a:off x="3924300" y="72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292410</xdr:rowOff>
    </xdr:from>
    <xdr:to>
      <xdr:col>19</xdr:col>
      <xdr:colOff>38100</xdr:colOff>
      <xdr:row>36</xdr:row>
      <xdr:rowOff>51110</xdr:rowOff>
    </xdr:to>
    <xdr:sp macro="" textlink="">
      <xdr:nvSpPr>
        <xdr:cNvPr id="137" name="楕円 136"/>
        <xdr:cNvSpPr/>
      </xdr:nvSpPr>
      <xdr:spPr bwMode="auto">
        <a:xfrm>
          <a:off x="3556000" y="690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61287</xdr:rowOff>
    </xdr:from>
    <xdr:ext cx="762000" cy="259045"/>
    <xdr:sp macro="" textlink="">
      <xdr:nvSpPr>
        <xdr:cNvPr id="138" name="テキスト ボックス 137"/>
        <xdr:cNvSpPr txBox="1"/>
      </xdr:nvSpPr>
      <xdr:spPr>
        <a:xfrm>
          <a:off x="3225800" y="66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47191</xdr:rowOff>
    </xdr:from>
    <xdr:to>
      <xdr:col>15</xdr:col>
      <xdr:colOff>101600</xdr:colOff>
      <xdr:row>37</xdr:row>
      <xdr:rowOff>148791</xdr:rowOff>
    </xdr:to>
    <xdr:sp macro="" textlink="">
      <xdr:nvSpPr>
        <xdr:cNvPr id="139" name="楕円 138"/>
        <xdr:cNvSpPr/>
      </xdr:nvSpPr>
      <xdr:spPr bwMode="auto">
        <a:xfrm>
          <a:off x="2857500" y="717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133568</xdr:rowOff>
    </xdr:from>
    <xdr:ext cx="762000" cy="259045"/>
    <xdr:sp macro="" textlink="">
      <xdr:nvSpPr>
        <xdr:cNvPr id="140" name="テキスト ボックス 139"/>
        <xdr:cNvSpPr txBox="1"/>
      </xdr:nvSpPr>
      <xdr:spPr>
        <a:xfrm>
          <a:off x="2527300" y="725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55347</xdr:rowOff>
    </xdr:from>
    <xdr:to>
      <xdr:col>24</xdr:col>
      <xdr:colOff>63500</xdr:colOff>
      <xdr:row>35</xdr:row>
      <xdr:rowOff>153073</xdr:rowOff>
    </xdr:to>
    <xdr:cxnSp macro="">
      <xdr:nvCxnSpPr>
        <xdr:cNvPr id="63" name="直線コネクタ 62"/>
        <xdr:cNvCxnSpPr/>
      </xdr:nvCxnSpPr>
      <xdr:spPr>
        <a:xfrm flipV="1">
          <a:off x="3797300" y="5884647"/>
          <a:ext cx="8382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153073</xdr:rowOff>
    </xdr:from>
    <xdr:to>
      <xdr:col>19</xdr:col>
      <xdr:colOff>177800</xdr:colOff>
      <xdr:row>36</xdr:row>
      <xdr:rowOff>4744</xdr:rowOff>
    </xdr:to>
    <xdr:cxnSp macro="">
      <xdr:nvCxnSpPr>
        <xdr:cNvPr id="66" name="直線コネクタ 65"/>
        <xdr:cNvCxnSpPr/>
      </xdr:nvCxnSpPr>
      <xdr:spPr>
        <a:xfrm flipV="1">
          <a:off x="2908300" y="615382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4744</xdr:rowOff>
    </xdr:from>
    <xdr:to>
      <xdr:col>15</xdr:col>
      <xdr:colOff>50800</xdr:colOff>
      <xdr:row>36</xdr:row>
      <xdr:rowOff>6312</xdr:rowOff>
    </xdr:to>
    <xdr:cxnSp macro="">
      <xdr:nvCxnSpPr>
        <xdr:cNvPr id="69" name="直線コネクタ 68"/>
        <xdr:cNvCxnSpPr/>
      </xdr:nvCxnSpPr>
      <xdr:spPr>
        <a:xfrm flipV="1">
          <a:off x="2019300" y="617694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6312</xdr:rowOff>
    </xdr:from>
    <xdr:to>
      <xdr:col>10</xdr:col>
      <xdr:colOff>114300</xdr:colOff>
      <xdr:row>36</xdr:row>
      <xdr:rowOff>21889</xdr:rowOff>
    </xdr:to>
    <xdr:cxnSp macro="">
      <xdr:nvCxnSpPr>
        <xdr:cNvPr id="72" name="直線コネクタ 71"/>
        <xdr:cNvCxnSpPr/>
      </xdr:nvCxnSpPr>
      <xdr:spPr>
        <a:xfrm flipV="1">
          <a:off x="1130300" y="6178512"/>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4547</xdr:rowOff>
    </xdr:from>
    <xdr:to>
      <xdr:col>24</xdr:col>
      <xdr:colOff>114300</xdr:colOff>
      <xdr:row>34</xdr:row>
      <xdr:rowOff>106147</xdr:rowOff>
    </xdr:to>
    <xdr:sp macro="" textlink="">
      <xdr:nvSpPr>
        <xdr:cNvPr id="82" name="楕円 81"/>
        <xdr:cNvSpPr/>
      </xdr:nvSpPr>
      <xdr:spPr>
        <a:xfrm>
          <a:off x="45847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27424</xdr:rowOff>
    </xdr:from>
    <xdr:ext cx="534377" cy="259045"/>
    <xdr:sp macro="" textlink="">
      <xdr:nvSpPr>
        <xdr:cNvPr id="83" name="人件費該当値テキスト"/>
        <xdr:cNvSpPr txBox="1"/>
      </xdr:nvSpPr>
      <xdr:spPr>
        <a:xfrm>
          <a:off x="4686300" y="56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102273</xdr:rowOff>
    </xdr:from>
    <xdr:to>
      <xdr:col>20</xdr:col>
      <xdr:colOff>38100</xdr:colOff>
      <xdr:row>36</xdr:row>
      <xdr:rowOff>32423</xdr:rowOff>
    </xdr:to>
    <xdr:sp macro="" textlink="">
      <xdr:nvSpPr>
        <xdr:cNvPr id="84" name="楕円 83"/>
        <xdr:cNvSpPr/>
      </xdr:nvSpPr>
      <xdr:spPr>
        <a:xfrm>
          <a:off x="3746500"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48950</xdr:rowOff>
    </xdr:from>
    <xdr:ext cx="534377" cy="259045"/>
    <xdr:sp macro="" textlink="">
      <xdr:nvSpPr>
        <xdr:cNvPr id="85" name="テキスト ボックス 84"/>
        <xdr:cNvSpPr txBox="1"/>
      </xdr:nvSpPr>
      <xdr:spPr>
        <a:xfrm>
          <a:off x="3530111" y="58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125394</xdr:rowOff>
    </xdr:from>
    <xdr:to>
      <xdr:col>15</xdr:col>
      <xdr:colOff>101600</xdr:colOff>
      <xdr:row>36</xdr:row>
      <xdr:rowOff>55544</xdr:rowOff>
    </xdr:to>
    <xdr:sp macro="" textlink="">
      <xdr:nvSpPr>
        <xdr:cNvPr id="86" name="楕円 85"/>
        <xdr:cNvSpPr/>
      </xdr:nvSpPr>
      <xdr:spPr>
        <a:xfrm>
          <a:off x="2857500" y="61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72071</xdr:rowOff>
    </xdr:from>
    <xdr:ext cx="534377" cy="259045"/>
    <xdr:sp macro="" textlink="">
      <xdr:nvSpPr>
        <xdr:cNvPr id="87" name="テキスト ボックス 86"/>
        <xdr:cNvSpPr txBox="1"/>
      </xdr:nvSpPr>
      <xdr:spPr>
        <a:xfrm>
          <a:off x="2641111" y="5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126962</xdr:rowOff>
    </xdr:from>
    <xdr:to>
      <xdr:col>10</xdr:col>
      <xdr:colOff>165100</xdr:colOff>
      <xdr:row>36</xdr:row>
      <xdr:rowOff>57112</xdr:rowOff>
    </xdr:to>
    <xdr:sp macro="" textlink="">
      <xdr:nvSpPr>
        <xdr:cNvPr id="88" name="楕円 87"/>
        <xdr:cNvSpPr/>
      </xdr:nvSpPr>
      <xdr:spPr>
        <a:xfrm>
          <a:off x="1968500" y="6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73639</xdr:rowOff>
    </xdr:from>
    <xdr:ext cx="534377" cy="259045"/>
    <xdr:sp macro="" textlink="">
      <xdr:nvSpPr>
        <xdr:cNvPr id="89" name="テキスト ボックス 88"/>
        <xdr:cNvSpPr txBox="1"/>
      </xdr:nvSpPr>
      <xdr:spPr>
        <a:xfrm>
          <a:off x="1752111" y="59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142539</xdr:rowOff>
    </xdr:from>
    <xdr:to>
      <xdr:col>6</xdr:col>
      <xdr:colOff>38100</xdr:colOff>
      <xdr:row>36</xdr:row>
      <xdr:rowOff>72689</xdr:rowOff>
    </xdr:to>
    <xdr:sp macro="" textlink="">
      <xdr:nvSpPr>
        <xdr:cNvPr id="90" name="楕円 89"/>
        <xdr:cNvSpPr/>
      </xdr:nvSpPr>
      <xdr:spPr>
        <a:xfrm>
          <a:off x="1079500" y="61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89216</xdr:rowOff>
    </xdr:from>
    <xdr:ext cx="534377" cy="259045"/>
    <xdr:sp macro="" textlink="">
      <xdr:nvSpPr>
        <xdr:cNvPr id="91" name="テキスト ボックス 90"/>
        <xdr:cNvSpPr txBox="1"/>
      </xdr:nvSpPr>
      <xdr:spPr>
        <a:xfrm>
          <a:off x="863111" y="59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15679</xdr:rowOff>
    </xdr:from>
    <xdr:to>
      <xdr:col>24</xdr:col>
      <xdr:colOff>63500</xdr:colOff>
      <xdr:row>56</xdr:row>
      <xdr:rowOff>111462</xdr:rowOff>
    </xdr:to>
    <xdr:cxnSp macro="">
      <xdr:nvCxnSpPr>
        <xdr:cNvPr id="123" name="直線コネクタ 122"/>
        <xdr:cNvCxnSpPr/>
      </xdr:nvCxnSpPr>
      <xdr:spPr>
        <a:xfrm flipV="1">
          <a:off x="3797300" y="9616879"/>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111462</xdr:rowOff>
    </xdr:from>
    <xdr:to>
      <xdr:col>19</xdr:col>
      <xdr:colOff>177800</xdr:colOff>
      <xdr:row>56</xdr:row>
      <xdr:rowOff>149758</xdr:rowOff>
    </xdr:to>
    <xdr:cxnSp macro="">
      <xdr:nvCxnSpPr>
        <xdr:cNvPr id="126" name="直線コネクタ 125"/>
        <xdr:cNvCxnSpPr/>
      </xdr:nvCxnSpPr>
      <xdr:spPr>
        <a:xfrm flipV="1">
          <a:off x="2908300" y="9712662"/>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106390</xdr:rowOff>
    </xdr:from>
    <xdr:to>
      <xdr:col>15</xdr:col>
      <xdr:colOff>50800</xdr:colOff>
      <xdr:row>56</xdr:row>
      <xdr:rowOff>149758</xdr:rowOff>
    </xdr:to>
    <xdr:cxnSp macro="">
      <xdr:nvCxnSpPr>
        <xdr:cNvPr id="129" name="直線コネクタ 128"/>
        <xdr:cNvCxnSpPr/>
      </xdr:nvCxnSpPr>
      <xdr:spPr>
        <a:xfrm>
          <a:off x="2019300" y="970759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103026</xdr:rowOff>
    </xdr:from>
    <xdr:to>
      <xdr:col>10</xdr:col>
      <xdr:colOff>114300</xdr:colOff>
      <xdr:row>56</xdr:row>
      <xdr:rowOff>106390</xdr:rowOff>
    </xdr:to>
    <xdr:cxnSp macro="">
      <xdr:nvCxnSpPr>
        <xdr:cNvPr id="132" name="直線コネクタ 131"/>
        <xdr:cNvCxnSpPr/>
      </xdr:nvCxnSpPr>
      <xdr:spPr>
        <a:xfrm>
          <a:off x="1130300" y="970422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136329</xdr:rowOff>
    </xdr:from>
    <xdr:to>
      <xdr:col>24</xdr:col>
      <xdr:colOff>114300</xdr:colOff>
      <xdr:row>56</xdr:row>
      <xdr:rowOff>66479</xdr:rowOff>
    </xdr:to>
    <xdr:sp macro="" textlink="">
      <xdr:nvSpPr>
        <xdr:cNvPr id="142" name="楕円 141"/>
        <xdr:cNvSpPr/>
      </xdr:nvSpPr>
      <xdr:spPr>
        <a:xfrm>
          <a:off x="4584700" y="9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159206</xdr:rowOff>
    </xdr:from>
    <xdr:ext cx="534377" cy="259045"/>
    <xdr:sp macro="" textlink="">
      <xdr:nvSpPr>
        <xdr:cNvPr id="143" name="物件費該当値テキスト"/>
        <xdr:cNvSpPr txBox="1"/>
      </xdr:nvSpPr>
      <xdr:spPr>
        <a:xfrm>
          <a:off x="4686300"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60662</xdr:rowOff>
    </xdr:from>
    <xdr:to>
      <xdr:col>20</xdr:col>
      <xdr:colOff>38100</xdr:colOff>
      <xdr:row>56</xdr:row>
      <xdr:rowOff>162262</xdr:rowOff>
    </xdr:to>
    <xdr:sp macro="" textlink="">
      <xdr:nvSpPr>
        <xdr:cNvPr id="144" name="楕円 143"/>
        <xdr:cNvSpPr/>
      </xdr:nvSpPr>
      <xdr:spPr>
        <a:xfrm>
          <a:off x="3746500" y="9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7339</xdr:rowOff>
    </xdr:from>
    <xdr:ext cx="534377" cy="259045"/>
    <xdr:sp macro="" textlink="">
      <xdr:nvSpPr>
        <xdr:cNvPr id="145" name="テキスト ボックス 144"/>
        <xdr:cNvSpPr txBox="1"/>
      </xdr:nvSpPr>
      <xdr:spPr>
        <a:xfrm>
          <a:off x="3530111" y="94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98958</xdr:rowOff>
    </xdr:from>
    <xdr:to>
      <xdr:col>15</xdr:col>
      <xdr:colOff>101600</xdr:colOff>
      <xdr:row>57</xdr:row>
      <xdr:rowOff>29108</xdr:rowOff>
    </xdr:to>
    <xdr:sp macro="" textlink="">
      <xdr:nvSpPr>
        <xdr:cNvPr id="146" name="楕円 145"/>
        <xdr:cNvSpPr/>
      </xdr:nvSpPr>
      <xdr:spPr>
        <a:xfrm>
          <a:off x="2857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45635</xdr:rowOff>
    </xdr:from>
    <xdr:ext cx="534377" cy="259045"/>
    <xdr:sp macro="" textlink="">
      <xdr:nvSpPr>
        <xdr:cNvPr id="147" name="テキスト ボックス 146"/>
        <xdr:cNvSpPr txBox="1"/>
      </xdr:nvSpPr>
      <xdr:spPr>
        <a:xfrm>
          <a:off x="2641111" y="94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55590</xdr:rowOff>
    </xdr:from>
    <xdr:to>
      <xdr:col>10</xdr:col>
      <xdr:colOff>165100</xdr:colOff>
      <xdr:row>56</xdr:row>
      <xdr:rowOff>157190</xdr:rowOff>
    </xdr:to>
    <xdr:sp macro="" textlink="">
      <xdr:nvSpPr>
        <xdr:cNvPr id="148" name="楕円 147"/>
        <xdr:cNvSpPr/>
      </xdr:nvSpPr>
      <xdr:spPr>
        <a:xfrm>
          <a:off x="1968500" y="96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2267</xdr:rowOff>
    </xdr:from>
    <xdr:ext cx="534377" cy="259045"/>
    <xdr:sp macro="" textlink="">
      <xdr:nvSpPr>
        <xdr:cNvPr id="149" name="テキスト ボックス 148"/>
        <xdr:cNvSpPr txBox="1"/>
      </xdr:nvSpPr>
      <xdr:spPr>
        <a:xfrm>
          <a:off x="1752111" y="94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52226</xdr:rowOff>
    </xdr:from>
    <xdr:to>
      <xdr:col>6</xdr:col>
      <xdr:colOff>38100</xdr:colOff>
      <xdr:row>56</xdr:row>
      <xdr:rowOff>153826</xdr:rowOff>
    </xdr:to>
    <xdr:sp macro="" textlink="">
      <xdr:nvSpPr>
        <xdr:cNvPr id="150" name="楕円 149"/>
        <xdr:cNvSpPr/>
      </xdr:nvSpPr>
      <xdr:spPr>
        <a:xfrm>
          <a:off x="1079500" y="96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170353</xdr:rowOff>
    </xdr:from>
    <xdr:ext cx="534377" cy="259045"/>
    <xdr:sp macro="" textlink="">
      <xdr:nvSpPr>
        <xdr:cNvPr id="151" name="テキスト ボックス 150"/>
        <xdr:cNvSpPr txBox="1"/>
      </xdr:nvSpPr>
      <xdr:spPr>
        <a:xfrm>
          <a:off x="863111" y="94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163771</xdr:rowOff>
    </xdr:from>
    <xdr:to>
      <xdr:col>24</xdr:col>
      <xdr:colOff>63500</xdr:colOff>
      <xdr:row>78</xdr:row>
      <xdr:rowOff>18656</xdr:rowOff>
    </xdr:to>
    <xdr:cxnSp macro="">
      <xdr:nvCxnSpPr>
        <xdr:cNvPr id="178" name="直線コネクタ 177"/>
        <xdr:cNvCxnSpPr/>
      </xdr:nvCxnSpPr>
      <xdr:spPr>
        <a:xfrm flipV="1">
          <a:off x="3797300" y="13365421"/>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15067</xdr:rowOff>
    </xdr:from>
    <xdr:to>
      <xdr:col>19</xdr:col>
      <xdr:colOff>177800</xdr:colOff>
      <xdr:row>78</xdr:row>
      <xdr:rowOff>18656</xdr:rowOff>
    </xdr:to>
    <xdr:cxnSp macro="">
      <xdr:nvCxnSpPr>
        <xdr:cNvPr id="181" name="直線コネクタ 180"/>
        <xdr:cNvCxnSpPr/>
      </xdr:nvCxnSpPr>
      <xdr:spPr>
        <a:xfrm>
          <a:off x="2908300" y="13388167"/>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xdr:rowOff>
    </xdr:from>
    <xdr:to>
      <xdr:col>15</xdr:col>
      <xdr:colOff>50800</xdr:colOff>
      <xdr:row>78</xdr:row>
      <xdr:rowOff>15067</xdr:rowOff>
    </xdr:to>
    <xdr:cxnSp macro="">
      <xdr:nvCxnSpPr>
        <xdr:cNvPr id="184" name="直線コネクタ 183"/>
        <xdr:cNvCxnSpPr/>
      </xdr:nvCxnSpPr>
      <xdr:spPr>
        <a:xfrm>
          <a:off x="2019300" y="13373446"/>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143221</xdr:rowOff>
    </xdr:from>
    <xdr:to>
      <xdr:col>10</xdr:col>
      <xdr:colOff>114300</xdr:colOff>
      <xdr:row>78</xdr:row>
      <xdr:rowOff>346</xdr:rowOff>
    </xdr:to>
    <xdr:cxnSp macro="">
      <xdr:nvCxnSpPr>
        <xdr:cNvPr id="187" name="直線コネクタ 186"/>
        <xdr:cNvCxnSpPr/>
      </xdr:nvCxnSpPr>
      <xdr:spPr>
        <a:xfrm>
          <a:off x="1130300" y="1334487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112971</xdr:rowOff>
    </xdr:from>
    <xdr:to>
      <xdr:col>24</xdr:col>
      <xdr:colOff>114300</xdr:colOff>
      <xdr:row>78</xdr:row>
      <xdr:rowOff>43121</xdr:rowOff>
    </xdr:to>
    <xdr:sp macro="" textlink="">
      <xdr:nvSpPr>
        <xdr:cNvPr id="197" name="楕円 196"/>
        <xdr:cNvSpPr/>
      </xdr:nvSpPr>
      <xdr:spPr>
        <a:xfrm>
          <a:off x="4584700" y="133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139306</xdr:rowOff>
    </xdr:from>
    <xdr:to>
      <xdr:col>20</xdr:col>
      <xdr:colOff>38100</xdr:colOff>
      <xdr:row>78</xdr:row>
      <xdr:rowOff>69456</xdr:rowOff>
    </xdr:to>
    <xdr:sp macro="" textlink="">
      <xdr:nvSpPr>
        <xdr:cNvPr id="199" name="楕円 198"/>
        <xdr:cNvSpPr/>
      </xdr:nvSpPr>
      <xdr:spPr>
        <a:xfrm>
          <a:off x="3746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85983</xdr:rowOff>
    </xdr:from>
    <xdr:ext cx="469744" cy="259045"/>
    <xdr:sp macro="" textlink="">
      <xdr:nvSpPr>
        <xdr:cNvPr id="200" name="テキスト ボックス 199"/>
        <xdr:cNvSpPr txBox="1"/>
      </xdr:nvSpPr>
      <xdr:spPr>
        <a:xfrm>
          <a:off x="3562428" y="13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135717</xdr:rowOff>
    </xdr:from>
    <xdr:to>
      <xdr:col>15</xdr:col>
      <xdr:colOff>101600</xdr:colOff>
      <xdr:row>78</xdr:row>
      <xdr:rowOff>65867</xdr:rowOff>
    </xdr:to>
    <xdr:sp macro="" textlink="">
      <xdr:nvSpPr>
        <xdr:cNvPr id="201" name="楕円 200"/>
        <xdr:cNvSpPr/>
      </xdr:nvSpPr>
      <xdr:spPr>
        <a:xfrm>
          <a:off x="2857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56994</xdr:rowOff>
    </xdr:from>
    <xdr:ext cx="469744" cy="259045"/>
    <xdr:sp macro="" textlink="">
      <xdr:nvSpPr>
        <xdr:cNvPr id="202" name="テキスト ボックス 201"/>
        <xdr:cNvSpPr txBox="1"/>
      </xdr:nvSpPr>
      <xdr:spPr>
        <a:xfrm>
          <a:off x="2673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120996</xdr:rowOff>
    </xdr:from>
    <xdr:to>
      <xdr:col>10</xdr:col>
      <xdr:colOff>165100</xdr:colOff>
      <xdr:row>78</xdr:row>
      <xdr:rowOff>51146</xdr:rowOff>
    </xdr:to>
    <xdr:sp macro="" textlink="">
      <xdr:nvSpPr>
        <xdr:cNvPr id="203" name="楕円 202"/>
        <xdr:cNvSpPr/>
      </xdr:nvSpPr>
      <xdr:spPr>
        <a:xfrm>
          <a:off x="1968500" y="133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42273</xdr:rowOff>
    </xdr:from>
    <xdr:ext cx="469744" cy="259045"/>
    <xdr:sp macro="" textlink="">
      <xdr:nvSpPr>
        <xdr:cNvPr id="204" name="テキスト ボックス 203"/>
        <xdr:cNvSpPr txBox="1"/>
      </xdr:nvSpPr>
      <xdr:spPr>
        <a:xfrm>
          <a:off x="1784428" y="134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92421</xdr:rowOff>
    </xdr:from>
    <xdr:to>
      <xdr:col>6</xdr:col>
      <xdr:colOff>38100</xdr:colOff>
      <xdr:row>78</xdr:row>
      <xdr:rowOff>22571</xdr:rowOff>
    </xdr:to>
    <xdr:sp macro="" textlink="">
      <xdr:nvSpPr>
        <xdr:cNvPr id="205" name="楕円 204"/>
        <xdr:cNvSpPr/>
      </xdr:nvSpPr>
      <xdr:spPr>
        <a:xfrm>
          <a:off x="1079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39098</xdr:rowOff>
    </xdr:from>
    <xdr:ext cx="469744" cy="259045"/>
    <xdr:sp macro="" textlink="">
      <xdr:nvSpPr>
        <xdr:cNvPr id="206" name="テキスト ボックス 205"/>
        <xdr:cNvSpPr txBox="1"/>
      </xdr:nvSpPr>
      <xdr:spPr>
        <a:xfrm>
          <a:off x="895428" y="130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125546</xdr:rowOff>
    </xdr:from>
    <xdr:to>
      <xdr:col>24</xdr:col>
      <xdr:colOff>63500</xdr:colOff>
      <xdr:row>94</xdr:row>
      <xdr:rowOff>148253</xdr:rowOff>
    </xdr:to>
    <xdr:cxnSp macro="">
      <xdr:nvCxnSpPr>
        <xdr:cNvPr id="236" name="直線コネクタ 235"/>
        <xdr:cNvCxnSpPr/>
      </xdr:nvCxnSpPr>
      <xdr:spPr>
        <a:xfrm>
          <a:off x="3797300" y="16241846"/>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125546</xdr:rowOff>
    </xdr:from>
    <xdr:to>
      <xdr:col>19</xdr:col>
      <xdr:colOff>177800</xdr:colOff>
      <xdr:row>94</xdr:row>
      <xdr:rowOff>157398</xdr:rowOff>
    </xdr:to>
    <xdr:cxnSp macro="">
      <xdr:nvCxnSpPr>
        <xdr:cNvPr id="239" name="直線コネクタ 238"/>
        <xdr:cNvCxnSpPr/>
      </xdr:nvCxnSpPr>
      <xdr:spPr>
        <a:xfrm flipV="1">
          <a:off x="2908300" y="16241846"/>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157398</xdr:rowOff>
    </xdr:from>
    <xdr:to>
      <xdr:col>15</xdr:col>
      <xdr:colOff>50800</xdr:colOff>
      <xdr:row>94</xdr:row>
      <xdr:rowOff>165742</xdr:rowOff>
    </xdr:to>
    <xdr:cxnSp macro="">
      <xdr:nvCxnSpPr>
        <xdr:cNvPr id="242" name="直線コネクタ 241"/>
        <xdr:cNvCxnSpPr/>
      </xdr:nvCxnSpPr>
      <xdr:spPr>
        <a:xfrm flipV="1">
          <a:off x="2019300" y="1627369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165742</xdr:rowOff>
    </xdr:from>
    <xdr:to>
      <xdr:col>10</xdr:col>
      <xdr:colOff>114300</xdr:colOff>
      <xdr:row>95</xdr:row>
      <xdr:rowOff>43859</xdr:rowOff>
    </xdr:to>
    <xdr:cxnSp macro="">
      <xdr:nvCxnSpPr>
        <xdr:cNvPr id="245" name="直線コネクタ 244"/>
        <xdr:cNvCxnSpPr/>
      </xdr:nvCxnSpPr>
      <xdr:spPr>
        <a:xfrm flipV="1">
          <a:off x="1130300" y="16282042"/>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97453</xdr:rowOff>
    </xdr:from>
    <xdr:to>
      <xdr:col>24</xdr:col>
      <xdr:colOff>114300</xdr:colOff>
      <xdr:row>95</xdr:row>
      <xdr:rowOff>27603</xdr:rowOff>
    </xdr:to>
    <xdr:sp macro="" textlink="">
      <xdr:nvSpPr>
        <xdr:cNvPr id="255" name="楕円 254"/>
        <xdr:cNvSpPr/>
      </xdr:nvSpPr>
      <xdr:spPr>
        <a:xfrm>
          <a:off x="4584700" y="162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75880</xdr:rowOff>
    </xdr:from>
    <xdr:ext cx="534377" cy="259045"/>
    <xdr:sp macro="" textlink="">
      <xdr:nvSpPr>
        <xdr:cNvPr id="256" name="扶助費該当値テキスト"/>
        <xdr:cNvSpPr txBox="1"/>
      </xdr:nvSpPr>
      <xdr:spPr>
        <a:xfrm>
          <a:off x="4686300" y="161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74746</xdr:rowOff>
    </xdr:from>
    <xdr:to>
      <xdr:col>20</xdr:col>
      <xdr:colOff>38100</xdr:colOff>
      <xdr:row>95</xdr:row>
      <xdr:rowOff>4896</xdr:rowOff>
    </xdr:to>
    <xdr:sp macro="" textlink="">
      <xdr:nvSpPr>
        <xdr:cNvPr id="257" name="楕円 256"/>
        <xdr:cNvSpPr/>
      </xdr:nvSpPr>
      <xdr:spPr>
        <a:xfrm>
          <a:off x="3746500" y="161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167473</xdr:rowOff>
    </xdr:from>
    <xdr:ext cx="534377" cy="259045"/>
    <xdr:sp macro="" textlink="">
      <xdr:nvSpPr>
        <xdr:cNvPr id="258" name="テキスト ボックス 257"/>
        <xdr:cNvSpPr txBox="1"/>
      </xdr:nvSpPr>
      <xdr:spPr>
        <a:xfrm>
          <a:off x="3530111" y="162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106598</xdr:rowOff>
    </xdr:from>
    <xdr:to>
      <xdr:col>15</xdr:col>
      <xdr:colOff>101600</xdr:colOff>
      <xdr:row>95</xdr:row>
      <xdr:rowOff>36748</xdr:rowOff>
    </xdr:to>
    <xdr:sp macro="" textlink="">
      <xdr:nvSpPr>
        <xdr:cNvPr id="259" name="楕円 258"/>
        <xdr:cNvSpPr/>
      </xdr:nvSpPr>
      <xdr:spPr>
        <a:xfrm>
          <a:off x="2857500" y="162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53275</xdr:rowOff>
    </xdr:from>
    <xdr:ext cx="534377" cy="259045"/>
    <xdr:sp macro="" textlink="">
      <xdr:nvSpPr>
        <xdr:cNvPr id="260" name="テキスト ボックス 259"/>
        <xdr:cNvSpPr txBox="1"/>
      </xdr:nvSpPr>
      <xdr:spPr>
        <a:xfrm>
          <a:off x="2641111" y="159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114942</xdr:rowOff>
    </xdr:from>
    <xdr:to>
      <xdr:col>10</xdr:col>
      <xdr:colOff>165100</xdr:colOff>
      <xdr:row>95</xdr:row>
      <xdr:rowOff>45092</xdr:rowOff>
    </xdr:to>
    <xdr:sp macro="" textlink="">
      <xdr:nvSpPr>
        <xdr:cNvPr id="261" name="楕円 260"/>
        <xdr:cNvSpPr/>
      </xdr:nvSpPr>
      <xdr:spPr>
        <a:xfrm>
          <a:off x="1968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36219</xdr:rowOff>
    </xdr:from>
    <xdr:ext cx="534377" cy="259045"/>
    <xdr:sp macro="" textlink="">
      <xdr:nvSpPr>
        <xdr:cNvPr id="262" name="テキスト ボックス 261"/>
        <xdr:cNvSpPr txBox="1"/>
      </xdr:nvSpPr>
      <xdr:spPr>
        <a:xfrm>
          <a:off x="1752111" y="163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164509</xdr:rowOff>
    </xdr:from>
    <xdr:to>
      <xdr:col>6</xdr:col>
      <xdr:colOff>38100</xdr:colOff>
      <xdr:row>95</xdr:row>
      <xdr:rowOff>94659</xdr:rowOff>
    </xdr:to>
    <xdr:sp macro="" textlink="">
      <xdr:nvSpPr>
        <xdr:cNvPr id="263" name="楕円 262"/>
        <xdr:cNvSpPr/>
      </xdr:nvSpPr>
      <xdr:spPr>
        <a:xfrm>
          <a:off x="1079500" y="162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85786</xdr:rowOff>
    </xdr:from>
    <xdr:ext cx="534377" cy="259045"/>
    <xdr:sp macro="" textlink="">
      <xdr:nvSpPr>
        <xdr:cNvPr id="264" name="テキスト ボックス 263"/>
        <xdr:cNvSpPr txBox="1"/>
      </xdr:nvSpPr>
      <xdr:spPr>
        <a:xfrm>
          <a:off x="863111" y="163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61717</xdr:rowOff>
    </xdr:from>
    <xdr:to>
      <xdr:col>55</xdr:col>
      <xdr:colOff>0</xdr:colOff>
      <xdr:row>37</xdr:row>
      <xdr:rowOff>30955</xdr:rowOff>
    </xdr:to>
    <xdr:cxnSp macro="">
      <xdr:nvCxnSpPr>
        <xdr:cNvPr id="293" name="直線コネクタ 292"/>
        <xdr:cNvCxnSpPr/>
      </xdr:nvCxnSpPr>
      <xdr:spPr>
        <a:xfrm flipV="1">
          <a:off x="9639300" y="5891017"/>
          <a:ext cx="838200" cy="48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2502</xdr:rowOff>
    </xdr:from>
    <xdr:to>
      <xdr:col>50</xdr:col>
      <xdr:colOff>114300</xdr:colOff>
      <xdr:row>37</xdr:row>
      <xdr:rowOff>30955</xdr:rowOff>
    </xdr:to>
    <xdr:cxnSp macro="">
      <xdr:nvCxnSpPr>
        <xdr:cNvPr id="296" name="直線コネクタ 295"/>
        <xdr:cNvCxnSpPr/>
      </xdr:nvCxnSpPr>
      <xdr:spPr>
        <a:xfrm>
          <a:off x="8750300" y="6346152"/>
          <a:ext cx="8890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2502</xdr:rowOff>
    </xdr:from>
    <xdr:to>
      <xdr:col>45</xdr:col>
      <xdr:colOff>177800</xdr:colOff>
      <xdr:row>38</xdr:row>
      <xdr:rowOff>19365</xdr:rowOff>
    </xdr:to>
    <xdr:cxnSp macro="">
      <xdr:nvCxnSpPr>
        <xdr:cNvPr id="299" name="直線コネクタ 298"/>
        <xdr:cNvCxnSpPr/>
      </xdr:nvCxnSpPr>
      <xdr:spPr>
        <a:xfrm flipV="1">
          <a:off x="7861300" y="6346152"/>
          <a:ext cx="889000" cy="18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19365</xdr:rowOff>
    </xdr:from>
    <xdr:to>
      <xdr:col>41</xdr:col>
      <xdr:colOff>50800</xdr:colOff>
      <xdr:row>38</xdr:row>
      <xdr:rowOff>29012</xdr:rowOff>
    </xdr:to>
    <xdr:cxnSp macro="">
      <xdr:nvCxnSpPr>
        <xdr:cNvPr id="302" name="直線コネクタ 301"/>
        <xdr:cNvCxnSpPr/>
      </xdr:nvCxnSpPr>
      <xdr:spPr>
        <a:xfrm flipV="1">
          <a:off x="6972300" y="6534465"/>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10917</xdr:rowOff>
    </xdr:from>
    <xdr:to>
      <xdr:col>55</xdr:col>
      <xdr:colOff>50800</xdr:colOff>
      <xdr:row>34</xdr:row>
      <xdr:rowOff>112517</xdr:rowOff>
    </xdr:to>
    <xdr:sp macro="" textlink="">
      <xdr:nvSpPr>
        <xdr:cNvPr id="312" name="楕円 311"/>
        <xdr:cNvSpPr/>
      </xdr:nvSpPr>
      <xdr:spPr>
        <a:xfrm>
          <a:off x="10426700" y="58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33794</xdr:rowOff>
    </xdr:from>
    <xdr:ext cx="599010" cy="259045"/>
    <xdr:sp macro="" textlink="">
      <xdr:nvSpPr>
        <xdr:cNvPr id="313" name="補助費等該当値テキスト"/>
        <xdr:cNvSpPr txBox="1"/>
      </xdr:nvSpPr>
      <xdr:spPr>
        <a:xfrm>
          <a:off x="10528300" y="56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151605</xdr:rowOff>
    </xdr:from>
    <xdr:to>
      <xdr:col>50</xdr:col>
      <xdr:colOff>165100</xdr:colOff>
      <xdr:row>37</xdr:row>
      <xdr:rowOff>81755</xdr:rowOff>
    </xdr:to>
    <xdr:sp macro="" textlink="">
      <xdr:nvSpPr>
        <xdr:cNvPr id="314" name="楕円 313"/>
        <xdr:cNvSpPr/>
      </xdr:nvSpPr>
      <xdr:spPr>
        <a:xfrm>
          <a:off x="9588500" y="63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98282</xdr:rowOff>
    </xdr:from>
    <xdr:ext cx="534377" cy="259045"/>
    <xdr:sp macro="" textlink="">
      <xdr:nvSpPr>
        <xdr:cNvPr id="315" name="テキスト ボックス 314"/>
        <xdr:cNvSpPr txBox="1"/>
      </xdr:nvSpPr>
      <xdr:spPr>
        <a:xfrm>
          <a:off x="9372111" y="60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123152</xdr:rowOff>
    </xdr:from>
    <xdr:to>
      <xdr:col>46</xdr:col>
      <xdr:colOff>38100</xdr:colOff>
      <xdr:row>37</xdr:row>
      <xdr:rowOff>53302</xdr:rowOff>
    </xdr:to>
    <xdr:sp macro="" textlink="">
      <xdr:nvSpPr>
        <xdr:cNvPr id="316" name="楕円 315"/>
        <xdr:cNvSpPr/>
      </xdr:nvSpPr>
      <xdr:spPr>
        <a:xfrm>
          <a:off x="8699500" y="629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69829</xdr:rowOff>
    </xdr:from>
    <xdr:ext cx="599010" cy="259045"/>
    <xdr:sp macro="" textlink="">
      <xdr:nvSpPr>
        <xdr:cNvPr id="317" name="テキスト ボックス 316"/>
        <xdr:cNvSpPr txBox="1"/>
      </xdr:nvSpPr>
      <xdr:spPr>
        <a:xfrm>
          <a:off x="8450795" y="60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140015</xdr:rowOff>
    </xdr:from>
    <xdr:to>
      <xdr:col>41</xdr:col>
      <xdr:colOff>101600</xdr:colOff>
      <xdr:row>38</xdr:row>
      <xdr:rowOff>70165</xdr:rowOff>
    </xdr:to>
    <xdr:sp macro="" textlink="">
      <xdr:nvSpPr>
        <xdr:cNvPr id="318" name="楕円 317"/>
        <xdr:cNvSpPr/>
      </xdr:nvSpPr>
      <xdr:spPr>
        <a:xfrm>
          <a:off x="78105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61292</xdr:rowOff>
    </xdr:from>
    <xdr:ext cx="534377" cy="259045"/>
    <xdr:sp macro="" textlink="">
      <xdr:nvSpPr>
        <xdr:cNvPr id="319" name="テキスト ボックス 318"/>
        <xdr:cNvSpPr txBox="1"/>
      </xdr:nvSpPr>
      <xdr:spPr>
        <a:xfrm>
          <a:off x="7594111" y="65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149662</xdr:rowOff>
    </xdr:from>
    <xdr:to>
      <xdr:col>36</xdr:col>
      <xdr:colOff>165100</xdr:colOff>
      <xdr:row>38</xdr:row>
      <xdr:rowOff>79812</xdr:rowOff>
    </xdr:to>
    <xdr:sp macro="" textlink="">
      <xdr:nvSpPr>
        <xdr:cNvPr id="320" name="楕円 319"/>
        <xdr:cNvSpPr/>
      </xdr:nvSpPr>
      <xdr:spPr>
        <a:xfrm>
          <a:off x="6921500" y="64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70939</xdr:rowOff>
    </xdr:from>
    <xdr:ext cx="534377" cy="259045"/>
    <xdr:sp macro="" textlink="">
      <xdr:nvSpPr>
        <xdr:cNvPr id="321" name="テキスト ボックス 320"/>
        <xdr:cNvSpPr txBox="1"/>
      </xdr:nvSpPr>
      <xdr:spPr>
        <a:xfrm>
          <a:off x="6705111" y="65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141465</xdr:rowOff>
    </xdr:from>
    <xdr:to>
      <xdr:col>55</xdr:col>
      <xdr:colOff>0</xdr:colOff>
      <xdr:row>56</xdr:row>
      <xdr:rowOff>135503</xdr:rowOff>
    </xdr:to>
    <xdr:cxnSp macro="">
      <xdr:nvCxnSpPr>
        <xdr:cNvPr id="348" name="直線コネクタ 347"/>
        <xdr:cNvCxnSpPr/>
      </xdr:nvCxnSpPr>
      <xdr:spPr>
        <a:xfrm flipV="1">
          <a:off x="9639300" y="9399765"/>
          <a:ext cx="838200" cy="3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135503</xdr:rowOff>
    </xdr:from>
    <xdr:to>
      <xdr:col>50</xdr:col>
      <xdr:colOff>114300</xdr:colOff>
      <xdr:row>57</xdr:row>
      <xdr:rowOff>44392</xdr:rowOff>
    </xdr:to>
    <xdr:cxnSp macro="">
      <xdr:nvCxnSpPr>
        <xdr:cNvPr id="351" name="直線コネクタ 350"/>
        <xdr:cNvCxnSpPr/>
      </xdr:nvCxnSpPr>
      <xdr:spPr>
        <a:xfrm flipV="1">
          <a:off x="8750300" y="9736703"/>
          <a:ext cx="889000" cy="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63795</xdr:rowOff>
    </xdr:from>
    <xdr:to>
      <xdr:col>45</xdr:col>
      <xdr:colOff>177800</xdr:colOff>
      <xdr:row>57</xdr:row>
      <xdr:rowOff>44392</xdr:rowOff>
    </xdr:to>
    <xdr:cxnSp macro="">
      <xdr:nvCxnSpPr>
        <xdr:cNvPr id="354" name="直線コネクタ 353"/>
        <xdr:cNvCxnSpPr/>
      </xdr:nvCxnSpPr>
      <xdr:spPr>
        <a:xfrm>
          <a:off x="7861300" y="9664995"/>
          <a:ext cx="889000" cy="15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63795</xdr:rowOff>
    </xdr:from>
    <xdr:to>
      <xdr:col>41</xdr:col>
      <xdr:colOff>50800</xdr:colOff>
      <xdr:row>57</xdr:row>
      <xdr:rowOff>89947</xdr:rowOff>
    </xdr:to>
    <xdr:cxnSp macro="">
      <xdr:nvCxnSpPr>
        <xdr:cNvPr id="357" name="直線コネクタ 356"/>
        <xdr:cNvCxnSpPr/>
      </xdr:nvCxnSpPr>
      <xdr:spPr>
        <a:xfrm flipV="1">
          <a:off x="6972300" y="9664995"/>
          <a:ext cx="889000" cy="1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90665</xdr:rowOff>
    </xdr:from>
    <xdr:to>
      <xdr:col>55</xdr:col>
      <xdr:colOff>50800</xdr:colOff>
      <xdr:row>55</xdr:row>
      <xdr:rowOff>20815</xdr:rowOff>
    </xdr:to>
    <xdr:sp macro="" textlink="">
      <xdr:nvSpPr>
        <xdr:cNvPr id="367" name="楕円 366"/>
        <xdr:cNvSpPr/>
      </xdr:nvSpPr>
      <xdr:spPr>
        <a:xfrm>
          <a:off x="10426700" y="93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113542</xdr:rowOff>
    </xdr:from>
    <xdr:ext cx="599010" cy="259045"/>
    <xdr:sp macro="" textlink="">
      <xdr:nvSpPr>
        <xdr:cNvPr id="368" name="普通建設事業費該当値テキスト"/>
        <xdr:cNvSpPr txBox="1"/>
      </xdr:nvSpPr>
      <xdr:spPr>
        <a:xfrm>
          <a:off x="10528300" y="920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84703</xdr:rowOff>
    </xdr:from>
    <xdr:to>
      <xdr:col>50</xdr:col>
      <xdr:colOff>165100</xdr:colOff>
      <xdr:row>57</xdr:row>
      <xdr:rowOff>14853</xdr:rowOff>
    </xdr:to>
    <xdr:sp macro="" textlink="">
      <xdr:nvSpPr>
        <xdr:cNvPr id="369" name="楕円 368"/>
        <xdr:cNvSpPr/>
      </xdr:nvSpPr>
      <xdr:spPr>
        <a:xfrm>
          <a:off x="9588500" y="96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31380</xdr:rowOff>
    </xdr:from>
    <xdr:ext cx="534377" cy="259045"/>
    <xdr:sp macro="" textlink="">
      <xdr:nvSpPr>
        <xdr:cNvPr id="370" name="テキスト ボックス 369"/>
        <xdr:cNvSpPr txBox="1"/>
      </xdr:nvSpPr>
      <xdr:spPr>
        <a:xfrm>
          <a:off x="9372111" y="946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165042</xdr:rowOff>
    </xdr:from>
    <xdr:to>
      <xdr:col>46</xdr:col>
      <xdr:colOff>38100</xdr:colOff>
      <xdr:row>57</xdr:row>
      <xdr:rowOff>95192</xdr:rowOff>
    </xdr:to>
    <xdr:sp macro="" textlink="">
      <xdr:nvSpPr>
        <xdr:cNvPr id="371" name="楕円 370"/>
        <xdr:cNvSpPr/>
      </xdr:nvSpPr>
      <xdr:spPr>
        <a:xfrm>
          <a:off x="8699500" y="97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86319</xdr:rowOff>
    </xdr:from>
    <xdr:ext cx="534377" cy="259045"/>
    <xdr:sp macro="" textlink="">
      <xdr:nvSpPr>
        <xdr:cNvPr id="372" name="テキスト ボックス 371"/>
        <xdr:cNvSpPr txBox="1"/>
      </xdr:nvSpPr>
      <xdr:spPr>
        <a:xfrm>
          <a:off x="8483111" y="98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12995</xdr:rowOff>
    </xdr:from>
    <xdr:to>
      <xdr:col>41</xdr:col>
      <xdr:colOff>101600</xdr:colOff>
      <xdr:row>56</xdr:row>
      <xdr:rowOff>114595</xdr:rowOff>
    </xdr:to>
    <xdr:sp macro="" textlink="">
      <xdr:nvSpPr>
        <xdr:cNvPr id="373" name="楕円 372"/>
        <xdr:cNvSpPr/>
      </xdr:nvSpPr>
      <xdr:spPr>
        <a:xfrm>
          <a:off x="7810500" y="96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131122</xdr:rowOff>
    </xdr:from>
    <xdr:ext cx="534377" cy="259045"/>
    <xdr:sp macro="" textlink="">
      <xdr:nvSpPr>
        <xdr:cNvPr id="374" name="テキスト ボックス 373"/>
        <xdr:cNvSpPr txBox="1"/>
      </xdr:nvSpPr>
      <xdr:spPr>
        <a:xfrm>
          <a:off x="7594111" y="938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39147</xdr:rowOff>
    </xdr:from>
    <xdr:to>
      <xdr:col>36</xdr:col>
      <xdr:colOff>165100</xdr:colOff>
      <xdr:row>57</xdr:row>
      <xdr:rowOff>140747</xdr:rowOff>
    </xdr:to>
    <xdr:sp macro="" textlink="">
      <xdr:nvSpPr>
        <xdr:cNvPr id="375" name="楕円 374"/>
        <xdr:cNvSpPr/>
      </xdr:nvSpPr>
      <xdr:spPr>
        <a:xfrm>
          <a:off x="6921500" y="98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131874</xdr:rowOff>
    </xdr:from>
    <xdr:ext cx="534377" cy="259045"/>
    <xdr:sp macro="" textlink="">
      <xdr:nvSpPr>
        <xdr:cNvPr id="376" name="テキスト ボックス 375"/>
        <xdr:cNvSpPr txBox="1"/>
      </xdr:nvSpPr>
      <xdr:spPr>
        <a:xfrm>
          <a:off x="6705111" y="99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79807</xdr:rowOff>
    </xdr:from>
    <xdr:to>
      <xdr:col>55</xdr:col>
      <xdr:colOff>0</xdr:colOff>
      <xdr:row>76</xdr:row>
      <xdr:rowOff>72986</xdr:rowOff>
    </xdr:to>
    <xdr:cxnSp macro="">
      <xdr:nvCxnSpPr>
        <xdr:cNvPr id="405" name="直線コネクタ 404"/>
        <xdr:cNvCxnSpPr/>
      </xdr:nvCxnSpPr>
      <xdr:spPr>
        <a:xfrm flipV="1">
          <a:off x="9639300" y="12424207"/>
          <a:ext cx="838200" cy="67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72986</xdr:rowOff>
    </xdr:from>
    <xdr:to>
      <xdr:col>50</xdr:col>
      <xdr:colOff>114300</xdr:colOff>
      <xdr:row>77</xdr:row>
      <xdr:rowOff>55245</xdr:rowOff>
    </xdr:to>
    <xdr:cxnSp macro="">
      <xdr:nvCxnSpPr>
        <xdr:cNvPr id="408" name="直線コネクタ 407"/>
        <xdr:cNvCxnSpPr/>
      </xdr:nvCxnSpPr>
      <xdr:spPr>
        <a:xfrm flipV="1">
          <a:off x="8750300" y="13103186"/>
          <a:ext cx="889000" cy="1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111913</xdr:rowOff>
    </xdr:from>
    <xdr:to>
      <xdr:col>45</xdr:col>
      <xdr:colOff>177800</xdr:colOff>
      <xdr:row>77</xdr:row>
      <xdr:rowOff>55245</xdr:rowOff>
    </xdr:to>
    <xdr:cxnSp macro="">
      <xdr:nvCxnSpPr>
        <xdr:cNvPr id="411" name="直線コネクタ 410"/>
        <xdr:cNvCxnSpPr/>
      </xdr:nvCxnSpPr>
      <xdr:spPr>
        <a:xfrm>
          <a:off x="7861300" y="12970663"/>
          <a:ext cx="889000" cy="2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111913</xdr:rowOff>
    </xdr:from>
    <xdr:to>
      <xdr:col>41</xdr:col>
      <xdr:colOff>50800</xdr:colOff>
      <xdr:row>78</xdr:row>
      <xdr:rowOff>7519</xdr:rowOff>
    </xdr:to>
    <xdr:cxnSp macro="">
      <xdr:nvCxnSpPr>
        <xdr:cNvPr id="414" name="直線コネクタ 413"/>
        <xdr:cNvCxnSpPr/>
      </xdr:nvCxnSpPr>
      <xdr:spPr>
        <a:xfrm flipV="1">
          <a:off x="6972300" y="12970663"/>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29007</xdr:rowOff>
    </xdr:from>
    <xdr:to>
      <xdr:col>55</xdr:col>
      <xdr:colOff>50800</xdr:colOff>
      <xdr:row>72</xdr:row>
      <xdr:rowOff>130607</xdr:rowOff>
    </xdr:to>
    <xdr:sp macro="" textlink="">
      <xdr:nvSpPr>
        <xdr:cNvPr id="424" name="楕円 423"/>
        <xdr:cNvSpPr/>
      </xdr:nvSpPr>
      <xdr:spPr>
        <a:xfrm>
          <a:off x="10426700" y="12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51884</xdr:rowOff>
    </xdr:from>
    <xdr:ext cx="534377" cy="259045"/>
    <xdr:sp macro="" textlink="">
      <xdr:nvSpPr>
        <xdr:cNvPr id="425" name="普通建設事業費 （ うち新規整備　）該当値テキスト"/>
        <xdr:cNvSpPr txBox="1"/>
      </xdr:nvSpPr>
      <xdr:spPr>
        <a:xfrm>
          <a:off x="10528300" y="122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22186</xdr:rowOff>
    </xdr:from>
    <xdr:to>
      <xdr:col>50</xdr:col>
      <xdr:colOff>165100</xdr:colOff>
      <xdr:row>76</xdr:row>
      <xdr:rowOff>123786</xdr:rowOff>
    </xdr:to>
    <xdr:sp macro="" textlink="">
      <xdr:nvSpPr>
        <xdr:cNvPr id="426" name="楕円 425"/>
        <xdr:cNvSpPr/>
      </xdr:nvSpPr>
      <xdr:spPr>
        <a:xfrm>
          <a:off x="9588500" y="130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140314</xdr:rowOff>
    </xdr:from>
    <xdr:ext cx="534377" cy="259045"/>
    <xdr:sp macro="" textlink="">
      <xdr:nvSpPr>
        <xdr:cNvPr id="427" name="テキスト ボックス 426"/>
        <xdr:cNvSpPr txBox="1"/>
      </xdr:nvSpPr>
      <xdr:spPr>
        <a:xfrm>
          <a:off x="9372111" y="128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4445</xdr:rowOff>
    </xdr:from>
    <xdr:to>
      <xdr:col>46</xdr:col>
      <xdr:colOff>38100</xdr:colOff>
      <xdr:row>77</xdr:row>
      <xdr:rowOff>106045</xdr:rowOff>
    </xdr:to>
    <xdr:sp macro="" textlink="">
      <xdr:nvSpPr>
        <xdr:cNvPr id="428" name="楕円 427"/>
        <xdr:cNvSpPr/>
      </xdr:nvSpPr>
      <xdr:spPr>
        <a:xfrm>
          <a:off x="8699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122572</xdr:rowOff>
    </xdr:from>
    <xdr:ext cx="534377" cy="259045"/>
    <xdr:sp macro="" textlink="">
      <xdr:nvSpPr>
        <xdr:cNvPr id="429" name="テキスト ボックス 428"/>
        <xdr:cNvSpPr txBox="1"/>
      </xdr:nvSpPr>
      <xdr:spPr>
        <a:xfrm>
          <a:off x="8483111" y="129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61113</xdr:rowOff>
    </xdr:from>
    <xdr:to>
      <xdr:col>41</xdr:col>
      <xdr:colOff>101600</xdr:colOff>
      <xdr:row>75</xdr:row>
      <xdr:rowOff>162713</xdr:rowOff>
    </xdr:to>
    <xdr:sp macro="" textlink="">
      <xdr:nvSpPr>
        <xdr:cNvPr id="430" name="楕円 429"/>
        <xdr:cNvSpPr/>
      </xdr:nvSpPr>
      <xdr:spPr>
        <a:xfrm>
          <a:off x="7810500" y="129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7790</xdr:rowOff>
    </xdr:from>
    <xdr:ext cx="534377" cy="259045"/>
    <xdr:sp macro="" textlink="">
      <xdr:nvSpPr>
        <xdr:cNvPr id="431" name="テキスト ボックス 430"/>
        <xdr:cNvSpPr txBox="1"/>
      </xdr:nvSpPr>
      <xdr:spPr>
        <a:xfrm>
          <a:off x="7594111" y="126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128169</xdr:rowOff>
    </xdr:from>
    <xdr:to>
      <xdr:col>36</xdr:col>
      <xdr:colOff>165100</xdr:colOff>
      <xdr:row>78</xdr:row>
      <xdr:rowOff>58319</xdr:rowOff>
    </xdr:to>
    <xdr:sp macro="" textlink="">
      <xdr:nvSpPr>
        <xdr:cNvPr id="432" name="楕円 431"/>
        <xdr:cNvSpPr/>
      </xdr:nvSpPr>
      <xdr:spPr>
        <a:xfrm>
          <a:off x="6921500" y="133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49446</xdr:rowOff>
    </xdr:from>
    <xdr:ext cx="534377" cy="259045"/>
    <xdr:sp macro="" textlink="">
      <xdr:nvSpPr>
        <xdr:cNvPr id="433" name="テキスト ボックス 432"/>
        <xdr:cNvSpPr txBox="1"/>
      </xdr:nvSpPr>
      <xdr:spPr>
        <a:xfrm>
          <a:off x="6705111" y="134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33607</xdr:rowOff>
    </xdr:from>
    <xdr:to>
      <xdr:col>55</xdr:col>
      <xdr:colOff>0</xdr:colOff>
      <xdr:row>98</xdr:row>
      <xdr:rowOff>5581</xdr:rowOff>
    </xdr:to>
    <xdr:cxnSp macro="">
      <xdr:nvCxnSpPr>
        <xdr:cNvPr id="462" name="直線コネクタ 461"/>
        <xdr:cNvCxnSpPr/>
      </xdr:nvCxnSpPr>
      <xdr:spPr>
        <a:xfrm flipV="1">
          <a:off x="9639300" y="16664257"/>
          <a:ext cx="8382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5581</xdr:rowOff>
    </xdr:from>
    <xdr:to>
      <xdr:col>50</xdr:col>
      <xdr:colOff>114300</xdr:colOff>
      <xdr:row>98</xdr:row>
      <xdr:rowOff>75242</xdr:rowOff>
    </xdr:to>
    <xdr:cxnSp macro="">
      <xdr:nvCxnSpPr>
        <xdr:cNvPr id="465" name="直線コネクタ 464"/>
        <xdr:cNvCxnSpPr/>
      </xdr:nvCxnSpPr>
      <xdr:spPr>
        <a:xfrm flipV="1">
          <a:off x="8750300" y="16807681"/>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1305</xdr:rowOff>
    </xdr:from>
    <xdr:to>
      <xdr:col>45</xdr:col>
      <xdr:colOff>177800</xdr:colOff>
      <xdr:row>98</xdr:row>
      <xdr:rowOff>75242</xdr:rowOff>
    </xdr:to>
    <xdr:cxnSp macro="">
      <xdr:nvCxnSpPr>
        <xdr:cNvPr id="468" name="直線コネクタ 467"/>
        <xdr:cNvCxnSpPr/>
      </xdr:nvCxnSpPr>
      <xdr:spPr>
        <a:xfrm>
          <a:off x="7861300" y="16803405"/>
          <a:ext cx="8890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1305</xdr:rowOff>
    </xdr:from>
    <xdr:to>
      <xdr:col>41</xdr:col>
      <xdr:colOff>50800</xdr:colOff>
      <xdr:row>98</xdr:row>
      <xdr:rowOff>43955</xdr:rowOff>
    </xdr:to>
    <xdr:cxnSp macro="">
      <xdr:nvCxnSpPr>
        <xdr:cNvPr id="471" name="直線コネクタ 470"/>
        <xdr:cNvCxnSpPr/>
      </xdr:nvCxnSpPr>
      <xdr:spPr>
        <a:xfrm flipV="1">
          <a:off x="6972300" y="16803405"/>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154257</xdr:rowOff>
    </xdr:from>
    <xdr:to>
      <xdr:col>55</xdr:col>
      <xdr:colOff>50800</xdr:colOff>
      <xdr:row>97</xdr:row>
      <xdr:rowOff>84407</xdr:rowOff>
    </xdr:to>
    <xdr:sp macro="" textlink="">
      <xdr:nvSpPr>
        <xdr:cNvPr id="481" name="楕円 480"/>
        <xdr:cNvSpPr/>
      </xdr:nvSpPr>
      <xdr:spPr>
        <a:xfrm>
          <a:off x="10426700" y="166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5684</xdr:rowOff>
    </xdr:from>
    <xdr:ext cx="534377" cy="259045"/>
    <xdr:sp macro="" textlink="">
      <xdr:nvSpPr>
        <xdr:cNvPr id="482" name="普通建設事業費 （ うち更新整備　）該当値テキスト"/>
        <xdr:cNvSpPr txBox="1"/>
      </xdr:nvSpPr>
      <xdr:spPr>
        <a:xfrm>
          <a:off x="10528300" y="1646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126231</xdr:rowOff>
    </xdr:from>
    <xdr:to>
      <xdr:col>50</xdr:col>
      <xdr:colOff>165100</xdr:colOff>
      <xdr:row>98</xdr:row>
      <xdr:rowOff>56381</xdr:rowOff>
    </xdr:to>
    <xdr:sp macro="" textlink="">
      <xdr:nvSpPr>
        <xdr:cNvPr id="483" name="楕円 482"/>
        <xdr:cNvSpPr/>
      </xdr:nvSpPr>
      <xdr:spPr>
        <a:xfrm>
          <a:off x="9588500" y="167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47508</xdr:rowOff>
    </xdr:from>
    <xdr:ext cx="534377" cy="259045"/>
    <xdr:sp macro="" textlink="">
      <xdr:nvSpPr>
        <xdr:cNvPr id="484" name="テキスト ボックス 483"/>
        <xdr:cNvSpPr txBox="1"/>
      </xdr:nvSpPr>
      <xdr:spPr>
        <a:xfrm>
          <a:off x="9372111" y="168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24442</xdr:rowOff>
    </xdr:from>
    <xdr:to>
      <xdr:col>46</xdr:col>
      <xdr:colOff>38100</xdr:colOff>
      <xdr:row>98</xdr:row>
      <xdr:rowOff>126042</xdr:rowOff>
    </xdr:to>
    <xdr:sp macro="" textlink="">
      <xdr:nvSpPr>
        <xdr:cNvPr id="485" name="楕円 484"/>
        <xdr:cNvSpPr/>
      </xdr:nvSpPr>
      <xdr:spPr>
        <a:xfrm>
          <a:off x="8699500" y="16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117169</xdr:rowOff>
    </xdr:from>
    <xdr:ext cx="534377" cy="259045"/>
    <xdr:sp macro="" textlink="">
      <xdr:nvSpPr>
        <xdr:cNvPr id="486" name="テキスト ボックス 485"/>
        <xdr:cNvSpPr txBox="1"/>
      </xdr:nvSpPr>
      <xdr:spPr>
        <a:xfrm>
          <a:off x="8483111" y="169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121955</xdr:rowOff>
    </xdr:from>
    <xdr:to>
      <xdr:col>41</xdr:col>
      <xdr:colOff>101600</xdr:colOff>
      <xdr:row>98</xdr:row>
      <xdr:rowOff>52105</xdr:rowOff>
    </xdr:to>
    <xdr:sp macro="" textlink="">
      <xdr:nvSpPr>
        <xdr:cNvPr id="487" name="楕円 486"/>
        <xdr:cNvSpPr/>
      </xdr:nvSpPr>
      <xdr:spPr>
        <a:xfrm>
          <a:off x="7810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43232</xdr:rowOff>
    </xdr:from>
    <xdr:ext cx="534377" cy="259045"/>
    <xdr:sp macro="" textlink="">
      <xdr:nvSpPr>
        <xdr:cNvPr id="488" name="テキスト ボックス 487"/>
        <xdr:cNvSpPr txBox="1"/>
      </xdr:nvSpPr>
      <xdr:spPr>
        <a:xfrm>
          <a:off x="7594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164605</xdr:rowOff>
    </xdr:from>
    <xdr:to>
      <xdr:col>36</xdr:col>
      <xdr:colOff>165100</xdr:colOff>
      <xdr:row>98</xdr:row>
      <xdr:rowOff>94755</xdr:rowOff>
    </xdr:to>
    <xdr:sp macro="" textlink="">
      <xdr:nvSpPr>
        <xdr:cNvPr id="489" name="楕円 488"/>
        <xdr:cNvSpPr/>
      </xdr:nvSpPr>
      <xdr:spPr>
        <a:xfrm>
          <a:off x="6921500" y="167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85882</xdr:rowOff>
    </xdr:from>
    <xdr:ext cx="534377" cy="259045"/>
    <xdr:sp macro="" textlink="">
      <xdr:nvSpPr>
        <xdr:cNvPr id="490" name="テキスト ボックス 489"/>
        <xdr:cNvSpPr txBox="1"/>
      </xdr:nvSpPr>
      <xdr:spPr>
        <a:xfrm>
          <a:off x="6705111" y="168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38392</xdr:rowOff>
    </xdr:from>
    <xdr:to>
      <xdr:col>85</xdr:col>
      <xdr:colOff>127000</xdr:colOff>
      <xdr:row>39</xdr:row>
      <xdr:rowOff>44450</xdr:rowOff>
    </xdr:to>
    <xdr:cxnSp macro="">
      <xdr:nvCxnSpPr>
        <xdr:cNvPr id="519" name="直線コネクタ 518"/>
        <xdr:cNvCxnSpPr/>
      </xdr:nvCxnSpPr>
      <xdr:spPr>
        <a:xfrm>
          <a:off x="15481300" y="6724942"/>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6883</xdr:rowOff>
    </xdr:from>
    <xdr:to>
      <xdr:col>81</xdr:col>
      <xdr:colOff>50800</xdr:colOff>
      <xdr:row>39</xdr:row>
      <xdr:rowOff>38392</xdr:rowOff>
    </xdr:to>
    <xdr:cxnSp macro="">
      <xdr:nvCxnSpPr>
        <xdr:cNvPr id="522" name="直線コネクタ 521"/>
        <xdr:cNvCxnSpPr/>
      </xdr:nvCxnSpPr>
      <xdr:spPr>
        <a:xfrm>
          <a:off x="14592300" y="6693433"/>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167056</xdr:rowOff>
    </xdr:from>
    <xdr:to>
      <xdr:col>76</xdr:col>
      <xdr:colOff>114300</xdr:colOff>
      <xdr:row>39</xdr:row>
      <xdr:rowOff>6883</xdr:rowOff>
    </xdr:to>
    <xdr:cxnSp macro="">
      <xdr:nvCxnSpPr>
        <xdr:cNvPr id="525" name="直線コネクタ 524"/>
        <xdr:cNvCxnSpPr/>
      </xdr:nvCxnSpPr>
      <xdr:spPr>
        <a:xfrm>
          <a:off x="13703300" y="668215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167056</xdr:rowOff>
    </xdr:from>
    <xdr:to>
      <xdr:col>71</xdr:col>
      <xdr:colOff>177800</xdr:colOff>
      <xdr:row>39</xdr:row>
      <xdr:rowOff>44450</xdr:rowOff>
    </xdr:to>
    <xdr:cxnSp macro="">
      <xdr:nvCxnSpPr>
        <xdr:cNvPr id="528" name="直線コネクタ 527"/>
        <xdr:cNvCxnSpPr/>
      </xdr:nvCxnSpPr>
      <xdr:spPr>
        <a:xfrm flipV="1">
          <a:off x="12814300" y="6682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159042</xdr:rowOff>
    </xdr:from>
    <xdr:to>
      <xdr:col>81</xdr:col>
      <xdr:colOff>101600</xdr:colOff>
      <xdr:row>39</xdr:row>
      <xdr:rowOff>89192</xdr:rowOff>
    </xdr:to>
    <xdr:sp macro="" textlink="">
      <xdr:nvSpPr>
        <xdr:cNvPr id="540" name="楕円 539"/>
        <xdr:cNvSpPr/>
      </xdr:nvSpPr>
      <xdr:spPr>
        <a:xfrm>
          <a:off x="15430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80319</xdr:rowOff>
    </xdr:from>
    <xdr:ext cx="378565" cy="259045"/>
    <xdr:sp macro="" textlink="">
      <xdr:nvSpPr>
        <xdr:cNvPr id="541" name="テキスト ボックス 540"/>
        <xdr:cNvSpPr txBox="1"/>
      </xdr:nvSpPr>
      <xdr:spPr>
        <a:xfrm>
          <a:off x="15292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127533</xdr:rowOff>
    </xdr:from>
    <xdr:to>
      <xdr:col>76</xdr:col>
      <xdr:colOff>165100</xdr:colOff>
      <xdr:row>39</xdr:row>
      <xdr:rowOff>57683</xdr:rowOff>
    </xdr:to>
    <xdr:sp macro="" textlink="">
      <xdr:nvSpPr>
        <xdr:cNvPr id="542" name="楕円 541"/>
        <xdr:cNvSpPr/>
      </xdr:nvSpPr>
      <xdr:spPr>
        <a:xfrm>
          <a:off x="14541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48810</xdr:rowOff>
    </xdr:from>
    <xdr:ext cx="469744" cy="259045"/>
    <xdr:sp macro="" textlink="">
      <xdr:nvSpPr>
        <xdr:cNvPr id="543" name="テキスト ボックス 542"/>
        <xdr:cNvSpPr txBox="1"/>
      </xdr:nvSpPr>
      <xdr:spPr>
        <a:xfrm>
          <a:off x="14357428" y="67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116256</xdr:rowOff>
    </xdr:from>
    <xdr:to>
      <xdr:col>72</xdr:col>
      <xdr:colOff>38100</xdr:colOff>
      <xdr:row>39</xdr:row>
      <xdr:rowOff>46406</xdr:rowOff>
    </xdr:to>
    <xdr:sp macro="" textlink="">
      <xdr:nvSpPr>
        <xdr:cNvPr id="544" name="楕円 543"/>
        <xdr:cNvSpPr/>
      </xdr:nvSpPr>
      <xdr:spPr>
        <a:xfrm>
          <a:off x="13652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37533</xdr:rowOff>
    </xdr:from>
    <xdr:ext cx="469744" cy="259045"/>
    <xdr:sp macro="" textlink="">
      <xdr:nvSpPr>
        <xdr:cNvPr id="545" name="テキスト ボックス 544"/>
        <xdr:cNvSpPr txBox="1"/>
      </xdr:nvSpPr>
      <xdr:spPr>
        <a:xfrm>
          <a:off x="13468428" y="67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89712</xdr:rowOff>
    </xdr:from>
    <xdr:to>
      <xdr:col>85</xdr:col>
      <xdr:colOff>127000</xdr:colOff>
      <xdr:row>76</xdr:row>
      <xdr:rowOff>96616</xdr:rowOff>
    </xdr:to>
    <xdr:cxnSp macro="">
      <xdr:nvCxnSpPr>
        <xdr:cNvPr id="625" name="直線コネクタ 624"/>
        <xdr:cNvCxnSpPr/>
      </xdr:nvCxnSpPr>
      <xdr:spPr>
        <a:xfrm flipV="1">
          <a:off x="15481300" y="13119912"/>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96616</xdr:rowOff>
    </xdr:from>
    <xdr:to>
      <xdr:col>81</xdr:col>
      <xdr:colOff>50800</xdr:colOff>
      <xdr:row>76</xdr:row>
      <xdr:rowOff>124208</xdr:rowOff>
    </xdr:to>
    <xdr:cxnSp macro="">
      <xdr:nvCxnSpPr>
        <xdr:cNvPr id="628" name="直線コネクタ 627"/>
        <xdr:cNvCxnSpPr/>
      </xdr:nvCxnSpPr>
      <xdr:spPr>
        <a:xfrm flipV="1">
          <a:off x="14592300" y="13126816"/>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124208</xdr:rowOff>
    </xdr:from>
    <xdr:to>
      <xdr:col>76</xdr:col>
      <xdr:colOff>114300</xdr:colOff>
      <xdr:row>76</xdr:row>
      <xdr:rowOff>154536</xdr:rowOff>
    </xdr:to>
    <xdr:cxnSp macro="">
      <xdr:nvCxnSpPr>
        <xdr:cNvPr id="631" name="直線コネクタ 630"/>
        <xdr:cNvCxnSpPr/>
      </xdr:nvCxnSpPr>
      <xdr:spPr>
        <a:xfrm flipV="1">
          <a:off x="13703300" y="1315440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150558</xdr:rowOff>
    </xdr:from>
    <xdr:to>
      <xdr:col>71</xdr:col>
      <xdr:colOff>177800</xdr:colOff>
      <xdr:row>76</xdr:row>
      <xdr:rowOff>154536</xdr:rowOff>
    </xdr:to>
    <xdr:cxnSp macro="">
      <xdr:nvCxnSpPr>
        <xdr:cNvPr id="634" name="直線コネクタ 633"/>
        <xdr:cNvCxnSpPr/>
      </xdr:nvCxnSpPr>
      <xdr:spPr>
        <a:xfrm>
          <a:off x="12814300" y="1318075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38912</xdr:rowOff>
    </xdr:from>
    <xdr:to>
      <xdr:col>85</xdr:col>
      <xdr:colOff>177800</xdr:colOff>
      <xdr:row>76</xdr:row>
      <xdr:rowOff>140512</xdr:rowOff>
    </xdr:to>
    <xdr:sp macro="" textlink="">
      <xdr:nvSpPr>
        <xdr:cNvPr id="644" name="楕円 643"/>
        <xdr:cNvSpPr/>
      </xdr:nvSpPr>
      <xdr:spPr>
        <a:xfrm>
          <a:off x="16268700" y="130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61790</xdr:rowOff>
    </xdr:from>
    <xdr:ext cx="534377" cy="259045"/>
    <xdr:sp macro="" textlink="">
      <xdr:nvSpPr>
        <xdr:cNvPr id="645" name="公債費該当値テキスト"/>
        <xdr:cNvSpPr txBox="1"/>
      </xdr:nvSpPr>
      <xdr:spPr>
        <a:xfrm>
          <a:off x="16370300" y="129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45816</xdr:rowOff>
    </xdr:from>
    <xdr:to>
      <xdr:col>81</xdr:col>
      <xdr:colOff>101600</xdr:colOff>
      <xdr:row>76</xdr:row>
      <xdr:rowOff>147416</xdr:rowOff>
    </xdr:to>
    <xdr:sp macro="" textlink="">
      <xdr:nvSpPr>
        <xdr:cNvPr id="646" name="楕円 645"/>
        <xdr:cNvSpPr/>
      </xdr:nvSpPr>
      <xdr:spPr>
        <a:xfrm>
          <a:off x="15430500" y="130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163944</xdr:rowOff>
    </xdr:from>
    <xdr:ext cx="534377" cy="259045"/>
    <xdr:sp macro="" textlink="">
      <xdr:nvSpPr>
        <xdr:cNvPr id="647" name="テキスト ボックス 646"/>
        <xdr:cNvSpPr txBox="1"/>
      </xdr:nvSpPr>
      <xdr:spPr>
        <a:xfrm>
          <a:off x="15214111" y="128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73408</xdr:rowOff>
    </xdr:from>
    <xdr:to>
      <xdr:col>76</xdr:col>
      <xdr:colOff>165100</xdr:colOff>
      <xdr:row>77</xdr:row>
      <xdr:rowOff>3558</xdr:rowOff>
    </xdr:to>
    <xdr:sp macro="" textlink="">
      <xdr:nvSpPr>
        <xdr:cNvPr id="648" name="楕円 647"/>
        <xdr:cNvSpPr/>
      </xdr:nvSpPr>
      <xdr:spPr>
        <a:xfrm>
          <a:off x="14541500" y="131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20086</xdr:rowOff>
    </xdr:from>
    <xdr:ext cx="534377" cy="259045"/>
    <xdr:sp macro="" textlink="">
      <xdr:nvSpPr>
        <xdr:cNvPr id="649" name="テキスト ボックス 648"/>
        <xdr:cNvSpPr txBox="1"/>
      </xdr:nvSpPr>
      <xdr:spPr>
        <a:xfrm>
          <a:off x="14325111" y="128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103736</xdr:rowOff>
    </xdr:from>
    <xdr:to>
      <xdr:col>72</xdr:col>
      <xdr:colOff>38100</xdr:colOff>
      <xdr:row>77</xdr:row>
      <xdr:rowOff>33886</xdr:rowOff>
    </xdr:to>
    <xdr:sp macro="" textlink="">
      <xdr:nvSpPr>
        <xdr:cNvPr id="650" name="楕円 649"/>
        <xdr:cNvSpPr/>
      </xdr:nvSpPr>
      <xdr:spPr>
        <a:xfrm>
          <a:off x="13652500" y="131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50413</xdr:rowOff>
    </xdr:from>
    <xdr:ext cx="534377" cy="259045"/>
    <xdr:sp macro="" textlink="">
      <xdr:nvSpPr>
        <xdr:cNvPr id="651" name="テキスト ボックス 650"/>
        <xdr:cNvSpPr txBox="1"/>
      </xdr:nvSpPr>
      <xdr:spPr>
        <a:xfrm>
          <a:off x="13436111" y="129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99758</xdr:rowOff>
    </xdr:from>
    <xdr:to>
      <xdr:col>67</xdr:col>
      <xdr:colOff>101600</xdr:colOff>
      <xdr:row>77</xdr:row>
      <xdr:rowOff>29908</xdr:rowOff>
    </xdr:to>
    <xdr:sp macro="" textlink="">
      <xdr:nvSpPr>
        <xdr:cNvPr id="652" name="楕円 651"/>
        <xdr:cNvSpPr/>
      </xdr:nvSpPr>
      <xdr:spPr>
        <a:xfrm>
          <a:off x="12763500" y="131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46435</xdr:rowOff>
    </xdr:from>
    <xdr:ext cx="534377" cy="259045"/>
    <xdr:sp macro="" textlink="">
      <xdr:nvSpPr>
        <xdr:cNvPr id="653" name="テキスト ボックス 652"/>
        <xdr:cNvSpPr txBox="1"/>
      </xdr:nvSpPr>
      <xdr:spPr>
        <a:xfrm>
          <a:off x="12547111" y="129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5868</xdr:rowOff>
    </xdr:from>
    <xdr:to>
      <xdr:col>85</xdr:col>
      <xdr:colOff>127000</xdr:colOff>
      <xdr:row>98</xdr:row>
      <xdr:rowOff>64999</xdr:rowOff>
    </xdr:to>
    <xdr:cxnSp macro="">
      <xdr:nvCxnSpPr>
        <xdr:cNvPr id="682" name="直線コネクタ 681"/>
        <xdr:cNvCxnSpPr/>
      </xdr:nvCxnSpPr>
      <xdr:spPr>
        <a:xfrm>
          <a:off x="15481300" y="16807968"/>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5868</xdr:rowOff>
    </xdr:from>
    <xdr:to>
      <xdr:col>81</xdr:col>
      <xdr:colOff>50800</xdr:colOff>
      <xdr:row>98</xdr:row>
      <xdr:rowOff>67945</xdr:rowOff>
    </xdr:to>
    <xdr:cxnSp macro="">
      <xdr:nvCxnSpPr>
        <xdr:cNvPr id="685" name="直線コネクタ 684"/>
        <xdr:cNvCxnSpPr/>
      </xdr:nvCxnSpPr>
      <xdr:spPr>
        <a:xfrm flipV="1">
          <a:off x="14592300" y="16807968"/>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67945</xdr:rowOff>
    </xdr:from>
    <xdr:to>
      <xdr:col>76</xdr:col>
      <xdr:colOff>114300</xdr:colOff>
      <xdr:row>98</xdr:row>
      <xdr:rowOff>153912</xdr:rowOff>
    </xdr:to>
    <xdr:cxnSp macro="">
      <xdr:nvCxnSpPr>
        <xdr:cNvPr id="688" name="直線コネクタ 687"/>
        <xdr:cNvCxnSpPr/>
      </xdr:nvCxnSpPr>
      <xdr:spPr>
        <a:xfrm flipV="1">
          <a:off x="13703300" y="16870045"/>
          <a:ext cx="889000" cy="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98400</xdr:rowOff>
    </xdr:from>
    <xdr:to>
      <xdr:col>71</xdr:col>
      <xdr:colOff>177800</xdr:colOff>
      <xdr:row>98</xdr:row>
      <xdr:rowOff>153912</xdr:rowOff>
    </xdr:to>
    <xdr:cxnSp macro="">
      <xdr:nvCxnSpPr>
        <xdr:cNvPr id="691" name="直線コネクタ 690"/>
        <xdr:cNvCxnSpPr/>
      </xdr:nvCxnSpPr>
      <xdr:spPr>
        <a:xfrm>
          <a:off x="12814300" y="16900500"/>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14199</xdr:rowOff>
    </xdr:from>
    <xdr:to>
      <xdr:col>85</xdr:col>
      <xdr:colOff>177800</xdr:colOff>
      <xdr:row>98</xdr:row>
      <xdr:rowOff>115799</xdr:rowOff>
    </xdr:to>
    <xdr:sp macro="" textlink="">
      <xdr:nvSpPr>
        <xdr:cNvPr id="701" name="楕円 700"/>
        <xdr:cNvSpPr/>
      </xdr:nvSpPr>
      <xdr:spPr>
        <a:xfrm>
          <a:off x="16268700" y="168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164076</xdr:rowOff>
    </xdr:from>
    <xdr:ext cx="534377" cy="259045"/>
    <xdr:sp macro="" textlink="">
      <xdr:nvSpPr>
        <xdr:cNvPr id="702" name="積立金該当値テキスト"/>
        <xdr:cNvSpPr txBox="1"/>
      </xdr:nvSpPr>
      <xdr:spPr>
        <a:xfrm>
          <a:off x="16370300" y="167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126518</xdr:rowOff>
    </xdr:from>
    <xdr:to>
      <xdr:col>81</xdr:col>
      <xdr:colOff>101600</xdr:colOff>
      <xdr:row>98</xdr:row>
      <xdr:rowOff>56668</xdr:rowOff>
    </xdr:to>
    <xdr:sp macro="" textlink="">
      <xdr:nvSpPr>
        <xdr:cNvPr id="703" name="楕円 702"/>
        <xdr:cNvSpPr/>
      </xdr:nvSpPr>
      <xdr:spPr>
        <a:xfrm>
          <a:off x="15430500" y="167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73195</xdr:rowOff>
    </xdr:from>
    <xdr:ext cx="534377" cy="259045"/>
    <xdr:sp macro="" textlink="">
      <xdr:nvSpPr>
        <xdr:cNvPr id="704" name="テキスト ボックス 703"/>
        <xdr:cNvSpPr txBox="1"/>
      </xdr:nvSpPr>
      <xdr:spPr>
        <a:xfrm>
          <a:off x="15214111" y="165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17145</xdr:rowOff>
    </xdr:from>
    <xdr:to>
      <xdr:col>76</xdr:col>
      <xdr:colOff>165100</xdr:colOff>
      <xdr:row>98</xdr:row>
      <xdr:rowOff>118745</xdr:rowOff>
    </xdr:to>
    <xdr:sp macro="" textlink="">
      <xdr:nvSpPr>
        <xdr:cNvPr id="705" name="楕円 704"/>
        <xdr:cNvSpPr/>
      </xdr:nvSpPr>
      <xdr:spPr>
        <a:xfrm>
          <a:off x="14541500" y="168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109872</xdr:rowOff>
    </xdr:from>
    <xdr:ext cx="534377" cy="259045"/>
    <xdr:sp macro="" textlink="">
      <xdr:nvSpPr>
        <xdr:cNvPr id="706" name="テキスト ボックス 705"/>
        <xdr:cNvSpPr txBox="1"/>
      </xdr:nvSpPr>
      <xdr:spPr>
        <a:xfrm>
          <a:off x="14325111" y="169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103112</xdr:rowOff>
    </xdr:from>
    <xdr:to>
      <xdr:col>72</xdr:col>
      <xdr:colOff>38100</xdr:colOff>
      <xdr:row>99</xdr:row>
      <xdr:rowOff>33262</xdr:rowOff>
    </xdr:to>
    <xdr:sp macro="" textlink="">
      <xdr:nvSpPr>
        <xdr:cNvPr id="707" name="楕円 706"/>
        <xdr:cNvSpPr/>
      </xdr:nvSpPr>
      <xdr:spPr>
        <a:xfrm>
          <a:off x="13652500" y="16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24389</xdr:rowOff>
    </xdr:from>
    <xdr:ext cx="469744" cy="259045"/>
    <xdr:sp macro="" textlink="">
      <xdr:nvSpPr>
        <xdr:cNvPr id="708" name="テキスト ボックス 707"/>
        <xdr:cNvSpPr txBox="1"/>
      </xdr:nvSpPr>
      <xdr:spPr>
        <a:xfrm>
          <a:off x="13468428" y="16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47600</xdr:rowOff>
    </xdr:from>
    <xdr:to>
      <xdr:col>67</xdr:col>
      <xdr:colOff>101600</xdr:colOff>
      <xdr:row>98</xdr:row>
      <xdr:rowOff>149200</xdr:rowOff>
    </xdr:to>
    <xdr:sp macro="" textlink="">
      <xdr:nvSpPr>
        <xdr:cNvPr id="709" name="楕円 708"/>
        <xdr:cNvSpPr/>
      </xdr:nvSpPr>
      <xdr:spPr>
        <a:xfrm>
          <a:off x="12763500" y="168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140327</xdr:rowOff>
    </xdr:from>
    <xdr:ext cx="469744" cy="259045"/>
    <xdr:sp macro="" textlink="">
      <xdr:nvSpPr>
        <xdr:cNvPr id="710" name="テキスト ボックス 709"/>
        <xdr:cNvSpPr txBox="1"/>
      </xdr:nvSpPr>
      <xdr:spPr>
        <a:xfrm>
          <a:off x="12579428" y="169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41554</xdr:rowOff>
    </xdr:from>
    <xdr:to>
      <xdr:col>102</xdr:col>
      <xdr:colOff>114300</xdr:colOff>
      <xdr:row>39</xdr:row>
      <xdr:rowOff>44450</xdr:rowOff>
    </xdr:to>
    <xdr:cxnSp macro="">
      <xdr:nvCxnSpPr>
        <xdr:cNvPr id="748" name="直線コネクタ 747"/>
        <xdr:cNvCxnSpPr/>
      </xdr:nvCxnSpPr>
      <xdr:spPr>
        <a:xfrm>
          <a:off x="18656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162204</xdr:rowOff>
    </xdr:from>
    <xdr:to>
      <xdr:col>98</xdr:col>
      <xdr:colOff>38100</xdr:colOff>
      <xdr:row>39</xdr:row>
      <xdr:rowOff>92354</xdr:rowOff>
    </xdr:to>
    <xdr:sp macro="" textlink="">
      <xdr:nvSpPr>
        <xdr:cNvPr id="766" name="楕円 765"/>
        <xdr:cNvSpPr/>
      </xdr:nvSpPr>
      <xdr:spPr>
        <a:xfrm>
          <a:off x="18605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83481</xdr:rowOff>
    </xdr:from>
    <xdr:ext cx="313932" cy="259045"/>
    <xdr:sp macro="" textlink="">
      <xdr:nvSpPr>
        <xdr:cNvPr id="767" name="テキスト ボックス 766"/>
        <xdr:cNvSpPr txBox="1"/>
      </xdr:nvSpPr>
      <xdr:spPr>
        <a:xfrm>
          <a:off x="18499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89865</xdr:rowOff>
    </xdr:from>
    <xdr:to>
      <xdr:col>116</xdr:col>
      <xdr:colOff>63500</xdr:colOff>
      <xdr:row>58</xdr:row>
      <xdr:rowOff>129825</xdr:rowOff>
    </xdr:to>
    <xdr:cxnSp macro="">
      <xdr:nvCxnSpPr>
        <xdr:cNvPr id="794" name="直線コネクタ 793"/>
        <xdr:cNvCxnSpPr/>
      </xdr:nvCxnSpPr>
      <xdr:spPr>
        <a:xfrm flipV="1">
          <a:off x="21323300" y="10033965"/>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120041</xdr:rowOff>
    </xdr:from>
    <xdr:to>
      <xdr:col>111</xdr:col>
      <xdr:colOff>177800</xdr:colOff>
      <xdr:row>58</xdr:row>
      <xdr:rowOff>129825</xdr:rowOff>
    </xdr:to>
    <xdr:cxnSp macro="">
      <xdr:nvCxnSpPr>
        <xdr:cNvPr id="797" name="直線コネクタ 796"/>
        <xdr:cNvCxnSpPr/>
      </xdr:nvCxnSpPr>
      <xdr:spPr>
        <a:xfrm>
          <a:off x="20434300" y="10064141"/>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47665</xdr:rowOff>
    </xdr:from>
    <xdr:to>
      <xdr:col>107</xdr:col>
      <xdr:colOff>50800</xdr:colOff>
      <xdr:row>58</xdr:row>
      <xdr:rowOff>120041</xdr:rowOff>
    </xdr:to>
    <xdr:cxnSp macro="">
      <xdr:nvCxnSpPr>
        <xdr:cNvPr id="800" name="直線コネクタ 799"/>
        <xdr:cNvCxnSpPr/>
      </xdr:nvCxnSpPr>
      <xdr:spPr>
        <a:xfrm>
          <a:off x="19545300" y="9991765"/>
          <a:ext cx="8890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47665</xdr:rowOff>
    </xdr:from>
    <xdr:to>
      <xdr:col>102</xdr:col>
      <xdr:colOff>114300</xdr:colOff>
      <xdr:row>58</xdr:row>
      <xdr:rowOff>54112</xdr:rowOff>
    </xdr:to>
    <xdr:cxnSp macro="">
      <xdr:nvCxnSpPr>
        <xdr:cNvPr id="803" name="直線コネクタ 802"/>
        <xdr:cNvCxnSpPr/>
      </xdr:nvCxnSpPr>
      <xdr:spPr>
        <a:xfrm flipV="1">
          <a:off x="18656300" y="999176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39065</xdr:rowOff>
    </xdr:from>
    <xdr:to>
      <xdr:col>116</xdr:col>
      <xdr:colOff>114300</xdr:colOff>
      <xdr:row>58</xdr:row>
      <xdr:rowOff>140665</xdr:rowOff>
    </xdr:to>
    <xdr:sp macro="" textlink="">
      <xdr:nvSpPr>
        <xdr:cNvPr id="813" name="楕円 812"/>
        <xdr:cNvSpPr/>
      </xdr:nvSpPr>
      <xdr:spPr>
        <a:xfrm>
          <a:off x="22110700" y="9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125442</xdr:rowOff>
    </xdr:from>
    <xdr:ext cx="469744" cy="259045"/>
    <xdr:sp macro="" textlink="">
      <xdr:nvSpPr>
        <xdr:cNvPr id="814" name="貸付金該当値テキスト"/>
        <xdr:cNvSpPr txBox="1"/>
      </xdr:nvSpPr>
      <xdr:spPr>
        <a:xfrm>
          <a:off x="22212300" y="98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79025</xdr:rowOff>
    </xdr:from>
    <xdr:to>
      <xdr:col>112</xdr:col>
      <xdr:colOff>38100</xdr:colOff>
      <xdr:row>59</xdr:row>
      <xdr:rowOff>9175</xdr:rowOff>
    </xdr:to>
    <xdr:sp macro="" textlink="">
      <xdr:nvSpPr>
        <xdr:cNvPr id="815" name="楕円 814"/>
        <xdr:cNvSpPr/>
      </xdr:nvSpPr>
      <xdr:spPr>
        <a:xfrm>
          <a:off x="212725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302</xdr:rowOff>
    </xdr:from>
    <xdr:ext cx="378565" cy="259045"/>
    <xdr:sp macro="" textlink="">
      <xdr:nvSpPr>
        <xdr:cNvPr id="816" name="テキスト ボックス 815"/>
        <xdr:cNvSpPr txBox="1"/>
      </xdr:nvSpPr>
      <xdr:spPr>
        <a:xfrm>
          <a:off x="21134017" y="101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69241</xdr:rowOff>
    </xdr:from>
    <xdr:to>
      <xdr:col>107</xdr:col>
      <xdr:colOff>101600</xdr:colOff>
      <xdr:row>58</xdr:row>
      <xdr:rowOff>170841</xdr:rowOff>
    </xdr:to>
    <xdr:sp macro="" textlink="">
      <xdr:nvSpPr>
        <xdr:cNvPr id="817" name="楕円 816"/>
        <xdr:cNvSpPr/>
      </xdr:nvSpPr>
      <xdr:spPr>
        <a:xfrm>
          <a:off x="20383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161968</xdr:rowOff>
    </xdr:from>
    <xdr:ext cx="378565" cy="259045"/>
    <xdr:sp macro="" textlink="">
      <xdr:nvSpPr>
        <xdr:cNvPr id="818" name="テキスト ボックス 817"/>
        <xdr:cNvSpPr txBox="1"/>
      </xdr:nvSpPr>
      <xdr:spPr>
        <a:xfrm>
          <a:off x="20245017" y="10106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168315</xdr:rowOff>
    </xdr:from>
    <xdr:to>
      <xdr:col>102</xdr:col>
      <xdr:colOff>165100</xdr:colOff>
      <xdr:row>58</xdr:row>
      <xdr:rowOff>98465</xdr:rowOff>
    </xdr:to>
    <xdr:sp macro="" textlink="">
      <xdr:nvSpPr>
        <xdr:cNvPr id="819" name="楕円 818"/>
        <xdr:cNvSpPr/>
      </xdr:nvSpPr>
      <xdr:spPr>
        <a:xfrm>
          <a:off x="194945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89592</xdr:rowOff>
    </xdr:from>
    <xdr:ext cx="469744" cy="259045"/>
    <xdr:sp macro="" textlink="">
      <xdr:nvSpPr>
        <xdr:cNvPr id="820" name="テキスト ボックス 819"/>
        <xdr:cNvSpPr txBox="1"/>
      </xdr:nvSpPr>
      <xdr:spPr>
        <a:xfrm>
          <a:off x="19310428" y="100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3312</xdr:rowOff>
    </xdr:from>
    <xdr:to>
      <xdr:col>98</xdr:col>
      <xdr:colOff>38100</xdr:colOff>
      <xdr:row>58</xdr:row>
      <xdr:rowOff>104912</xdr:rowOff>
    </xdr:to>
    <xdr:sp macro="" textlink="">
      <xdr:nvSpPr>
        <xdr:cNvPr id="821" name="楕円 820"/>
        <xdr:cNvSpPr/>
      </xdr:nvSpPr>
      <xdr:spPr>
        <a:xfrm>
          <a:off x="18605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96039</xdr:rowOff>
    </xdr:from>
    <xdr:ext cx="469744" cy="259045"/>
    <xdr:sp macro="" textlink="">
      <xdr:nvSpPr>
        <xdr:cNvPr id="822" name="テキスト ボックス 821"/>
        <xdr:cNvSpPr txBox="1"/>
      </xdr:nvSpPr>
      <xdr:spPr>
        <a:xfrm>
          <a:off x="18421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35097</xdr:rowOff>
    </xdr:from>
    <xdr:to>
      <xdr:col>116</xdr:col>
      <xdr:colOff>63500</xdr:colOff>
      <xdr:row>77</xdr:row>
      <xdr:rowOff>77615</xdr:rowOff>
    </xdr:to>
    <xdr:cxnSp macro="">
      <xdr:nvCxnSpPr>
        <xdr:cNvPr id="852" name="直線コネクタ 851"/>
        <xdr:cNvCxnSpPr/>
      </xdr:nvCxnSpPr>
      <xdr:spPr>
        <a:xfrm flipV="1">
          <a:off x="21323300" y="13236747"/>
          <a:ext cx="8382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77615</xdr:rowOff>
    </xdr:from>
    <xdr:to>
      <xdr:col>111</xdr:col>
      <xdr:colOff>177800</xdr:colOff>
      <xdr:row>77</xdr:row>
      <xdr:rowOff>79559</xdr:rowOff>
    </xdr:to>
    <xdr:cxnSp macro="">
      <xdr:nvCxnSpPr>
        <xdr:cNvPr id="855" name="直線コネクタ 854"/>
        <xdr:cNvCxnSpPr/>
      </xdr:nvCxnSpPr>
      <xdr:spPr>
        <a:xfrm flipV="1">
          <a:off x="20434300" y="1327926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100476</xdr:rowOff>
    </xdr:from>
    <xdr:to>
      <xdr:col>107</xdr:col>
      <xdr:colOff>50800</xdr:colOff>
      <xdr:row>77</xdr:row>
      <xdr:rowOff>79559</xdr:rowOff>
    </xdr:to>
    <xdr:cxnSp macro="">
      <xdr:nvCxnSpPr>
        <xdr:cNvPr id="858" name="直線コネクタ 857"/>
        <xdr:cNvCxnSpPr/>
      </xdr:nvCxnSpPr>
      <xdr:spPr>
        <a:xfrm>
          <a:off x="19545300" y="12444876"/>
          <a:ext cx="8890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100476</xdr:rowOff>
    </xdr:from>
    <xdr:to>
      <xdr:col>102</xdr:col>
      <xdr:colOff>114300</xdr:colOff>
      <xdr:row>73</xdr:row>
      <xdr:rowOff>159283</xdr:rowOff>
    </xdr:to>
    <xdr:cxnSp macro="">
      <xdr:nvCxnSpPr>
        <xdr:cNvPr id="861" name="直線コネクタ 860"/>
        <xdr:cNvCxnSpPr/>
      </xdr:nvCxnSpPr>
      <xdr:spPr>
        <a:xfrm flipV="1">
          <a:off x="18656300" y="12444876"/>
          <a:ext cx="889000" cy="2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155747</xdr:rowOff>
    </xdr:from>
    <xdr:to>
      <xdr:col>116</xdr:col>
      <xdr:colOff>114300</xdr:colOff>
      <xdr:row>77</xdr:row>
      <xdr:rowOff>85897</xdr:rowOff>
    </xdr:to>
    <xdr:sp macro="" textlink="">
      <xdr:nvSpPr>
        <xdr:cNvPr id="871" name="楕円 870"/>
        <xdr:cNvSpPr/>
      </xdr:nvSpPr>
      <xdr:spPr>
        <a:xfrm>
          <a:off x="22110700" y="131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134174</xdr:rowOff>
    </xdr:from>
    <xdr:ext cx="534377" cy="259045"/>
    <xdr:sp macro="" textlink="">
      <xdr:nvSpPr>
        <xdr:cNvPr id="872" name="繰出金該当値テキスト"/>
        <xdr:cNvSpPr txBox="1"/>
      </xdr:nvSpPr>
      <xdr:spPr>
        <a:xfrm>
          <a:off x="22212300" y="13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26815</xdr:rowOff>
    </xdr:from>
    <xdr:to>
      <xdr:col>112</xdr:col>
      <xdr:colOff>38100</xdr:colOff>
      <xdr:row>77</xdr:row>
      <xdr:rowOff>128415</xdr:rowOff>
    </xdr:to>
    <xdr:sp macro="" textlink="">
      <xdr:nvSpPr>
        <xdr:cNvPr id="873" name="楕円 872"/>
        <xdr:cNvSpPr/>
      </xdr:nvSpPr>
      <xdr:spPr>
        <a:xfrm>
          <a:off x="21272500" y="132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119542</xdr:rowOff>
    </xdr:from>
    <xdr:ext cx="534377" cy="259045"/>
    <xdr:sp macro="" textlink="">
      <xdr:nvSpPr>
        <xdr:cNvPr id="874" name="テキスト ボックス 873"/>
        <xdr:cNvSpPr txBox="1"/>
      </xdr:nvSpPr>
      <xdr:spPr>
        <a:xfrm>
          <a:off x="21056111" y="133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28759</xdr:rowOff>
    </xdr:from>
    <xdr:to>
      <xdr:col>107</xdr:col>
      <xdr:colOff>101600</xdr:colOff>
      <xdr:row>77</xdr:row>
      <xdr:rowOff>130359</xdr:rowOff>
    </xdr:to>
    <xdr:sp macro="" textlink="">
      <xdr:nvSpPr>
        <xdr:cNvPr id="875" name="楕円 874"/>
        <xdr:cNvSpPr/>
      </xdr:nvSpPr>
      <xdr:spPr>
        <a:xfrm>
          <a:off x="203835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121486</xdr:rowOff>
    </xdr:from>
    <xdr:ext cx="534377" cy="259045"/>
    <xdr:sp macro="" textlink="">
      <xdr:nvSpPr>
        <xdr:cNvPr id="876" name="テキスト ボックス 875"/>
        <xdr:cNvSpPr txBox="1"/>
      </xdr:nvSpPr>
      <xdr:spPr>
        <a:xfrm>
          <a:off x="20167111" y="133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49676</xdr:rowOff>
    </xdr:from>
    <xdr:to>
      <xdr:col>102</xdr:col>
      <xdr:colOff>165100</xdr:colOff>
      <xdr:row>72</xdr:row>
      <xdr:rowOff>151276</xdr:rowOff>
    </xdr:to>
    <xdr:sp macro="" textlink="">
      <xdr:nvSpPr>
        <xdr:cNvPr id="877" name="楕円 876"/>
        <xdr:cNvSpPr/>
      </xdr:nvSpPr>
      <xdr:spPr>
        <a:xfrm>
          <a:off x="19494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167803</xdr:rowOff>
    </xdr:from>
    <xdr:ext cx="534377" cy="259045"/>
    <xdr:sp macro="" textlink="">
      <xdr:nvSpPr>
        <xdr:cNvPr id="878" name="テキスト ボックス 877"/>
        <xdr:cNvSpPr txBox="1"/>
      </xdr:nvSpPr>
      <xdr:spPr>
        <a:xfrm>
          <a:off x="19278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108483</xdr:rowOff>
    </xdr:from>
    <xdr:to>
      <xdr:col>98</xdr:col>
      <xdr:colOff>38100</xdr:colOff>
      <xdr:row>74</xdr:row>
      <xdr:rowOff>38633</xdr:rowOff>
    </xdr:to>
    <xdr:sp macro="" textlink="">
      <xdr:nvSpPr>
        <xdr:cNvPr id="879" name="楕円 878"/>
        <xdr:cNvSpPr/>
      </xdr:nvSpPr>
      <xdr:spPr>
        <a:xfrm>
          <a:off x="18605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55160</xdr:rowOff>
    </xdr:from>
    <xdr:ext cx="534377" cy="259045"/>
    <xdr:sp macro="" textlink="">
      <xdr:nvSpPr>
        <xdr:cNvPr id="880" name="テキスト ボックス 879"/>
        <xdr:cNvSpPr txBox="1"/>
      </xdr:nvSpPr>
      <xdr:spPr>
        <a:xfrm>
          <a:off x="18389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95,166</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円となっており、会計年度任用職員関係経費の人件費への計上により、前年度比</a:t>
          </a:r>
          <a:r>
            <a:rPr kumimoji="1" lang="en-US" altLang="ja-JP" sz="1300">
              <a:latin typeface="ＭＳ Ｐゴシック" panose="020B0600070205080204" pitchFamily="50" charset="-128"/>
              <a:ea typeface="ＭＳ Ｐゴシック" panose="020B0600070205080204" pitchFamily="50" charset="-128"/>
            </a:rPr>
            <a:t>16,485</a:t>
          </a:r>
          <a:r>
            <a:rPr kumimoji="1" lang="ja-JP" altLang="en-US" sz="1300">
              <a:latin typeface="ＭＳ Ｐゴシック" panose="020B0600070205080204" pitchFamily="50" charset="-128"/>
              <a:ea typeface="ＭＳ Ｐゴシック" panose="020B0600070205080204" pitchFamily="50" charset="-128"/>
            </a:rPr>
            <a:t>円の大幅な増となった。類似団体平均を上回る数値で推移しており、これは、当市が合併団体で市域が広く行政機能が点在していること等の理由による。補助費等は</a:t>
          </a:r>
          <a:r>
            <a:rPr kumimoji="1" lang="en-US" altLang="ja-JP" sz="1300">
              <a:latin typeface="ＭＳ Ｐゴシック" panose="020B0600070205080204" pitchFamily="50" charset="-128"/>
              <a:ea typeface="ＭＳ Ｐゴシック" panose="020B0600070205080204" pitchFamily="50" charset="-128"/>
            </a:rPr>
            <a:t>220,468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126,926</a:t>
          </a:r>
          <a:r>
            <a:rPr kumimoji="1" lang="ja-JP" altLang="en-US" sz="1300">
              <a:latin typeface="ＭＳ Ｐゴシック" panose="020B0600070205080204" pitchFamily="50" charset="-128"/>
              <a:ea typeface="ＭＳ Ｐゴシック" panose="020B0600070205080204" pitchFamily="50" charset="-128"/>
            </a:rPr>
            <a:t>円の大幅な増となった。これは、特別定額給付金給付事業など各種の新型コロナウイルス感染症対策事業を実施したことが主な要因である。普通建設事業費は</a:t>
          </a:r>
          <a:r>
            <a:rPr kumimoji="1" lang="en-US" altLang="ja-JP" sz="1300">
              <a:latin typeface="ＭＳ Ｐゴシック" panose="020B0600070205080204" pitchFamily="50" charset="-128"/>
              <a:ea typeface="ＭＳ Ｐゴシック" panose="020B0600070205080204" pitchFamily="50" charset="-128"/>
            </a:rPr>
            <a:t>149,614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73,696</a:t>
          </a:r>
          <a:r>
            <a:rPr kumimoji="1" lang="ja-JP" altLang="en-US" sz="1300">
              <a:latin typeface="ＭＳ Ｐゴシック" panose="020B0600070205080204" pitchFamily="50" charset="-128"/>
              <a:ea typeface="ＭＳ Ｐゴシック" panose="020B0600070205080204" pitchFamily="50" charset="-128"/>
            </a:rPr>
            <a:t>円の増となり、類似団体平均を大きく上回る状況となった。普通建設事業費（うち新規整備）は</a:t>
          </a:r>
          <a:r>
            <a:rPr kumimoji="1" lang="en-US" altLang="ja-JP" sz="1300">
              <a:latin typeface="ＭＳ Ｐゴシック" panose="020B0600070205080204" pitchFamily="50" charset="-128"/>
              <a:ea typeface="ＭＳ Ｐゴシック" panose="020B0600070205080204" pitchFamily="50" charset="-128"/>
            </a:rPr>
            <a:t>91,716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53,463</a:t>
          </a:r>
          <a:r>
            <a:rPr kumimoji="1" lang="ja-JP" altLang="en-US" sz="1300">
              <a:latin typeface="ＭＳ Ｐゴシック" panose="020B0600070205080204" pitchFamily="50" charset="-128"/>
              <a:ea typeface="ＭＳ Ｐゴシック" panose="020B0600070205080204" pitchFamily="50" charset="-128"/>
            </a:rPr>
            <a:t>円の増であり、統合庁舎整備工事の実施が主な要因である。また、普通建設事業費（うち更新整備）は</a:t>
          </a:r>
          <a:r>
            <a:rPr kumimoji="1" lang="en-US" altLang="ja-JP" sz="1300">
              <a:latin typeface="ＭＳ Ｐゴシック" panose="020B0600070205080204" pitchFamily="50" charset="-128"/>
              <a:ea typeface="ＭＳ Ｐゴシック" panose="020B0600070205080204" pitchFamily="50" charset="-128"/>
            </a:rPr>
            <a:t>46,423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18,822</a:t>
          </a:r>
          <a:r>
            <a:rPr kumimoji="1" lang="ja-JP" altLang="en-US" sz="1300">
              <a:latin typeface="ＭＳ Ｐゴシック" panose="020B0600070205080204" pitchFamily="50" charset="-128"/>
              <a:ea typeface="ＭＳ Ｐゴシック" panose="020B0600070205080204" pitchFamily="50" charset="-128"/>
            </a:rPr>
            <a:t>円の増であり、橋りょうの維持、長寿命化事業の進捗等が主な要因である。積立金は</a:t>
          </a:r>
          <a:r>
            <a:rPr kumimoji="1" lang="en-US" altLang="ja-JP" sz="1300">
              <a:latin typeface="ＭＳ Ｐゴシック" panose="020B0600070205080204" pitchFamily="50" charset="-128"/>
              <a:ea typeface="ＭＳ Ｐゴシック" panose="020B0600070205080204" pitchFamily="50" charset="-128"/>
            </a:rPr>
            <a:t>11,882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4,656</a:t>
          </a:r>
          <a:r>
            <a:rPr kumimoji="1" lang="ja-JP" altLang="en-US" sz="1300">
              <a:latin typeface="ＭＳ Ｐゴシック" panose="020B0600070205080204" pitchFamily="50" charset="-128"/>
              <a:ea typeface="ＭＳ Ｐゴシック" panose="020B0600070205080204" pitchFamily="50" charset="-128"/>
            </a:rPr>
            <a:t>円の減となった。これは例年実施している基金積立が新型コロナウイルス感染症の影響による市税の減収等で実施できなかったことが主な要因である。扶助費は</a:t>
          </a:r>
          <a:r>
            <a:rPr kumimoji="1" lang="en-US" altLang="ja-JP" sz="1300">
              <a:latin typeface="ＭＳ Ｐゴシック" panose="020B0600070205080204" pitchFamily="50" charset="-128"/>
              <a:ea typeface="ＭＳ Ｐゴシック" panose="020B0600070205080204" pitchFamily="50" charset="-128"/>
            </a:rPr>
            <a:t>79,551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1,192</a:t>
          </a:r>
          <a:r>
            <a:rPr kumimoji="1" lang="ja-JP" altLang="en-US" sz="1300">
              <a:latin typeface="ＭＳ Ｐゴシック" panose="020B0600070205080204" pitchFamily="50" charset="-128"/>
              <a:ea typeface="ＭＳ Ｐゴシック" panose="020B0600070205080204" pitchFamily="50" charset="-128"/>
            </a:rPr>
            <a:t>円の減となった。これは、子育て世帯臨時特別給付金や、民間保育園が令和２年度から認定こども園として開園したことによる施設型給付費の増加などの増要因があったものの、認定こども園管理運営事業における賃金科目廃止による扶助費の減少等が大きな要因である。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145252</xdr:rowOff>
    </xdr:from>
    <xdr:to>
      <xdr:col>24</xdr:col>
      <xdr:colOff>63500</xdr:colOff>
      <xdr:row>37</xdr:row>
      <xdr:rowOff>23440</xdr:rowOff>
    </xdr:to>
    <xdr:cxnSp macro="">
      <xdr:nvCxnSpPr>
        <xdr:cNvPr id="63" name="直線コネクタ 62"/>
        <xdr:cNvCxnSpPr/>
      </xdr:nvCxnSpPr>
      <xdr:spPr>
        <a:xfrm>
          <a:off x="3797300" y="6317452"/>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145252</xdr:rowOff>
    </xdr:from>
    <xdr:to>
      <xdr:col>19</xdr:col>
      <xdr:colOff>177800</xdr:colOff>
      <xdr:row>37</xdr:row>
      <xdr:rowOff>19848</xdr:rowOff>
    </xdr:to>
    <xdr:cxnSp macro="">
      <xdr:nvCxnSpPr>
        <xdr:cNvPr id="66" name="直線コネクタ 65"/>
        <xdr:cNvCxnSpPr/>
      </xdr:nvCxnSpPr>
      <xdr:spPr>
        <a:xfrm flipV="1">
          <a:off x="2908300" y="631745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19848</xdr:rowOff>
    </xdr:from>
    <xdr:to>
      <xdr:col>15</xdr:col>
      <xdr:colOff>50800</xdr:colOff>
      <xdr:row>37</xdr:row>
      <xdr:rowOff>22787</xdr:rowOff>
    </xdr:to>
    <xdr:cxnSp macro="">
      <xdr:nvCxnSpPr>
        <xdr:cNvPr id="69" name="直線コネクタ 68"/>
        <xdr:cNvCxnSpPr/>
      </xdr:nvCxnSpPr>
      <xdr:spPr>
        <a:xfrm flipV="1">
          <a:off x="2019300" y="636349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37</xdr:row>
      <xdr:rowOff>22787</xdr:rowOff>
    </xdr:to>
    <xdr:cxnSp macro="">
      <xdr:nvCxnSpPr>
        <xdr:cNvPr id="72" name="直線コネクタ 71"/>
        <xdr:cNvCxnSpPr/>
      </xdr:nvCxnSpPr>
      <xdr:spPr>
        <a:xfrm>
          <a:off x="1130300" y="6202172"/>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144090</xdr:rowOff>
    </xdr:from>
    <xdr:to>
      <xdr:col>24</xdr:col>
      <xdr:colOff>114300</xdr:colOff>
      <xdr:row>37</xdr:row>
      <xdr:rowOff>74240</xdr:rowOff>
    </xdr:to>
    <xdr:sp macro="" textlink="">
      <xdr:nvSpPr>
        <xdr:cNvPr id="82" name="楕円 81"/>
        <xdr:cNvSpPr/>
      </xdr:nvSpPr>
      <xdr:spPr>
        <a:xfrm>
          <a:off x="45847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122517</xdr:rowOff>
    </xdr:from>
    <xdr:ext cx="469744" cy="259045"/>
    <xdr:sp macro="" textlink="">
      <xdr:nvSpPr>
        <xdr:cNvPr id="83" name="議会費該当値テキスト"/>
        <xdr:cNvSpPr txBox="1"/>
      </xdr:nvSpPr>
      <xdr:spPr>
        <a:xfrm>
          <a:off x="4686300" y="629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94452</xdr:rowOff>
    </xdr:from>
    <xdr:to>
      <xdr:col>20</xdr:col>
      <xdr:colOff>38100</xdr:colOff>
      <xdr:row>37</xdr:row>
      <xdr:rowOff>24602</xdr:rowOff>
    </xdr:to>
    <xdr:sp macro="" textlink="">
      <xdr:nvSpPr>
        <xdr:cNvPr id="84" name="楕円 83"/>
        <xdr:cNvSpPr/>
      </xdr:nvSpPr>
      <xdr:spPr>
        <a:xfrm>
          <a:off x="3746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15729</xdr:rowOff>
    </xdr:from>
    <xdr:ext cx="469744" cy="259045"/>
    <xdr:sp macro="" textlink="">
      <xdr:nvSpPr>
        <xdr:cNvPr id="85" name="テキスト ボックス 84"/>
        <xdr:cNvSpPr txBox="1"/>
      </xdr:nvSpPr>
      <xdr:spPr>
        <a:xfrm>
          <a:off x="3562428" y="63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140498</xdr:rowOff>
    </xdr:from>
    <xdr:to>
      <xdr:col>15</xdr:col>
      <xdr:colOff>101600</xdr:colOff>
      <xdr:row>37</xdr:row>
      <xdr:rowOff>70648</xdr:rowOff>
    </xdr:to>
    <xdr:sp macro="" textlink="">
      <xdr:nvSpPr>
        <xdr:cNvPr id="86" name="楕円 85"/>
        <xdr:cNvSpPr/>
      </xdr:nvSpPr>
      <xdr:spPr>
        <a:xfrm>
          <a:off x="2857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61775</xdr:rowOff>
    </xdr:from>
    <xdr:ext cx="469744" cy="259045"/>
    <xdr:sp macro="" textlink="">
      <xdr:nvSpPr>
        <xdr:cNvPr id="87" name="テキスト ボックス 86"/>
        <xdr:cNvSpPr txBox="1"/>
      </xdr:nvSpPr>
      <xdr:spPr>
        <a:xfrm>
          <a:off x="2673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143437</xdr:rowOff>
    </xdr:from>
    <xdr:to>
      <xdr:col>10</xdr:col>
      <xdr:colOff>165100</xdr:colOff>
      <xdr:row>37</xdr:row>
      <xdr:rowOff>73587</xdr:rowOff>
    </xdr:to>
    <xdr:sp macro="" textlink="">
      <xdr:nvSpPr>
        <xdr:cNvPr id="88" name="楕円 87"/>
        <xdr:cNvSpPr/>
      </xdr:nvSpPr>
      <xdr:spPr>
        <a:xfrm>
          <a:off x="1968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64714</xdr:rowOff>
    </xdr:from>
    <xdr:ext cx="469744" cy="259045"/>
    <xdr:sp macro="" textlink="">
      <xdr:nvSpPr>
        <xdr:cNvPr id="89" name="テキスト ボックス 88"/>
        <xdr:cNvSpPr txBox="1"/>
      </xdr:nvSpPr>
      <xdr:spPr>
        <a:xfrm>
          <a:off x="1784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150622</xdr:rowOff>
    </xdr:from>
    <xdr:to>
      <xdr:col>6</xdr:col>
      <xdr:colOff>38100</xdr:colOff>
      <xdr:row>36</xdr:row>
      <xdr:rowOff>80772</xdr:rowOff>
    </xdr:to>
    <xdr:sp macro="" textlink="">
      <xdr:nvSpPr>
        <xdr:cNvPr id="90" name="楕円 89"/>
        <xdr:cNvSpPr/>
      </xdr:nvSpPr>
      <xdr:spPr>
        <a:xfrm>
          <a:off x="107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97299</xdr:rowOff>
    </xdr:from>
    <xdr:ext cx="469744" cy="259045"/>
    <xdr:sp macro="" textlink="">
      <xdr:nvSpPr>
        <xdr:cNvPr id="91" name="テキスト ボックス 90"/>
        <xdr:cNvSpPr txBox="1"/>
      </xdr:nvSpPr>
      <xdr:spPr>
        <a:xfrm>
          <a:off x="895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104538</xdr:rowOff>
    </xdr:from>
    <xdr:to>
      <xdr:col>24</xdr:col>
      <xdr:colOff>63500</xdr:colOff>
      <xdr:row>57</xdr:row>
      <xdr:rowOff>152097</xdr:rowOff>
    </xdr:to>
    <xdr:cxnSp macro="">
      <xdr:nvCxnSpPr>
        <xdr:cNvPr id="122" name="直線コネクタ 121"/>
        <xdr:cNvCxnSpPr/>
      </xdr:nvCxnSpPr>
      <xdr:spPr>
        <a:xfrm flipV="1">
          <a:off x="3797300" y="9362838"/>
          <a:ext cx="838200" cy="56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152097</xdr:rowOff>
    </xdr:from>
    <xdr:to>
      <xdr:col>19</xdr:col>
      <xdr:colOff>177800</xdr:colOff>
      <xdr:row>58</xdr:row>
      <xdr:rowOff>79457</xdr:rowOff>
    </xdr:to>
    <xdr:cxnSp macro="">
      <xdr:nvCxnSpPr>
        <xdr:cNvPr id="125" name="直線コネクタ 124"/>
        <xdr:cNvCxnSpPr/>
      </xdr:nvCxnSpPr>
      <xdr:spPr>
        <a:xfrm flipV="1">
          <a:off x="2908300" y="9924747"/>
          <a:ext cx="889000" cy="9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79457</xdr:rowOff>
    </xdr:from>
    <xdr:to>
      <xdr:col>15</xdr:col>
      <xdr:colOff>50800</xdr:colOff>
      <xdr:row>58</xdr:row>
      <xdr:rowOff>101514</xdr:rowOff>
    </xdr:to>
    <xdr:cxnSp macro="">
      <xdr:nvCxnSpPr>
        <xdr:cNvPr id="128" name="直線コネクタ 127"/>
        <xdr:cNvCxnSpPr/>
      </xdr:nvCxnSpPr>
      <xdr:spPr>
        <a:xfrm flipV="1">
          <a:off x="2019300" y="10023557"/>
          <a:ext cx="889000" cy="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90312</xdr:rowOff>
    </xdr:from>
    <xdr:to>
      <xdr:col>10</xdr:col>
      <xdr:colOff>114300</xdr:colOff>
      <xdr:row>58</xdr:row>
      <xdr:rowOff>101514</xdr:rowOff>
    </xdr:to>
    <xdr:cxnSp macro="">
      <xdr:nvCxnSpPr>
        <xdr:cNvPr id="131" name="直線コネクタ 130"/>
        <xdr:cNvCxnSpPr/>
      </xdr:nvCxnSpPr>
      <xdr:spPr>
        <a:xfrm>
          <a:off x="1130300" y="1003441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53738</xdr:rowOff>
    </xdr:from>
    <xdr:to>
      <xdr:col>24</xdr:col>
      <xdr:colOff>114300</xdr:colOff>
      <xdr:row>54</xdr:row>
      <xdr:rowOff>155338</xdr:rowOff>
    </xdr:to>
    <xdr:sp macro="" textlink="">
      <xdr:nvSpPr>
        <xdr:cNvPr id="141" name="楕円 140"/>
        <xdr:cNvSpPr/>
      </xdr:nvSpPr>
      <xdr:spPr>
        <a:xfrm>
          <a:off x="4584700" y="93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76615</xdr:rowOff>
    </xdr:from>
    <xdr:ext cx="599010" cy="259045"/>
    <xdr:sp macro="" textlink="">
      <xdr:nvSpPr>
        <xdr:cNvPr id="142" name="総務費該当値テキスト"/>
        <xdr:cNvSpPr txBox="1"/>
      </xdr:nvSpPr>
      <xdr:spPr>
        <a:xfrm>
          <a:off x="4686300" y="91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101297</xdr:rowOff>
    </xdr:from>
    <xdr:to>
      <xdr:col>20</xdr:col>
      <xdr:colOff>38100</xdr:colOff>
      <xdr:row>58</xdr:row>
      <xdr:rowOff>31447</xdr:rowOff>
    </xdr:to>
    <xdr:sp macro="" textlink="">
      <xdr:nvSpPr>
        <xdr:cNvPr id="143" name="楕円 142"/>
        <xdr:cNvSpPr/>
      </xdr:nvSpPr>
      <xdr:spPr>
        <a:xfrm>
          <a:off x="3746500" y="9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47974</xdr:rowOff>
    </xdr:from>
    <xdr:ext cx="534377" cy="259045"/>
    <xdr:sp macro="" textlink="">
      <xdr:nvSpPr>
        <xdr:cNvPr id="144" name="テキスト ボックス 143"/>
        <xdr:cNvSpPr txBox="1"/>
      </xdr:nvSpPr>
      <xdr:spPr>
        <a:xfrm>
          <a:off x="3530111" y="96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28657</xdr:rowOff>
    </xdr:from>
    <xdr:to>
      <xdr:col>15</xdr:col>
      <xdr:colOff>101600</xdr:colOff>
      <xdr:row>58</xdr:row>
      <xdr:rowOff>130257</xdr:rowOff>
    </xdr:to>
    <xdr:sp macro="" textlink="">
      <xdr:nvSpPr>
        <xdr:cNvPr id="145" name="楕円 144"/>
        <xdr:cNvSpPr/>
      </xdr:nvSpPr>
      <xdr:spPr>
        <a:xfrm>
          <a:off x="2857500" y="99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121384</xdr:rowOff>
    </xdr:from>
    <xdr:ext cx="534377" cy="259045"/>
    <xdr:sp macro="" textlink="">
      <xdr:nvSpPr>
        <xdr:cNvPr id="146" name="テキスト ボックス 145"/>
        <xdr:cNvSpPr txBox="1"/>
      </xdr:nvSpPr>
      <xdr:spPr>
        <a:xfrm>
          <a:off x="2641111" y="100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50714</xdr:rowOff>
    </xdr:from>
    <xdr:to>
      <xdr:col>10</xdr:col>
      <xdr:colOff>165100</xdr:colOff>
      <xdr:row>58</xdr:row>
      <xdr:rowOff>152314</xdr:rowOff>
    </xdr:to>
    <xdr:sp macro="" textlink="">
      <xdr:nvSpPr>
        <xdr:cNvPr id="147" name="楕円 146"/>
        <xdr:cNvSpPr/>
      </xdr:nvSpPr>
      <xdr:spPr>
        <a:xfrm>
          <a:off x="1968500" y="9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143441</xdr:rowOff>
    </xdr:from>
    <xdr:ext cx="534377" cy="259045"/>
    <xdr:sp macro="" textlink="">
      <xdr:nvSpPr>
        <xdr:cNvPr id="148" name="テキスト ボックス 147"/>
        <xdr:cNvSpPr txBox="1"/>
      </xdr:nvSpPr>
      <xdr:spPr>
        <a:xfrm>
          <a:off x="1752111" y="100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39512</xdr:rowOff>
    </xdr:from>
    <xdr:to>
      <xdr:col>6</xdr:col>
      <xdr:colOff>38100</xdr:colOff>
      <xdr:row>58</xdr:row>
      <xdr:rowOff>141112</xdr:rowOff>
    </xdr:to>
    <xdr:sp macro="" textlink="">
      <xdr:nvSpPr>
        <xdr:cNvPr id="149" name="楕円 148"/>
        <xdr:cNvSpPr/>
      </xdr:nvSpPr>
      <xdr:spPr>
        <a:xfrm>
          <a:off x="1079500" y="9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132239</xdr:rowOff>
    </xdr:from>
    <xdr:ext cx="534377" cy="259045"/>
    <xdr:sp macro="" textlink="">
      <xdr:nvSpPr>
        <xdr:cNvPr id="150" name="テキスト ボックス 149"/>
        <xdr:cNvSpPr txBox="1"/>
      </xdr:nvSpPr>
      <xdr:spPr>
        <a:xfrm>
          <a:off x="863111" y="100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76133</xdr:rowOff>
    </xdr:from>
    <xdr:to>
      <xdr:col>24</xdr:col>
      <xdr:colOff>63500</xdr:colOff>
      <xdr:row>75</xdr:row>
      <xdr:rowOff>35687</xdr:rowOff>
    </xdr:to>
    <xdr:cxnSp macro="">
      <xdr:nvCxnSpPr>
        <xdr:cNvPr id="182" name="直線コネクタ 181"/>
        <xdr:cNvCxnSpPr/>
      </xdr:nvCxnSpPr>
      <xdr:spPr>
        <a:xfrm flipV="1">
          <a:off x="3797300" y="12763433"/>
          <a:ext cx="838200" cy="1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169630</xdr:rowOff>
    </xdr:from>
    <xdr:to>
      <xdr:col>19</xdr:col>
      <xdr:colOff>177800</xdr:colOff>
      <xdr:row>75</xdr:row>
      <xdr:rowOff>35687</xdr:rowOff>
    </xdr:to>
    <xdr:cxnSp macro="">
      <xdr:nvCxnSpPr>
        <xdr:cNvPr id="185" name="直線コネクタ 184"/>
        <xdr:cNvCxnSpPr/>
      </xdr:nvCxnSpPr>
      <xdr:spPr>
        <a:xfrm>
          <a:off x="2908300" y="12856930"/>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71447</xdr:rowOff>
    </xdr:from>
    <xdr:to>
      <xdr:col>15</xdr:col>
      <xdr:colOff>50800</xdr:colOff>
      <xdr:row>74</xdr:row>
      <xdr:rowOff>169630</xdr:rowOff>
    </xdr:to>
    <xdr:cxnSp macro="">
      <xdr:nvCxnSpPr>
        <xdr:cNvPr id="188" name="直線コネクタ 187"/>
        <xdr:cNvCxnSpPr/>
      </xdr:nvCxnSpPr>
      <xdr:spPr>
        <a:xfrm>
          <a:off x="2019300" y="12758747"/>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71447</xdr:rowOff>
    </xdr:from>
    <xdr:to>
      <xdr:col>10</xdr:col>
      <xdr:colOff>114300</xdr:colOff>
      <xdr:row>76</xdr:row>
      <xdr:rowOff>2801</xdr:rowOff>
    </xdr:to>
    <xdr:cxnSp macro="">
      <xdr:nvCxnSpPr>
        <xdr:cNvPr id="191" name="直線コネクタ 190"/>
        <xdr:cNvCxnSpPr/>
      </xdr:nvCxnSpPr>
      <xdr:spPr>
        <a:xfrm flipV="1">
          <a:off x="1130300" y="12758747"/>
          <a:ext cx="889000" cy="27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25333</xdr:rowOff>
    </xdr:from>
    <xdr:to>
      <xdr:col>24</xdr:col>
      <xdr:colOff>114300</xdr:colOff>
      <xdr:row>74</xdr:row>
      <xdr:rowOff>126933</xdr:rowOff>
    </xdr:to>
    <xdr:sp macro="" textlink="">
      <xdr:nvSpPr>
        <xdr:cNvPr id="201" name="楕円 200"/>
        <xdr:cNvSpPr/>
      </xdr:nvSpPr>
      <xdr:spPr>
        <a:xfrm>
          <a:off x="4584700" y="127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48210</xdr:rowOff>
    </xdr:from>
    <xdr:ext cx="599010" cy="259045"/>
    <xdr:sp macro="" textlink="">
      <xdr:nvSpPr>
        <xdr:cNvPr id="202" name="民生費該当値テキスト"/>
        <xdr:cNvSpPr txBox="1"/>
      </xdr:nvSpPr>
      <xdr:spPr>
        <a:xfrm>
          <a:off x="4686300" y="1256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156337</xdr:rowOff>
    </xdr:from>
    <xdr:to>
      <xdr:col>20</xdr:col>
      <xdr:colOff>38100</xdr:colOff>
      <xdr:row>75</xdr:row>
      <xdr:rowOff>86487</xdr:rowOff>
    </xdr:to>
    <xdr:sp macro="" textlink="">
      <xdr:nvSpPr>
        <xdr:cNvPr id="203" name="楕円 202"/>
        <xdr:cNvSpPr/>
      </xdr:nvSpPr>
      <xdr:spPr>
        <a:xfrm>
          <a:off x="3746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103014</xdr:rowOff>
    </xdr:from>
    <xdr:ext cx="599010" cy="259045"/>
    <xdr:sp macro="" textlink="">
      <xdr:nvSpPr>
        <xdr:cNvPr id="204" name="テキスト ボックス 203"/>
        <xdr:cNvSpPr txBox="1"/>
      </xdr:nvSpPr>
      <xdr:spPr>
        <a:xfrm>
          <a:off x="3497795" y="1261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118830</xdr:rowOff>
    </xdr:from>
    <xdr:to>
      <xdr:col>15</xdr:col>
      <xdr:colOff>101600</xdr:colOff>
      <xdr:row>75</xdr:row>
      <xdr:rowOff>48980</xdr:rowOff>
    </xdr:to>
    <xdr:sp macro="" textlink="">
      <xdr:nvSpPr>
        <xdr:cNvPr id="205" name="楕円 204"/>
        <xdr:cNvSpPr/>
      </xdr:nvSpPr>
      <xdr:spPr>
        <a:xfrm>
          <a:off x="2857500" y="128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65507</xdr:rowOff>
    </xdr:from>
    <xdr:ext cx="599010" cy="259045"/>
    <xdr:sp macro="" textlink="">
      <xdr:nvSpPr>
        <xdr:cNvPr id="206" name="テキスト ボックス 205"/>
        <xdr:cNvSpPr txBox="1"/>
      </xdr:nvSpPr>
      <xdr:spPr>
        <a:xfrm>
          <a:off x="2608795" y="1258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20647</xdr:rowOff>
    </xdr:from>
    <xdr:to>
      <xdr:col>10</xdr:col>
      <xdr:colOff>165100</xdr:colOff>
      <xdr:row>74</xdr:row>
      <xdr:rowOff>122247</xdr:rowOff>
    </xdr:to>
    <xdr:sp macro="" textlink="">
      <xdr:nvSpPr>
        <xdr:cNvPr id="207" name="楕円 206"/>
        <xdr:cNvSpPr/>
      </xdr:nvSpPr>
      <xdr:spPr>
        <a:xfrm>
          <a:off x="19685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138774</xdr:rowOff>
    </xdr:from>
    <xdr:ext cx="599010" cy="259045"/>
    <xdr:sp macro="" textlink="">
      <xdr:nvSpPr>
        <xdr:cNvPr id="208" name="テキスト ボックス 207"/>
        <xdr:cNvSpPr txBox="1"/>
      </xdr:nvSpPr>
      <xdr:spPr>
        <a:xfrm>
          <a:off x="1719795" y="1248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123451</xdr:rowOff>
    </xdr:from>
    <xdr:to>
      <xdr:col>6</xdr:col>
      <xdr:colOff>38100</xdr:colOff>
      <xdr:row>76</xdr:row>
      <xdr:rowOff>53601</xdr:rowOff>
    </xdr:to>
    <xdr:sp macro="" textlink="">
      <xdr:nvSpPr>
        <xdr:cNvPr id="209" name="楕円 208"/>
        <xdr:cNvSpPr/>
      </xdr:nvSpPr>
      <xdr:spPr>
        <a:xfrm>
          <a:off x="1079500" y="129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70128</xdr:rowOff>
    </xdr:from>
    <xdr:ext cx="599010" cy="259045"/>
    <xdr:sp macro="" textlink="">
      <xdr:nvSpPr>
        <xdr:cNvPr id="210" name="テキスト ボックス 209"/>
        <xdr:cNvSpPr txBox="1"/>
      </xdr:nvSpPr>
      <xdr:spPr>
        <a:xfrm>
          <a:off x="830795" y="12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150864</xdr:rowOff>
    </xdr:from>
    <xdr:to>
      <xdr:col>24</xdr:col>
      <xdr:colOff>63500</xdr:colOff>
      <xdr:row>99</xdr:row>
      <xdr:rowOff>87198</xdr:rowOff>
    </xdr:to>
    <xdr:cxnSp macro="">
      <xdr:nvCxnSpPr>
        <xdr:cNvPr id="240" name="直線コネクタ 239"/>
        <xdr:cNvCxnSpPr/>
      </xdr:nvCxnSpPr>
      <xdr:spPr>
        <a:xfrm flipV="1">
          <a:off x="3797300" y="16781514"/>
          <a:ext cx="838200" cy="2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87198</xdr:rowOff>
    </xdr:from>
    <xdr:to>
      <xdr:col>19</xdr:col>
      <xdr:colOff>177800</xdr:colOff>
      <xdr:row>99</xdr:row>
      <xdr:rowOff>135217</xdr:rowOff>
    </xdr:to>
    <xdr:cxnSp macro="">
      <xdr:nvCxnSpPr>
        <xdr:cNvPr id="243" name="直線コネクタ 242"/>
        <xdr:cNvCxnSpPr/>
      </xdr:nvCxnSpPr>
      <xdr:spPr>
        <a:xfrm flipV="1">
          <a:off x="2908300" y="17060748"/>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125819</xdr:rowOff>
    </xdr:from>
    <xdr:to>
      <xdr:col>15</xdr:col>
      <xdr:colOff>50800</xdr:colOff>
      <xdr:row>99</xdr:row>
      <xdr:rowOff>135217</xdr:rowOff>
    </xdr:to>
    <xdr:cxnSp macro="">
      <xdr:nvCxnSpPr>
        <xdr:cNvPr id="246" name="直線コネクタ 245"/>
        <xdr:cNvCxnSpPr/>
      </xdr:nvCxnSpPr>
      <xdr:spPr>
        <a:xfrm>
          <a:off x="2019300" y="17099369"/>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121565</xdr:rowOff>
    </xdr:from>
    <xdr:to>
      <xdr:col>10</xdr:col>
      <xdr:colOff>114300</xdr:colOff>
      <xdr:row>99</xdr:row>
      <xdr:rowOff>125819</xdr:rowOff>
    </xdr:to>
    <xdr:cxnSp macro="">
      <xdr:nvCxnSpPr>
        <xdr:cNvPr id="249" name="直線コネクタ 248"/>
        <xdr:cNvCxnSpPr/>
      </xdr:nvCxnSpPr>
      <xdr:spPr>
        <a:xfrm>
          <a:off x="1130300" y="17095115"/>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100064</xdr:rowOff>
    </xdr:from>
    <xdr:to>
      <xdr:col>24</xdr:col>
      <xdr:colOff>114300</xdr:colOff>
      <xdr:row>98</xdr:row>
      <xdr:rowOff>30214</xdr:rowOff>
    </xdr:to>
    <xdr:sp macro="" textlink="">
      <xdr:nvSpPr>
        <xdr:cNvPr id="259" name="楕円 258"/>
        <xdr:cNvSpPr/>
      </xdr:nvSpPr>
      <xdr:spPr>
        <a:xfrm>
          <a:off x="45847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122941</xdr:rowOff>
    </xdr:from>
    <xdr:ext cx="534377" cy="259045"/>
    <xdr:sp macro="" textlink="">
      <xdr:nvSpPr>
        <xdr:cNvPr id="260" name="衛生費該当値テキスト"/>
        <xdr:cNvSpPr txBox="1"/>
      </xdr:nvSpPr>
      <xdr:spPr>
        <a:xfrm>
          <a:off x="4686300" y="165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36398</xdr:rowOff>
    </xdr:from>
    <xdr:to>
      <xdr:col>20</xdr:col>
      <xdr:colOff>38100</xdr:colOff>
      <xdr:row>99</xdr:row>
      <xdr:rowOff>137998</xdr:rowOff>
    </xdr:to>
    <xdr:sp macro="" textlink="">
      <xdr:nvSpPr>
        <xdr:cNvPr id="261" name="楕円 260"/>
        <xdr:cNvSpPr/>
      </xdr:nvSpPr>
      <xdr:spPr>
        <a:xfrm>
          <a:off x="3746500" y="1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129125</xdr:rowOff>
    </xdr:from>
    <xdr:ext cx="534377" cy="259045"/>
    <xdr:sp macro="" textlink="">
      <xdr:nvSpPr>
        <xdr:cNvPr id="262" name="テキスト ボックス 261"/>
        <xdr:cNvSpPr txBox="1"/>
      </xdr:nvSpPr>
      <xdr:spPr>
        <a:xfrm>
          <a:off x="3530111" y="1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84417</xdr:rowOff>
    </xdr:from>
    <xdr:to>
      <xdr:col>15</xdr:col>
      <xdr:colOff>101600</xdr:colOff>
      <xdr:row>100</xdr:row>
      <xdr:rowOff>14567</xdr:rowOff>
    </xdr:to>
    <xdr:sp macro="" textlink="">
      <xdr:nvSpPr>
        <xdr:cNvPr id="263" name="楕円 262"/>
        <xdr:cNvSpPr/>
      </xdr:nvSpPr>
      <xdr:spPr>
        <a:xfrm>
          <a:off x="2857500" y="170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5694</xdr:rowOff>
    </xdr:from>
    <xdr:ext cx="534377" cy="259045"/>
    <xdr:sp macro="" textlink="">
      <xdr:nvSpPr>
        <xdr:cNvPr id="264" name="テキスト ボックス 263"/>
        <xdr:cNvSpPr txBox="1"/>
      </xdr:nvSpPr>
      <xdr:spPr>
        <a:xfrm>
          <a:off x="2641111" y="171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75019</xdr:rowOff>
    </xdr:from>
    <xdr:to>
      <xdr:col>10</xdr:col>
      <xdr:colOff>165100</xdr:colOff>
      <xdr:row>100</xdr:row>
      <xdr:rowOff>5169</xdr:rowOff>
    </xdr:to>
    <xdr:sp macro="" textlink="">
      <xdr:nvSpPr>
        <xdr:cNvPr id="265" name="楕円 264"/>
        <xdr:cNvSpPr/>
      </xdr:nvSpPr>
      <xdr:spPr>
        <a:xfrm>
          <a:off x="1968500" y="17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167746</xdr:rowOff>
    </xdr:from>
    <xdr:ext cx="534377" cy="259045"/>
    <xdr:sp macro="" textlink="">
      <xdr:nvSpPr>
        <xdr:cNvPr id="266" name="テキスト ボックス 265"/>
        <xdr:cNvSpPr txBox="1"/>
      </xdr:nvSpPr>
      <xdr:spPr>
        <a:xfrm>
          <a:off x="1752111" y="171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70765</xdr:rowOff>
    </xdr:from>
    <xdr:to>
      <xdr:col>6</xdr:col>
      <xdr:colOff>38100</xdr:colOff>
      <xdr:row>100</xdr:row>
      <xdr:rowOff>915</xdr:rowOff>
    </xdr:to>
    <xdr:sp macro="" textlink="">
      <xdr:nvSpPr>
        <xdr:cNvPr id="267" name="楕円 266"/>
        <xdr:cNvSpPr/>
      </xdr:nvSpPr>
      <xdr:spPr>
        <a:xfrm>
          <a:off x="1079500" y="170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163492</xdr:rowOff>
    </xdr:from>
    <xdr:ext cx="534377" cy="259045"/>
    <xdr:sp macro="" textlink="">
      <xdr:nvSpPr>
        <xdr:cNvPr id="268" name="テキスト ボックス 267"/>
        <xdr:cNvSpPr txBox="1"/>
      </xdr:nvSpPr>
      <xdr:spPr>
        <a:xfrm>
          <a:off x="863111" y="1713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102895</xdr:rowOff>
    </xdr:from>
    <xdr:to>
      <xdr:col>55</xdr:col>
      <xdr:colOff>0</xdr:colOff>
      <xdr:row>38</xdr:row>
      <xdr:rowOff>115012</xdr:rowOff>
    </xdr:to>
    <xdr:cxnSp macro="">
      <xdr:nvCxnSpPr>
        <xdr:cNvPr id="295" name="直線コネクタ 294"/>
        <xdr:cNvCxnSpPr/>
      </xdr:nvCxnSpPr>
      <xdr:spPr>
        <a:xfrm>
          <a:off x="9639300" y="6617995"/>
          <a:ext cx="8382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100152</xdr:rowOff>
    </xdr:from>
    <xdr:to>
      <xdr:col>50</xdr:col>
      <xdr:colOff>114300</xdr:colOff>
      <xdr:row>38</xdr:row>
      <xdr:rowOff>102895</xdr:rowOff>
    </xdr:to>
    <xdr:cxnSp macro="">
      <xdr:nvCxnSpPr>
        <xdr:cNvPr id="298" name="直線コネクタ 297"/>
        <xdr:cNvCxnSpPr/>
      </xdr:nvCxnSpPr>
      <xdr:spPr>
        <a:xfrm>
          <a:off x="8750300" y="66152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100152</xdr:rowOff>
    </xdr:from>
    <xdr:to>
      <xdr:col>45</xdr:col>
      <xdr:colOff>177800</xdr:colOff>
      <xdr:row>38</xdr:row>
      <xdr:rowOff>108839</xdr:rowOff>
    </xdr:to>
    <xdr:cxnSp macro="">
      <xdr:nvCxnSpPr>
        <xdr:cNvPr id="301" name="直線コネクタ 300"/>
        <xdr:cNvCxnSpPr/>
      </xdr:nvCxnSpPr>
      <xdr:spPr>
        <a:xfrm flipV="1">
          <a:off x="7861300" y="661525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101753</xdr:rowOff>
    </xdr:from>
    <xdr:to>
      <xdr:col>41</xdr:col>
      <xdr:colOff>50800</xdr:colOff>
      <xdr:row>38</xdr:row>
      <xdr:rowOff>108839</xdr:rowOff>
    </xdr:to>
    <xdr:cxnSp macro="">
      <xdr:nvCxnSpPr>
        <xdr:cNvPr id="304" name="直線コネクタ 303"/>
        <xdr:cNvCxnSpPr/>
      </xdr:nvCxnSpPr>
      <xdr:spPr>
        <a:xfrm>
          <a:off x="6972300" y="66168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64212</xdr:rowOff>
    </xdr:from>
    <xdr:to>
      <xdr:col>55</xdr:col>
      <xdr:colOff>50800</xdr:colOff>
      <xdr:row>38</xdr:row>
      <xdr:rowOff>165812</xdr:rowOff>
    </xdr:to>
    <xdr:sp macro="" textlink="">
      <xdr:nvSpPr>
        <xdr:cNvPr id="314" name="楕円 313"/>
        <xdr:cNvSpPr/>
      </xdr:nvSpPr>
      <xdr:spPr>
        <a:xfrm>
          <a:off x="10426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150589</xdr:rowOff>
    </xdr:from>
    <xdr:ext cx="378565" cy="259045"/>
    <xdr:sp macro="" textlink="">
      <xdr:nvSpPr>
        <xdr:cNvPr id="315" name="労働費該当値テキスト"/>
        <xdr:cNvSpPr txBox="1"/>
      </xdr:nvSpPr>
      <xdr:spPr>
        <a:xfrm>
          <a:off x="10528300" y="649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52095</xdr:rowOff>
    </xdr:from>
    <xdr:to>
      <xdr:col>50</xdr:col>
      <xdr:colOff>165100</xdr:colOff>
      <xdr:row>38</xdr:row>
      <xdr:rowOff>153695</xdr:rowOff>
    </xdr:to>
    <xdr:sp macro="" textlink="">
      <xdr:nvSpPr>
        <xdr:cNvPr id="316" name="楕円 315"/>
        <xdr:cNvSpPr/>
      </xdr:nvSpPr>
      <xdr:spPr>
        <a:xfrm>
          <a:off x="9588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144822</xdr:rowOff>
    </xdr:from>
    <xdr:ext cx="378565" cy="259045"/>
    <xdr:sp macro="" textlink="">
      <xdr:nvSpPr>
        <xdr:cNvPr id="317" name="テキスト ボックス 316"/>
        <xdr:cNvSpPr txBox="1"/>
      </xdr:nvSpPr>
      <xdr:spPr>
        <a:xfrm>
          <a:off x="9450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49352</xdr:rowOff>
    </xdr:from>
    <xdr:to>
      <xdr:col>46</xdr:col>
      <xdr:colOff>38100</xdr:colOff>
      <xdr:row>38</xdr:row>
      <xdr:rowOff>150952</xdr:rowOff>
    </xdr:to>
    <xdr:sp macro="" textlink="">
      <xdr:nvSpPr>
        <xdr:cNvPr id="318" name="楕円 317"/>
        <xdr:cNvSpPr/>
      </xdr:nvSpPr>
      <xdr:spPr>
        <a:xfrm>
          <a:off x="8699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142079</xdr:rowOff>
    </xdr:from>
    <xdr:ext cx="378565" cy="259045"/>
    <xdr:sp macro="" textlink="">
      <xdr:nvSpPr>
        <xdr:cNvPr id="319" name="テキスト ボックス 318"/>
        <xdr:cNvSpPr txBox="1"/>
      </xdr:nvSpPr>
      <xdr:spPr>
        <a:xfrm>
          <a:off x="8561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58039</xdr:rowOff>
    </xdr:from>
    <xdr:to>
      <xdr:col>41</xdr:col>
      <xdr:colOff>101600</xdr:colOff>
      <xdr:row>38</xdr:row>
      <xdr:rowOff>159639</xdr:rowOff>
    </xdr:to>
    <xdr:sp macro="" textlink="">
      <xdr:nvSpPr>
        <xdr:cNvPr id="320" name="楕円 319"/>
        <xdr:cNvSpPr/>
      </xdr:nvSpPr>
      <xdr:spPr>
        <a:xfrm>
          <a:off x="7810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150766</xdr:rowOff>
    </xdr:from>
    <xdr:ext cx="378565" cy="259045"/>
    <xdr:sp macro="" textlink="">
      <xdr:nvSpPr>
        <xdr:cNvPr id="321" name="テキスト ボックス 320"/>
        <xdr:cNvSpPr txBox="1"/>
      </xdr:nvSpPr>
      <xdr:spPr>
        <a:xfrm>
          <a:off x="7672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50953</xdr:rowOff>
    </xdr:from>
    <xdr:to>
      <xdr:col>36</xdr:col>
      <xdr:colOff>165100</xdr:colOff>
      <xdr:row>38</xdr:row>
      <xdr:rowOff>152553</xdr:rowOff>
    </xdr:to>
    <xdr:sp macro="" textlink="">
      <xdr:nvSpPr>
        <xdr:cNvPr id="322" name="楕円 321"/>
        <xdr:cNvSpPr/>
      </xdr:nvSpPr>
      <xdr:spPr>
        <a:xfrm>
          <a:off x="692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143680</xdr:rowOff>
    </xdr:from>
    <xdr:ext cx="378565" cy="259045"/>
    <xdr:sp macro="" textlink="">
      <xdr:nvSpPr>
        <xdr:cNvPr id="323" name="テキスト ボックス 322"/>
        <xdr:cNvSpPr txBox="1"/>
      </xdr:nvSpPr>
      <xdr:spPr>
        <a:xfrm>
          <a:off x="6783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156388</xdr:rowOff>
    </xdr:from>
    <xdr:to>
      <xdr:col>55</xdr:col>
      <xdr:colOff>0</xdr:colOff>
      <xdr:row>57</xdr:row>
      <xdr:rowOff>2045</xdr:rowOff>
    </xdr:to>
    <xdr:cxnSp macro="">
      <xdr:nvCxnSpPr>
        <xdr:cNvPr id="352" name="直線コネクタ 351"/>
        <xdr:cNvCxnSpPr/>
      </xdr:nvCxnSpPr>
      <xdr:spPr>
        <a:xfrm>
          <a:off x="9639300" y="9757588"/>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156388</xdr:rowOff>
    </xdr:from>
    <xdr:to>
      <xdr:col>50</xdr:col>
      <xdr:colOff>114300</xdr:colOff>
      <xdr:row>56</xdr:row>
      <xdr:rowOff>162427</xdr:rowOff>
    </xdr:to>
    <xdr:cxnSp macro="">
      <xdr:nvCxnSpPr>
        <xdr:cNvPr id="355" name="直線コネクタ 354"/>
        <xdr:cNvCxnSpPr/>
      </xdr:nvCxnSpPr>
      <xdr:spPr>
        <a:xfrm flipV="1">
          <a:off x="8750300" y="9757588"/>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115488</xdr:rowOff>
    </xdr:from>
    <xdr:to>
      <xdr:col>45</xdr:col>
      <xdr:colOff>177800</xdr:colOff>
      <xdr:row>56</xdr:row>
      <xdr:rowOff>162427</xdr:rowOff>
    </xdr:to>
    <xdr:cxnSp macro="">
      <xdr:nvCxnSpPr>
        <xdr:cNvPr id="358" name="直線コネクタ 357"/>
        <xdr:cNvCxnSpPr/>
      </xdr:nvCxnSpPr>
      <xdr:spPr>
        <a:xfrm>
          <a:off x="7861300" y="9716688"/>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115488</xdr:rowOff>
    </xdr:from>
    <xdr:to>
      <xdr:col>41</xdr:col>
      <xdr:colOff>50800</xdr:colOff>
      <xdr:row>57</xdr:row>
      <xdr:rowOff>7665</xdr:rowOff>
    </xdr:to>
    <xdr:cxnSp macro="">
      <xdr:nvCxnSpPr>
        <xdr:cNvPr id="361" name="直線コネクタ 360"/>
        <xdr:cNvCxnSpPr/>
      </xdr:nvCxnSpPr>
      <xdr:spPr>
        <a:xfrm flipV="1">
          <a:off x="6972300" y="971668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122695</xdr:rowOff>
    </xdr:from>
    <xdr:to>
      <xdr:col>55</xdr:col>
      <xdr:colOff>50800</xdr:colOff>
      <xdr:row>57</xdr:row>
      <xdr:rowOff>52845</xdr:rowOff>
    </xdr:to>
    <xdr:sp macro="" textlink="">
      <xdr:nvSpPr>
        <xdr:cNvPr id="371" name="楕円 370"/>
        <xdr:cNvSpPr/>
      </xdr:nvSpPr>
      <xdr:spPr>
        <a:xfrm>
          <a:off x="104267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101122</xdr:rowOff>
    </xdr:from>
    <xdr:ext cx="534377" cy="259045"/>
    <xdr:sp macro="" textlink="">
      <xdr:nvSpPr>
        <xdr:cNvPr id="372" name="農林水産業費該当値テキスト"/>
        <xdr:cNvSpPr txBox="1"/>
      </xdr:nvSpPr>
      <xdr:spPr>
        <a:xfrm>
          <a:off x="10528300"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105588</xdr:rowOff>
    </xdr:from>
    <xdr:to>
      <xdr:col>50</xdr:col>
      <xdr:colOff>165100</xdr:colOff>
      <xdr:row>57</xdr:row>
      <xdr:rowOff>35738</xdr:rowOff>
    </xdr:to>
    <xdr:sp macro="" textlink="">
      <xdr:nvSpPr>
        <xdr:cNvPr id="373" name="楕円 372"/>
        <xdr:cNvSpPr/>
      </xdr:nvSpPr>
      <xdr:spPr>
        <a:xfrm>
          <a:off x="95885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26865</xdr:rowOff>
    </xdr:from>
    <xdr:ext cx="534377" cy="259045"/>
    <xdr:sp macro="" textlink="">
      <xdr:nvSpPr>
        <xdr:cNvPr id="374" name="テキスト ボックス 373"/>
        <xdr:cNvSpPr txBox="1"/>
      </xdr:nvSpPr>
      <xdr:spPr>
        <a:xfrm>
          <a:off x="93721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111627</xdr:rowOff>
    </xdr:from>
    <xdr:to>
      <xdr:col>46</xdr:col>
      <xdr:colOff>38100</xdr:colOff>
      <xdr:row>57</xdr:row>
      <xdr:rowOff>41777</xdr:rowOff>
    </xdr:to>
    <xdr:sp macro="" textlink="">
      <xdr:nvSpPr>
        <xdr:cNvPr id="375" name="楕円 374"/>
        <xdr:cNvSpPr/>
      </xdr:nvSpPr>
      <xdr:spPr>
        <a:xfrm>
          <a:off x="8699500" y="97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58304</xdr:rowOff>
    </xdr:from>
    <xdr:ext cx="534377" cy="259045"/>
    <xdr:sp macro="" textlink="">
      <xdr:nvSpPr>
        <xdr:cNvPr id="376" name="テキスト ボックス 375"/>
        <xdr:cNvSpPr txBox="1"/>
      </xdr:nvSpPr>
      <xdr:spPr>
        <a:xfrm>
          <a:off x="8483111" y="94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64688</xdr:rowOff>
    </xdr:from>
    <xdr:to>
      <xdr:col>41</xdr:col>
      <xdr:colOff>101600</xdr:colOff>
      <xdr:row>56</xdr:row>
      <xdr:rowOff>166288</xdr:rowOff>
    </xdr:to>
    <xdr:sp macro="" textlink="">
      <xdr:nvSpPr>
        <xdr:cNvPr id="377" name="楕円 376"/>
        <xdr:cNvSpPr/>
      </xdr:nvSpPr>
      <xdr:spPr>
        <a:xfrm>
          <a:off x="78105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11365</xdr:rowOff>
    </xdr:from>
    <xdr:ext cx="534377" cy="259045"/>
    <xdr:sp macro="" textlink="">
      <xdr:nvSpPr>
        <xdr:cNvPr id="378" name="テキスト ボックス 377"/>
        <xdr:cNvSpPr txBox="1"/>
      </xdr:nvSpPr>
      <xdr:spPr>
        <a:xfrm>
          <a:off x="7594111" y="94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128315</xdr:rowOff>
    </xdr:from>
    <xdr:to>
      <xdr:col>36</xdr:col>
      <xdr:colOff>165100</xdr:colOff>
      <xdr:row>57</xdr:row>
      <xdr:rowOff>58465</xdr:rowOff>
    </xdr:to>
    <xdr:sp macro="" textlink="">
      <xdr:nvSpPr>
        <xdr:cNvPr id="379" name="楕円 378"/>
        <xdr:cNvSpPr/>
      </xdr:nvSpPr>
      <xdr:spPr>
        <a:xfrm>
          <a:off x="6921500" y="9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74992</xdr:rowOff>
    </xdr:from>
    <xdr:ext cx="534377" cy="259045"/>
    <xdr:sp macro="" textlink="">
      <xdr:nvSpPr>
        <xdr:cNvPr id="380" name="テキスト ボックス 379"/>
        <xdr:cNvSpPr txBox="1"/>
      </xdr:nvSpPr>
      <xdr:spPr>
        <a:xfrm>
          <a:off x="6705111" y="95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85255</xdr:rowOff>
    </xdr:from>
    <xdr:to>
      <xdr:col>55</xdr:col>
      <xdr:colOff>0</xdr:colOff>
      <xdr:row>78</xdr:row>
      <xdr:rowOff>38812</xdr:rowOff>
    </xdr:to>
    <xdr:cxnSp macro="">
      <xdr:nvCxnSpPr>
        <xdr:cNvPr id="409" name="直線コネクタ 408"/>
        <xdr:cNvCxnSpPr/>
      </xdr:nvCxnSpPr>
      <xdr:spPr>
        <a:xfrm flipV="1">
          <a:off x="9639300" y="13286905"/>
          <a:ext cx="838200" cy="1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38812</xdr:rowOff>
    </xdr:from>
    <xdr:to>
      <xdr:col>50</xdr:col>
      <xdr:colOff>114300</xdr:colOff>
      <xdr:row>78</xdr:row>
      <xdr:rowOff>112610</xdr:rowOff>
    </xdr:to>
    <xdr:cxnSp macro="">
      <xdr:nvCxnSpPr>
        <xdr:cNvPr id="412" name="直線コネクタ 411"/>
        <xdr:cNvCxnSpPr/>
      </xdr:nvCxnSpPr>
      <xdr:spPr>
        <a:xfrm flipV="1">
          <a:off x="8750300" y="13411912"/>
          <a:ext cx="889000" cy="7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44755</xdr:rowOff>
    </xdr:from>
    <xdr:to>
      <xdr:col>45</xdr:col>
      <xdr:colOff>177800</xdr:colOff>
      <xdr:row>78</xdr:row>
      <xdr:rowOff>112610</xdr:rowOff>
    </xdr:to>
    <xdr:cxnSp macro="">
      <xdr:nvCxnSpPr>
        <xdr:cNvPr id="415" name="直線コネクタ 414"/>
        <xdr:cNvCxnSpPr/>
      </xdr:nvCxnSpPr>
      <xdr:spPr>
        <a:xfrm>
          <a:off x="7861300" y="13417855"/>
          <a:ext cx="889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44755</xdr:rowOff>
    </xdr:from>
    <xdr:to>
      <xdr:col>41</xdr:col>
      <xdr:colOff>50800</xdr:colOff>
      <xdr:row>78</xdr:row>
      <xdr:rowOff>81578</xdr:rowOff>
    </xdr:to>
    <xdr:cxnSp macro="">
      <xdr:nvCxnSpPr>
        <xdr:cNvPr id="418" name="直線コネクタ 417"/>
        <xdr:cNvCxnSpPr/>
      </xdr:nvCxnSpPr>
      <xdr:spPr>
        <a:xfrm flipV="1">
          <a:off x="6972300" y="13417855"/>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34455</xdr:rowOff>
    </xdr:from>
    <xdr:to>
      <xdr:col>55</xdr:col>
      <xdr:colOff>50800</xdr:colOff>
      <xdr:row>77</xdr:row>
      <xdr:rowOff>136055</xdr:rowOff>
    </xdr:to>
    <xdr:sp macro="" textlink="">
      <xdr:nvSpPr>
        <xdr:cNvPr id="428" name="楕円 427"/>
        <xdr:cNvSpPr/>
      </xdr:nvSpPr>
      <xdr:spPr>
        <a:xfrm>
          <a:off x="10426700" y="132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12882</xdr:rowOff>
    </xdr:from>
    <xdr:ext cx="534377" cy="259045"/>
    <xdr:sp macro="" textlink="">
      <xdr:nvSpPr>
        <xdr:cNvPr id="429" name="商工費該当値テキスト"/>
        <xdr:cNvSpPr txBox="1"/>
      </xdr:nvSpPr>
      <xdr:spPr>
        <a:xfrm>
          <a:off x="10528300" y="132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159462</xdr:rowOff>
    </xdr:from>
    <xdr:to>
      <xdr:col>50</xdr:col>
      <xdr:colOff>165100</xdr:colOff>
      <xdr:row>78</xdr:row>
      <xdr:rowOff>89612</xdr:rowOff>
    </xdr:to>
    <xdr:sp macro="" textlink="">
      <xdr:nvSpPr>
        <xdr:cNvPr id="430" name="楕円 429"/>
        <xdr:cNvSpPr/>
      </xdr:nvSpPr>
      <xdr:spPr>
        <a:xfrm>
          <a:off x="95885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80739</xdr:rowOff>
    </xdr:from>
    <xdr:ext cx="469744" cy="259045"/>
    <xdr:sp macro="" textlink="">
      <xdr:nvSpPr>
        <xdr:cNvPr id="431" name="テキスト ボックス 430"/>
        <xdr:cNvSpPr txBox="1"/>
      </xdr:nvSpPr>
      <xdr:spPr>
        <a:xfrm>
          <a:off x="9404428" y="134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61810</xdr:rowOff>
    </xdr:from>
    <xdr:to>
      <xdr:col>46</xdr:col>
      <xdr:colOff>38100</xdr:colOff>
      <xdr:row>78</xdr:row>
      <xdr:rowOff>163410</xdr:rowOff>
    </xdr:to>
    <xdr:sp macro="" textlink="">
      <xdr:nvSpPr>
        <xdr:cNvPr id="432" name="楕円 431"/>
        <xdr:cNvSpPr/>
      </xdr:nvSpPr>
      <xdr:spPr>
        <a:xfrm>
          <a:off x="8699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154537</xdr:rowOff>
    </xdr:from>
    <xdr:ext cx="469744" cy="259045"/>
    <xdr:sp macro="" textlink="">
      <xdr:nvSpPr>
        <xdr:cNvPr id="433" name="テキスト ボックス 432"/>
        <xdr:cNvSpPr txBox="1"/>
      </xdr:nvSpPr>
      <xdr:spPr>
        <a:xfrm>
          <a:off x="8515428" y="135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165405</xdr:rowOff>
    </xdr:from>
    <xdr:to>
      <xdr:col>41</xdr:col>
      <xdr:colOff>101600</xdr:colOff>
      <xdr:row>78</xdr:row>
      <xdr:rowOff>95555</xdr:rowOff>
    </xdr:to>
    <xdr:sp macro="" textlink="">
      <xdr:nvSpPr>
        <xdr:cNvPr id="434" name="楕円 433"/>
        <xdr:cNvSpPr/>
      </xdr:nvSpPr>
      <xdr:spPr>
        <a:xfrm>
          <a:off x="7810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86682</xdr:rowOff>
    </xdr:from>
    <xdr:ext cx="469744" cy="259045"/>
    <xdr:sp macro="" textlink="">
      <xdr:nvSpPr>
        <xdr:cNvPr id="435" name="テキスト ボックス 434"/>
        <xdr:cNvSpPr txBox="1"/>
      </xdr:nvSpPr>
      <xdr:spPr>
        <a:xfrm>
          <a:off x="7626428" y="134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30778</xdr:rowOff>
    </xdr:from>
    <xdr:to>
      <xdr:col>36</xdr:col>
      <xdr:colOff>165100</xdr:colOff>
      <xdr:row>78</xdr:row>
      <xdr:rowOff>132378</xdr:rowOff>
    </xdr:to>
    <xdr:sp macro="" textlink="">
      <xdr:nvSpPr>
        <xdr:cNvPr id="436" name="楕円 435"/>
        <xdr:cNvSpPr/>
      </xdr:nvSpPr>
      <xdr:spPr>
        <a:xfrm>
          <a:off x="6921500" y="134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123505</xdr:rowOff>
    </xdr:from>
    <xdr:ext cx="469744" cy="259045"/>
    <xdr:sp macro="" textlink="">
      <xdr:nvSpPr>
        <xdr:cNvPr id="437" name="テキスト ボックス 436"/>
        <xdr:cNvSpPr txBox="1"/>
      </xdr:nvSpPr>
      <xdr:spPr>
        <a:xfrm>
          <a:off x="6737428" y="1349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11804</xdr:rowOff>
    </xdr:from>
    <xdr:to>
      <xdr:col>55</xdr:col>
      <xdr:colOff>0</xdr:colOff>
      <xdr:row>97</xdr:row>
      <xdr:rowOff>138993</xdr:rowOff>
    </xdr:to>
    <xdr:cxnSp macro="">
      <xdr:nvCxnSpPr>
        <xdr:cNvPr id="469" name="直線コネクタ 468"/>
        <xdr:cNvCxnSpPr/>
      </xdr:nvCxnSpPr>
      <xdr:spPr>
        <a:xfrm flipV="1">
          <a:off x="9639300" y="16642454"/>
          <a:ext cx="838200" cy="1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138993</xdr:rowOff>
    </xdr:from>
    <xdr:to>
      <xdr:col>50</xdr:col>
      <xdr:colOff>114300</xdr:colOff>
      <xdr:row>98</xdr:row>
      <xdr:rowOff>11641</xdr:rowOff>
    </xdr:to>
    <xdr:cxnSp macro="">
      <xdr:nvCxnSpPr>
        <xdr:cNvPr id="472" name="直線コネクタ 471"/>
        <xdr:cNvCxnSpPr/>
      </xdr:nvCxnSpPr>
      <xdr:spPr>
        <a:xfrm flipV="1">
          <a:off x="8750300" y="16769643"/>
          <a:ext cx="889000" cy="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33564</xdr:rowOff>
    </xdr:from>
    <xdr:to>
      <xdr:col>45</xdr:col>
      <xdr:colOff>177800</xdr:colOff>
      <xdr:row>98</xdr:row>
      <xdr:rowOff>11641</xdr:rowOff>
    </xdr:to>
    <xdr:cxnSp macro="">
      <xdr:nvCxnSpPr>
        <xdr:cNvPr id="475" name="直線コネクタ 474"/>
        <xdr:cNvCxnSpPr/>
      </xdr:nvCxnSpPr>
      <xdr:spPr>
        <a:xfrm>
          <a:off x="7861300" y="16664214"/>
          <a:ext cx="889000" cy="1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33564</xdr:rowOff>
    </xdr:from>
    <xdr:to>
      <xdr:col>41</xdr:col>
      <xdr:colOff>50800</xdr:colOff>
      <xdr:row>97</xdr:row>
      <xdr:rowOff>148561</xdr:rowOff>
    </xdr:to>
    <xdr:cxnSp macro="">
      <xdr:nvCxnSpPr>
        <xdr:cNvPr id="478" name="直線コネクタ 477"/>
        <xdr:cNvCxnSpPr/>
      </xdr:nvCxnSpPr>
      <xdr:spPr>
        <a:xfrm flipV="1">
          <a:off x="6972300" y="16664214"/>
          <a:ext cx="889000" cy="1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132454</xdr:rowOff>
    </xdr:from>
    <xdr:to>
      <xdr:col>55</xdr:col>
      <xdr:colOff>50800</xdr:colOff>
      <xdr:row>97</xdr:row>
      <xdr:rowOff>62604</xdr:rowOff>
    </xdr:to>
    <xdr:sp macro="" textlink="">
      <xdr:nvSpPr>
        <xdr:cNvPr id="488" name="楕円 487"/>
        <xdr:cNvSpPr/>
      </xdr:nvSpPr>
      <xdr:spPr>
        <a:xfrm>
          <a:off x="10426700" y="165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155331</xdr:rowOff>
    </xdr:from>
    <xdr:ext cx="534377" cy="259045"/>
    <xdr:sp macro="" textlink="">
      <xdr:nvSpPr>
        <xdr:cNvPr id="489" name="土木費該当値テキスト"/>
        <xdr:cNvSpPr txBox="1"/>
      </xdr:nvSpPr>
      <xdr:spPr>
        <a:xfrm>
          <a:off x="10528300" y="164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88193</xdr:rowOff>
    </xdr:from>
    <xdr:to>
      <xdr:col>50</xdr:col>
      <xdr:colOff>165100</xdr:colOff>
      <xdr:row>98</xdr:row>
      <xdr:rowOff>18343</xdr:rowOff>
    </xdr:to>
    <xdr:sp macro="" textlink="">
      <xdr:nvSpPr>
        <xdr:cNvPr id="490" name="楕円 489"/>
        <xdr:cNvSpPr/>
      </xdr:nvSpPr>
      <xdr:spPr>
        <a:xfrm>
          <a:off x="9588500" y="167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34870</xdr:rowOff>
    </xdr:from>
    <xdr:ext cx="534377" cy="259045"/>
    <xdr:sp macro="" textlink="">
      <xdr:nvSpPr>
        <xdr:cNvPr id="491" name="テキスト ボックス 490"/>
        <xdr:cNvSpPr txBox="1"/>
      </xdr:nvSpPr>
      <xdr:spPr>
        <a:xfrm>
          <a:off x="9372111" y="164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132291</xdr:rowOff>
    </xdr:from>
    <xdr:to>
      <xdr:col>46</xdr:col>
      <xdr:colOff>38100</xdr:colOff>
      <xdr:row>98</xdr:row>
      <xdr:rowOff>62441</xdr:rowOff>
    </xdr:to>
    <xdr:sp macro="" textlink="">
      <xdr:nvSpPr>
        <xdr:cNvPr id="492" name="楕円 491"/>
        <xdr:cNvSpPr/>
      </xdr:nvSpPr>
      <xdr:spPr>
        <a:xfrm>
          <a:off x="8699500" y="167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53568</xdr:rowOff>
    </xdr:from>
    <xdr:ext cx="534377" cy="259045"/>
    <xdr:sp macro="" textlink="">
      <xdr:nvSpPr>
        <xdr:cNvPr id="493" name="テキスト ボックス 492"/>
        <xdr:cNvSpPr txBox="1"/>
      </xdr:nvSpPr>
      <xdr:spPr>
        <a:xfrm>
          <a:off x="8483111" y="168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154214</xdr:rowOff>
    </xdr:from>
    <xdr:to>
      <xdr:col>41</xdr:col>
      <xdr:colOff>101600</xdr:colOff>
      <xdr:row>97</xdr:row>
      <xdr:rowOff>84364</xdr:rowOff>
    </xdr:to>
    <xdr:sp macro="" textlink="">
      <xdr:nvSpPr>
        <xdr:cNvPr id="494" name="楕円 493"/>
        <xdr:cNvSpPr/>
      </xdr:nvSpPr>
      <xdr:spPr>
        <a:xfrm>
          <a:off x="7810500" y="1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100891</xdr:rowOff>
    </xdr:from>
    <xdr:ext cx="534377" cy="259045"/>
    <xdr:sp macro="" textlink="">
      <xdr:nvSpPr>
        <xdr:cNvPr id="495" name="テキスト ボックス 494"/>
        <xdr:cNvSpPr txBox="1"/>
      </xdr:nvSpPr>
      <xdr:spPr>
        <a:xfrm>
          <a:off x="7594111" y="163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97761</xdr:rowOff>
    </xdr:from>
    <xdr:to>
      <xdr:col>36</xdr:col>
      <xdr:colOff>165100</xdr:colOff>
      <xdr:row>98</xdr:row>
      <xdr:rowOff>27911</xdr:rowOff>
    </xdr:to>
    <xdr:sp macro="" textlink="">
      <xdr:nvSpPr>
        <xdr:cNvPr id="496" name="楕円 495"/>
        <xdr:cNvSpPr/>
      </xdr:nvSpPr>
      <xdr:spPr>
        <a:xfrm>
          <a:off x="6921500" y="167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44438</xdr:rowOff>
    </xdr:from>
    <xdr:ext cx="534377" cy="259045"/>
    <xdr:sp macro="" textlink="">
      <xdr:nvSpPr>
        <xdr:cNvPr id="497" name="テキスト ボックス 496"/>
        <xdr:cNvSpPr txBox="1"/>
      </xdr:nvSpPr>
      <xdr:spPr>
        <a:xfrm>
          <a:off x="6705111" y="165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101714</xdr:rowOff>
    </xdr:from>
    <xdr:to>
      <xdr:col>85</xdr:col>
      <xdr:colOff>127000</xdr:colOff>
      <xdr:row>36</xdr:row>
      <xdr:rowOff>129680</xdr:rowOff>
    </xdr:to>
    <xdr:cxnSp macro="">
      <xdr:nvCxnSpPr>
        <xdr:cNvPr id="527" name="直線コネクタ 526"/>
        <xdr:cNvCxnSpPr/>
      </xdr:nvCxnSpPr>
      <xdr:spPr>
        <a:xfrm flipV="1">
          <a:off x="15481300" y="6273914"/>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129756</xdr:rowOff>
    </xdr:from>
    <xdr:to>
      <xdr:col>81</xdr:col>
      <xdr:colOff>50800</xdr:colOff>
      <xdr:row>36</xdr:row>
      <xdr:rowOff>129680</xdr:rowOff>
    </xdr:to>
    <xdr:cxnSp macro="">
      <xdr:nvCxnSpPr>
        <xdr:cNvPr id="530" name="直線コネクタ 529"/>
        <xdr:cNvCxnSpPr/>
      </xdr:nvCxnSpPr>
      <xdr:spPr>
        <a:xfrm>
          <a:off x="14592300" y="5787606"/>
          <a:ext cx="889000" cy="5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3302</xdr:rowOff>
    </xdr:from>
    <xdr:to>
      <xdr:col>76</xdr:col>
      <xdr:colOff>114300</xdr:colOff>
      <xdr:row>33</xdr:row>
      <xdr:rowOff>129756</xdr:rowOff>
    </xdr:to>
    <xdr:cxnSp macro="">
      <xdr:nvCxnSpPr>
        <xdr:cNvPr id="533" name="直線コネクタ 532"/>
        <xdr:cNvCxnSpPr/>
      </xdr:nvCxnSpPr>
      <xdr:spPr>
        <a:xfrm>
          <a:off x="13703300" y="5318252"/>
          <a:ext cx="8890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3302</xdr:rowOff>
    </xdr:from>
    <xdr:to>
      <xdr:col>71</xdr:col>
      <xdr:colOff>177800</xdr:colOff>
      <xdr:row>36</xdr:row>
      <xdr:rowOff>26657</xdr:rowOff>
    </xdr:to>
    <xdr:cxnSp macro="">
      <xdr:nvCxnSpPr>
        <xdr:cNvPr id="536" name="直線コネクタ 535"/>
        <xdr:cNvCxnSpPr/>
      </xdr:nvCxnSpPr>
      <xdr:spPr>
        <a:xfrm flipV="1">
          <a:off x="12814300" y="5318252"/>
          <a:ext cx="889000" cy="8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50914</xdr:rowOff>
    </xdr:from>
    <xdr:to>
      <xdr:col>85</xdr:col>
      <xdr:colOff>177800</xdr:colOff>
      <xdr:row>36</xdr:row>
      <xdr:rowOff>152514</xdr:rowOff>
    </xdr:to>
    <xdr:sp macro="" textlink="">
      <xdr:nvSpPr>
        <xdr:cNvPr id="546" name="楕円 545"/>
        <xdr:cNvSpPr/>
      </xdr:nvSpPr>
      <xdr:spPr>
        <a:xfrm>
          <a:off x="16268700" y="62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29341</xdr:rowOff>
    </xdr:from>
    <xdr:ext cx="534377" cy="259045"/>
    <xdr:sp macro="" textlink="">
      <xdr:nvSpPr>
        <xdr:cNvPr id="547" name="消防費該当値テキスト"/>
        <xdr:cNvSpPr txBox="1"/>
      </xdr:nvSpPr>
      <xdr:spPr>
        <a:xfrm>
          <a:off x="16370300" y="62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78880</xdr:rowOff>
    </xdr:from>
    <xdr:to>
      <xdr:col>81</xdr:col>
      <xdr:colOff>101600</xdr:colOff>
      <xdr:row>37</xdr:row>
      <xdr:rowOff>9030</xdr:rowOff>
    </xdr:to>
    <xdr:sp macro="" textlink="">
      <xdr:nvSpPr>
        <xdr:cNvPr id="548" name="楕円 547"/>
        <xdr:cNvSpPr/>
      </xdr:nvSpPr>
      <xdr:spPr>
        <a:xfrm>
          <a:off x="15430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25557</xdr:rowOff>
    </xdr:from>
    <xdr:ext cx="534377" cy="259045"/>
    <xdr:sp macro="" textlink="">
      <xdr:nvSpPr>
        <xdr:cNvPr id="549" name="テキスト ボックス 548"/>
        <xdr:cNvSpPr txBox="1"/>
      </xdr:nvSpPr>
      <xdr:spPr>
        <a:xfrm>
          <a:off x="15214111" y="60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78956</xdr:rowOff>
    </xdr:from>
    <xdr:to>
      <xdr:col>76</xdr:col>
      <xdr:colOff>165100</xdr:colOff>
      <xdr:row>34</xdr:row>
      <xdr:rowOff>9106</xdr:rowOff>
    </xdr:to>
    <xdr:sp macro="" textlink="">
      <xdr:nvSpPr>
        <xdr:cNvPr id="550" name="楕円 549"/>
        <xdr:cNvSpPr/>
      </xdr:nvSpPr>
      <xdr:spPr>
        <a:xfrm>
          <a:off x="14541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25633</xdr:rowOff>
    </xdr:from>
    <xdr:ext cx="534377" cy="259045"/>
    <xdr:sp macro="" textlink="">
      <xdr:nvSpPr>
        <xdr:cNvPr id="551" name="テキスト ボックス 550"/>
        <xdr:cNvSpPr txBox="1"/>
      </xdr:nvSpPr>
      <xdr:spPr>
        <a:xfrm>
          <a:off x="14325111" y="5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123952</xdr:rowOff>
    </xdr:from>
    <xdr:to>
      <xdr:col>72</xdr:col>
      <xdr:colOff>38100</xdr:colOff>
      <xdr:row>31</xdr:row>
      <xdr:rowOff>54102</xdr:rowOff>
    </xdr:to>
    <xdr:sp macro="" textlink="">
      <xdr:nvSpPr>
        <xdr:cNvPr id="552" name="楕円 551"/>
        <xdr:cNvSpPr/>
      </xdr:nvSpPr>
      <xdr:spPr>
        <a:xfrm>
          <a:off x="136525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70629</xdr:rowOff>
    </xdr:from>
    <xdr:ext cx="534377" cy="259045"/>
    <xdr:sp macro="" textlink="">
      <xdr:nvSpPr>
        <xdr:cNvPr id="553" name="テキスト ボックス 552"/>
        <xdr:cNvSpPr txBox="1"/>
      </xdr:nvSpPr>
      <xdr:spPr>
        <a:xfrm>
          <a:off x="13436111" y="50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147307</xdr:rowOff>
    </xdr:from>
    <xdr:to>
      <xdr:col>67</xdr:col>
      <xdr:colOff>101600</xdr:colOff>
      <xdr:row>36</xdr:row>
      <xdr:rowOff>77457</xdr:rowOff>
    </xdr:to>
    <xdr:sp macro="" textlink="">
      <xdr:nvSpPr>
        <xdr:cNvPr id="554" name="楕円 553"/>
        <xdr:cNvSpPr/>
      </xdr:nvSpPr>
      <xdr:spPr>
        <a:xfrm>
          <a:off x="12763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93984</xdr:rowOff>
    </xdr:from>
    <xdr:ext cx="534377" cy="259045"/>
    <xdr:sp macro="" textlink="">
      <xdr:nvSpPr>
        <xdr:cNvPr id="555" name="テキスト ボックス 554"/>
        <xdr:cNvSpPr txBox="1"/>
      </xdr:nvSpPr>
      <xdr:spPr>
        <a:xfrm>
          <a:off x="12547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152175</xdr:rowOff>
    </xdr:from>
    <xdr:to>
      <xdr:col>85</xdr:col>
      <xdr:colOff>127000</xdr:colOff>
      <xdr:row>57</xdr:row>
      <xdr:rowOff>28285</xdr:rowOff>
    </xdr:to>
    <xdr:cxnSp macro="">
      <xdr:nvCxnSpPr>
        <xdr:cNvPr id="587" name="直線コネクタ 586"/>
        <xdr:cNvCxnSpPr/>
      </xdr:nvCxnSpPr>
      <xdr:spPr>
        <a:xfrm flipV="1">
          <a:off x="15481300" y="9753375"/>
          <a:ext cx="8382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142182</xdr:rowOff>
    </xdr:from>
    <xdr:to>
      <xdr:col>81</xdr:col>
      <xdr:colOff>50800</xdr:colOff>
      <xdr:row>57</xdr:row>
      <xdr:rowOff>28285</xdr:rowOff>
    </xdr:to>
    <xdr:cxnSp macro="">
      <xdr:nvCxnSpPr>
        <xdr:cNvPr id="590" name="直線コネクタ 589"/>
        <xdr:cNvCxnSpPr/>
      </xdr:nvCxnSpPr>
      <xdr:spPr>
        <a:xfrm>
          <a:off x="14592300" y="9743382"/>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142182</xdr:rowOff>
    </xdr:from>
    <xdr:to>
      <xdr:col>76</xdr:col>
      <xdr:colOff>114300</xdr:colOff>
      <xdr:row>57</xdr:row>
      <xdr:rowOff>29460</xdr:rowOff>
    </xdr:to>
    <xdr:cxnSp macro="">
      <xdr:nvCxnSpPr>
        <xdr:cNvPr id="593" name="直線コネクタ 592"/>
        <xdr:cNvCxnSpPr/>
      </xdr:nvCxnSpPr>
      <xdr:spPr>
        <a:xfrm flipV="1">
          <a:off x="13703300" y="9743382"/>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29460</xdr:rowOff>
    </xdr:from>
    <xdr:to>
      <xdr:col>71</xdr:col>
      <xdr:colOff>177800</xdr:colOff>
      <xdr:row>57</xdr:row>
      <xdr:rowOff>73907</xdr:rowOff>
    </xdr:to>
    <xdr:cxnSp macro="">
      <xdr:nvCxnSpPr>
        <xdr:cNvPr id="596" name="直線コネクタ 595"/>
        <xdr:cNvCxnSpPr/>
      </xdr:nvCxnSpPr>
      <xdr:spPr>
        <a:xfrm flipV="1">
          <a:off x="12814300" y="9802110"/>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101375</xdr:rowOff>
    </xdr:from>
    <xdr:to>
      <xdr:col>85</xdr:col>
      <xdr:colOff>177800</xdr:colOff>
      <xdr:row>57</xdr:row>
      <xdr:rowOff>31525</xdr:rowOff>
    </xdr:to>
    <xdr:sp macro="" textlink="">
      <xdr:nvSpPr>
        <xdr:cNvPr id="606" name="楕円 605"/>
        <xdr:cNvSpPr/>
      </xdr:nvSpPr>
      <xdr:spPr>
        <a:xfrm>
          <a:off x="16268700" y="97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124252</xdr:rowOff>
    </xdr:from>
    <xdr:ext cx="534377" cy="259045"/>
    <xdr:sp macro="" textlink="">
      <xdr:nvSpPr>
        <xdr:cNvPr id="607" name="教育費該当値テキスト"/>
        <xdr:cNvSpPr txBox="1"/>
      </xdr:nvSpPr>
      <xdr:spPr>
        <a:xfrm>
          <a:off x="16370300" y="95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148935</xdr:rowOff>
    </xdr:from>
    <xdr:to>
      <xdr:col>81</xdr:col>
      <xdr:colOff>101600</xdr:colOff>
      <xdr:row>57</xdr:row>
      <xdr:rowOff>79085</xdr:rowOff>
    </xdr:to>
    <xdr:sp macro="" textlink="">
      <xdr:nvSpPr>
        <xdr:cNvPr id="608" name="楕円 607"/>
        <xdr:cNvSpPr/>
      </xdr:nvSpPr>
      <xdr:spPr>
        <a:xfrm>
          <a:off x="15430500" y="9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95612</xdr:rowOff>
    </xdr:from>
    <xdr:ext cx="534377" cy="259045"/>
    <xdr:sp macro="" textlink="">
      <xdr:nvSpPr>
        <xdr:cNvPr id="609" name="テキスト ボックス 608"/>
        <xdr:cNvSpPr txBox="1"/>
      </xdr:nvSpPr>
      <xdr:spPr>
        <a:xfrm>
          <a:off x="15214111" y="95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91382</xdr:rowOff>
    </xdr:from>
    <xdr:to>
      <xdr:col>76</xdr:col>
      <xdr:colOff>165100</xdr:colOff>
      <xdr:row>57</xdr:row>
      <xdr:rowOff>21532</xdr:rowOff>
    </xdr:to>
    <xdr:sp macro="" textlink="">
      <xdr:nvSpPr>
        <xdr:cNvPr id="610" name="楕円 609"/>
        <xdr:cNvSpPr/>
      </xdr:nvSpPr>
      <xdr:spPr>
        <a:xfrm>
          <a:off x="14541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38059</xdr:rowOff>
    </xdr:from>
    <xdr:ext cx="534377" cy="259045"/>
    <xdr:sp macro="" textlink="">
      <xdr:nvSpPr>
        <xdr:cNvPr id="611" name="テキスト ボックス 610"/>
        <xdr:cNvSpPr txBox="1"/>
      </xdr:nvSpPr>
      <xdr:spPr>
        <a:xfrm>
          <a:off x="14325111" y="94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150110</xdr:rowOff>
    </xdr:from>
    <xdr:to>
      <xdr:col>72</xdr:col>
      <xdr:colOff>38100</xdr:colOff>
      <xdr:row>57</xdr:row>
      <xdr:rowOff>80260</xdr:rowOff>
    </xdr:to>
    <xdr:sp macro="" textlink="">
      <xdr:nvSpPr>
        <xdr:cNvPr id="612" name="楕円 611"/>
        <xdr:cNvSpPr/>
      </xdr:nvSpPr>
      <xdr:spPr>
        <a:xfrm>
          <a:off x="13652500" y="97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96787</xdr:rowOff>
    </xdr:from>
    <xdr:ext cx="534377" cy="259045"/>
    <xdr:sp macro="" textlink="">
      <xdr:nvSpPr>
        <xdr:cNvPr id="613" name="テキスト ボックス 612"/>
        <xdr:cNvSpPr txBox="1"/>
      </xdr:nvSpPr>
      <xdr:spPr>
        <a:xfrm>
          <a:off x="13436111" y="95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23107</xdr:rowOff>
    </xdr:from>
    <xdr:to>
      <xdr:col>67</xdr:col>
      <xdr:colOff>101600</xdr:colOff>
      <xdr:row>57</xdr:row>
      <xdr:rowOff>124707</xdr:rowOff>
    </xdr:to>
    <xdr:sp macro="" textlink="">
      <xdr:nvSpPr>
        <xdr:cNvPr id="614" name="楕円 613"/>
        <xdr:cNvSpPr/>
      </xdr:nvSpPr>
      <xdr:spPr>
        <a:xfrm>
          <a:off x="12763500" y="97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141234</xdr:rowOff>
    </xdr:from>
    <xdr:ext cx="534377" cy="259045"/>
    <xdr:sp macro="" textlink="">
      <xdr:nvSpPr>
        <xdr:cNvPr id="615" name="テキスト ボックス 614"/>
        <xdr:cNvSpPr txBox="1"/>
      </xdr:nvSpPr>
      <xdr:spPr>
        <a:xfrm>
          <a:off x="12547111" y="95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38391</xdr:rowOff>
    </xdr:from>
    <xdr:to>
      <xdr:col>85</xdr:col>
      <xdr:colOff>127000</xdr:colOff>
      <xdr:row>79</xdr:row>
      <xdr:rowOff>44450</xdr:rowOff>
    </xdr:to>
    <xdr:cxnSp macro="">
      <xdr:nvCxnSpPr>
        <xdr:cNvPr id="644" name="直線コネクタ 643"/>
        <xdr:cNvCxnSpPr/>
      </xdr:nvCxnSpPr>
      <xdr:spPr>
        <a:xfrm>
          <a:off x="15481300" y="13582941"/>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6883</xdr:rowOff>
    </xdr:from>
    <xdr:to>
      <xdr:col>81</xdr:col>
      <xdr:colOff>50800</xdr:colOff>
      <xdr:row>79</xdr:row>
      <xdr:rowOff>38391</xdr:rowOff>
    </xdr:to>
    <xdr:cxnSp macro="">
      <xdr:nvCxnSpPr>
        <xdr:cNvPr id="647" name="直線コネクタ 646"/>
        <xdr:cNvCxnSpPr/>
      </xdr:nvCxnSpPr>
      <xdr:spPr>
        <a:xfrm>
          <a:off x="14592300" y="13551433"/>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167056</xdr:rowOff>
    </xdr:from>
    <xdr:to>
      <xdr:col>76</xdr:col>
      <xdr:colOff>114300</xdr:colOff>
      <xdr:row>79</xdr:row>
      <xdr:rowOff>6883</xdr:rowOff>
    </xdr:to>
    <xdr:cxnSp macro="">
      <xdr:nvCxnSpPr>
        <xdr:cNvPr id="650" name="直線コネクタ 649"/>
        <xdr:cNvCxnSpPr/>
      </xdr:nvCxnSpPr>
      <xdr:spPr>
        <a:xfrm>
          <a:off x="13703300" y="1354015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167056</xdr:rowOff>
    </xdr:from>
    <xdr:to>
      <xdr:col>71</xdr:col>
      <xdr:colOff>177800</xdr:colOff>
      <xdr:row>79</xdr:row>
      <xdr:rowOff>44450</xdr:rowOff>
    </xdr:to>
    <xdr:cxnSp macro="">
      <xdr:nvCxnSpPr>
        <xdr:cNvPr id="653" name="直線コネクタ 652"/>
        <xdr:cNvCxnSpPr/>
      </xdr:nvCxnSpPr>
      <xdr:spPr>
        <a:xfrm flipV="1">
          <a:off x="12814300" y="13540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159041</xdr:rowOff>
    </xdr:from>
    <xdr:to>
      <xdr:col>81</xdr:col>
      <xdr:colOff>101600</xdr:colOff>
      <xdr:row>79</xdr:row>
      <xdr:rowOff>89191</xdr:rowOff>
    </xdr:to>
    <xdr:sp macro="" textlink="">
      <xdr:nvSpPr>
        <xdr:cNvPr id="665" name="楕円 664"/>
        <xdr:cNvSpPr/>
      </xdr:nvSpPr>
      <xdr:spPr>
        <a:xfrm>
          <a:off x="15430500" y="13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80318</xdr:rowOff>
    </xdr:from>
    <xdr:ext cx="378565" cy="259045"/>
    <xdr:sp macro="" textlink="">
      <xdr:nvSpPr>
        <xdr:cNvPr id="666" name="テキスト ボックス 665"/>
        <xdr:cNvSpPr txBox="1"/>
      </xdr:nvSpPr>
      <xdr:spPr>
        <a:xfrm>
          <a:off x="15292017" y="1362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127533</xdr:rowOff>
    </xdr:from>
    <xdr:to>
      <xdr:col>76</xdr:col>
      <xdr:colOff>165100</xdr:colOff>
      <xdr:row>79</xdr:row>
      <xdr:rowOff>57683</xdr:rowOff>
    </xdr:to>
    <xdr:sp macro="" textlink="">
      <xdr:nvSpPr>
        <xdr:cNvPr id="667" name="楕円 666"/>
        <xdr:cNvSpPr/>
      </xdr:nvSpPr>
      <xdr:spPr>
        <a:xfrm>
          <a:off x="145415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48810</xdr:rowOff>
    </xdr:from>
    <xdr:ext cx="469744" cy="259045"/>
    <xdr:sp macro="" textlink="">
      <xdr:nvSpPr>
        <xdr:cNvPr id="668" name="テキスト ボックス 667"/>
        <xdr:cNvSpPr txBox="1"/>
      </xdr:nvSpPr>
      <xdr:spPr>
        <a:xfrm>
          <a:off x="14357428" y="1359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116256</xdr:rowOff>
    </xdr:from>
    <xdr:to>
      <xdr:col>72</xdr:col>
      <xdr:colOff>38100</xdr:colOff>
      <xdr:row>79</xdr:row>
      <xdr:rowOff>46406</xdr:rowOff>
    </xdr:to>
    <xdr:sp macro="" textlink="">
      <xdr:nvSpPr>
        <xdr:cNvPr id="669" name="楕円 668"/>
        <xdr:cNvSpPr/>
      </xdr:nvSpPr>
      <xdr:spPr>
        <a:xfrm>
          <a:off x="13652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37533</xdr:rowOff>
    </xdr:from>
    <xdr:ext cx="469744" cy="259045"/>
    <xdr:sp macro="" textlink="">
      <xdr:nvSpPr>
        <xdr:cNvPr id="670" name="テキスト ボックス 669"/>
        <xdr:cNvSpPr txBox="1"/>
      </xdr:nvSpPr>
      <xdr:spPr>
        <a:xfrm>
          <a:off x="13468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89712</xdr:rowOff>
    </xdr:from>
    <xdr:to>
      <xdr:col>85</xdr:col>
      <xdr:colOff>127000</xdr:colOff>
      <xdr:row>96</xdr:row>
      <xdr:rowOff>96616</xdr:rowOff>
    </xdr:to>
    <xdr:cxnSp macro="">
      <xdr:nvCxnSpPr>
        <xdr:cNvPr id="701" name="直線コネクタ 700"/>
        <xdr:cNvCxnSpPr/>
      </xdr:nvCxnSpPr>
      <xdr:spPr>
        <a:xfrm flipV="1">
          <a:off x="15481300" y="16548912"/>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96616</xdr:rowOff>
    </xdr:from>
    <xdr:to>
      <xdr:col>81</xdr:col>
      <xdr:colOff>50800</xdr:colOff>
      <xdr:row>96</xdr:row>
      <xdr:rowOff>124208</xdr:rowOff>
    </xdr:to>
    <xdr:cxnSp macro="">
      <xdr:nvCxnSpPr>
        <xdr:cNvPr id="704" name="直線コネクタ 703"/>
        <xdr:cNvCxnSpPr/>
      </xdr:nvCxnSpPr>
      <xdr:spPr>
        <a:xfrm flipV="1">
          <a:off x="14592300" y="16555816"/>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124208</xdr:rowOff>
    </xdr:from>
    <xdr:to>
      <xdr:col>76</xdr:col>
      <xdr:colOff>114300</xdr:colOff>
      <xdr:row>96</xdr:row>
      <xdr:rowOff>154536</xdr:rowOff>
    </xdr:to>
    <xdr:cxnSp macro="">
      <xdr:nvCxnSpPr>
        <xdr:cNvPr id="707" name="直線コネクタ 706"/>
        <xdr:cNvCxnSpPr/>
      </xdr:nvCxnSpPr>
      <xdr:spPr>
        <a:xfrm flipV="1">
          <a:off x="13703300" y="1658340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150558</xdr:rowOff>
    </xdr:from>
    <xdr:to>
      <xdr:col>71</xdr:col>
      <xdr:colOff>177800</xdr:colOff>
      <xdr:row>96</xdr:row>
      <xdr:rowOff>154536</xdr:rowOff>
    </xdr:to>
    <xdr:cxnSp macro="">
      <xdr:nvCxnSpPr>
        <xdr:cNvPr id="710" name="直線コネクタ 709"/>
        <xdr:cNvCxnSpPr/>
      </xdr:nvCxnSpPr>
      <xdr:spPr>
        <a:xfrm>
          <a:off x="12814300" y="1660975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38912</xdr:rowOff>
    </xdr:from>
    <xdr:to>
      <xdr:col>85</xdr:col>
      <xdr:colOff>177800</xdr:colOff>
      <xdr:row>96</xdr:row>
      <xdr:rowOff>140512</xdr:rowOff>
    </xdr:to>
    <xdr:sp macro="" textlink="">
      <xdr:nvSpPr>
        <xdr:cNvPr id="720" name="楕円 719"/>
        <xdr:cNvSpPr/>
      </xdr:nvSpPr>
      <xdr:spPr>
        <a:xfrm>
          <a:off x="16268700" y="164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61789</xdr:rowOff>
    </xdr:from>
    <xdr:ext cx="534377" cy="259045"/>
    <xdr:sp macro="" textlink="">
      <xdr:nvSpPr>
        <xdr:cNvPr id="721" name="公債費該当値テキスト"/>
        <xdr:cNvSpPr txBox="1"/>
      </xdr:nvSpPr>
      <xdr:spPr>
        <a:xfrm>
          <a:off x="16370300" y="163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45816</xdr:rowOff>
    </xdr:from>
    <xdr:to>
      <xdr:col>81</xdr:col>
      <xdr:colOff>101600</xdr:colOff>
      <xdr:row>96</xdr:row>
      <xdr:rowOff>147416</xdr:rowOff>
    </xdr:to>
    <xdr:sp macro="" textlink="">
      <xdr:nvSpPr>
        <xdr:cNvPr id="722" name="楕円 721"/>
        <xdr:cNvSpPr/>
      </xdr:nvSpPr>
      <xdr:spPr>
        <a:xfrm>
          <a:off x="15430500" y="1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163943</xdr:rowOff>
    </xdr:from>
    <xdr:ext cx="534377" cy="259045"/>
    <xdr:sp macro="" textlink="">
      <xdr:nvSpPr>
        <xdr:cNvPr id="723" name="テキスト ボックス 722"/>
        <xdr:cNvSpPr txBox="1"/>
      </xdr:nvSpPr>
      <xdr:spPr>
        <a:xfrm>
          <a:off x="15214111" y="162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73408</xdr:rowOff>
    </xdr:from>
    <xdr:to>
      <xdr:col>76</xdr:col>
      <xdr:colOff>165100</xdr:colOff>
      <xdr:row>97</xdr:row>
      <xdr:rowOff>3558</xdr:rowOff>
    </xdr:to>
    <xdr:sp macro="" textlink="">
      <xdr:nvSpPr>
        <xdr:cNvPr id="724" name="楕円 723"/>
        <xdr:cNvSpPr/>
      </xdr:nvSpPr>
      <xdr:spPr>
        <a:xfrm>
          <a:off x="14541500" y="165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20085</xdr:rowOff>
    </xdr:from>
    <xdr:ext cx="534377" cy="259045"/>
    <xdr:sp macro="" textlink="">
      <xdr:nvSpPr>
        <xdr:cNvPr id="725" name="テキスト ボックス 724"/>
        <xdr:cNvSpPr txBox="1"/>
      </xdr:nvSpPr>
      <xdr:spPr>
        <a:xfrm>
          <a:off x="14325111" y="163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103736</xdr:rowOff>
    </xdr:from>
    <xdr:to>
      <xdr:col>72</xdr:col>
      <xdr:colOff>38100</xdr:colOff>
      <xdr:row>97</xdr:row>
      <xdr:rowOff>33886</xdr:rowOff>
    </xdr:to>
    <xdr:sp macro="" textlink="">
      <xdr:nvSpPr>
        <xdr:cNvPr id="726" name="楕円 725"/>
        <xdr:cNvSpPr/>
      </xdr:nvSpPr>
      <xdr:spPr>
        <a:xfrm>
          <a:off x="13652500" y="165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50413</xdr:rowOff>
    </xdr:from>
    <xdr:ext cx="534377" cy="259045"/>
    <xdr:sp macro="" textlink="">
      <xdr:nvSpPr>
        <xdr:cNvPr id="727" name="テキスト ボックス 726"/>
        <xdr:cNvSpPr txBox="1"/>
      </xdr:nvSpPr>
      <xdr:spPr>
        <a:xfrm>
          <a:off x="13436111" y="163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99758</xdr:rowOff>
    </xdr:from>
    <xdr:to>
      <xdr:col>67</xdr:col>
      <xdr:colOff>101600</xdr:colOff>
      <xdr:row>97</xdr:row>
      <xdr:rowOff>29908</xdr:rowOff>
    </xdr:to>
    <xdr:sp macro="" textlink="">
      <xdr:nvSpPr>
        <xdr:cNvPr id="728" name="楕円 727"/>
        <xdr:cNvSpPr/>
      </xdr:nvSpPr>
      <xdr:spPr>
        <a:xfrm>
          <a:off x="12763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46435</xdr:rowOff>
    </xdr:from>
    <xdr:ext cx="534377" cy="259045"/>
    <xdr:sp macro="" textlink="">
      <xdr:nvSpPr>
        <xdr:cNvPr id="729" name="テキスト ボックス 728"/>
        <xdr:cNvSpPr txBox="1"/>
      </xdr:nvSpPr>
      <xdr:spPr>
        <a:xfrm>
          <a:off x="12547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48,621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円の増となった。これは、湖北広域行政事務センターにおける新斎場整備事業の進捗等に伴い、湖北広域行政事務センター負担金が増加したことが主な要因である。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円で、新型コロナウイルス感染症対策の特別定額給付金給付事業の実施と統合庁舎整備関連経費の増加が大きな要因となり、前年度比較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172,063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72,354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円の増となった。これは、教育施設整備基金積立金の減があったものの、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スクール構想に係るネットワーク整備や学習用タブレット端末等の購入などに伴い、小学校・中学校の教育振興関連経費が増加したことが主な要因である。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　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り、引き続き類似団体平均を大きく上回っている。障がい者福祉施設整備支援関係経費の増加等により社会福祉費が増加し、看護小規模多機能型居宅介護施設整備支援関係経費の増加等により老人福祉費も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61,560</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円の増となり、類似団体平均、全国平均および滋賀県平均を上回っている。今後、定時償還額の上昇が見込まれることから、後年度の財源負担を考慮し、計画的な基金の活用、市債発行事業の厳選、繰上償還の実施などを行い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過去５年間取崩しを行っていないためほぼ同額で推移している。このため、標準財政規模に対する比率はほぼ同程度で推移している。標準財政規模に対する実質単年度収支比率の経年変化は、市債繰上償還の多寡等が要因となっている。</a:t>
          </a:r>
        </a:p>
        <a:p>
          <a:r>
            <a:rPr kumimoji="1" lang="ja-JP" altLang="en-US" sz="14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今年度の決算は、合併時から引き続き、全ての会計で黒字となり、連結実質赤字比率は生じていない。</a:t>
          </a:r>
        </a:p>
        <a:p>
          <a:r>
            <a:rPr kumimoji="1" lang="ja-JP" altLang="en-US" sz="1400">
              <a:latin typeface="ＭＳ ゴシック" pitchFamily="49" charset="-128"/>
              <a:ea typeface="ＭＳ ゴシック" pitchFamily="49" charset="-128"/>
            </a:rPr>
            <a:t>　しかしながら、一般会計からの繰出金によって黒字を確保している公営企業会計等もあるため、料金改定に向けた検討や徴収率向上のための取組を更に強化するなど収入確保を念頭に置き、独立採算の原則の下、適正な経費負担区分による財政運営、企業経営を行っていく必要がある。特に、介護保険事業特別会計については、高齢化率の上昇等による介護給付費の増加が見込まれるので、適切な保険料の設定と合わせて、給付の適正化と予防施策の推進を重点的に行う必要がある。</a:t>
          </a:r>
        </a:p>
        <a:p>
          <a:r>
            <a:rPr kumimoji="1" lang="ja-JP" altLang="en-US" sz="1400">
              <a:latin typeface="ＭＳ ゴシック" pitchFamily="49" charset="-128"/>
              <a:ea typeface="ＭＳ ゴシック" pitchFamily="49" charset="-128"/>
            </a:rPr>
            <a:t>　なお、連結実質黒字額の減の主な要因としては、水道事業会計の本市場硬度低減化工事の実施によるものである。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13" sqref="AH13:BM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29746665</v>
      </c>
      <c r="BO4" s="433"/>
      <c r="BP4" s="433"/>
      <c r="BQ4" s="433"/>
      <c r="BR4" s="433"/>
      <c r="BS4" s="433"/>
      <c r="BT4" s="433"/>
      <c r="BU4" s="434"/>
      <c r="BV4" s="432">
        <v>21447152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28861527</v>
      </c>
      <c r="BO5" s="470"/>
      <c r="BP5" s="470"/>
      <c r="BQ5" s="470"/>
      <c r="BR5" s="470"/>
      <c r="BS5" s="470"/>
      <c r="BT5" s="470"/>
      <c r="BU5" s="471"/>
      <c r="BV5" s="469">
        <v>20413023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93.8</v>
      </c>
      <c r="CU5" s="467"/>
      <c r="CV5" s="467"/>
      <c r="CW5" s="467"/>
      <c r="CX5" s="467"/>
      <c r="CY5" s="467"/>
      <c r="CZ5" s="467"/>
      <c r="DA5" s="468"/>
      <c r="DB5" s="466">
        <v>92.3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885138</v>
      </c>
      <c r="BO6" s="470"/>
      <c r="BP6" s="470"/>
      <c r="BQ6" s="470"/>
      <c r="BR6" s="470"/>
      <c r="BS6" s="470"/>
      <c r="BT6" s="470"/>
      <c r="BU6" s="471"/>
      <c r="BV6" s="469">
        <v>1034129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98.3</v>
      </c>
      <c r="CU6" s="507"/>
      <c r="CV6" s="507"/>
      <c r="CW6" s="507"/>
      <c r="CX6" s="507"/>
      <c r="CY6" s="507"/>
      <c r="CZ6" s="507"/>
      <c r="DA6" s="508"/>
      <c r="DB6" s="506">
        <v>96.4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88218</v>
      </c>
      <c r="BO7" s="470"/>
      <c r="BP7" s="470"/>
      <c r="BQ7" s="470"/>
      <c r="BR7" s="470"/>
      <c r="BS7" s="470"/>
      <c r="BT7" s="470"/>
      <c r="BU7" s="471"/>
      <c r="BV7" s="469">
        <v>239886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12982217</v>
      </c>
      <c r="CU7" s="470"/>
      <c r="CV7" s="470"/>
      <c r="CW7" s="470"/>
      <c r="CX7" s="470"/>
      <c r="CY7" s="470"/>
      <c r="CZ7" s="470"/>
      <c r="DA7" s="471"/>
      <c r="DB7" s="469">
        <v>12538857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796920</v>
      </c>
      <c r="BO8" s="470"/>
      <c r="BP8" s="470"/>
      <c r="BQ8" s="470"/>
      <c r="BR8" s="470"/>
      <c r="BS8" s="470"/>
      <c r="BT8" s="470"/>
      <c r="BU8" s="471"/>
      <c r="BV8" s="469">
        <v>794243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0.55000000000000004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37225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2677</v>
      </c>
      <c r="BO9" s="470"/>
      <c r="BP9" s="470"/>
      <c r="BQ9" s="470"/>
      <c r="BR9" s="470"/>
      <c r="BS9" s="470"/>
      <c r="BT9" s="470"/>
      <c r="BU9" s="471"/>
      <c r="BV9" s="469">
        <v>-40331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15.4</v>
      </c>
      <c r="CU9" s="467"/>
      <c r="CV9" s="467"/>
      <c r="CW9" s="467"/>
      <c r="CX9" s="467"/>
      <c r="CY9" s="467"/>
      <c r="CZ9" s="467"/>
      <c r="DA9" s="468"/>
      <c r="DB9" s="466">
        <v>15.7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38719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10308</v>
      </c>
      <c r="BO10" s="470"/>
      <c r="BP10" s="470"/>
      <c r="BQ10" s="470"/>
      <c r="BR10" s="470"/>
      <c r="BS10" s="470"/>
      <c r="BT10" s="470"/>
      <c r="BU10" s="471"/>
      <c r="BV10" s="469">
        <v>7099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397492</v>
      </c>
      <c r="BO11" s="470"/>
      <c r="BP11" s="470"/>
      <c r="BQ11" s="470"/>
      <c r="BR11" s="470"/>
      <c r="BS11" s="470"/>
      <c r="BT11" s="470"/>
      <c r="BU11" s="471"/>
      <c r="BV11" s="469">
        <v>417458</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38525</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121</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37951</v>
      </c>
      <c r="S13" s="554"/>
      <c r="T13" s="554"/>
      <c r="U13" s="554"/>
      <c r="V13" s="555"/>
      <c r="W13" s="485" t="s">
        <v>142</v>
      </c>
      <c r="X13" s="486"/>
      <c r="Y13" s="486"/>
      <c r="Z13" s="486"/>
      <c r="AA13" s="486"/>
      <c r="AB13" s="476"/>
      <c r="AC13" s="520">
        <v>649</v>
      </c>
      <c r="AD13" s="521"/>
      <c r="AE13" s="521"/>
      <c r="AF13" s="521"/>
      <c r="AG13" s="563"/>
      <c r="AH13" s="520">
        <v>734</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410477</v>
      </c>
      <c r="BO13" s="470"/>
      <c r="BP13" s="470"/>
      <c r="BQ13" s="470"/>
      <c r="BR13" s="470"/>
      <c r="BS13" s="470"/>
      <c r="BT13" s="470"/>
      <c r="BU13" s="471"/>
      <c r="BV13" s="469">
        <v>384226</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38937</v>
      </c>
      <c r="S14" s="554"/>
      <c r="T14" s="554"/>
      <c r="U14" s="554"/>
      <c r="V14" s="555"/>
      <c r="W14" s="459"/>
      <c r="X14" s="460"/>
      <c r="Y14" s="460"/>
      <c r="Z14" s="460"/>
      <c r="AA14" s="460"/>
      <c r="AB14" s="449"/>
      <c r="AC14" s="556">
        <v>3.5</v>
      </c>
      <c r="AD14" s="557"/>
      <c r="AE14" s="557"/>
      <c r="AF14" s="557"/>
      <c r="AG14" s="558"/>
      <c r="AH14" s="556">
        <v>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149</v>
      </c>
      <c r="CU14" s="568"/>
      <c r="CV14" s="568"/>
      <c r="CW14" s="568"/>
      <c r="CX14" s="568"/>
      <c r="CY14" s="568"/>
      <c r="CZ14" s="568"/>
      <c r="DA14" s="569"/>
      <c r="DB14" s="567" t="s">
        <v>140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38358</v>
      </c>
      <c r="S15" s="554"/>
      <c r="T15" s="554"/>
      <c r="U15" s="554"/>
      <c r="V15" s="555"/>
      <c r="W15" s="485" t="s">
        <v>151</v>
      </c>
      <c r="X15" s="486"/>
      <c r="Y15" s="486"/>
      <c r="Z15" s="486"/>
      <c r="AA15" s="486"/>
      <c r="AB15" s="476"/>
      <c r="AC15" s="520">
        <v>6681</v>
      </c>
      <c r="AD15" s="521"/>
      <c r="AE15" s="521"/>
      <c r="AF15" s="521"/>
      <c r="AG15" s="563"/>
      <c r="AH15" s="520">
        <v>6591</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5789264</v>
      </c>
      <c r="BO15" s="433"/>
      <c r="BP15" s="433"/>
      <c r="BQ15" s="433"/>
      <c r="BR15" s="433"/>
      <c r="BS15" s="433"/>
      <c r="BT15" s="433"/>
      <c r="BU15" s="434"/>
      <c r="BV15" s="432">
        <v>5525144</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35.9</v>
      </c>
      <c r="AD16" s="557"/>
      <c r="AE16" s="557"/>
      <c r="AF16" s="557"/>
      <c r="AG16" s="558"/>
      <c r="AH16" s="556">
        <v>36.1</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10602451</v>
      </c>
      <c r="BO16" s="470"/>
      <c r="BP16" s="470"/>
      <c r="BQ16" s="470"/>
      <c r="BR16" s="470"/>
      <c r="BS16" s="470"/>
      <c r="BT16" s="470"/>
      <c r="BU16" s="471"/>
      <c r="BV16" s="469">
        <v>10162225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11289</v>
      </c>
      <c r="AD17" s="521"/>
      <c r="AE17" s="521"/>
      <c r="AF17" s="521"/>
      <c r="AG17" s="563"/>
      <c r="AH17" s="520">
        <v>10956</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7405266</v>
      </c>
      <c r="BO17" s="470"/>
      <c r="BP17" s="470"/>
      <c r="BQ17" s="470"/>
      <c r="BR17" s="470"/>
      <c r="BS17" s="470"/>
      <c r="BT17" s="470"/>
      <c r="BU17" s="471"/>
      <c r="BV17" s="469">
        <v>7101601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250.39</v>
      </c>
      <c r="M18" s="585"/>
      <c r="N18" s="585"/>
      <c r="O18" s="585"/>
      <c r="P18" s="585"/>
      <c r="Q18" s="585"/>
      <c r="R18" s="586"/>
      <c r="S18" s="586"/>
      <c r="T18" s="586"/>
      <c r="U18" s="586"/>
      <c r="V18" s="587"/>
      <c r="W18" s="487"/>
      <c r="X18" s="488"/>
      <c r="Y18" s="488"/>
      <c r="Z18" s="488"/>
      <c r="AA18" s="488"/>
      <c r="AB18" s="479"/>
      <c r="AC18" s="588">
        <v>60.6</v>
      </c>
      <c r="AD18" s="589"/>
      <c r="AE18" s="589"/>
      <c r="AF18" s="589"/>
      <c r="AG18" s="590"/>
      <c r="AH18" s="588">
        <v>59.9</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12036251</v>
      </c>
      <c r="BO18" s="470"/>
      <c r="BP18" s="470"/>
      <c r="BQ18" s="470"/>
      <c r="BR18" s="470"/>
      <c r="BS18" s="470"/>
      <c r="BT18" s="470"/>
      <c r="BU18" s="471"/>
      <c r="BV18" s="469">
        <v>11946057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149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15343380</v>
      </c>
      <c r="BO19" s="470"/>
      <c r="BP19" s="470"/>
      <c r="BQ19" s="470"/>
      <c r="BR19" s="470"/>
      <c r="BS19" s="470"/>
      <c r="BT19" s="470"/>
      <c r="BU19" s="471"/>
      <c r="BV19" s="469">
        <v>15009849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13385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27048573</v>
      </c>
      <c r="BO23" s="470"/>
      <c r="BP23" s="470"/>
      <c r="BQ23" s="470"/>
      <c r="BR23" s="470"/>
      <c r="BS23" s="470"/>
      <c r="BT23" s="470"/>
      <c r="BU23" s="471"/>
      <c r="BV23" s="469">
        <v>24029816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7850</v>
      </c>
      <c r="R24" s="521"/>
      <c r="S24" s="521"/>
      <c r="T24" s="521"/>
      <c r="U24" s="521"/>
      <c r="V24" s="563"/>
      <c r="W24" s="622"/>
      <c r="X24" s="610"/>
      <c r="Y24" s="611"/>
      <c r="Z24" s="519" t="s">
        <v>175</v>
      </c>
      <c r="AA24" s="499"/>
      <c r="AB24" s="499"/>
      <c r="AC24" s="499"/>
      <c r="AD24" s="499"/>
      <c r="AE24" s="499"/>
      <c r="AF24" s="499"/>
      <c r="AG24" s="500"/>
      <c r="AH24" s="520">
        <v>365</v>
      </c>
      <c r="AI24" s="521"/>
      <c r="AJ24" s="521"/>
      <c r="AK24" s="521"/>
      <c r="AL24" s="563"/>
      <c r="AM24" s="520">
        <v>1101935</v>
      </c>
      <c r="AN24" s="521"/>
      <c r="AO24" s="521"/>
      <c r="AP24" s="521"/>
      <c r="AQ24" s="521"/>
      <c r="AR24" s="563"/>
      <c r="AS24" s="520">
        <v>3019</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6012784</v>
      </c>
      <c r="BO24" s="470"/>
      <c r="BP24" s="470"/>
      <c r="BQ24" s="470"/>
      <c r="BR24" s="470"/>
      <c r="BS24" s="470"/>
      <c r="BT24" s="470"/>
      <c r="BU24" s="471"/>
      <c r="BV24" s="469">
        <v>6053723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6700</v>
      </c>
      <c r="R25" s="521"/>
      <c r="S25" s="521"/>
      <c r="T25" s="521"/>
      <c r="U25" s="521"/>
      <c r="V25" s="563"/>
      <c r="W25" s="622"/>
      <c r="X25" s="610"/>
      <c r="Y25" s="611"/>
      <c r="Z25" s="519" t="s">
        <v>178</v>
      </c>
      <c r="AA25" s="499"/>
      <c r="AB25" s="499"/>
      <c r="AC25" s="499"/>
      <c r="AD25" s="499"/>
      <c r="AE25" s="499"/>
      <c r="AF25" s="499"/>
      <c r="AG25" s="500"/>
      <c r="AH25" s="520" t="s">
        <v>149</v>
      </c>
      <c r="AI25" s="521"/>
      <c r="AJ25" s="521"/>
      <c r="AK25" s="521"/>
      <c r="AL25" s="563"/>
      <c r="AM25" s="520" t="s">
        <v>179</v>
      </c>
      <c r="AN25" s="521"/>
      <c r="AO25" s="521"/>
      <c r="AP25" s="521"/>
      <c r="AQ25" s="521"/>
      <c r="AR25" s="563"/>
      <c r="AS25" s="520" t="s">
        <v>179</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2869802</v>
      </c>
      <c r="BO25" s="433"/>
      <c r="BP25" s="433"/>
      <c r="BQ25" s="433"/>
      <c r="BR25" s="433"/>
      <c r="BS25" s="433"/>
      <c r="BT25" s="433"/>
      <c r="BU25" s="434"/>
      <c r="BV25" s="432">
        <v>5310212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6400</v>
      </c>
      <c r="R26" s="521"/>
      <c r="S26" s="521"/>
      <c r="T26" s="521"/>
      <c r="U26" s="521"/>
      <c r="V26" s="563"/>
      <c r="W26" s="622"/>
      <c r="X26" s="610"/>
      <c r="Y26" s="611"/>
      <c r="Z26" s="519" t="s">
        <v>182</v>
      </c>
      <c r="AA26" s="632"/>
      <c r="AB26" s="632"/>
      <c r="AC26" s="632"/>
      <c r="AD26" s="632"/>
      <c r="AE26" s="632"/>
      <c r="AF26" s="632"/>
      <c r="AG26" s="633"/>
      <c r="AH26" s="520">
        <v>18</v>
      </c>
      <c r="AI26" s="521"/>
      <c r="AJ26" s="521"/>
      <c r="AK26" s="521"/>
      <c r="AL26" s="563"/>
      <c r="AM26" s="520">
        <v>43704</v>
      </c>
      <c r="AN26" s="521"/>
      <c r="AO26" s="521"/>
      <c r="AP26" s="521"/>
      <c r="AQ26" s="521"/>
      <c r="AR26" s="563"/>
      <c r="AS26" s="520">
        <v>2428</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149</v>
      </c>
      <c r="BO26" s="470"/>
      <c r="BP26" s="470"/>
      <c r="BQ26" s="470"/>
      <c r="BR26" s="470"/>
      <c r="BS26" s="470"/>
      <c r="BT26" s="470"/>
      <c r="BU26" s="471"/>
      <c r="BV26" s="469" t="s">
        <v>149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4000</v>
      </c>
      <c r="R27" s="521"/>
      <c r="S27" s="521"/>
      <c r="T27" s="521"/>
      <c r="U27" s="521"/>
      <c r="V27" s="563"/>
      <c r="W27" s="622"/>
      <c r="X27" s="610"/>
      <c r="Y27" s="611"/>
      <c r="Z27" s="519" t="s">
        <v>185</v>
      </c>
      <c r="AA27" s="499"/>
      <c r="AB27" s="499"/>
      <c r="AC27" s="499"/>
      <c r="AD27" s="499"/>
      <c r="AE27" s="499"/>
      <c r="AF27" s="499"/>
      <c r="AG27" s="500"/>
      <c r="AH27" s="520">
        <v>10</v>
      </c>
      <c r="AI27" s="521"/>
      <c r="AJ27" s="521"/>
      <c r="AK27" s="521"/>
      <c r="AL27" s="563"/>
      <c r="AM27" s="520">
        <v>37928</v>
      </c>
      <c r="AN27" s="521"/>
      <c r="AO27" s="521"/>
      <c r="AP27" s="521"/>
      <c r="AQ27" s="521"/>
      <c r="AR27" s="563"/>
      <c r="AS27" s="520">
        <v>3793</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500000</v>
      </c>
      <c r="BO27" s="646"/>
      <c r="BP27" s="646"/>
      <c r="BQ27" s="646"/>
      <c r="BR27" s="646"/>
      <c r="BS27" s="646"/>
      <c r="BT27" s="646"/>
      <c r="BU27" s="647"/>
      <c r="BV27" s="645">
        <v>500000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3300</v>
      </c>
      <c r="R28" s="521"/>
      <c r="S28" s="521"/>
      <c r="T28" s="521"/>
      <c r="U28" s="521"/>
      <c r="V28" s="563"/>
      <c r="W28" s="622"/>
      <c r="X28" s="610"/>
      <c r="Y28" s="611"/>
      <c r="Z28" s="519" t="s">
        <v>188</v>
      </c>
      <c r="AA28" s="499"/>
      <c r="AB28" s="499"/>
      <c r="AC28" s="499"/>
      <c r="AD28" s="499"/>
      <c r="AE28" s="499"/>
      <c r="AF28" s="499"/>
      <c r="AG28" s="500"/>
      <c r="AH28" s="520" t="s">
        <v>131</v>
      </c>
      <c r="AI28" s="521"/>
      <c r="AJ28" s="521"/>
      <c r="AK28" s="521"/>
      <c r="AL28" s="563"/>
      <c r="AM28" s="520" t="s">
        <v>149</v>
      </c>
      <c r="AN28" s="521"/>
      <c r="AO28" s="521"/>
      <c r="AP28" s="521"/>
      <c r="AQ28" s="521"/>
      <c r="AR28" s="563"/>
      <c r="AS28" s="520" t="s">
        <v>149</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2784327</v>
      </c>
      <c r="BO28" s="433"/>
      <c r="BP28" s="433"/>
      <c r="BQ28" s="433"/>
      <c r="BR28" s="433"/>
      <c r="BS28" s="433"/>
      <c r="BT28" s="433"/>
      <c r="BU28" s="434"/>
      <c r="BV28" s="432">
        <v>2774019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16</v>
      </c>
      <c r="M29" s="521"/>
      <c r="N29" s="521"/>
      <c r="O29" s="521"/>
      <c r="P29" s="563"/>
      <c r="Q29" s="520">
        <v>3000</v>
      </c>
      <c r="R29" s="521"/>
      <c r="S29" s="521"/>
      <c r="T29" s="521"/>
      <c r="U29" s="521"/>
      <c r="V29" s="563"/>
      <c r="W29" s="623"/>
      <c r="X29" s="624"/>
      <c r="Y29" s="625"/>
      <c r="Z29" s="519" t="s">
        <v>191</v>
      </c>
      <c r="AA29" s="499"/>
      <c r="AB29" s="499"/>
      <c r="AC29" s="499"/>
      <c r="AD29" s="499"/>
      <c r="AE29" s="499"/>
      <c r="AF29" s="499"/>
      <c r="AG29" s="500"/>
      <c r="AH29" s="520">
        <v>375</v>
      </c>
      <c r="AI29" s="521"/>
      <c r="AJ29" s="521"/>
      <c r="AK29" s="521"/>
      <c r="AL29" s="563"/>
      <c r="AM29" s="520">
        <v>1139863</v>
      </c>
      <c r="AN29" s="521"/>
      <c r="AO29" s="521"/>
      <c r="AP29" s="521"/>
      <c r="AQ29" s="521"/>
      <c r="AR29" s="563"/>
      <c r="AS29" s="520">
        <v>3040</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3983190</v>
      </c>
      <c r="BO29" s="470"/>
      <c r="BP29" s="470"/>
      <c r="BQ29" s="470"/>
      <c r="BR29" s="470"/>
      <c r="BS29" s="470"/>
      <c r="BT29" s="470"/>
      <c r="BU29" s="471"/>
      <c r="BV29" s="469">
        <v>3963036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7801641</v>
      </c>
      <c r="BO30" s="646"/>
      <c r="BP30" s="646"/>
      <c r="BQ30" s="646"/>
      <c r="BR30" s="646"/>
      <c r="BS30" s="646"/>
      <c r="BT30" s="646"/>
      <c r="BU30" s="647"/>
      <c r="BV30" s="645">
        <v>8025686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202</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滋賀県市町村職員退職手当組合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公益財団法人　伊吹山麓まいばらスポーツ文化振興事業団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駐車場事業特別会計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滋賀県市町村職員研修センター</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滋賀県後期高齢者医療広域連合（一般会計）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滋賀県後期高齢者医療広域連合（後期高齢者医療特別会計）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湖北広域行政事務センター</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湖北地域消防組合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長浜水道企業団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彦根市米原市山林組合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MDBlDKqHAxA/8JZ09icdbIS9ac8zJMPnmC21Q7DmXI6MEt2N6xzJ0ittye1T6Qw3i4Jfk58jQQI31rM3OHT9EQ==" saltValue="FhYInYpA+elXbX2qXoaO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L13" sqref="AL13:BF1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564</v>
      </c>
      <c r="D34" s="1250"/>
      <c r="E34" s="1251"/>
      <c r="F34" s="32">
        <v>17.11</v>
      </c>
      <c r="G34" s="33">
        <v>17.239999999999998</v>
      </c>
      <c r="H34" s="33">
        <v>17.600000000000001</v>
      </c>
      <c r="I34" s="33">
        <v>16.25</v>
      </c>
      <c r="J34" s="34">
        <v>10.97</v>
      </c>
      <c r="K34" s="22"/>
      <c r="L34" s="22"/>
      <c r="M34" s="22"/>
      <c r="N34" s="22"/>
      <c r="O34" s="22"/>
      <c r="P34" s="22"/>
    </row>
    <row r="35" spans="1:16" ht="39" customHeight="1" x14ac:dyDescent="0.15">
      <c r="A35" s="22"/>
      <c r="B35" s="35"/>
      <c r="C35" s="1244" t="s">
        <v>565</v>
      </c>
      <c r="D35" s="1245"/>
      <c r="E35" s="1246"/>
      <c r="F35" s="36">
        <v>5.55</v>
      </c>
      <c r="G35" s="37">
        <v>5.54</v>
      </c>
      <c r="H35" s="37">
        <v>6.57</v>
      </c>
      <c r="I35" s="37">
        <v>6.33</v>
      </c>
      <c r="J35" s="38">
        <v>6.13</v>
      </c>
      <c r="K35" s="22"/>
      <c r="L35" s="22"/>
      <c r="M35" s="22"/>
      <c r="N35" s="22"/>
      <c r="O35" s="22"/>
      <c r="P35" s="22"/>
    </row>
    <row r="36" spans="1:16" ht="39" customHeight="1" x14ac:dyDescent="0.15">
      <c r="A36" s="22"/>
      <c r="B36" s="35"/>
      <c r="C36" s="1244" t="s">
        <v>566</v>
      </c>
      <c r="D36" s="1245"/>
      <c r="E36" s="1246"/>
      <c r="F36" s="36" t="s">
        <v>518</v>
      </c>
      <c r="G36" s="37" t="s">
        <v>518</v>
      </c>
      <c r="H36" s="37">
        <v>0.6</v>
      </c>
      <c r="I36" s="37">
        <v>0.57999999999999996</v>
      </c>
      <c r="J36" s="38">
        <v>0.69</v>
      </c>
      <c r="K36" s="22"/>
      <c r="L36" s="22"/>
      <c r="M36" s="22"/>
      <c r="N36" s="22"/>
      <c r="O36" s="22"/>
      <c r="P36" s="22"/>
    </row>
    <row r="37" spans="1:16" ht="39" customHeight="1" x14ac:dyDescent="0.15">
      <c r="A37" s="22"/>
      <c r="B37" s="35"/>
      <c r="C37" s="1244" t="s">
        <v>567</v>
      </c>
      <c r="D37" s="1245"/>
      <c r="E37" s="1246"/>
      <c r="F37" s="36">
        <v>1.1000000000000001</v>
      </c>
      <c r="G37" s="37">
        <v>0.88</v>
      </c>
      <c r="H37" s="37">
        <v>0.25</v>
      </c>
      <c r="I37" s="37">
        <v>7.0000000000000007E-2</v>
      </c>
      <c r="J37" s="38">
        <v>0.28999999999999998</v>
      </c>
      <c r="K37" s="22"/>
      <c r="L37" s="22"/>
      <c r="M37" s="22"/>
      <c r="N37" s="22"/>
      <c r="O37" s="22"/>
      <c r="P37" s="22"/>
    </row>
    <row r="38" spans="1:16" ht="39" customHeight="1" x14ac:dyDescent="0.15">
      <c r="A38" s="22"/>
      <c r="B38" s="35"/>
      <c r="C38" s="1244" t="s">
        <v>568</v>
      </c>
      <c r="D38" s="1245"/>
      <c r="E38" s="1246"/>
      <c r="F38" s="36">
        <v>1.34</v>
      </c>
      <c r="G38" s="37">
        <v>1.91</v>
      </c>
      <c r="H38" s="37">
        <v>0.12</v>
      </c>
      <c r="I38" s="37">
        <v>0.12</v>
      </c>
      <c r="J38" s="38">
        <v>0.24</v>
      </c>
      <c r="K38" s="22"/>
      <c r="L38" s="22"/>
      <c r="M38" s="22"/>
      <c r="N38" s="22"/>
      <c r="O38" s="22"/>
      <c r="P38" s="22"/>
    </row>
    <row r="39" spans="1:16" ht="39" customHeight="1" x14ac:dyDescent="0.15">
      <c r="A39" s="22"/>
      <c r="B39" s="35"/>
      <c r="C39" s="1244" t="s">
        <v>569</v>
      </c>
      <c r="D39" s="1245"/>
      <c r="E39" s="1246"/>
      <c r="F39" s="36">
        <v>7.0000000000000007E-2</v>
      </c>
      <c r="G39" s="37">
        <v>0.08</v>
      </c>
      <c r="H39" s="37">
        <v>0.06</v>
      </c>
      <c r="I39" s="37">
        <v>0.04</v>
      </c>
      <c r="J39" s="38">
        <v>0.06</v>
      </c>
      <c r="K39" s="22"/>
      <c r="L39" s="22"/>
      <c r="M39" s="22"/>
      <c r="N39" s="22"/>
      <c r="O39" s="22"/>
      <c r="P39" s="22"/>
    </row>
    <row r="40" spans="1:16" ht="39" customHeight="1" x14ac:dyDescent="0.15">
      <c r="A40" s="22"/>
      <c r="B40" s="35"/>
      <c r="C40" s="1244" t="s">
        <v>570</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572</v>
      </c>
      <c r="D43" s="1248"/>
      <c r="E43" s="1249"/>
      <c r="F43" s="41">
        <v>3.82</v>
      </c>
      <c r="G43" s="42">
        <v>7.79</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atYEf7CjPxDFA0GhXOYTtgdkVB0W+CX/nzI/x9TSPVkPSydDH/BR/OlHa0vFbIuT64+p/okupib7fb1ARzMw==" saltValue="OPUMh8U1KmPdOGmtrgfV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1622</v>
      </c>
      <c r="L45" s="60">
        <v>1678</v>
      </c>
      <c r="M45" s="60">
        <v>1905</v>
      </c>
      <c r="N45" s="60">
        <v>1956</v>
      </c>
      <c r="O45" s="61">
        <v>1982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1417</v>
      </c>
      <c r="L48" s="64">
        <v>1807</v>
      </c>
      <c r="M48" s="64">
        <v>1262</v>
      </c>
      <c r="N48" s="64">
        <v>1256</v>
      </c>
      <c r="O48" s="65">
        <v>1194</v>
      </c>
      <c r="P48" s="48"/>
      <c r="Q48" s="48"/>
      <c r="R48" s="48"/>
      <c r="S48" s="48"/>
      <c r="T48" s="48"/>
      <c r="U48" s="48"/>
    </row>
    <row r="49" spans="1:21" ht="30.75" customHeight="1" x14ac:dyDescent="0.15">
      <c r="A49" s="48"/>
      <c r="B49" s="1254"/>
      <c r="C49" s="1255"/>
      <c r="D49" s="62"/>
      <c r="E49" s="1260" t="s">
        <v>16</v>
      </c>
      <c r="F49" s="1260"/>
      <c r="G49" s="1260"/>
      <c r="H49" s="1260"/>
      <c r="I49" s="1260"/>
      <c r="J49" s="1261"/>
      <c r="K49" s="63">
        <v>31</v>
      </c>
      <c r="L49" s="64">
        <v>25</v>
      </c>
      <c r="M49" s="64">
        <v>24</v>
      </c>
      <c r="N49" s="64">
        <v>22</v>
      </c>
      <c r="O49" s="65">
        <v>23</v>
      </c>
      <c r="P49" s="48"/>
      <c r="Q49" s="48"/>
      <c r="R49" s="48"/>
      <c r="S49" s="48"/>
      <c r="T49" s="48"/>
      <c r="U49" s="48"/>
    </row>
    <row r="50" spans="1:21" ht="30.75" customHeight="1" x14ac:dyDescent="0.15">
      <c r="A50" s="48"/>
      <c r="B50" s="1254"/>
      <c r="C50" s="1255"/>
      <c r="D50" s="62"/>
      <c r="E50" s="1260" t="s">
        <v>17</v>
      </c>
      <c r="F50" s="1260"/>
      <c r="G50" s="1260"/>
      <c r="H50" s="1260"/>
      <c r="I50" s="1260"/>
      <c r="J50" s="1261"/>
      <c r="K50" s="63">
        <v>9</v>
      </c>
      <c r="L50" s="64">
        <v>6</v>
      </c>
      <c r="M50" s="64">
        <v>6</v>
      </c>
      <c r="N50" s="64">
        <v>6</v>
      </c>
      <c r="O50" s="65">
        <v>6</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2632</v>
      </c>
      <c r="L52" s="64">
        <v>2605</v>
      </c>
      <c r="M52" s="64">
        <v>2717</v>
      </c>
      <c r="N52" s="64">
        <v>2751</v>
      </c>
      <c r="O52" s="65">
        <v>2693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447</v>
      </c>
      <c r="L53" s="69">
        <v>911</v>
      </c>
      <c r="M53" s="69">
        <v>480</v>
      </c>
      <c r="N53" s="69">
        <v>489</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595</v>
      </c>
      <c r="L57" s="84" t="s">
        <v>518</v>
      </c>
      <c r="M57" s="84" t="s">
        <v>518</v>
      </c>
      <c r="N57" s="84" t="s">
        <v>518</v>
      </c>
      <c r="O57" s="85" t="s">
        <v>518</v>
      </c>
    </row>
    <row r="58" spans="1:21" ht="31.5" customHeight="1" thickBot="1" x14ac:dyDescent="0.2">
      <c r="B58" s="1270"/>
      <c r="C58" s="1271"/>
      <c r="D58" s="1275" t="s">
        <v>27</v>
      </c>
      <c r="E58" s="1276"/>
      <c r="F58" s="1276"/>
      <c r="G58" s="1276"/>
      <c r="H58" s="1276"/>
      <c r="I58" s="1276"/>
      <c r="J58" s="1277"/>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byKQLBUcOOUUCpkJ1TMv3avU4pgC/9YgV828/LchoEbgaUojdf5k5FlwYGfnMmyiHmCrpTChmSrjwi+CzK+ZA==" saltValue="yKWSMxr0wbdqz0eCi1hi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21470</v>
      </c>
      <c r="J41" s="104">
        <v>22576</v>
      </c>
      <c r="K41" s="104">
        <v>23759</v>
      </c>
      <c r="L41" s="104">
        <v>24038</v>
      </c>
      <c r="M41" s="105">
        <v>27049</v>
      </c>
    </row>
    <row r="42" spans="2:13" ht="27.75" customHeight="1" x14ac:dyDescent="0.15">
      <c r="B42" s="1280"/>
      <c r="C42" s="1281"/>
      <c r="D42" s="106"/>
      <c r="E42" s="1286" t="s">
        <v>32</v>
      </c>
      <c r="F42" s="1286"/>
      <c r="G42" s="1286"/>
      <c r="H42" s="1287"/>
      <c r="I42" s="107">
        <v>51</v>
      </c>
      <c r="J42" s="108">
        <v>46</v>
      </c>
      <c r="K42" s="108">
        <v>40</v>
      </c>
      <c r="L42" s="108">
        <v>34</v>
      </c>
      <c r="M42" s="109">
        <v>28</v>
      </c>
    </row>
    <row r="43" spans="2:13" ht="27.75" customHeight="1" x14ac:dyDescent="0.15">
      <c r="B43" s="1280"/>
      <c r="C43" s="1281"/>
      <c r="D43" s="106"/>
      <c r="E43" s="1286" t="s">
        <v>33</v>
      </c>
      <c r="F43" s="1286"/>
      <c r="G43" s="1286"/>
      <c r="H43" s="1287"/>
      <c r="I43" s="107">
        <v>18899</v>
      </c>
      <c r="J43" s="108">
        <v>18067</v>
      </c>
      <c r="K43" s="108">
        <v>16187</v>
      </c>
      <c r="L43" s="108">
        <v>14566</v>
      </c>
      <c r="M43" s="109">
        <v>13090</v>
      </c>
    </row>
    <row r="44" spans="2:13" ht="27.75" customHeight="1" x14ac:dyDescent="0.15">
      <c r="B44" s="1280"/>
      <c r="C44" s="1281"/>
      <c r="D44" s="106"/>
      <c r="E44" s="1286" t="s">
        <v>34</v>
      </c>
      <c r="F44" s="1286"/>
      <c r="G44" s="1286"/>
      <c r="H44" s="1287"/>
      <c r="I44" s="107">
        <v>201</v>
      </c>
      <c r="J44" s="108">
        <v>202</v>
      </c>
      <c r="K44" s="108">
        <v>198</v>
      </c>
      <c r="L44" s="108">
        <v>240</v>
      </c>
      <c r="M44" s="109">
        <v>275</v>
      </c>
    </row>
    <row r="45" spans="2:13" ht="27.75" customHeight="1" x14ac:dyDescent="0.15">
      <c r="B45" s="1280"/>
      <c r="C45" s="1281"/>
      <c r="D45" s="106"/>
      <c r="E45" s="1286" t="s">
        <v>35</v>
      </c>
      <c r="F45" s="1286"/>
      <c r="G45" s="1286"/>
      <c r="H45" s="1287"/>
      <c r="I45" s="107">
        <v>3284</v>
      </c>
      <c r="J45" s="108">
        <v>3483</v>
      </c>
      <c r="K45" s="108">
        <v>3241</v>
      </c>
      <c r="L45" s="108">
        <v>3295</v>
      </c>
      <c r="M45" s="109">
        <v>3281</v>
      </c>
    </row>
    <row r="46" spans="2:13" ht="27.75" customHeight="1" x14ac:dyDescent="0.15">
      <c r="B46" s="1280"/>
      <c r="C46" s="1281"/>
      <c r="D46" s="110"/>
      <c r="E46" s="1286" t="s">
        <v>36</v>
      </c>
      <c r="F46" s="1286"/>
      <c r="G46" s="1286"/>
      <c r="H46" s="1287"/>
      <c r="I46" s="107">
        <v>28</v>
      </c>
      <c r="J46" s="108">
        <v>18</v>
      </c>
      <c r="K46" s="108">
        <v>19</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12493</v>
      </c>
      <c r="J50" s="108">
        <v>12350</v>
      </c>
      <c r="K50" s="108">
        <v>12910</v>
      </c>
      <c r="L50" s="108">
        <v>13303</v>
      </c>
      <c r="M50" s="109">
        <v>13191</v>
      </c>
    </row>
    <row r="51" spans="2:13" ht="27.75" customHeight="1" x14ac:dyDescent="0.15">
      <c r="B51" s="1280"/>
      <c r="C51" s="1281"/>
      <c r="D51" s="106"/>
      <c r="E51" s="1286" t="s">
        <v>42</v>
      </c>
      <c r="F51" s="1286"/>
      <c r="G51" s="1286"/>
      <c r="H51" s="1287"/>
      <c r="I51" s="107">
        <v>1489</v>
      </c>
      <c r="J51" s="108">
        <v>1262</v>
      </c>
      <c r="K51" s="108">
        <v>1055</v>
      </c>
      <c r="L51" s="108">
        <v>935</v>
      </c>
      <c r="M51" s="109">
        <v>993</v>
      </c>
    </row>
    <row r="52" spans="2:13" ht="27.75" customHeight="1" x14ac:dyDescent="0.15">
      <c r="B52" s="1282"/>
      <c r="C52" s="1283"/>
      <c r="D52" s="106"/>
      <c r="E52" s="1286" t="s">
        <v>43</v>
      </c>
      <c r="F52" s="1286"/>
      <c r="G52" s="1286"/>
      <c r="H52" s="1287"/>
      <c r="I52" s="107">
        <v>32513</v>
      </c>
      <c r="J52" s="108">
        <v>32706</v>
      </c>
      <c r="K52" s="108">
        <v>32219</v>
      </c>
      <c r="L52" s="108">
        <v>31749</v>
      </c>
      <c r="M52" s="109">
        <v>32889</v>
      </c>
    </row>
    <row r="53" spans="2:13" ht="27.75" customHeight="1" thickBot="1" x14ac:dyDescent="0.2">
      <c r="B53" s="1293" t="s">
        <v>44</v>
      </c>
      <c r="C53" s="1294"/>
      <c r="D53" s="113"/>
      <c r="E53" s="1295" t="s">
        <v>45</v>
      </c>
      <c r="F53" s="1295"/>
      <c r="G53" s="1295"/>
      <c r="H53" s="1296"/>
      <c r="I53" s="114">
        <v>-2560</v>
      </c>
      <c r="J53" s="115">
        <v>-1927</v>
      </c>
      <c r="K53" s="115">
        <v>-2740</v>
      </c>
      <c r="L53" s="115">
        <v>-3815</v>
      </c>
      <c r="M53" s="116">
        <v>-3350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Ve3Dg3EDtpgOvj8NXamdO4gnNvTjdv5E4DJtF5ivfcf+n/Ts+gshVOBtQf0tHXxcoONhYNOMAj3Y2uVtZmzpg==" saltValue="lpO2WXkatlbPnMPmpfg6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2767</v>
      </c>
      <c r="G55" s="128">
        <v>2774</v>
      </c>
      <c r="H55" s="129">
        <v>2784</v>
      </c>
    </row>
    <row r="56" spans="2:8" ht="52.5" customHeight="1" x14ac:dyDescent="0.15">
      <c r="B56" s="130"/>
      <c r="C56" s="1307" t="s">
        <v>49</v>
      </c>
      <c r="D56" s="1307"/>
      <c r="E56" s="1308"/>
      <c r="F56" s="131">
        <v>3897</v>
      </c>
      <c r="G56" s="131">
        <v>3963</v>
      </c>
      <c r="H56" s="132">
        <v>3983</v>
      </c>
    </row>
    <row r="57" spans="2:8" ht="53.25" customHeight="1" x14ac:dyDescent="0.15">
      <c r="B57" s="130"/>
      <c r="C57" s="1309" t="s">
        <v>50</v>
      </c>
      <c r="D57" s="1309"/>
      <c r="E57" s="1310"/>
      <c r="F57" s="133">
        <v>7811</v>
      </c>
      <c r="G57" s="133">
        <v>8026</v>
      </c>
      <c r="H57" s="134">
        <v>7802</v>
      </c>
    </row>
    <row r="58" spans="2:8" ht="45.75" customHeight="1" x14ac:dyDescent="0.15">
      <c r="B58" s="135"/>
      <c r="C58" s="1297" t="s">
        <v>590</v>
      </c>
      <c r="D58" s="1298"/>
      <c r="E58" s="1299"/>
      <c r="F58" s="136">
        <v>2414</v>
      </c>
      <c r="G58" s="136">
        <v>2378</v>
      </c>
      <c r="H58" s="137">
        <v>2330</v>
      </c>
    </row>
    <row r="59" spans="2:8" ht="45.75" customHeight="1" x14ac:dyDescent="0.15">
      <c r="B59" s="135"/>
      <c r="C59" s="1297" t="s">
        <v>591</v>
      </c>
      <c r="D59" s="1298"/>
      <c r="E59" s="1299"/>
      <c r="F59" s="136">
        <v>2498</v>
      </c>
      <c r="G59" s="136">
        <v>2369</v>
      </c>
      <c r="H59" s="137">
        <v>2048</v>
      </c>
    </row>
    <row r="60" spans="2:8" ht="45.75" customHeight="1" x14ac:dyDescent="0.15">
      <c r="B60" s="135"/>
      <c r="C60" s="1297" t="s">
        <v>592</v>
      </c>
      <c r="D60" s="1298"/>
      <c r="E60" s="1299"/>
      <c r="F60" s="136">
        <v>1718</v>
      </c>
      <c r="G60" s="136">
        <v>2072</v>
      </c>
      <c r="H60" s="137">
        <v>1987</v>
      </c>
    </row>
    <row r="61" spans="2:8" ht="45.75" customHeight="1" x14ac:dyDescent="0.15">
      <c r="B61" s="135"/>
      <c r="C61" s="1297" t="s">
        <v>593</v>
      </c>
      <c r="D61" s="1298"/>
      <c r="E61" s="1299"/>
      <c r="F61" s="136">
        <v>602</v>
      </c>
      <c r="G61" s="136">
        <v>608</v>
      </c>
      <c r="H61" s="137">
        <v>613</v>
      </c>
    </row>
    <row r="62" spans="2:8" ht="45.75" customHeight="1" thickBot="1" x14ac:dyDescent="0.2">
      <c r="B62" s="138"/>
      <c r="C62" s="1300" t="s">
        <v>594</v>
      </c>
      <c r="D62" s="1301"/>
      <c r="E62" s="1302"/>
      <c r="F62" s="139">
        <v>113</v>
      </c>
      <c r="G62" s="139">
        <v>186</v>
      </c>
      <c r="H62" s="140">
        <v>429</v>
      </c>
    </row>
    <row r="63" spans="2:8" ht="52.5" customHeight="1" thickBot="1" x14ac:dyDescent="0.2">
      <c r="B63" s="141"/>
      <c r="C63" s="1303" t="s">
        <v>51</v>
      </c>
      <c r="D63" s="1303"/>
      <c r="E63" s="1304"/>
      <c r="F63" s="142">
        <v>14474</v>
      </c>
      <c r="G63" s="142">
        <v>14763</v>
      </c>
      <c r="H63" s="143">
        <v>14569</v>
      </c>
    </row>
    <row r="64" spans="2:8" ht="15" customHeight="1" x14ac:dyDescent="0.15"/>
  </sheetData>
  <sheetProtection algorithmName="SHA-512" hashValue="l0AdbYdikU0+ooc1utQNdk1VJfQCEdM3vILooyEdMMePzNYjyFuU9YAULmMFJldPyWzzTX6c6teaXKAU7tfLtA==" saltValue="rb+B5fZEVJ095/vYfHwr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34"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559</v>
      </c>
      <c r="BQ50" s="1317"/>
      <c r="BR50" s="1317"/>
      <c r="BS50" s="1317"/>
      <c r="BT50" s="1317"/>
      <c r="BU50" s="1317"/>
      <c r="BV50" s="1317"/>
      <c r="BW50" s="1317"/>
      <c r="BX50" s="1317" t="s">
        <v>560</v>
      </c>
      <c r="BY50" s="1317"/>
      <c r="BZ50" s="1317"/>
      <c r="CA50" s="1317"/>
      <c r="CB50" s="1317"/>
      <c r="CC50" s="1317"/>
      <c r="CD50" s="1317"/>
      <c r="CE50" s="1317"/>
      <c r="CF50" s="1317" t="s">
        <v>561</v>
      </c>
      <c r="CG50" s="1317"/>
      <c r="CH50" s="1317"/>
      <c r="CI50" s="1317"/>
      <c r="CJ50" s="1317"/>
      <c r="CK50" s="1317"/>
      <c r="CL50" s="1317"/>
      <c r="CM50" s="1317"/>
      <c r="CN50" s="1317" t="s">
        <v>562</v>
      </c>
      <c r="CO50" s="1317"/>
      <c r="CP50" s="1317"/>
      <c r="CQ50" s="1317"/>
      <c r="CR50" s="1317"/>
      <c r="CS50" s="1317"/>
      <c r="CT50" s="1317"/>
      <c r="CU50" s="1317"/>
      <c r="CV50" s="1317" t="s">
        <v>563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57.7</v>
      </c>
      <c r="BQ53" s="1313"/>
      <c r="BR53" s="1313"/>
      <c r="BS53" s="1313"/>
      <c r="BT53" s="1313"/>
      <c r="BU53" s="1313"/>
      <c r="BV53" s="1313"/>
      <c r="BW53" s="1313"/>
      <c r="BX53" s="1313">
        <v>58.4</v>
      </c>
      <c r="BY53" s="1313"/>
      <c r="BZ53" s="1313"/>
      <c r="CA53" s="1313"/>
      <c r="CB53" s="1313"/>
      <c r="CC53" s="1313"/>
      <c r="CD53" s="1313"/>
      <c r="CE53" s="1313"/>
      <c r="CF53" s="1313">
        <v>58.8</v>
      </c>
      <c r="CG53" s="1313"/>
      <c r="CH53" s="1313"/>
      <c r="CI53" s="1313"/>
      <c r="CJ53" s="1313"/>
      <c r="CK53" s="1313"/>
      <c r="CL53" s="1313"/>
      <c r="CM53" s="1313"/>
      <c r="CN53" s="1313">
        <v>60.1</v>
      </c>
      <c r="CO53" s="1313"/>
      <c r="CP53" s="1313"/>
      <c r="CQ53" s="1313"/>
      <c r="CR53" s="1313"/>
      <c r="CS53" s="1313"/>
      <c r="CT53" s="1313"/>
      <c r="CU53" s="1313"/>
      <c r="CV53" s="1313">
        <v>57.4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9" t="s">
        <v>607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559</v>
      </c>
      <c r="BQ72" s="1317"/>
      <c r="BR72" s="1317"/>
      <c r="BS72" s="1317"/>
      <c r="BT72" s="1317"/>
      <c r="BU72" s="1317"/>
      <c r="BV72" s="1317"/>
      <c r="BW72" s="1317"/>
      <c r="BX72" s="1317" t="s">
        <v>560</v>
      </c>
      <c r="BY72" s="1317"/>
      <c r="BZ72" s="1317"/>
      <c r="CA72" s="1317"/>
      <c r="CB72" s="1317"/>
      <c r="CC72" s="1317"/>
      <c r="CD72" s="1317"/>
      <c r="CE72" s="1317"/>
      <c r="CF72" s="1317" t="s">
        <v>561</v>
      </c>
      <c r="CG72" s="1317"/>
      <c r="CH72" s="1317"/>
      <c r="CI72" s="1317"/>
      <c r="CJ72" s="1317"/>
      <c r="CK72" s="1317"/>
      <c r="CL72" s="1317"/>
      <c r="CM72" s="1317"/>
      <c r="CN72" s="1317" t="s">
        <v>562</v>
      </c>
      <c r="CO72" s="1317"/>
      <c r="CP72" s="1317"/>
      <c r="CQ72" s="1317"/>
      <c r="CR72" s="1317"/>
      <c r="CS72" s="1317"/>
      <c r="CT72" s="1317"/>
      <c r="CU72" s="1317"/>
      <c r="CV72" s="1317" t="s">
        <v>563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3.9</v>
      </c>
      <c r="BQ75" s="1313"/>
      <c r="BR75" s="1313"/>
      <c r="BS75" s="1313"/>
      <c r="BT75" s="1313"/>
      <c r="BU75" s="1313"/>
      <c r="BV75" s="1313"/>
      <c r="BW75" s="1313"/>
      <c r="BX75" s="1313">
        <v>5</v>
      </c>
      <c r="BY75" s="1313"/>
      <c r="BZ75" s="1313"/>
      <c r="CA75" s="1313"/>
      <c r="CB75" s="1313"/>
      <c r="CC75" s="1313"/>
      <c r="CD75" s="1313"/>
      <c r="CE75" s="1313"/>
      <c r="CF75" s="1313">
        <v>6.1</v>
      </c>
      <c r="CG75" s="1313"/>
      <c r="CH75" s="1313"/>
      <c r="CI75" s="1313"/>
      <c r="CJ75" s="1313"/>
      <c r="CK75" s="1313"/>
      <c r="CL75" s="1313"/>
      <c r="CM75" s="1313"/>
      <c r="CN75" s="1313">
        <v>6.2</v>
      </c>
      <c r="CO75" s="1313"/>
      <c r="CP75" s="1313"/>
      <c r="CQ75" s="1313"/>
      <c r="CR75" s="1313"/>
      <c r="CS75" s="1313"/>
      <c r="CT75" s="1313"/>
      <c r="CU75" s="1313"/>
      <c r="CV75" s="1313">
        <v>4.8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x3e8SmT9rohEoHuXAPoLknFY01X/mTEPM2CNqnmw28iDD9gDxVM0uFQvS9ALmWq3DB513ao8AvjRwFjl58yLA==" saltValue="9/yMboV3hxu3tXMosl6tP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4"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BHNoJ5/hRHlKyG5W73YVLeTTenkNsyBsajvZYT7zqQ+G6po8PmLTUzvJ+dUn+Gjx9Vk7AfGRrJvPxGuc2R6HoQ==" saltValue="tuZA0WKQUfKRh/nYrhc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13KxsfsTyEp3be4EHMGvm6s2z7R5C3jebKUJoYzeD6AweW9iVxfy00K7QIHZ8zZ0rWDHZGyQjdJH6YLNTt3rkw==" saltValue="D5AzE98aDLHH0PTni5J7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48382</v>
      </c>
      <c r="E3" s="162"/>
      <c r="F3" s="163">
        <v>65876</v>
      </c>
      <c r="G3" s="164"/>
      <c r="H3" s="165"/>
    </row>
    <row r="4" spans="1:8" x14ac:dyDescent="0.15">
      <c r="A4" s="166"/>
      <c r="B4" s="167"/>
      <c r="C4" s="168"/>
      <c r="D4" s="169">
        <v>36128</v>
      </c>
      <c r="E4" s="170"/>
      <c r="F4" s="171">
        <v>36484</v>
      </c>
      <c r="G4" s="172"/>
      <c r="H4" s="173"/>
    </row>
    <row r="5" spans="1:8" x14ac:dyDescent="0.15">
      <c r="A5" s="154" t="s">
        <v>551</v>
      </c>
      <c r="B5" s="159"/>
      <c r="C5" s="160"/>
      <c r="D5" s="161">
        <v>91602</v>
      </c>
      <c r="E5" s="162"/>
      <c r="F5" s="163">
        <v>68468</v>
      </c>
      <c r="G5" s="164"/>
      <c r="H5" s="165"/>
    </row>
    <row r="6" spans="1:8" x14ac:dyDescent="0.15">
      <c r="A6" s="166"/>
      <c r="B6" s="167"/>
      <c r="C6" s="168"/>
      <c r="D6" s="169">
        <v>67931</v>
      </c>
      <c r="E6" s="170"/>
      <c r="F6" s="171">
        <v>34140</v>
      </c>
      <c r="G6" s="172"/>
      <c r="H6" s="173"/>
    </row>
    <row r="7" spans="1:8" x14ac:dyDescent="0.15">
      <c r="A7" s="154" t="s">
        <v>552</v>
      </c>
      <c r="B7" s="159"/>
      <c r="C7" s="160"/>
      <c r="D7" s="161">
        <v>58346</v>
      </c>
      <c r="E7" s="162"/>
      <c r="F7" s="163">
        <v>69729</v>
      </c>
      <c r="G7" s="164"/>
      <c r="H7" s="165"/>
    </row>
    <row r="8" spans="1:8" x14ac:dyDescent="0.15">
      <c r="A8" s="166"/>
      <c r="B8" s="167"/>
      <c r="C8" s="168"/>
      <c r="D8" s="169">
        <v>36285</v>
      </c>
      <c r="E8" s="170"/>
      <c r="F8" s="171">
        <v>38908</v>
      </c>
      <c r="G8" s="172"/>
      <c r="H8" s="173"/>
    </row>
    <row r="9" spans="1:8" x14ac:dyDescent="0.15">
      <c r="A9" s="154" t="s">
        <v>553</v>
      </c>
      <c r="B9" s="159"/>
      <c r="C9" s="160"/>
      <c r="D9" s="161">
        <v>75918</v>
      </c>
      <c r="E9" s="162"/>
      <c r="F9" s="163">
        <v>74581</v>
      </c>
      <c r="G9" s="164"/>
      <c r="H9" s="165"/>
    </row>
    <row r="10" spans="1:8" x14ac:dyDescent="0.15">
      <c r="A10" s="166"/>
      <c r="B10" s="167"/>
      <c r="C10" s="168"/>
      <c r="D10" s="169">
        <v>49378</v>
      </c>
      <c r="E10" s="170"/>
      <c r="F10" s="171">
        <v>41563</v>
      </c>
      <c r="G10" s="172"/>
      <c r="H10" s="173"/>
    </row>
    <row r="11" spans="1:8" x14ac:dyDescent="0.15">
      <c r="A11" s="154" t="s">
        <v>554</v>
      </c>
      <c r="B11" s="159"/>
      <c r="C11" s="160"/>
      <c r="D11" s="161">
        <v>149614</v>
      </c>
      <c r="E11" s="162"/>
      <c r="F11" s="163">
        <v>76347</v>
      </c>
      <c r="G11" s="164"/>
      <c r="H11" s="165"/>
    </row>
    <row r="12" spans="1:8" x14ac:dyDescent="0.15">
      <c r="A12" s="166"/>
      <c r="B12" s="167"/>
      <c r="C12" s="174"/>
      <c r="D12" s="169">
        <v>98194</v>
      </c>
      <c r="E12" s="170"/>
      <c r="F12" s="171">
        <v>41762</v>
      </c>
      <c r="G12" s="172"/>
      <c r="H12" s="173"/>
    </row>
    <row r="13" spans="1:8" x14ac:dyDescent="0.15">
      <c r="A13" s="154"/>
      <c r="B13" s="159"/>
      <c r="C13" s="175"/>
      <c r="D13" s="176">
        <v>84772</v>
      </c>
      <c r="E13" s="177"/>
      <c r="F13" s="178">
        <v>71000</v>
      </c>
      <c r="G13" s="179"/>
      <c r="H13" s="165"/>
    </row>
    <row r="14" spans="1:8" x14ac:dyDescent="0.15">
      <c r="A14" s="166"/>
      <c r="B14" s="167"/>
      <c r="C14" s="168"/>
      <c r="D14" s="169">
        <v>57583</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5.52</v>
      </c>
      <c r="C19" s="180">
        <f>ROUND(VALUE(SUBSTITUTE(実質収支比率等に係る経年分析!G$48,"▲","-")),2)</f>
        <v>5.55</v>
      </c>
      <c r="D19" s="180">
        <f>ROUND(VALUE(SUBSTITUTE(実質収支比率等に係る経年分析!H$48,"▲","-")),2)</f>
        <v>6.58</v>
      </c>
      <c r="E19" s="180">
        <f>ROUND(VALUE(SUBSTITUTE(実質収支比率等に係る経年分析!I$48,"▲","-")),2)</f>
        <v>6.33</v>
      </c>
      <c r="F19" s="180">
        <f>ROUND(VALUE(SUBSTITUTE(実質収支比率等に係る経年分析!J$48,"▲","-")),2)</f>
        <v>6.14</v>
      </c>
    </row>
    <row r="20" spans="1:11" x14ac:dyDescent="0.15">
      <c r="A20" s="180" t="s">
        <v>55</v>
      </c>
      <c r="B20" s="180">
        <f>ROUND(VALUE(SUBSTITUTE(実質収支比率等に係る経年分析!F$47,"▲","-")),2)</f>
        <v>21.94</v>
      </c>
      <c r="C20" s="180">
        <f>ROUND(VALUE(SUBSTITUTE(実質収支比率等に係る経年分析!G$47,"▲","-")),2)</f>
        <v>22.01</v>
      </c>
      <c r="D20" s="180">
        <f>ROUND(VALUE(SUBSTITUTE(実質収支比率等に係る経年分析!H$47,"▲","-")),2)</f>
        <v>21.8</v>
      </c>
      <c r="E20" s="180">
        <f>ROUND(VALUE(SUBSTITUTE(実質収支比率等に係る経年分析!I$47,"▲","-")),2)</f>
        <v>22.12</v>
      </c>
      <c r="F20" s="180">
        <f>ROUND(VALUE(SUBSTITUTE(実質収支比率等に係る経年分析!J$47,"▲","-")),2)</f>
        <v>21.45</v>
      </c>
    </row>
    <row r="21" spans="1:11" x14ac:dyDescent="0.15">
      <c r="A21" s="180" t="s">
        <v>56</v>
      </c>
      <c r="B21" s="180">
        <f>IF(ISNUMBER(VALUE(SUBSTITUTE(実質収支比率等に係る経年分析!F$49,"▲","-"))),ROUND(VALUE(SUBSTITUTE(実質収支比率等に係る経年分析!F$49,"▲","-")),2),NA())</f>
        <v>2.23</v>
      </c>
      <c r="C21" s="180">
        <f>IF(ISNUMBER(VALUE(SUBSTITUTE(実質収支比率等に係る経年分析!G$49,"▲","-"))),ROUND(VALUE(SUBSTITUTE(実質収支比率等に係る経年分析!G$49,"▲","-")),2),NA())</f>
        <v>2.89</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3.16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7.79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2632</v>
      </c>
      <c r="E42" s="182"/>
      <c r="F42" s="182"/>
      <c r="G42" s="182">
        <f>'実質公債費比率（分子）の構造'!L$52</f>
        <v>2605</v>
      </c>
      <c r="H42" s="182"/>
      <c r="I42" s="182"/>
      <c r="J42" s="182">
        <f>'実質公債費比率（分子）の構造'!M$52</f>
        <v>2717</v>
      </c>
      <c r="K42" s="182"/>
      <c r="L42" s="182"/>
      <c r="M42" s="182">
        <f>'実質公債費比率（分子）の構造'!N$52</f>
        <v>2751</v>
      </c>
      <c r="N42" s="182"/>
      <c r="O42" s="182"/>
      <c r="P42" s="182">
        <f>'実質公債費比率（分子）の構造'!O$52</f>
        <v>2693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9</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x14ac:dyDescent="0.15">
      <c r="A45" s="182" t="s">
        <v>66</v>
      </c>
      <c r="B45" s="182">
        <f>'実質公債費比率（分子）の構造'!K$49</f>
        <v>31</v>
      </c>
      <c r="C45" s="182"/>
      <c r="D45" s="182"/>
      <c r="E45" s="182">
        <f>'実質公債費比率（分子）の構造'!L$49</f>
        <v>25</v>
      </c>
      <c r="F45" s="182"/>
      <c r="G45" s="182"/>
      <c r="H45" s="182">
        <f>'実質公債費比率（分子）の構造'!M$49</f>
        <v>24</v>
      </c>
      <c r="I45" s="182"/>
      <c r="J45" s="182"/>
      <c r="K45" s="182">
        <f>'実質公債費比率（分子）の構造'!N$49</f>
        <v>22</v>
      </c>
      <c r="L45" s="182"/>
      <c r="M45" s="182"/>
      <c r="N45" s="182">
        <f>'実質公債費比率（分子）の構造'!O$49</f>
        <v>23</v>
      </c>
      <c r="O45" s="182"/>
      <c r="P45" s="182"/>
    </row>
    <row r="46" spans="1:16" x14ac:dyDescent="0.15">
      <c r="A46" s="182" t="s">
        <v>67</v>
      </c>
      <c r="B46" s="182">
        <f>'実質公債費比率（分子）の構造'!K$48</f>
        <v>1417</v>
      </c>
      <c r="C46" s="182"/>
      <c r="D46" s="182"/>
      <c r="E46" s="182">
        <f>'実質公債費比率（分子）の構造'!L$48</f>
        <v>1807</v>
      </c>
      <c r="F46" s="182"/>
      <c r="G46" s="182"/>
      <c r="H46" s="182">
        <f>'実質公債費比率（分子）の構造'!M$48</f>
        <v>1262</v>
      </c>
      <c r="I46" s="182"/>
      <c r="J46" s="182"/>
      <c r="K46" s="182">
        <f>'実質公債費比率（分子）の構造'!N$48</f>
        <v>1256</v>
      </c>
      <c r="L46" s="182"/>
      <c r="M46" s="182"/>
      <c r="N46" s="182">
        <f>'実質公債費比率（分子）の構造'!O$48</f>
        <v>1194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1622</v>
      </c>
      <c r="C49" s="182"/>
      <c r="D49" s="182"/>
      <c r="E49" s="182">
        <f>'実質公債費比率（分子）の構造'!L$45</f>
        <v>1678</v>
      </c>
      <c r="F49" s="182"/>
      <c r="G49" s="182"/>
      <c r="H49" s="182">
        <f>'実質公債費比率（分子）の構造'!M$45</f>
        <v>1905</v>
      </c>
      <c r="I49" s="182"/>
      <c r="J49" s="182"/>
      <c r="K49" s="182">
        <f>'実質公債費比率（分子）の構造'!N$45</f>
        <v>1956</v>
      </c>
      <c r="L49" s="182"/>
      <c r="M49" s="182"/>
      <c r="N49" s="182">
        <f>'実質公債費比率（分子）の構造'!O$45</f>
        <v>1982</v>
      </c>
      <c r="O49" s="182"/>
      <c r="P49" s="182"/>
    </row>
    <row r="50" spans="1:16" x14ac:dyDescent="0.15">
      <c r="A50" s="182" t="s">
        <v>71</v>
      </c>
      <c r="B50" s="182" t="e">
        <f>NA()</f>
        <v>#N/A</v>
      </c>
      <c r="C50" s="182">
        <f>IF(ISNUMBER('実質公債費比率（分子）の構造'!K$53),'実質公債費比率（分子）の構造'!K$53,NA())</f>
        <v>447</v>
      </c>
      <c r="D50" s="182" t="e">
        <f>NA()</f>
        <v>#N/A</v>
      </c>
      <c r="E50" s="182" t="e">
        <f>NA()</f>
        <v>#N/A</v>
      </c>
      <c r="F50" s="182">
        <f>IF(ISNUMBER('実質公債費比率（分子）の構造'!L$53),'実質公債費比率（分子）の構造'!L$53,NA())</f>
        <v>911</v>
      </c>
      <c r="G50" s="182" t="e">
        <f>NA()</f>
        <v>#N/A</v>
      </c>
      <c r="H50" s="182" t="e">
        <f>NA()</f>
        <v>#N/A</v>
      </c>
      <c r="I50" s="182">
        <f>IF(ISNUMBER('実質公債費比率（分子）の構造'!M$53),'実質公債費比率（分子）の構造'!M$53,NA())</f>
        <v>480</v>
      </c>
      <c r="J50" s="182" t="e">
        <f>NA()</f>
        <v>#N/A</v>
      </c>
      <c r="K50" s="182" t="e">
        <f>NA()</f>
        <v>#N/A</v>
      </c>
      <c r="L50" s="182">
        <f>IF(ISNUMBER('実質公債費比率（分子）の構造'!N$53),'実質公債費比率（分子）の構造'!N$53,NA())</f>
        <v>489</v>
      </c>
      <c r="M50" s="182" t="e">
        <f>NA()</f>
        <v>#N/A</v>
      </c>
      <c r="N50" s="182" t="e">
        <f>NA()</f>
        <v>#N/A</v>
      </c>
      <c r="O50" s="182">
        <f>IF(ISNUMBER('実質公債費比率（分子）の構造'!O$53),'実質公債費比率（分子）の構造'!O$53,NA())</f>
        <v>512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32513</v>
      </c>
      <c r="E56" s="181"/>
      <c r="F56" s="181"/>
      <c r="G56" s="181">
        <f>'将来負担比率（分子）の構造'!J$52</f>
        <v>32706</v>
      </c>
      <c r="H56" s="181"/>
      <c r="I56" s="181"/>
      <c r="J56" s="181">
        <f>'将来負担比率（分子）の構造'!K$52</f>
        <v>32219</v>
      </c>
      <c r="K56" s="181"/>
      <c r="L56" s="181"/>
      <c r="M56" s="181">
        <f>'将来負担比率（分子）の構造'!L$52</f>
        <v>31749</v>
      </c>
      <c r="N56" s="181"/>
      <c r="O56" s="181"/>
      <c r="P56" s="181">
        <f>'将来負担比率（分子）の構造'!M$52</f>
        <v>32889</v>
      </c>
    </row>
    <row r="57" spans="1:16" x14ac:dyDescent="0.15">
      <c r="A57" s="181" t="s">
        <v>42</v>
      </c>
      <c r="B57" s="181"/>
      <c r="C57" s="181"/>
      <c r="D57" s="181">
        <f>'将来負担比率（分子）の構造'!I$51</f>
        <v>1489</v>
      </c>
      <c r="E57" s="181"/>
      <c r="F57" s="181"/>
      <c r="G57" s="181">
        <f>'将来負担比率（分子）の構造'!J$51</f>
        <v>1262</v>
      </c>
      <c r="H57" s="181"/>
      <c r="I57" s="181"/>
      <c r="J57" s="181">
        <f>'将来負担比率（分子）の構造'!K$51</f>
        <v>1055</v>
      </c>
      <c r="K57" s="181"/>
      <c r="L57" s="181"/>
      <c r="M57" s="181">
        <f>'将来負担比率（分子）の構造'!L$51</f>
        <v>935</v>
      </c>
      <c r="N57" s="181"/>
      <c r="O57" s="181"/>
      <c r="P57" s="181">
        <f>'将来負担比率（分子）の構造'!M$51</f>
        <v>993</v>
      </c>
    </row>
    <row r="58" spans="1:16" x14ac:dyDescent="0.15">
      <c r="A58" s="181" t="s">
        <v>41</v>
      </c>
      <c r="B58" s="181"/>
      <c r="C58" s="181"/>
      <c r="D58" s="181">
        <f>'将来負担比率（分子）の構造'!I$50</f>
        <v>12493</v>
      </c>
      <c r="E58" s="181"/>
      <c r="F58" s="181"/>
      <c r="G58" s="181">
        <f>'将来負担比率（分子）の構造'!J$50</f>
        <v>12350</v>
      </c>
      <c r="H58" s="181"/>
      <c r="I58" s="181"/>
      <c r="J58" s="181">
        <f>'将来負担比率（分子）の構造'!K$50</f>
        <v>12910</v>
      </c>
      <c r="K58" s="181"/>
      <c r="L58" s="181"/>
      <c r="M58" s="181">
        <f>'将来負担比率（分子）の構造'!L$50</f>
        <v>13303</v>
      </c>
      <c r="N58" s="181"/>
      <c r="O58" s="181"/>
      <c r="P58" s="181">
        <f>'将来負担比率（分子）の構造'!M$50</f>
        <v>13191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v>
      </c>
      <c r="C61" s="181"/>
      <c r="D61" s="181"/>
      <c r="E61" s="181">
        <f>'将来負担比率（分子）の構造'!J$46</f>
        <v>18</v>
      </c>
      <c r="F61" s="181"/>
      <c r="G61" s="181"/>
      <c r="H61" s="181">
        <f>'将来負担比率（分子）の構造'!K$46</f>
        <v>19</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3284</v>
      </c>
      <c r="C62" s="181"/>
      <c r="D62" s="181"/>
      <c r="E62" s="181">
        <f>'将来負担比率（分子）の構造'!J$45</f>
        <v>3483</v>
      </c>
      <c r="F62" s="181"/>
      <c r="G62" s="181"/>
      <c r="H62" s="181">
        <f>'将来負担比率（分子）の構造'!K$45</f>
        <v>3241</v>
      </c>
      <c r="I62" s="181"/>
      <c r="J62" s="181"/>
      <c r="K62" s="181">
        <f>'将来負担比率（分子）の構造'!L$45</f>
        <v>3295</v>
      </c>
      <c r="L62" s="181"/>
      <c r="M62" s="181"/>
      <c r="N62" s="181">
        <f>'将来負担比率（分子）の構造'!M$45</f>
        <v>3281</v>
      </c>
      <c r="O62" s="181"/>
      <c r="P62" s="181"/>
    </row>
    <row r="63" spans="1:16" x14ac:dyDescent="0.15">
      <c r="A63" s="181" t="s">
        <v>34</v>
      </c>
      <c r="B63" s="181">
        <f>'将来負担比率（分子）の構造'!I$44</f>
        <v>201</v>
      </c>
      <c r="C63" s="181"/>
      <c r="D63" s="181"/>
      <c r="E63" s="181">
        <f>'将来負担比率（分子）の構造'!J$44</f>
        <v>202</v>
      </c>
      <c r="F63" s="181"/>
      <c r="G63" s="181"/>
      <c r="H63" s="181">
        <f>'将来負担比率（分子）の構造'!K$44</f>
        <v>198</v>
      </c>
      <c r="I63" s="181"/>
      <c r="J63" s="181"/>
      <c r="K63" s="181">
        <f>'将来負担比率（分子）の構造'!L$44</f>
        <v>240</v>
      </c>
      <c r="L63" s="181"/>
      <c r="M63" s="181"/>
      <c r="N63" s="181">
        <f>'将来負担比率（分子）の構造'!M$44</f>
        <v>275</v>
      </c>
      <c r="O63" s="181"/>
      <c r="P63" s="181"/>
    </row>
    <row r="64" spans="1:16" x14ac:dyDescent="0.15">
      <c r="A64" s="181" t="s">
        <v>33</v>
      </c>
      <c r="B64" s="181">
        <f>'将来負担比率（分子）の構造'!I$43</f>
        <v>18899</v>
      </c>
      <c r="C64" s="181"/>
      <c r="D64" s="181"/>
      <c r="E64" s="181">
        <f>'将来負担比率（分子）の構造'!J$43</f>
        <v>18067</v>
      </c>
      <c r="F64" s="181"/>
      <c r="G64" s="181"/>
      <c r="H64" s="181">
        <f>'将来負担比率（分子）の構造'!K$43</f>
        <v>16187</v>
      </c>
      <c r="I64" s="181"/>
      <c r="J64" s="181"/>
      <c r="K64" s="181">
        <f>'将来負担比率（分子）の構造'!L$43</f>
        <v>14566</v>
      </c>
      <c r="L64" s="181"/>
      <c r="M64" s="181"/>
      <c r="N64" s="181">
        <f>'将来負担比率（分子）の構造'!M$43</f>
        <v>13090</v>
      </c>
      <c r="O64" s="181"/>
      <c r="P64" s="181"/>
    </row>
    <row r="65" spans="1:16" x14ac:dyDescent="0.15">
      <c r="A65" s="181" t="s">
        <v>32</v>
      </c>
      <c r="B65" s="181">
        <f>'将来負担比率（分子）の構造'!I$42</f>
        <v>51</v>
      </c>
      <c r="C65" s="181"/>
      <c r="D65" s="181"/>
      <c r="E65" s="181">
        <f>'将来負担比率（分子）の構造'!J$42</f>
        <v>46</v>
      </c>
      <c r="F65" s="181"/>
      <c r="G65" s="181"/>
      <c r="H65" s="181">
        <f>'将来負担比率（分子）の構造'!K$42</f>
        <v>40</v>
      </c>
      <c r="I65" s="181"/>
      <c r="J65" s="181"/>
      <c r="K65" s="181">
        <f>'将来負担比率（分子）の構造'!L$42</f>
        <v>34</v>
      </c>
      <c r="L65" s="181"/>
      <c r="M65" s="181"/>
      <c r="N65" s="181">
        <f>'将来負担比率（分子）の構造'!M$42</f>
        <v>28</v>
      </c>
      <c r="O65" s="181"/>
      <c r="P65" s="181"/>
    </row>
    <row r="66" spans="1:16" x14ac:dyDescent="0.15">
      <c r="A66" s="181" t="s">
        <v>31</v>
      </c>
      <c r="B66" s="181">
        <f>'将来負担比率（分子）の構造'!I$41</f>
        <v>21470</v>
      </c>
      <c r="C66" s="181"/>
      <c r="D66" s="181"/>
      <c r="E66" s="181">
        <f>'将来負担比率（分子）の構造'!J$41</f>
        <v>22576</v>
      </c>
      <c r="F66" s="181"/>
      <c r="G66" s="181"/>
      <c r="H66" s="181">
        <f>'将来負担比率（分子）の構造'!K$41</f>
        <v>23759</v>
      </c>
      <c r="I66" s="181"/>
      <c r="J66" s="181"/>
      <c r="K66" s="181">
        <f>'将来負担比率（分子）の構造'!L$41</f>
        <v>24038</v>
      </c>
      <c r="L66" s="181"/>
      <c r="M66" s="181"/>
      <c r="N66" s="181">
        <f>'将来負担比率（分子）の構造'!M$41</f>
        <v>27049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2767</v>
      </c>
      <c r="C72" s="185">
        <f>基金残高に係る経年分析!G55</f>
        <v>2774</v>
      </c>
      <c r="D72" s="185">
        <f>基金残高に係る経年分析!H55</f>
        <v>2784</v>
      </c>
    </row>
    <row r="73" spans="1:16" x14ac:dyDescent="0.15">
      <c r="A73" s="184" t="s">
        <v>78</v>
      </c>
      <c r="B73" s="185">
        <f>基金残高に係る経年分析!F56</f>
        <v>3897</v>
      </c>
      <c r="C73" s="185">
        <f>基金残高に係る経年分析!G56</f>
        <v>3963</v>
      </c>
      <c r="D73" s="185">
        <f>基金残高に係る経年分析!H56</f>
        <v>3983</v>
      </c>
    </row>
    <row r="74" spans="1:16" x14ac:dyDescent="0.15">
      <c r="A74" s="184" t="s">
        <v>79</v>
      </c>
      <c r="B74" s="185">
        <f>基金残高に係る経年分析!F57</f>
        <v>7811</v>
      </c>
      <c r="C74" s="185">
        <f>基金残高に係る経年分析!G57</f>
        <v>8026</v>
      </c>
      <c r="D74" s="185">
        <f>基金残高に係る経年分析!H57</f>
        <v>7802</v>
      </c>
    </row>
  </sheetData>
  <sheetProtection algorithmName="SHA-512" hashValue="O6MJ3GoxHl7rFeGth59uZbf31g643hmFiTFGU1qrcA3TqP5x0yhAclsdhcM2pweTvhmW27JS1ztrZOgq8T9Thg==" saltValue="NMgMAuu4+/n2tlqADrtya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L13" sqref="AL13:BF1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6189025</v>
      </c>
      <c r="S5" s="675"/>
      <c r="T5" s="675"/>
      <c r="U5" s="675"/>
      <c r="V5" s="675"/>
      <c r="W5" s="675"/>
      <c r="X5" s="675"/>
      <c r="Y5" s="676"/>
      <c r="Z5" s="677">
        <v>20.8</v>
      </c>
      <c r="AA5" s="677"/>
      <c r="AB5" s="677"/>
      <c r="AC5" s="677"/>
      <c r="AD5" s="678">
        <v>6097221</v>
      </c>
      <c r="AE5" s="678"/>
      <c r="AF5" s="678"/>
      <c r="AG5" s="678"/>
      <c r="AH5" s="678"/>
      <c r="AI5" s="678"/>
      <c r="AJ5" s="678"/>
      <c r="AK5" s="678"/>
      <c r="AL5" s="679">
        <v>49.8</v>
      </c>
      <c r="AM5" s="680"/>
      <c r="AN5" s="680"/>
      <c r="AO5" s="681"/>
      <c r="AP5" s="671" t="s">
        <v>230</v>
      </c>
      <c r="AQ5" s="672"/>
      <c r="AR5" s="672"/>
      <c r="AS5" s="672"/>
      <c r="AT5" s="672"/>
      <c r="AU5" s="672"/>
      <c r="AV5" s="672"/>
      <c r="AW5" s="672"/>
      <c r="AX5" s="672"/>
      <c r="AY5" s="672"/>
      <c r="AZ5" s="672"/>
      <c r="BA5" s="672"/>
      <c r="BB5" s="672"/>
      <c r="BC5" s="672"/>
      <c r="BD5" s="672"/>
      <c r="BE5" s="672"/>
      <c r="BF5" s="673"/>
      <c r="BG5" s="685">
        <v>6086561</v>
      </c>
      <c r="BH5" s="686"/>
      <c r="BI5" s="686"/>
      <c r="BJ5" s="686"/>
      <c r="BK5" s="686"/>
      <c r="BL5" s="686"/>
      <c r="BM5" s="686"/>
      <c r="BN5" s="687"/>
      <c r="BO5" s="688">
        <v>98.3</v>
      </c>
      <c r="BP5" s="688"/>
      <c r="BQ5" s="688"/>
      <c r="BR5" s="688"/>
      <c r="BS5" s="689">
        <v>37996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152156</v>
      </c>
      <c r="S6" s="686"/>
      <c r="T6" s="686"/>
      <c r="U6" s="686"/>
      <c r="V6" s="686"/>
      <c r="W6" s="686"/>
      <c r="X6" s="686"/>
      <c r="Y6" s="687"/>
      <c r="Z6" s="688">
        <v>0.5</v>
      </c>
      <c r="AA6" s="688"/>
      <c r="AB6" s="688"/>
      <c r="AC6" s="688"/>
      <c r="AD6" s="689">
        <v>152156</v>
      </c>
      <c r="AE6" s="689"/>
      <c r="AF6" s="689"/>
      <c r="AG6" s="689"/>
      <c r="AH6" s="689"/>
      <c r="AI6" s="689"/>
      <c r="AJ6" s="689"/>
      <c r="AK6" s="689"/>
      <c r="AL6" s="690">
        <v>1.2</v>
      </c>
      <c r="AM6" s="691"/>
      <c r="AN6" s="691"/>
      <c r="AO6" s="692"/>
      <c r="AP6" s="682" t="s">
        <v>235</v>
      </c>
      <c r="AQ6" s="683"/>
      <c r="AR6" s="683"/>
      <c r="AS6" s="683"/>
      <c r="AT6" s="683"/>
      <c r="AU6" s="683"/>
      <c r="AV6" s="683"/>
      <c r="AW6" s="683"/>
      <c r="AX6" s="683"/>
      <c r="AY6" s="683"/>
      <c r="AZ6" s="683"/>
      <c r="BA6" s="683"/>
      <c r="BB6" s="683"/>
      <c r="BC6" s="683"/>
      <c r="BD6" s="683"/>
      <c r="BE6" s="683"/>
      <c r="BF6" s="684"/>
      <c r="BG6" s="685">
        <v>6086561</v>
      </c>
      <c r="BH6" s="686"/>
      <c r="BI6" s="686"/>
      <c r="BJ6" s="686"/>
      <c r="BK6" s="686"/>
      <c r="BL6" s="686"/>
      <c r="BM6" s="686"/>
      <c r="BN6" s="687"/>
      <c r="BO6" s="688">
        <v>98.3</v>
      </c>
      <c r="BP6" s="688"/>
      <c r="BQ6" s="688"/>
      <c r="BR6" s="688"/>
      <c r="BS6" s="689">
        <v>37996</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164930</v>
      </c>
      <c r="CS6" s="686"/>
      <c r="CT6" s="686"/>
      <c r="CU6" s="686"/>
      <c r="CV6" s="686"/>
      <c r="CW6" s="686"/>
      <c r="CX6" s="686"/>
      <c r="CY6" s="687"/>
      <c r="CZ6" s="679">
        <v>0.6</v>
      </c>
      <c r="DA6" s="680"/>
      <c r="DB6" s="680"/>
      <c r="DC6" s="699"/>
      <c r="DD6" s="694" t="s">
        <v>237</v>
      </c>
      <c r="DE6" s="686"/>
      <c r="DF6" s="686"/>
      <c r="DG6" s="686"/>
      <c r="DH6" s="686"/>
      <c r="DI6" s="686"/>
      <c r="DJ6" s="686"/>
      <c r="DK6" s="686"/>
      <c r="DL6" s="686"/>
      <c r="DM6" s="686"/>
      <c r="DN6" s="686"/>
      <c r="DO6" s="686"/>
      <c r="DP6" s="687"/>
      <c r="DQ6" s="694">
        <v>164840</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5680</v>
      </c>
      <c r="S7" s="686"/>
      <c r="T7" s="686"/>
      <c r="U7" s="686"/>
      <c r="V7" s="686"/>
      <c r="W7" s="686"/>
      <c r="X7" s="686"/>
      <c r="Y7" s="687"/>
      <c r="Z7" s="688">
        <v>0</v>
      </c>
      <c r="AA7" s="688"/>
      <c r="AB7" s="688"/>
      <c r="AC7" s="688"/>
      <c r="AD7" s="689">
        <v>5680</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2305706</v>
      </c>
      <c r="BH7" s="686"/>
      <c r="BI7" s="686"/>
      <c r="BJ7" s="686"/>
      <c r="BK7" s="686"/>
      <c r="BL7" s="686"/>
      <c r="BM7" s="686"/>
      <c r="BN7" s="687"/>
      <c r="BO7" s="688">
        <v>37.299999999999997</v>
      </c>
      <c r="BP7" s="688"/>
      <c r="BQ7" s="688"/>
      <c r="BR7" s="688"/>
      <c r="BS7" s="689">
        <v>37996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10046036</v>
      </c>
      <c r="CS7" s="686"/>
      <c r="CT7" s="686"/>
      <c r="CU7" s="686"/>
      <c r="CV7" s="686"/>
      <c r="CW7" s="686"/>
      <c r="CX7" s="686"/>
      <c r="CY7" s="687"/>
      <c r="CZ7" s="688">
        <v>34.799999999999997</v>
      </c>
      <c r="DA7" s="688"/>
      <c r="DB7" s="688"/>
      <c r="DC7" s="688"/>
      <c r="DD7" s="694">
        <v>3656773</v>
      </c>
      <c r="DE7" s="686"/>
      <c r="DF7" s="686"/>
      <c r="DG7" s="686"/>
      <c r="DH7" s="686"/>
      <c r="DI7" s="686"/>
      <c r="DJ7" s="686"/>
      <c r="DK7" s="686"/>
      <c r="DL7" s="686"/>
      <c r="DM7" s="686"/>
      <c r="DN7" s="686"/>
      <c r="DO7" s="686"/>
      <c r="DP7" s="687"/>
      <c r="DQ7" s="694">
        <v>1878724</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21007</v>
      </c>
      <c r="S8" s="686"/>
      <c r="T8" s="686"/>
      <c r="U8" s="686"/>
      <c r="V8" s="686"/>
      <c r="W8" s="686"/>
      <c r="X8" s="686"/>
      <c r="Y8" s="687"/>
      <c r="Z8" s="688">
        <v>0.1</v>
      </c>
      <c r="AA8" s="688"/>
      <c r="AB8" s="688"/>
      <c r="AC8" s="688"/>
      <c r="AD8" s="689">
        <v>21007</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70445</v>
      </c>
      <c r="BH8" s="686"/>
      <c r="BI8" s="686"/>
      <c r="BJ8" s="686"/>
      <c r="BK8" s="686"/>
      <c r="BL8" s="686"/>
      <c r="BM8" s="686"/>
      <c r="BN8" s="687"/>
      <c r="BO8" s="688">
        <v>1.1000000000000001</v>
      </c>
      <c r="BP8" s="688"/>
      <c r="BQ8" s="688"/>
      <c r="BR8" s="688"/>
      <c r="BS8" s="694" t="s">
        <v>179</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6699235</v>
      </c>
      <c r="CS8" s="686"/>
      <c r="CT8" s="686"/>
      <c r="CU8" s="686"/>
      <c r="CV8" s="686"/>
      <c r="CW8" s="686"/>
      <c r="CX8" s="686"/>
      <c r="CY8" s="687"/>
      <c r="CZ8" s="688">
        <v>23.2</v>
      </c>
      <c r="DA8" s="688"/>
      <c r="DB8" s="688"/>
      <c r="DC8" s="688"/>
      <c r="DD8" s="694">
        <v>136858</v>
      </c>
      <c r="DE8" s="686"/>
      <c r="DF8" s="686"/>
      <c r="DG8" s="686"/>
      <c r="DH8" s="686"/>
      <c r="DI8" s="686"/>
      <c r="DJ8" s="686"/>
      <c r="DK8" s="686"/>
      <c r="DL8" s="686"/>
      <c r="DM8" s="686"/>
      <c r="DN8" s="686"/>
      <c r="DO8" s="686"/>
      <c r="DP8" s="687"/>
      <c r="DQ8" s="694">
        <v>3689654</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27034</v>
      </c>
      <c r="S9" s="686"/>
      <c r="T9" s="686"/>
      <c r="U9" s="686"/>
      <c r="V9" s="686"/>
      <c r="W9" s="686"/>
      <c r="X9" s="686"/>
      <c r="Y9" s="687"/>
      <c r="Z9" s="688">
        <v>0.1</v>
      </c>
      <c r="AA9" s="688"/>
      <c r="AB9" s="688"/>
      <c r="AC9" s="688"/>
      <c r="AD9" s="689">
        <v>27034</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1920510</v>
      </c>
      <c r="BH9" s="686"/>
      <c r="BI9" s="686"/>
      <c r="BJ9" s="686"/>
      <c r="BK9" s="686"/>
      <c r="BL9" s="686"/>
      <c r="BM9" s="686"/>
      <c r="BN9" s="687"/>
      <c r="BO9" s="688">
        <v>31</v>
      </c>
      <c r="BP9" s="688"/>
      <c r="BQ9" s="688"/>
      <c r="BR9" s="688"/>
      <c r="BS9" s="694" t="s">
        <v>179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1873111</v>
      </c>
      <c r="CS9" s="686"/>
      <c r="CT9" s="686"/>
      <c r="CU9" s="686"/>
      <c r="CV9" s="686"/>
      <c r="CW9" s="686"/>
      <c r="CX9" s="686"/>
      <c r="CY9" s="687"/>
      <c r="CZ9" s="688">
        <v>6.5</v>
      </c>
      <c r="DA9" s="688"/>
      <c r="DB9" s="688"/>
      <c r="DC9" s="688"/>
      <c r="DD9" s="694">
        <v>34352</v>
      </c>
      <c r="DE9" s="686"/>
      <c r="DF9" s="686"/>
      <c r="DG9" s="686"/>
      <c r="DH9" s="686"/>
      <c r="DI9" s="686"/>
      <c r="DJ9" s="686"/>
      <c r="DK9" s="686"/>
      <c r="DL9" s="686"/>
      <c r="DM9" s="686"/>
      <c r="DN9" s="686"/>
      <c r="DO9" s="686"/>
      <c r="DP9" s="687"/>
      <c r="DQ9" s="694">
        <v>991059</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179</v>
      </c>
      <c r="AA10" s="688"/>
      <c r="AB10" s="688"/>
      <c r="AC10" s="688"/>
      <c r="AD10" s="689" t="s">
        <v>179</v>
      </c>
      <c r="AE10" s="689"/>
      <c r="AF10" s="689"/>
      <c r="AG10" s="689"/>
      <c r="AH10" s="689"/>
      <c r="AI10" s="689"/>
      <c r="AJ10" s="689"/>
      <c r="AK10" s="689"/>
      <c r="AL10" s="690" t="s">
        <v>237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100779</v>
      </c>
      <c r="BH10" s="686"/>
      <c r="BI10" s="686"/>
      <c r="BJ10" s="686"/>
      <c r="BK10" s="686"/>
      <c r="BL10" s="686"/>
      <c r="BM10" s="686"/>
      <c r="BN10" s="687"/>
      <c r="BO10" s="688">
        <v>1.6</v>
      </c>
      <c r="BP10" s="688"/>
      <c r="BQ10" s="688"/>
      <c r="BR10" s="688"/>
      <c r="BS10" s="694" t="s">
        <v>179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4161</v>
      </c>
      <c r="CS10" s="686"/>
      <c r="CT10" s="686"/>
      <c r="CU10" s="686"/>
      <c r="CV10" s="686"/>
      <c r="CW10" s="686"/>
      <c r="CX10" s="686"/>
      <c r="CY10" s="687"/>
      <c r="CZ10" s="688">
        <v>0</v>
      </c>
      <c r="DA10" s="688"/>
      <c r="DB10" s="688"/>
      <c r="DC10" s="688"/>
      <c r="DD10" s="694" t="s">
        <v>237</v>
      </c>
      <c r="DE10" s="686"/>
      <c r="DF10" s="686"/>
      <c r="DG10" s="686"/>
      <c r="DH10" s="686"/>
      <c r="DI10" s="686"/>
      <c r="DJ10" s="686"/>
      <c r="DK10" s="686"/>
      <c r="DL10" s="686"/>
      <c r="DM10" s="686"/>
      <c r="DN10" s="686"/>
      <c r="DO10" s="686"/>
      <c r="DP10" s="687"/>
      <c r="DQ10" s="694">
        <v>3710</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780244</v>
      </c>
      <c r="S11" s="686"/>
      <c r="T11" s="686"/>
      <c r="U11" s="686"/>
      <c r="V11" s="686"/>
      <c r="W11" s="686"/>
      <c r="X11" s="686"/>
      <c r="Y11" s="687"/>
      <c r="Z11" s="690">
        <v>2.6</v>
      </c>
      <c r="AA11" s="691"/>
      <c r="AB11" s="691"/>
      <c r="AC11" s="703"/>
      <c r="AD11" s="694">
        <v>780244</v>
      </c>
      <c r="AE11" s="686"/>
      <c r="AF11" s="686"/>
      <c r="AG11" s="686"/>
      <c r="AH11" s="686"/>
      <c r="AI11" s="686"/>
      <c r="AJ11" s="686"/>
      <c r="AK11" s="687"/>
      <c r="AL11" s="690">
        <v>6.4</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213972</v>
      </c>
      <c r="BH11" s="686"/>
      <c r="BI11" s="686"/>
      <c r="BJ11" s="686"/>
      <c r="BK11" s="686"/>
      <c r="BL11" s="686"/>
      <c r="BM11" s="686"/>
      <c r="BN11" s="687"/>
      <c r="BO11" s="688">
        <v>3.5</v>
      </c>
      <c r="BP11" s="688"/>
      <c r="BQ11" s="688"/>
      <c r="BR11" s="688"/>
      <c r="BS11" s="694">
        <v>37996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779219</v>
      </c>
      <c r="CS11" s="686"/>
      <c r="CT11" s="686"/>
      <c r="CU11" s="686"/>
      <c r="CV11" s="686"/>
      <c r="CW11" s="686"/>
      <c r="CX11" s="686"/>
      <c r="CY11" s="687"/>
      <c r="CZ11" s="688">
        <v>2.7</v>
      </c>
      <c r="DA11" s="688"/>
      <c r="DB11" s="688"/>
      <c r="DC11" s="688"/>
      <c r="DD11" s="694">
        <v>190398</v>
      </c>
      <c r="DE11" s="686"/>
      <c r="DF11" s="686"/>
      <c r="DG11" s="686"/>
      <c r="DH11" s="686"/>
      <c r="DI11" s="686"/>
      <c r="DJ11" s="686"/>
      <c r="DK11" s="686"/>
      <c r="DL11" s="686"/>
      <c r="DM11" s="686"/>
      <c r="DN11" s="686"/>
      <c r="DO11" s="686"/>
      <c r="DP11" s="687"/>
      <c r="DQ11" s="694">
        <v>494298</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179</v>
      </c>
      <c r="S12" s="686"/>
      <c r="T12" s="686"/>
      <c r="U12" s="686"/>
      <c r="V12" s="686"/>
      <c r="W12" s="686"/>
      <c r="X12" s="686"/>
      <c r="Y12" s="687"/>
      <c r="Z12" s="688" t="s">
        <v>237</v>
      </c>
      <c r="AA12" s="688"/>
      <c r="AB12" s="688"/>
      <c r="AC12" s="688"/>
      <c r="AD12" s="689" t="s">
        <v>237</v>
      </c>
      <c r="AE12" s="689"/>
      <c r="AF12" s="689"/>
      <c r="AG12" s="689"/>
      <c r="AH12" s="689"/>
      <c r="AI12" s="689"/>
      <c r="AJ12" s="689"/>
      <c r="AK12" s="689"/>
      <c r="AL12" s="690" t="s">
        <v>149</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3418110</v>
      </c>
      <c r="BH12" s="686"/>
      <c r="BI12" s="686"/>
      <c r="BJ12" s="686"/>
      <c r="BK12" s="686"/>
      <c r="BL12" s="686"/>
      <c r="BM12" s="686"/>
      <c r="BN12" s="687"/>
      <c r="BO12" s="688">
        <v>55.2</v>
      </c>
      <c r="BP12" s="688"/>
      <c r="BQ12" s="688"/>
      <c r="BR12" s="688"/>
      <c r="BS12" s="694" t="s">
        <v>179</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610941</v>
      </c>
      <c r="CS12" s="686"/>
      <c r="CT12" s="686"/>
      <c r="CU12" s="686"/>
      <c r="CV12" s="686"/>
      <c r="CW12" s="686"/>
      <c r="CX12" s="686"/>
      <c r="CY12" s="687"/>
      <c r="CZ12" s="688">
        <v>2.1</v>
      </c>
      <c r="DA12" s="688"/>
      <c r="DB12" s="688"/>
      <c r="DC12" s="688"/>
      <c r="DD12" s="694">
        <v>92413</v>
      </c>
      <c r="DE12" s="686"/>
      <c r="DF12" s="686"/>
      <c r="DG12" s="686"/>
      <c r="DH12" s="686"/>
      <c r="DI12" s="686"/>
      <c r="DJ12" s="686"/>
      <c r="DK12" s="686"/>
      <c r="DL12" s="686"/>
      <c r="DM12" s="686"/>
      <c r="DN12" s="686"/>
      <c r="DO12" s="686"/>
      <c r="DP12" s="687"/>
      <c r="DQ12" s="694">
        <v>567597</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179</v>
      </c>
      <c r="AA13" s="688"/>
      <c r="AB13" s="688"/>
      <c r="AC13" s="688"/>
      <c r="AD13" s="689" t="s">
        <v>179</v>
      </c>
      <c r="AE13" s="689"/>
      <c r="AF13" s="689"/>
      <c r="AG13" s="689"/>
      <c r="AH13" s="689"/>
      <c r="AI13" s="689"/>
      <c r="AJ13" s="689"/>
      <c r="AK13" s="689"/>
      <c r="AL13" s="690" t="s">
        <v>237</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3416028</v>
      </c>
      <c r="BH13" s="686"/>
      <c r="BI13" s="686"/>
      <c r="BJ13" s="686"/>
      <c r="BK13" s="686"/>
      <c r="BL13" s="686"/>
      <c r="BM13" s="686"/>
      <c r="BN13" s="687"/>
      <c r="BO13" s="688">
        <v>55.2</v>
      </c>
      <c r="BP13" s="688"/>
      <c r="BQ13" s="688"/>
      <c r="BR13" s="688"/>
      <c r="BS13" s="694" t="s">
        <v>179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2677432</v>
      </c>
      <c r="CS13" s="686"/>
      <c r="CT13" s="686"/>
      <c r="CU13" s="686"/>
      <c r="CV13" s="686"/>
      <c r="CW13" s="686"/>
      <c r="CX13" s="686"/>
      <c r="CY13" s="687"/>
      <c r="CZ13" s="688">
        <v>9.3000000000000007</v>
      </c>
      <c r="DA13" s="688"/>
      <c r="DB13" s="688"/>
      <c r="DC13" s="688"/>
      <c r="DD13" s="694">
        <v>958051</v>
      </c>
      <c r="DE13" s="686"/>
      <c r="DF13" s="686"/>
      <c r="DG13" s="686"/>
      <c r="DH13" s="686"/>
      <c r="DI13" s="686"/>
      <c r="DJ13" s="686"/>
      <c r="DK13" s="686"/>
      <c r="DL13" s="686"/>
      <c r="DM13" s="686"/>
      <c r="DN13" s="686"/>
      <c r="DO13" s="686"/>
      <c r="DP13" s="687"/>
      <c r="DQ13" s="694">
        <v>1721385</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179</v>
      </c>
      <c r="AA14" s="688"/>
      <c r="AB14" s="688"/>
      <c r="AC14" s="688"/>
      <c r="AD14" s="689" t="s">
        <v>149</v>
      </c>
      <c r="AE14" s="689"/>
      <c r="AF14" s="689"/>
      <c r="AG14" s="689"/>
      <c r="AH14" s="689"/>
      <c r="AI14" s="689"/>
      <c r="AJ14" s="689"/>
      <c r="AK14" s="689"/>
      <c r="AL14" s="690" t="s">
        <v>179</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144843</v>
      </c>
      <c r="BH14" s="686"/>
      <c r="BI14" s="686"/>
      <c r="BJ14" s="686"/>
      <c r="BK14" s="686"/>
      <c r="BL14" s="686"/>
      <c r="BM14" s="686"/>
      <c r="BN14" s="687"/>
      <c r="BO14" s="688">
        <v>2.2999999999999998</v>
      </c>
      <c r="BP14" s="688"/>
      <c r="BQ14" s="688"/>
      <c r="BR14" s="688"/>
      <c r="BS14" s="694" t="s">
        <v>149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847422</v>
      </c>
      <c r="CS14" s="686"/>
      <c r="CT14" s="686"/>
      <c r="CU14" s="686"/>
      <c r="CV14" s="686"/>
      <c r="CW14" s="686"/>
      <c r="CX14" s="686"/>
      <c r="CY14" s="687"/>
      <c r="CZ14" s="688">
        <v>2.9</v>
      </c>
      <c r="DA14" s="688"/>
      <c r="DB14" s="688"/>
      <c r="DC14" s="688"/>
      <c r="DD14" s="694">
        <v>60669</v>
      </c>
      <c r="DE14" s="686"/>
      <c r="DF14" s="686"/>
      <c r="DG14" s="686"/>
      <c r="DH14" s="686"/>
      <c r="DI14" s="686"/>
      <c r="DJ14" s="686"/>
      <c r="DK14" s="686"/>
      <c r="DL14" s="686"/>
      <c r="DM14" s="686"/>
      <c r="DN14" s="686"/>
      <c r="DO14" s="686"/>
      <c r="DP14" s="687"/>
      <c r="DQ14" s="694">
        <v>754640</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179</v>
      </c>
      <c r="S15" s="686"/>
      <c r="T15" s="686"/>
      <c r="U15" s="686"/>
      <c r="V15" s="686"/>
      <c r="W15" s="686"/>
      <c r="X15" s="686"/>
      <c r="Y15" s="687"/>
      <c r="Z15" s="688" t="s">
        <v>237</v>
      </c>
      <c r="AA15" s="688"/>
      <c r="AB15" s="688"/>
      <c r="AC15" s="688"/>
      <c r="AD15" s="689" t="s">
        <v>179</v>
      </c>
      <c r="AE15" s="689"/>
      <c r="AF15" s="689"/>
      <c r="AG15" s="689"/>
      <c r="AH15" s="689"/>
      <c r="AI15" s="689"/>
      <c r="AJ15" s="689"/>
      <c r="AK15" s="689"/>
      <c r="AL15" s="690" t="s">
        <v>237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212932</v>
      </c>
      <c r="BH15" s="686"/>
      <c r="BI15" s="686"/>
      <c r="BJ15" s="686"/>
      <c r="BK15" s="686"/>
      <c r="BL15" s="686"/>
      <c r="BM15" s="686"/>
      <c r="BN15" s="687"/>
      <c r="BO15" s="688">
        <v>3.4</v>
      </c>
      <c r="BP15" s="688"/>
      <c r="BQ15" s="688"/>
      <c r="BR15" s="688"/>
      <c r="BS15" s="694" t="s">
        <v>179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2787440</v>
      </c>
      <c r="CS15" s="686"/>
      <c r="CT15" s="686"/>
      <c r="CU15" s="686"/>
      <c r="CV15" s="686"/>
      <c r="CW15" s="686"/>
      <c r="CX15" s="686"/>
      <c r="CY15" s="687"/>
      <c r="CZ15" s="688">
        <v>9.6999999999999993</v>
      </c>
      <c r="DA15" s="688"/>
      <c r="DB15" s="688"/>
      <c r="DC15" s="688"/>
      <c r="DD15" s="694">
        <v>634371</v>
      </c>
      <c r="DE15" s="686"/>
      <c r="DF15" s="686"/>
      <c r="DG15" s="686"/>
      <c r="DH15" s="686"/>
      <c r="DI15" s="686"/>
      <c r="DJ15" s="686"/>
      <c r="DK15" s="686"/>
      <c r="DL15" s="686"/>
      <c r="DM15" s="686"/>
      <c r="DN15" s="686"/>
      <c r="DO15" s="686"/>
      <c r="DP15" s="687"/>
      <c r="DQ15" s="694">
        <v>1830545</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16673</v>
      </c>
      <c r="S16" s="686"/>
      <c r="T16" s="686"/>
      <c r="U16" s="686"/>
      <c r="V16" s="686"/>
      <c r="W16" s="686"/>
      <c r="X16" s="686"/>
      <c r="Y16" s="687"/>
      <c r="Z16" s="688">
        <v>0.1</v>
      </c>
      <c r="AA16" s="688"/>
      <c r="AB16" s="688"/>
      <c r="AC16" s="688"/>
      <c r="AD16" s="689">
        <v>16673</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v>4970</v>
      </c>
      <c r="BH16" s="686"/>
      <c r="BI16" s="686"/>
      <c r="BJ16" s="686"/>
      <c r="BK16" s="686"/>
      <c r="BL16" s="686"/>
      <c r="BM16" s="686"/>
      <c r="BN16" s="687"/>
      <c r="BO16" s="688">
        <v>0.1</v>
      </c>
      <c r="BP16" s="688"/>
      <c r="BQ16" s="688"/>
      <c r="BR16" s="688"/>
      <c r="BS16" s="694" t="s">
        <v>237</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237</v>
      </c>
      <c r="CS16" s="686"/>
      <c r="CT16" s="686"/>
      <c r="CU16" s="686"/>
      <c r="CV16" s="686"/>
      <c r="CW16" s="686"/>
      <c r="CX16" s="686"/>
      <c r="CY16" s="687"/>
      <c r="CZ16" s="688" t="s">
        <v>237</v>
      </c>
      <c r="DA16" s="688"/>
      <c r="DB16" s="688"/>
      <c r="DC16" s="688"/>
      <c r="DD16" s="694" t="s">
        <v>179</v>
      </c>
      <c r="DE16" s="686"/>
      <c r="DF16" s="686"/>
      <c r="DG16" s="686"/>
      <c r="DH16" s="686"/>
      <c r="DI16" s="686"/>
      <c r="DJ16" s="686"/>
      <c r="DK16" s="686"/>
      <c r="DL16" s="686"/>
      <c r="DM16" s="686"/>
      <c r="DN16" s="686"/>
      <c r="DO16" s="686"/>
      <c r="DP16" s="687"/>
      <c r="DQ16" s="694" t="s">
        <v>237</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54502</v>
      </c>
      <c r="S17" s="686"/>
      <c r="T17" s="686"/>
      <c r="U17" s="686"/>
      <c r="V17" s="686"/>
      <c r="W17" s="686"/>
      <c r="X17" s="686"/>
      <c r="Y17" s="687"/>
      <c r="Z17" s="688">
        <v>0.2</v>
      </c>
      <c r="AA17" s="688"/>
      <c r="AB17" s="688"/>
      <c r="AC17" s="688"/>
      <c r="AD17" s="689">
        <v>54502</v>
      </c>
      <c r="AE17" s="689"/>
      <c r="AF17" s="689"/>
      <c r="AG17" s="689"/>
      <c r="AH17" s="689"/>
      <c r="AI17" s="689"/>
      <c r="AJ17" s="689"/>
      <c r="AK17" s="689"/>
      <c r="AL17" s="690">
        <v>0.4</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179</v>
      </c>
      <c r="BH17" s="686"/>
      <c r="BI17" s="686"/>
      <c r="BJ17" s="686"/>
      <c r="BK17" s="686"/>
      <c r="BL17" s="686"/>
      <c r="BM17" s="686"/>
      <c r="BN17" s="687"/>
      <c r="BO17" s="688" t="s">
        <v>179</v>
      </c>
      <c r="BP17" s="688"/>
      <c r="BQ17" s="688"/>
      <c r="BR17" s="688"/>
      <c r="BS17" s="694" t="s">
        <v>237</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2371600</v>
      </c>
      <c r="CS17" s="686"/>
      <c r="CT17" s="686"/>
      <c r="CU17" s="686"/>
      <c r="CV17" s="686"/>
      <c r="CW17" s="686"/>
      <c r="CX17" s="686"/>
      <c r="CY17" s="687"/>
      <c r="CZ17" s="688">
        <v>8.1999999999999993</v>
      </c>
      <c r="DA17" s="688"/>
      <c r="DB17" s="688"/>
      <c r="DC17" s="688"/>
      <c r="DD17" s="694" t="s">
        <v>179</v>
      </c>
      <c r="DE17" s="686"/>
      <c r="DF17" s="686"/>
      <c r="DG17" s="686"/>
      <c r="DH17" s="686"/>
      <c r="DI17" s="686"/>
      <c r="DJ17" s="686"/>
      <c r="DK17" s="686"/>
      <c r="DL17" s="686"/>
      <c r="DM17" s="686"/>
      <c r="DN17" s="686"/>
      <c r="DO17" s="686"/>
      <c r="DP17" s="687"/>
      <c r="DQ17" s="694">
        <v>2361790</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44020</v>
      </c>
      <c r="S18" s="686"/>
      <c r="T18" s="686"/>
      <c r="U18" s="686"/>
      <c r="V18" s="686"/>
      <c r="W18" s="686"/>
      <c r="X18" s="686"/>
      <c r="Y18" s="687"/>
      <c r="Z18" s="688">
        <v>0.1</v>
      </c>
      <c r="AA18" s="688"/>
      <c r="AB18" s="688"/>
      <c r="AC18" s="688"/>
      <c r="AD18" s="689">
        <v>44020</v>
      </c>
      <c r="AE18" s="689"/>
      <c r="AF18" s="689"/>
      <c r="AG18" s="689"/>
      <c r="AH18" s="689"/>
      <c r="AI18" s="689"/>
      <c r="AJ18" s="689"/>
      <c r="AK18" s="689"/>
      <c r="AL18" s="690">
        <v>0.4</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179</v>
      </c>
      <c r="BH18" s="686"/>
      <c r="BI18" s="686"/>
      <c r="BJ18" s="686"/>
      <c r="BK18" s="686"/>
      <c r="BL18" s="686"/>
      <c r="BM18" s="686"/>
      <c r="BN18" s="687"/>
      <c r="BO18" s="688" t="s">
        <v>179</v>
      </c>
      <c r="BP18" s="688"/>
      <c r="BQ18" s="688"/>
      <c r="BR18" s="688"/>
      <c r="BS18" s="694" t="s">
        <v>179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179</v>
      </c>
      <c r="CS18" s="686"/>
      <c r="CT18" s="686"/>
      <c r="CU18" s="686"/>
      <c r="CV18" s="686"/>
      <c r="CW18" s="686"/>
      <c r="CX18" s="686"/>
      <c r="CY18" s="687"/>
      <c r="CZ18" s="688" t="s">
        <v>179</v>
      </c>
      <c r="DA18" s="688"/>
      <c r="DB18" s="688"/>
      <c r="DC18" s="688"/>
      <c r="DD18" s="694" t="s">
        <v>179</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32038</v>
      </c>
      <c r="S19" s="686"/>
      <c r="T19" s="686"/>
      <c r="U19" s="686"/>
      <c r="V19" s="686"/>
      <c r="W19" s="686"/>
      <c r="X19" s="686"/>
      <c r="Y19" s="687"/>
      <c r="Z19" s="688">
        <v>0.1</v>
      </c>
      <c r="AA19" s="688"/>
      <c r="AB19" s="688"/>
      <c r="AC19" s="688"/>
      <c r="AD19" s="689">
        <v>32038</v>
      </c>
      <c r="AE19" s="689"/>
      <c r="AF19" s="689"/>
      <c r="AG19" s="689"/>
      <c r="AH19" s="689"/>
      <c r="AI19" s="689"/>
      <c r="AJ19" s="689"/>
      <c r="AK19" s="689"/>
      <c r="AL19" s="690">
        <v>0.3</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102464</v>
      </c>
      <c r="BH19" s="686"/>
      <c r="BI19" s="686"/>
      <c r="BJ19" s="686"/>
      <c r="BK19" s="686"/>
      <c r="BL19" s="686"/>
      <c r="BM19" s="686"/>
      <c r="BN19" s="687"/>
      <c r="BO19" s="688">
        <v>1.7</v>
      </c>
      <c r="BP19" s="688"/>
      <c r="BQ19" s="688"/>
      <c r="BR19" s="688"/>
      <c r="BS19" s="694" t="s">
        <v>179</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179</v>
      </c>
      <c r="CS19" s="686"/>
      <c r="CT19" s="686"/>
      <c r="CU19" s="686"/>
      <c r="CV19" s="686"/>
      <c r="CW19" s="686"/>
      <c r="CX19" s="686"/>
      <c r="CY19" s="687"/>
      <c r="CZ19" s="688" t="s">
        <v>237</v>
      </c>
      <c r="DA19" s="688"/>
      <c r="DB19" s="688"/>
      <c r="DC19" s="688"/>
      <c r="DD19" s="694" t="s">
        <v>179</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8203</v>
      </c>
      <c r="S20" s="686"/>
      <c r="T20" s="686"/>
      <c r="U20" s="686"/>
      <c r="V20" s="686"/>
      <c r="W20" s="686"/>
      <c r="X20" s="686"/>
      <c r="Y20" s="687"/>
      <c r="Z20" s="688">
        <v>0</v>
      </c>
      <c r="AA20" s="688"/>
      <c r="AB20" s="688"/>
      <c r="AC20" s="688"/>
      <c r="AD20" s="689">
        <v>8203</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102464</v>
      </c>
      <c r="BH20" s="686"/>
      <c r="BI20" s="686"/>
      <c r="BJ20" s="686"/>
      <c r="BK20" s="686"/>
      <c r="BL20" s="686"/>
      <c r="BM20" s="686"/>
      <c r="BN20" s="687"/>
      <c r="BO20" s="688">
        <v>1.7</v>
      </c>
      <c r="BP20" s="688"/>
      <c r="BQ20" s="688"/>
      <c r="BR20" s="688"/>
      <c r="BS20" s="694" t="s">
        <v>179</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28861527</v>
      </c>
      <c r="CS20" s="686"/>
      <c r="CT20" s="686"/>
      <c r="CU20" s="686"/>
      <c r="CV20" s="686"/>
      <c r="CW20" s="686"/>
      <c r="CX20" s="686"/>
      <c r="CY20" s="687"/>
      <c r="CZ20" s="688">
        <v>100</v>
      </c>
      <c r="DA20" s="688"/>
      <c r="DB20" s="688"/>
      <c r="DC20" s="688"/>
      <c r="DD20" s="694">
        <v>5763885</v>
      </c>
      <c r="DE20" s="686"/>
      <c r="DF20" s="686"/>
      <c r="DG20" s="686"/>
      <c r="DH20" s="686"/>
      <c r="DI20" s="686"/>
      <c r="DJ20" s="686"/>
      <c r="DK20" s="686"/>
      <c r="DL20" s="686"/>
      <c r="DM20" s="686"/>
      <c r="DN20" s="686"/>
      <c r="DO20" s="686"/>
      <c r="DP20" s="687"/>
      <c r="DQ20" s="694">
        <v>14458242</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3779</v>
      </c>
      <c r="S21" s="686"/>
      <c r="T21" s="686"/>
      <c r="U21" s="686"/>
      <c r="V21" s="686"/>
      <c r="W21" s="686"/>
      <c r="X21" s="686"/>
      <c r="Y21" s="687"/>
      <c r="Z21" s="688">
        <v>0</v>
      </c>
      <c r="AA21" s="688"/>
      <c r="AB21" s="688"/>
      <c r="AC21" s="688"/>
      <c r="AD21" s="689">
        <v>3779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10660</v>
      </c>
      <c r="BH21" s="686"/>
      <c r="BI21" s="686"/>
      <c r="BJ21" s="686"/>
      <c r="BK21" s="686"/>
      <c r="BL21" s="686"/>
      <c r="BM21" s="686"/>
      <c r="BN21" s="687"/>
      <c r="BO21" s="688">
        <v>0.2</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5740488</v>
      </c>
      <c r="S22" s="686"/>
      <c r="T22" s="686"/>
      <c r="U22" s="686"/>
      <c r="V22" s="686"/>
      <c r="W22" s="686"/>
      <c r="X22" s="686"/>
      <c r="Y22" s="687"/>
      <c r="Z22" s="688">
        <v>19.3</v>
      </c>
      <c r="AA22" s="688"/>
      <c r="AB22" s="688"/>
      <c r="AC22" s="688"/>
      <c r="AD22" s="689">
        <v>4991586</v>
      </c>
      <c r="AE22" s="689"/>
      <c r="AF22" s="689"/>
      <c r="AG22" s="689"/>
      <c r="AH22" s="689"/>
      <c r="AI22" s="689"/>
      <c r="AJ22" s="689"/>
      <c r="AK22" s="689"/>
      <c r="AL22" s="690">
        <v>40.700000000000003</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179</v>
      </c>
      <c r="BH22" s="686"/>
      <c r="BI22" s="686"/>
      <c r="BJ22" s="686"/>
      <c r="BK22" s="686"/>
      <c r="BL22" s="686"/>
      <c r="BM22" s="686"/>
      <c r="BN22" s="687"/>
      <c r="BO22" s="688" t="s">
        <v>149</v>
      </c>
      <c r="BP22" s="688"/>
      <c r="BQ22" s="688"/>
      <c r="BR22" s="688"/>
      <c r="BS22" s="694" t="s">
        <v>179</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4991586</v>
      </c>
      <c r="S23" s="686"/>
      <c r="T23" s="686"/>
      <c r="U23" s="686"/>
      <c r="V23" s="686"/>
      <c r="W23" s="686"/>
      <c r="X23" s="686"/>
      <c r="Y23" s="687"/>
      <c r="Z23" s="688">
        <v>16.8</v>
      </c>
      <c r="AA23" s="688"/>
      <c r="AB23" s="688"/>
      <c r="AC23" s="688"/>
      <c r="AD23" s="689">
        <v>4991586</v>
      </c>
      <c r="AE23" s="689"/>
      <c r="AF23" s="689"/>
      <c r="AG23" s="689"/>
      <c r="AH23" s="689"/>
      <c r="AI23" s="689"/>
      <c r="AJ23" s="689"/>
      <c r="AK23" s="689"/>
      <c r="AL23" s="690">
        <v>40.700000000000003</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91804</v>
      </c>
      <c r="BH23" s="686"/>
      <c r="BI23" s="686"/>
      <c r="BJ23" s="686"/>
      <c r="BK23" s="686"/>
      <c r="BL23" s="686"/>
      <c r="BM23" s="686"/>
      <c r="BN23" s="687"/>
      <c r="BO23" s="688">
        <v>1.5</v>
      </c>
      <c r="BP23" s="688"/>
      <c r="BQ23" s="688"/>
      <c r="BR23" s="688"/>
      <c r="BS23" s="694" t="s">
        <v>179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748902</v>
      </c>
      <c r="S24" s="686"/>
      <c r="T24" s="686"/>
      <c r="U24" s="686"/>
      <c r="V24" s="686"/>
      <c r="W24" s="686"/>
      <c r="X24" s="686"/>
      <c r="Y24" s="687"/>
      <c r="Z24" s="688">
        <v>2.5</v>
      </c>
      <c r="AA24" s="688"/>
      <c r="AB24" s="688"/>
      <c r="AC24" s="688"/>
      <c r="AD24" s="689" t="s">
        <v>179</v>
      </c>
      <c r="AE24" s="689"/>
      <c r="AF24" s="689"/>
      <c r="AG24" s="689"/>
      <c r="AH24" s="689"/>
      <c r="AI24" s="689"/>
      <c r="AJ24" s="689"/>
      <c r="AK24" s="689"/>
      <c r="AL24" s="690" t="s">
        <v>237</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179</v>
      </c>
      <c r="BH24" s="686"/>
      <c r="BI24" s="686"/>
      <c r="BJ24" s="686"/>
      <c r="BK24" s="686"/>
      <c r="BL24" s="686"/>
      <c r="BM24" s="686"/>
      <c r="BN24" s="687"/>
      <c r="BO24" s="688" t="s">
        <v>237</v>
      </c>
      <c r="BP24" s="688"/>
      <c r="BQ24" s="688"/>
      <c r="BR24" s="688"/>
      <c r="BS24" s="694" t="s">
        <v>179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9102591</v>
      </c>
      <c r="CS24" s="675"/>
      <c r="CT24" s="675"/>
      <c r="CU24" s="675"/>
      <c r="CV24" s="675"/>
      <c r="CW24" s="675"/>
      <c r="CX24" s="675"/>
      <c r="CY24" s="676"/>
      <c r="CZ24" s="679">
        <v>31.5</v>
      </c>
      <c r="DA24" s="680"/>
      <c r="DB24" s="680"/>
      <c r="DC24" s="699"/>
      <c r="DD24" s="724">
        <v>6642704</v>
      </c>
      <c r="DE24" s="675"/>
      <c r="DF24" s="675"/>
      <c r="DG24" s="675"/>
      <c r="DH24" s="675"/>
      <c r="DI24" s="675"/>
      <c r="DJ24" s="675"/>
      <c r="DK24" s="676"/>
      <c r="DL24" s="724">
        <v>6221069</v>
      </c>
      <c r="DM24" s="675"/>
      <c r="DN24" s="675"/>
      <c r="DO24" s="675"/>
      <c r="DP24" s="675"/>
      <c r="DQ24" s="675"/>
      <c r="DR24" s="675"/>
      <c r="DS24" s="675"/>
      <c r="DT24" s="675"/>
      <c r="DU24" s="675"/>
      <c r="DV24" s="676"/>
      <c r="DW24" s="679">
        <v>48.5</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179</v>
      </c>
      <c r="S25" s="686"/>
      <c r="T25" s="686"/>
      <c r="U25" s="686"/>
      <c r="V25" s="686"/>
      <c r="W25" s="686"/>
      <c r="X25" s="686"/>
      <c r="Y25" s="687"/>
      <c r="Z25" s="688" t="s">
        <v>237</v>
      </c>
      <c r="AA25" s="688"/>
      <c r="AB25" s="688"/>
      <c r="AC25" s="688"/>
      <c r="AD25" s="689" t="s">
        <v>179</v>
      </c>
      <c r="AE25" s="689"/>
      <c r="AF25" s="689"/>
      <c r="AG25" s="689"/>
      <c r="AH25" s="689"/>
      <c r="AI25" s="689"/>
      <c r="AJ25" s="689"/>
      <c r="AK25" s="689"/>
      <c r="AL25" s="690" t="s">
        <v>179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179</v>
      </c>
      <c r="BH25" s="686"/>
      <c r="BI25" s="686"/>
      <c r="BJ25" s="686"/>
      <c r="BK25" s="686"/>
      <c r="BL25" s="686"/>
      <c r="BM25" s="686"/>
      <c r="BN25" s="687"/>
      <c r="BO25" s="688" t="s">
        <v>179</v>
      </c>
      <c r="BP25" s="688"/>
      <c r="BQ25" s="688"/>
      <c r="BR25" s="688"/>
      <c r="BS25" s="694" t="s">
        <v>179</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3666280</v>
      </c>
      <c r="CS25" s="721"/>
      <c r="CT25" s="721"/>
      <c r="CU25" s="721"/>
      <c r="CV25" s="721"/>
      <c r="CW25" s="721"/>
      <c r="CX25" s="721"/>
      <c r="CY25" s="722"/>
      <c r="CZ25" s="690">
        <v>12.7</v>
      </c>
      <c r="DA25" s="719"/>
      <c r="DB25" s="719"/>
      <c r="DC25" s="723"/>
      <c r="DD25" s="694">
        <v>3459272</v>
      </c>
      <c r="DE25" s="721"/>
      <c r="DF25" s="721"/>
      <c r="DG25" s="721"/>
      <c r="DH25" s="721"/>
      <c r="DI25" s="721"/>
      <c r="DJ25" s="721"/>
      <c r="DK25" s="722"/>
      <c r="DL25" s="694">
        <v>3447215</v>
      </c>
      <c r="DM25" s="721"/>
      <c r="DN25" s="721"/>
      <c r="DO25" s="721"/>
      <c r="DP25" s="721"/>
      <c r="DQ25" s="721"/>
      <c r="DR25" s="721"/>
      <c r="DS25" s="721"/>
      <c r="DT25" s="721"/>
      <c r="DU25" s="721"/>
      <c r="DV25" s="722"/>
      <c r="DW25" s="690">
        <v>26.9</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13030829</v>
      </c>
      <c r="S26" s="686"/>
      <c r="T26" s="686"/>
      <c r="U26" s="686"/>
      <c r="V26" s="686"/>
      <c r="W26" s="686"/>
      <c r="X26" s="686"/>
      <c r="Y26" s="687"/>
      <c r="Z26" s="688">
        <v>43.8</v>
      </c>
      <c r="AA26" s="688"/>
      <c r="AB26" s="688"/>
      <c r="AC26" s="688"/>
      <c r="AD26" s="689">
        <v>12190123</v>
      </c>
      <c r="AE26" s="689"/>
      <c r="AF26" s="689"/>
      <c r="AG26" s="689"/>
      <c r="AH26" s="689"/>
      <c r="AI26" s="689"/>
      <c r="AJ26" s="689"/>
      <c r="AK26" s="689"/>
      <c r="AL26" s="690">
        <v>99.5</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179</v>
      </c>
      <c r="BP26" s="688"/>
      <c r="BQ26" s="688"/>
      <c r="BR26" s="688"/>
      <c r="BS26" s="694" t="s">
        <v>237</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2279393</v>
      </c>
      <c r="CS26" s="686"/>
      <c r="CT26" s="686"/>
      <c r="CU26" s="686"/>
      <c r="CV26" s="686"/>
      <c r="CW26" s="686"/>
      <c r="CX26" s="686"/>
      <c r="CY26" s="687"/>
      <c r="CZ26" s="690">
        <v>7.9</v>
      </c>
      <c r="DA26" s="719"/>
      <c r="DB26" s="719"/>
      <c r="DC26" s="723"/>
      <c r="DD26" s="694">
        <v>2144408</v>
      </c>
      <c r="DE26" s="686"/>
      <c r="DF26" s="686"/>
      <c r="DG26" s="686"/>
      <c r="DH26" s="686"/>
      <c r="DI26" s="686"/>
      <c r="DJ26" s="686"/>
      <c r="DK26" s="687"/>
      <c r="DL26" s="694" t="s">
        <v>237</v>
      </c>
      <c r="DM26" s="686"/>
      <c r="DN26" s="686"/>
      <c r="DO26" s="686"/>
      <c r="DP26" s="686"/>
      <c r="DQ26" s="686"/>
      <c r="DR26" s="686"/>
      <c r="DS26" s="686"/>
      <c r="DT26" s="686"/>
      <c r="DU26" s="686"/>
      <c r="DV26" s="687"/>
      <c r="DW26" s="690" t="s">
        <v>179</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4037</v>
      </c>
      <c r="S27" s="686"/>
      <c r="T27" s="686"/>
      <c r="U27" s="686"/>
      <c r="V27" s="686"/>
      <c r="W27" s="686"/>
      <c r="X27" s="686"/>
      <c r="Y27" s="687"/>
      <c r="Z27" s="688">
        <v>0</v>
      </c>
      <c r="AA27" s="688"/>
      <c r="AB27" s="688"/>
      <c r="AC27" s="688"/>
      <c r="AD27" s="689">
        <v>4037</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6189025</v>
      </c>
      <c r="BH27" s="686"/>
      <c r="BI27" s="686"/>
      <c r="BJ27" s="686"/>
      <c r="BK27" s="686"/>
      <c r="BL27" s="686"/>
      <c r="BM27" s="686"/>
      <c r="BN27" s="687"/>
      <c r="BO27" s="688">
        <v>100</v>
      </c>
      <c r="BP27" s="688"/>
      <c r="BQ27" s="688"/>
      <c r="BR27" s="688"/>
      <c r="BS27" s="694">
        <v>37996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3064711</v>
      </c>
      <c r="CS27" s="721"/>
      <c r="CT27" s="721"/>
      <c r="CU27" s="721"/>
      <c r="CV27" s="721"/>
      <c r="CW27" s="721"/>
      <c r="CX27" s="721"/>
      <c r="CY27" s="722"/>
      <c r="CZ27" s="690">
        <v>10.6</v>
      </c>
      <c r="DA27" s="719"/>
      <c r="DB27" s="719"/>
      <c r="DC27" s="723"/>
      <c r="DD27" s="694">
        <v>821642</v>
      </c>
      <c r="DE27" s="721"/>
      <c r="DF27" s="721"/>
      <c r="DG27" s="721"/>
      <c r="DH27" s="721"/>
      <c r="DI27" s="721"/>
      <c r="DJ27" s="721"/>
      <c r="DK27" s="722"/>
      <c r="DL27" s="694">
        <v>809379</v>
      </c>
      <c r="DM27" s="721"/>
      <c r="DN27" s="721"/>
      <c r="DO27" s="721"/>
      <c r="DP27" s="721"/>
      <c r="DQ27" s="721"/>
      <c r="DR27" s="721"/>
      <c r="DS27" s="721"/>
      <c r="DT27" s="721"/>
      <c r="DU27" s="721"/>
      <c r="DV27" s="722"/>
      <c r="DW27" s="690">
        <v>6.3</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73905</v>
      </c>
      <c r="S28" s="686"/>
      <c r="T28" s="686"/>
      <c r="U28" s="686"/>
      <c r="V28" s="686"/>
      <c r="W28" s="686"/>
      <c r="X28" s="686"/>
      <c r="Y28" s="687"/>
      <c r="Z28" s="688">
        <v>0.2</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2371600</v>
      </c>
      <c r="CS28" s="686"/>
      <c r="CT28" s="686"/>
      <c r="CU28" s="686"/>
      <c r="CV28" s="686"/>
      <c r="CW28" s="686"/>
      <c r="CX28" s="686"/>
      <c r="CY28" s="687"/>
      <c r="CZ28" s="690">
        <v>8.1999999999999993</v>
      </c>
      <c r="DA28" s="719"/>
      <c r="DB28" s="719"/>
      <c r="DC28" s="723"/>
      <c r="DD28" s="694">
        <v>2361790</v>
      </c>
      <c r="DE28" s="686"/>
      <c r="DF28" s="686"/>
      <c r="DG28" s="686"/>
      <c r="DH28" s="686"/>
      <c r="DI28" s="686"/>
      <c r="DJ28" s="686"/>
      <c r="DK28" s="687"/>
      <c r="DL28" s="694">
        <v>1964475</v>
      </c>
      <c r="DM28" s="686"/>
      <c r="DN28" s="686"/>
      <c r="DO28" s="686"/>
      <c r="DP28" s="686"/>
      <c r="DQ28" s="686"/>
      <c r="DR28" s="686"/>
      <c r="DS28" s="686"/>
      <c r="DT28" s="686"/>
      <c r="DU28" s="686"/>
      <c r="DV28" s="687"/>
      <c r="DW28" s="690">
        <v>15.3</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75351</v>
      </c>
      <c r="S29" s="686"/>
      <c r="T29" s="686"/>
      <c r="U29" s="686"/>
      <c r="V29" s="686"/>
      <c r="W29" s="686"/>
      <c r="X29" s="686"/>
      <c r="Y29" s="687"/>
      <c r="Z29" s="688">
        <v>0.3</v>
      </c>
      <c r="AA29" s="688"/>
      <c r="AB29" s="688"/>
      <c r="AC29" s="688"/>
      <c r="AD29" s="689">
        <v>18465</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2371593</v>
      </c>
      <c r="CS29" s="721"/>
      <c r="CT29" s="721"/>
      <c r="CU29" s="721"/>
      <c r="CV29" s="721"/>
      <c r="CW29" s="721"/>
      <c r="CX29" s="721"/>
      <c r="CY29" s="722"/>
      <c r="CZ29" s="690">
        <v>8.1999999999999993</v>
      </c>
      <c r="DA29" s="719"/>
      <c r="DB29" s="719"/>
      <c r="DC29" s="723"/>
      <c r="DD29" s="694">
        <v>2361783</v>
      </c>
      <c r="DE29" s="721"/>
      <c r="DF29" s="721"/>
      <c r="DG29" s="721"/>
      <c r="DH29" s="721"/>
      <c r="DI29" s="721"/>
      <c r="DJ29" s="721"/>
      <c r="DK29" s="722"/>
      <c r="DL29" s="694">
        <v>1964468</v>
      </c>
      <c r="DM29" s="721"/>
      <c r="DN29" s="721"/>
      <c r="DO29" s="721"/>
      <c r="DP29" s="721"/>
      <c r="DQ29" s="721"/>
      <c r="DR29" s="721"/>
      <c r="DS29" s="721"/>
      <c r="DT29" s="721"/>
      <c r="DU29" s="721"/>
      <c r="DV29" s="722"/>
      <c r="DW29" s="690">
        <v>15.3</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21347</v>
      </c>
      <c r="S30" s="686"/>
      <c r="T30" s="686"/>
      <c r="U30" s="686"/>
      <c r="V30" s="686"/>
      <c r="W30" s="686"/>
      <c r="X30" s="686"/>
      <c r="Y30" s="687"/>
      <c r="Z30" s="688">
        <v>0.1</v>
      </c>
      <c r="AA30" s="688"/>
      <c r="AB30" s="688"/>
      <c r="AC30" s="688"/>
      <c r="AD30" s="689" t="s">
        <v>179</v>
      </c>
      <c r="AE30" s="689"/>
      <c r="AF30" s="689"/>
      <c r="AG30" s="689"/>
      <c r="AH30" s="689"/>
      <c r="AI30" s="689"/>
      <c r="AJ30" s="689"/>
      <c r="AK30" s="689"/>
      <c r="AL30" s="690" t="s">
        <v>237</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2230392</v>
      </c>
      <c r="CS30" s="686"/>
      <c r="CT30" s="686"/>
      <c r="CU30" s="686"/>
      <c r="CV30" s="686"/>
      <c r="CW30" s="686"/>
      <c r="CX30" s="686"/>
      <c r="CY30" s="687"/>
      <c r="CZ30" s="690">
        <v>7.7</v>
      </c>
      <c r="DA30" s="719"/>
      <c r="DB30" s="719"/>
      <c r="DC30" s="723"/>
      <c r="DD30" s="694">
        <v>2220582</v>
      </c>
      <c r="DE30" s="686"/>
      <c r="DF30" s="686"/>
      <c r="DG30" s="686"/>
      <c r="DH30" s="686"/>
      <c r="DI30" s="686"/>
      <c r="DJ30" s="686"/>
      <c r="DK30" s="687"/>
      <c r="DL30" s="694">
        <v>1823267</v>
      </c>
      <c r="DM30" s="686"/>
      <c r="DN30" s="686"/>
      <c r="DO30" s="686"/>
      <c r="DP30" s="686"/>
      <c r="DQ30" s="686"/>
      <c r="DR30" s="686"/>
      <c r="DS30" s="686"/>
      <c r="DT30" s="686"/>
      <c r="DU30" s="686"/>
      <c r="DV30" s="687"/>
      <c r="DW30" s="690">
        <v>14.2</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7436208</v>
      </c>
      <c r="S31" s="686"/>
      <c r="T31" s="686"/>
      <c r="U31" s="686"/>
      <c r="V31" s="686"/>
      <c r="W31" s="686"/>
      <c r="X31" s="686"/>
      <c r="Y31" s="687"/>
      <c r="Z31" s="688">
        <v>25</v>
      </c>
      <c r="AA31" s="688"/>
      <c r="AB31" s="688"/>
      <c r="AC31" s="688"/>
      <c r="AD31" s="689" t="s">
        <v>179</v>
      </c>
      <c r="AE31" s="689"/>
      <c r="AF31" s="689"/>
      <c r="AG31" s="689"/>
      <c r="AH31" s="689"/>
      <c r="AI31" s="689"/>
      <c r="AJ31" s="689"/>
      <c r="AK31" s="689"/>
      <c r="AL31" s="690" t="s">
        <v>149</v>
      </c>
      <c r="AM31" s="691"/>
      <c r="AN31" s="691"/>
      <c r="AO31" s="692"/>
      <c r="AP31" s="742" t="s">
        <v>313</v>
      </c>
      <c r="AQ31" s="743"/>
      <c r="AR31" s="743"/>
      <c r="AS31" s="743"/>
      <c r="AT31" s="748" t="s">
        <v>314</v>
      </c>
      <c r="AU31" s="231"/>
      <c r="AV31" s="231"/>
      <c r="AW31" s="231"/>
      <c r="AX31" s="671" t="s">
        <v>191</v>
      </c>
      <c r="AY31" s="672"/>
      <c r="AZ31" s="672"/>
      <c r="BA31" s="672"/>
      <c r="BB31" s="672"/>
      <c r="BC31" s="672"/>
      <c r="BD31" s="672"/>
      <c r="BE31" s="672"/>
      <c r="BF31" s="673"/>
      <c r="BG31" s="753">
        <v>95.8</v>
      </c>
      <c r="BH31" s="740"/>
      <c r="BI31" s="740"/>
      <c r="BJ31" s="740"/>
      <c r="BK31" s="740"/>
      <c r="BL31" s="740"/>
      <c r="BM31" s="680">
        <v>93.3</v>
      </c>
      <c r="BN31" s="740"/>
      <c r="BO31" s="740"/>
      <c r="BP31" s="740"/>
      <c r="BQ31" s="741"/>
      <c r="BR31" s="753">
        <v>99.6</v>
      </c>
      <c r="BS31" s="740"/>
      <c r="BT31" s="740"/>
      <c r="BU31" s="740"/>
      <c r="BV31" s="740"/>
      <c r="BW31" s="740"/>
      <c r="BX31" s="680">
        <v>97</v>
      </c>
      <c r="BY31" s="740"/>
      <c r="BZ31" s="740"/>
      <c r="CA31" s="740"/>
      <c r="CB31" s="741"/>
      <c r="CD31" s="727"/>
      <c r="CE31" s="728"/>
      <c r="CF31" s="700" t="s">
        <v>315</v>
      </c>
      <c r="CG31" s="701"/>
      <c r="CH31" s="701"/>
      <c r="CI31" s="701"/>
      <c r="CJ31" s="701"/>
      <c r="CK31" s="701"/>
      <c r="CL31" s="701"/>
      <c r="CM31" s="701"/>
      <c r="CN31" s="701"/>
      <c r="CO31" s="701"/>
      <c r="CP31" s="701"/>
      <c r="CQ31" s="702"/>
      <c r="CR31" s="685">
        <v>141201</v>
      </c>
      <c r="CS31" s="721"/>
      <c r="CT31" s="721"/>
      <c r="CU31" s="721"/>
      <c r="CV31" s="721"/>
      <c r="CW31" s="721"/>
      <c r="CX31" s="721"/>
      <c r="CY31" s="722"/>
      <c r="CZ31" s="690">
        <v>0.5</v>
      </c>
      <c r="DA31" s="719"/>
      <c r="DB31" s="719"/>
      <c r="DC31" s="723"/>
      <c r="DD31" s="694">
        <v>141201</v>
      </c>
      <c r="DE31" s="721"/>
      <c r="DF31" s="721"/>
      <c r="DG31" s="721"/>
      <c r="DH31" s="721"/>
      <c r="DI31" s="721"/>
      <c r="DJ31" s="721"/>
      <c r="DK31" s="722"/>
      <c r="DL31" s="694">
        <v>141201</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179</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179</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95.8</v>
      </c>
      <c r="BH32" s="721"/>
      <c r="BI32" s="721"/>
      <c r="BJ32" s="721"/>
      <c r="BK32" s="721"/>
      <c r="BL32" s="721"/>
      <c r="BM32" s="691">
        <v>93.9</v>
      </c>
      <c r="BN32" s="751"/>
      <c r="BO32" s="751"/>
      <c r="BP32" s="751"/>
      <c r="BQ32" s="752"/>
      <c r="BR32" s="754">
        <v>99.6</v>
      </c>
      <c r="BS32" s="721"/>
      <c r="BT32" s="721"/>
      <c r="BU32" s="721"/>
      <c r="BV32" s="721"/>
      <c r="BW32" s="721"/>
      <c r="BX32" s="691">
        <v>97.6</v>
      </c>
      <c r="BY32" s="751"/>
      <c r="BZ32" s="751"/>
      <c r="CA32" s="751"/>
      <c r="CB32" s="752"/>
      <c r="CD32" s="729"/>
      <c r="CE32" s="730"/>
      <c r="CF32" s="700" t="s">
        <v>319</v>
      </c>
      <c r="CG32" s="701"/>
      <c r="CH32" s="701"/>
      <c r="CI32" s="701"/>
      <c r="CJ32" s="701"/>
      <c r="CK32" s="701"/>
      <c r="CL32" s="701"/>
      <c r="CM32" s="701"/>
      <c r="CN32" s="701"/>
      <c r="CO32" s="701"/>
      <c r="CP32" s="701"/>
      <c r="CQ32" s="702"/>
      <c r="CR32" s="685">
        <v>7</v>
      </c>
      <c r="CS32" s="686"/>
      <c r="CT32" s="686"/>
      <c r="CU32" s="686"/>
      <c r="CV32" s="686"/>
      <c r="CW32" s="686"/>
      <c r="CX32" s="686"/>
      <c r="CY32" s="687"/>
      <c r="CZ32" s="690">
        <v>0</v>
      </c>
      <c r="DA32" s="719"/>
      <c r="DB32" s="719"/>
      <c r="DC32" s="723"/>
      <c r="DD32" s="694">
        <v>7</v>
      </c>
      <c r="DE32" s="686"/>
      <c r="DF32" s="686"/>
      <c r="DG32" s="686"/>
      <c r="DH32" s="686"/>
      <c r="DI32" s="686"/>
      <c r="DJ32" s="686"/>
      <c r="DK32" s="687"/>
      <c r="DL32" s="694">
        <v>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1304379</v>
      </c>
      <c r="S33" s="686"/>
      <c r="T33" s="686"/>
      <c r="U33" s="686"/>
      <c r="V33" s="686"/>
      <c r="W33" s="686"/>
      <c r="X33" s="686"/>
      <c r="Y33" s="687"/>
      <c r="Z33" s="688">
        <v>4.4000000000000004</v>
      </c>
      <c r="AA33" s="688"/>
      <c r="AB33" s="688"/>
      <c r="AC33" s="688"/>
      <c r="AD33" s="689" t="s">
        <v>179</v>
      </c>
      <c r="AE33" s="689"/>
      <c r="AF33" s="689"/>
      <c r="AG33" s="689"/>
      <c r="AH33" s="689"/>
      <c r="AI33" s="689"/>
      <c r="AJ33" s="689"/>
      <c r="AK33" s="689"/>
      <c r="AL33" s="690" t="s">
        <v>237</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95.4</v>
      </c>
      <c r="BH33" s="756"/>
      <c r="BI33" s="756"/>
      <c r="BJ33" s="756"/>
      <c r="BK33" s="756"/>
      <c r="BL33" s="756"/>
      <c r="BM33" s="757">
        <v>92.5</v>
      </c>
      <c r="BN33" s="756"/>
      <c r="BO33" s="756"/>
      <c r="BP33" s="756"/>
      <c r="BQ33" s="758"/>
      <c r="BR33" s="755">
        <v>99.6</v>
      </c>
      <c r="BS33" s="756"/>
      <c r="BT33" s="756"/>
      <c r="BU33" s="756"/>
      <c r="BV33" s="756"/>
      <c r="BW33" s="756"/>
      <c r="BX33" s="757">
        <v>96.5</v>
      </c>
      <c r="BY33" s="756"/>
      <c r="BZ33" s="756"/>
      <c r="CA33" s="756"/>
      <c r="CB33" s="758"/>
      <c r="CD33" s="700" t="s">
        <v>322</v>
      </c>
      <c r="CE33" s="701"/>
      <c r="CF33" s="701"/>
      <c r="CG33" s="701"/>
      <c r="CH33" s="701"/>
      <c r="CI33" s="701"/>
      <c r="CJ33" s="701"/>
      <c r="CK33" s="701"/>
      <c r="CL33" s="701"/>
      <c r="CM33" s="701"/>
      <c r="CN33" s="701"/>
      <c r="CO33" s="701"/>
      <c r="CP33" s="701"/>
      <c r="CQ33" s="702"/>
      <c r="CR33" s="685">
        <v>13995051</v>
      </c>
      <c r="CS33" s="721"/>
      <c r="CT33" s="721"/>
      <c r="CU33" s="721"/>
      <c r="CV33" s="721"/>
      <c r="CW33" s="721"/>
      <c r="CX33" s="721"/>
      <c r="CY33" s="722"/>
      <c r="CZ33" s="690">
        <v>48.5</v>
      </c>
      <c r="DA33" s="719"/>
      <c r="DB33" s="719"/>
      <c r="DC33" s="723"/>
      <c r="DD33" s="694">
        <v>7359594</v>
      </c>
      <c r="DE33" s="721"/>
      <c r="DF33" s="721"/>
      <c r="DG33" s="721"/>
      <c r="DH33" s="721"/>
      <c r="DI33" s="721"/>
      <c r="DJ33" s="721"/>
      <c r="DK33" s="722"/>
      <c r="DL33" s="694">
        <v>5815182</v>
      </c>
      <c r="DM33" s="721"/>
      <c r="DN33" s="721"/>
      <c r="DO33" s="721"/>
      <c r="DP33" s="721"/>
      <c r="DQ33" s="721"/>
      <c r="DR33" s="721"/>
      <c r="DS33" s="721"/>
      <c r="DT33" s="721"/>
      <c r="DU33" s="721"/>
      <c r="DV33" s="722"/>
      <c r="DW33" s="690">
        <v>45.3</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70729</v>
      </c>
      <c r="S34" s="686"/>
      <c r="T34" s="686"/>
      <c r="U34" s="686"/>
      <c r="V34" s="686"/>
      <c r="W34" s="686"/>
      <c r="X34" s="686"/>
      <c r="Y34" s="687"/>
      <c r="Z34" s="688">
        <v>0.2</v>
      </c>
      <c r="AA34" s="688"/>
      <c r="AB34" s="688"/>
      <c r="AC34" s="688"/>
      <c r="AD34" s="689">
        <v>22010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3270506</v>
      </c>
      <c r="CS34" s="686"/>
      <c r="CT34" s="686"/>
      <c r="CU34" s="686"/>
      <c r="CV34" s="686"/>
      <c r="CW34" s="686"/>
      <c r="CX34" s="686"/>
      <c r="CY34" s="687"/>
      <c r="CZ34" s="690">
        <v>11.3</v>
      </c>
      <c r="DA34" s="719"/>
      <c r="DB34" s="719"/>
      <c r="DC34" s="723"/>
      <c r="DD34" s="694">
        <v>2297556</v>
      </c>
      <c r="DE34" s="686"/>
      <c r="DF34" s="686"/>
      <c r="DG34" s="686"/>
      <c r="DH34" s="686"/>
      <c r="DI34" s="686"/>
      <c r="DJ34" s="686"/>
      <c r="DK34" s="687"/>
      <c r="DL34" s="694">
        <v>1463891</v>
      </c>
      <c r="DM34" s="686"/>
      <c r="DN34" s="686"/>
      <c r="DO34" s="686"/>
      <c r="DP34" s="686"/>
      <c r="DQ34" s="686"/>
      <c r="DR34" s="686"/>
      <c r="DS34" s="686"/>
      <c r="DT34" s="686"/>
      <c r="DU34" s="686"/>
      <c r="DV34" s="687"/>
      <c r="DW34" s="690">
        <v>11.4</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407477</v>
      </c>
      <c r="S35" s="686"/>
      <c r="T35" s="686"/>
      <c r="U35" s="686"/>
      <c r="V35" s="686"/>
      <c r="W35" s="686"/>
      <c r="X35" s="686"/>
      <c r="Y35" s="687"/>
      <c r="Z35" s="688">
        <v>1.4</v>
      </c>
      <c r="AA35" s="688"/>
      <c r="AB35" s="688"/>
      <c r="AC35" s="688"/>
      <c r="AD35" s="689" t="s">
        <v>179</v>
      </c>
      <c r="AE35" s="689"/>
      <c r="AF35" s="689"/>
      <c r="AG35" s="689"/>
      <c r="AH35" s="689"/>
      <c r="AI35" s="689"/>
      <c r="AJ35" s="689"/>
      <c r="AK35" s="689"/>
      <c r="AL35" s="690" t="s">
        <v>237</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248386</v>
      </c>
      <c r="CS35" s="721"/>
      <c r="CT35" s="721"/>
      <c r="CU35" s="721"/>
      <c r="CV35" s="721"/>
      <c r="CW35" s="721"/>
      <c r="CX35" s="721"/>
      <c r="CY35" s="722"/>
      <c r="CZ35" s="690">
        <v>0.9</v>
      </c>
      <c r="DA35" s="719"/>
      <c r="DB35" s="719"/>
      <c r="DC35" s="723"/>
      <c r="DD35" s="694">
        <v>218461</v>
      </c>
      <c r="DE35" s="721"/>
      <c r="DF35" s="721"/>
      <c r="DG35" s="721"/>
      <c r="DH35" s="721"/>
      <c r="DI35" s="721"/>
      <c r="DJ35" s="721"/>
      <c r="DK35" s="722"/>
      <c r="DL35" s="694">
        <v>187429</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669181</v>
      </c>
      <c r="S36" s="686"/>
      <c r="T36" s="686"/>
      <c r="U36" s="686"/>
      <c r="V36" s="686"/>
      <c r="W36" s="686"/>
      <c r="X36" s="686"/>
      <c r="Y36" s="687"/>
      <c r="Z36" s="688">
        <v>2.2000000000000002</v>
      </c>
      <c r="AA36" s="688"/>
      <c r="AB36" s="688"/>
      <c r="AC36" s="688"/>
      <c r="AD36" s="689" t="s">
        <v>179</v>
      </c>
      <c r="AE36" s="689"/>
      <c r="AF36" s="689"/>
      <c r="AG36" s="689"/>
      <c r="AH36" s="689"/>
      <c r="AI36" s="689"/>
      <c r="AJ36" s="689"/>
      <c r="AK36" s="689"/>
      <c r="AL36" s="690" t="s">
        <v>179</v>
      </c>
      <c r="AM36" s="691"/>
      <c r="AN36" s="691"/>
      <c r="AO36" s="692"/>
      <c r="AP36" s="235"/>
      <c r="AQ36" s="759" t="s">
        <v>330</v>
      </c>
      <c r="AR36" s="760"/>
      <c r="AS36" s="760"/>
      <c r="AT36" s="760"/>
      <c r="AU36" s="760"/>
      <c r="AV36" s="760"/>
      <c r="AW36" s="760"/>
      <c r="AX36" s="760"/>
      <c r="AY36" s="761"/>
      <c r="AZ36" s="674">
        <v>2891280</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31681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8493545</v>
      </c>
      <c r="CS36" s="686"/>
      <c r="CT36" s="686"/>
      <c r="CU36" s="686"/>
      <c r="CV36" s="686"/>
      <c r="CW36" s="686"/>
      <c r="CX36" s="686"/>
      <c r="CY36" s="687"/>
      <c r="CZ36" s="690">
        <v>29.4</v>
      </c>
      <c r="DA36" s="719"/>
      <c r="DB36" s="719"/>
      <c r="DC36" s="723"/>
      <c r="DD36" s="694">
        <v>3555009</v>
      </c>
      <c r="DE36" s="686"/>
      <c r="DF36" s="686"/>
      <c r="DG36" s="686"/>
      <c r="DH36" s="686"/>
      <c r="DI36" s="686"/>
      <c r="DJ36" s="686"/>
      <c r="DK36" s="687"/>
      <c r="DL36" s="694">
        <v>2900591</v>
      </c>
      <c r="DM36" s="686"/>
      <c r="DN36" s="686"/>
      <c r="DO36" s="686"/>
      <c r="DP36" s="686"/>
      <c r="DQ36" s="686"/>
      <c r="DR36" s="686"/>
      <c r="DS36" s="686"/>
      <c r="DT36" s="686"/>
      <c r="DU36" s="686"/>
      <c r="DV36" s="687"/>
      <c r="DW36" s="690">
        <v>22.6</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1034129</v>
      </c>
      <c r="S37" s="686"/>
      <c r="T37" s="686"/>
      <c r="U37" s="686"/>
      <c r="V37" s="686"/>
      <c r="W37" s="686"/>
      <c r="X37" s="686"/>
      <c r="Y37" s="687"/>
      <c r="Z37" s="688">
        <v>3.5</v>
      </c>
      <c r="AA37" s="688"/>
      <c r="AB37" s="688"/>
      <c r="AC37" s="688"/>
      <c r="AD37" s="689" t="s">
        <v>237</v>
      </c>
      <c r="AE37" s="689"/>
      <c r="AF37" s="689"/>
      <c r="AG37" s="689"/>
      <c r="AH37" s="689"/>
      <c r="AI37" s="689"/>
      <c r="AJ37" s="689"/>
      <c r="AK37" s="689"/>
      <c r="AL37" s="690" t="s">
        <v>237</v>
      </c>
      <c r="AM37" s="691"/>
      <c r="AN37" s="691"/>
      <c r="AO37" s="692"/>
      <c r="AQ37" s="763" t="s">
        <v>334</v>
      </c>
      <c r="AR37" s="764"/>
      <c r="AS37" s="764"/>
      <c r="AT37" s="764"/>
      <c r="AU37" s="764"/>
      <c r="AV37" s="764"/>
      <c r="AW37" s="764"/>
      <c r="AX37" s="764"/>
      <c r="AY37" s="765"/>
      <c r="AZ37" s="685">
        <v>1366274</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15800</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1880858</v>
      </c>
      <c r="CS37" s="721"/>
      <c r="CT37" s="721"/>
      <c r="CU37" s="721"/>
      <c r="CV37" s="721"/>
      <c r="CW37" s="721"/>
      <c r="CX37" s="721"/>
      <c r="CY37" s="722"/>
      <c r="CZ37" s="690">
        <v>6.5</v>
      </c>
      <c r="DA37" s="719"/>
      <c r="DB37" s="719"/>
      <c r="DC37" s="723"/>
      <c r="DD37" s="694">
        <v>1084789</v>
      </c>
      <c r="DE37" s="721"/>
      <c r="DF37" s="721"/>
      <c r="DG37" s="721"/>
      <c r="DH37" s="721"/>
      <c r="DI37" s="721"/>
      <c r="DJ37" s="721"/>
      <c r="DK37" s="722"/>
      <c r="DL37" s="694">
        <v>1018718</v>
      </c>
      <c r="DM37" s="721"/>
      <c r="DN37" s="721"/>
      <c r="DO37" s="721"/>
      <c r="DP37" s="721"/>
      <c r="DQ37" s="721"/>
      <c r="DR37" s="721"/>
      <c r="DS37" s="721"/>
      <c r="DT37" s="721"/>
      <c r="DU37" s="721"/>
      <c r="DV37" s="722"/>
      <c r="DW37" s="690">
        <v>7.9</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369944</v>
      </c>
      <c r="S38" s="686"/>
      <c r="T38" s="686"/>
      <c r="U38" s="686"/>
      <c r="V38" s="686"/>
      <c r="W38" s="686"/>
      <c r="X38" s="686"/>
      <c r="Y38" s="687"/>
      <c r="Z38" s="688">
        <v>1.2</v>
      </c>
      <c r="AA38" s="688"/>
      <c r="AB38" s="688"/>
      <c r="AC38" s="688"/>
      <c r="AD38" s="689">
        <v>14798</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42121</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4604</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1482885</v>
      </c>
      <c r="CS38" s="686"/>
      <c r="CT38" s="686"/>
      <c r="CU38" s="686"/>
      <c r="CV38" s="686"/>
      <c r="CW38" s="686"/>
      <c r="CX38" s="686"/>
      <c r="CY38" s="687"/>
      <c r="CZ38" s="690">
        <v>5.0999999999999996</v>
      </c>
      <c r="DA38" s="719"/>
      <c r="DB38" s="719"/>
      <c r="DC38" s="723"/>
      <c r="DD38" s="694">
        <v>1263271</v>
      </c>
      <c r="DE38" s="686"/>
      <c r="DF38" s="686"/>
      <c r="DG38" s="686"/>
      <c r="DH38" s="686"/>
      <c r="DI38" s="686"/>
      <c r="DJ38" s="686"/>
      <c r="DK38" s="687"/>
      <c r="DL38" s="694">
        <v>1263271</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5249149</v>
      </c>
      <c r="S39" s="686"/>
      <c r="T39" s="686"/>
      <c r="U39" s="686"/>
      <c r="V39" s="686"/>
      <c r="W39" s="686"/>
      <c r="X39" s="686"/>
      <c r="Y39" s="687"/>
      <c r="Z39" s="688">
        <v>17.600000000000001</v>
      </c>
      <c r="AA39" s="688"/>
      <c r="AB39" s="688"/>
      <c r="AC39" s="688"/>
      <c r="AD39" s="689" t="s">
        <v>237</v>
      </c>
      <c r="AE39" s="689"/>
      <c r="AF39" s="689"/>
      <c r="AG39" s="689"/>
      <c r="AH39" s="689"/>
      <c r="AI39" s="689"/>
      <c r="AJ39" s="689"/>
      <c r="AK39" s="689"/>
      <c r="AL39" s="690" t="s">
        <v>179</v>
      </c>
      <c r="AM39" s="691"/>
      <c r="AN39" s="691"/>
      <c r="AO39" s="692"/>
      <c r="AQ39" s="763" t="s">
        <v>342</v>
      </c>
      <c r="AR39" s="764"/>
      <c r="AS39" s="764"/>
      <c r="AT39" s="764"/>
      <c r="AU39" s="764"/>
      <c r="AV39" s="764"/>
      <c r="AW39" s="764"/>
      <c r="AX39" s="764"/>
      <c r="AY39" s="765"/>
      <c r="AZ39" s="685" t="s">
        <v>179</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7326</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457744</v>
      </c>
      <c r="CS39" s="721"/>
      <c r="CT39" s="721"/>
      <c r="CU39" s="721"/>
      <c r="CV39" s="721"/>
      <c r="CW39" s="721"/>
      <c r="CX39" s="721"/>
      <c r="CY39" s="722"/>
      <c r="CZ39" s="690">
        <v>1.6</v>
      </c>
      <c r="DA39" s="719"/>
      <c r="DB39" s="719"/>
      <c r="DC39" s="723"/>
      <c r="DD39" s="694">
        <v>25297</v>
      </c>
      <c r="DE39" s="721"/>
      <c r="DF39" s="721"/>
      <c r="DG39" s="721"/>
      <c r="DH39" s="721"/>
      <c r="DI39" s="721"/>
      <c r="DJ39" s="721"/>
      <c r="DK39" s="722"/>
      <c r="DL39" s="694" t="s">
        <v>179</v>
      </c>
      <c r="DM39" s="721"/>
      <c r="DN39" s="721"/>
      <c r="DO39" s="721"/>
      <c r="DP39" s="721"/>
      <c r="DQ39" s="721"/>
      <c r="DR39" s="721"/>
      <c r="DS39" s="721"/>
      <c r="DT39" s="721"/>
      <c r="DU39" s="721"/>
      <c r="DV39" s="722"/>
      <c r="DW39" s="690" t="s">
        <v>179</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179</v>
      </c>
      <c r="AA40" s="688"/>
      <c r="AB40" s="688"/>
      <c r="AC40" s="688"/>
      <c r="AD40" s="689" t="s">
        <v>149</v>
      </c>
      <c r="AE40" s="689"/>
      <c r="AF40" s="689"/>
      <c r="AG40" s="689"/>
      <c r="AH40" s="689"/>
      <c r="AI40" s="689"/>
      <c r="AJ40" s="689"/>
      <c r="AK40" s="689"/>
      <c r="AL40" s="690" t="s">
        <v>237</v>
      </c>
      <c r="AM40" s="691"/>
      <c r="AN40" s="691"/>
      <c r="AO40" s="692"/>
      <c r="AQ40" s="763" t="s">
        <v>346</v>
      </c>
      <c r="AR40" s="764"/>
      <c r="AS40" s="764"/>
      <c r="AT40" s="764"/>
      <c r="AU40" s="764"/>
      <c r="AV40" s="764"/>
      <c r="AW40" s="764"/>
      <c r="AX40" s="764"/>
      <c r="AY40" s="765"/>
      <c r="AZ40" s="685" t="s">
        <v>179</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41985</v>
      </c>
      <c r="CS40" s="686"/>
      <c r="CT40" s="686"/>
      <c r="CU40" s="686"/>
      <c r="CV40" s="686"/>
      <c r="CW40" s="686"/>
      <c r="CX40" s="686"/>
      <c r="CY40" s="687"/>
      <c r="CZ40" s="690">
        <v>0.1</v>
      </c>
      <c r="DA40" s="719"/>
      <c r="DB40" s="719"/>
      <c r="DC40" s="723"/>
      <c r="DD40" s="694" t="s">
        <v>179</v>
      </c>
      <c r="DE40" s="686"/>
      <c r="DF40" s="686"/>
      <c r="DG40" s="686"/>
      <c r="DH40" s="686"/>
      <c r="DI40" s="686"/>
      <c r="DJ40" s="686"/>
      <c r="DK40" s="687"/>
      <c r="DL40" s="694" t="s">
        <v>179</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179</v>
      </c>
      <c r="S41" s="686"/>
      <c r="T41" s="686"/>
      <c r="U41" s="686"/>
      <c r="V41" s="686"/>
      <c r="W41" s="686"/>
      <c r="X41" s="686"/>
      <c r="Y41" s="687"/>
      <c r="Z41" s="688" t="s">
        <v>179</v>
      </c>
      <c r="AA41" s="688"/>
      <c r="AB41" s="688"/>
      <c r="AC41" s="688"/>
      <c r="AD41" s="689" t="s">
        <v>237</v>
      </c>
      <c r="AE41" s="689"/>
      <c r="AF41" s="689"/>
      <c r="AG41" s="689"/>
      <c r="AH41" s="689"/>
      <c r="AI41" s="689"/>
      <c r="AJ41" s="689"/>
      <c r="AK41" s="689"/>
      <c r="AL41" s="690" t="s">
        <v>179</v>
      </c>
      <c r="AM41" s="691"/>
      <c r="AN41" s="691"/>
      <c r="AO41" s="692"/>
      <c r="AQ41" s="763" t="s">
        <v>351</v>
      </c>
      <c r="AR41" s="764"/>
      <c r="AS41" s="764"/>
      <c r="AT41" s="764"/>
      <c r="AU41" s="764"/>
      <c r="AV41" s="764"/>
      <c r="AW41" s="764"/>
      <c r="AX41" s="764"/>
      <c r="AY41" s="765"/>
      <c r="AZ41" s="685">
        <v>248596</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179</v>
      </c>
      <c r="CS41" s="721"/>
      <c r="CT41" s="721"/>
      <c r="CU41" s="721"/>
      <c r="CV41" s="721"/>
      <c r="CW41" s="721"/>
      <c r="CX41" s="721"/>
      <c r="CY41" s="722"/>
      <c r="CZ41" s="690" t="s">
        <v>237</v>
      </c>
      <c r="DA41" s="719"/>
      <c r="DB41" s="719"/>
      <c r="DC41" s="723"/>
      <c r="DD41" s="694" t="s">
        <v>179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585365</v>
      </c>
      <c r="S42" s="686"/>
      <c r="T42" s="686"/>
      <c r="U42" s="686"/>
      <c r="V42" s="686"/>
      <c r="W42" s="686"/>
      <c r="X42" s="686"/>
      <c r="Y42" s="687"/>
      <c r="Z42" s="688">
        <v>2</v>
      </c>
      <c r="AA42" s="688"/>
      <c r="AB42" s="688"/>
      <c r="AC42" s="688"/>
      <c r="AD42" s="689" t="s">
        <v>237</v>
      </c>
      <c r="AE42" s="689"/>
      <c r="AF42" s="689"/>
      <c r="AG42" s="689"/>
      <c r="AH42" s="689"/>
      <c r="AI42" s="689"/>
      <c r="AJ42" s="689"/>
      <c r="AK42" s="689"/>
      <c r="AL42" s="690" t="s">
        <v>237</v>
      </c>
      <c r="AM42" s="691"/>
      <c r="AN42" s="691"/>
      <c r="AO42" s="692"/>
      <c r="AQ42" s="784" t="s">
        <v>355</v>
      </c>
      <c r="AR42" s="785"/>
      <c r="AS42" s="785"/>
      <c r="AT42" s="785"/>
      <c r="AU42" s="785"/>
      <c r="AV42" s="785"/>
      <c r="AW42" s="785"/>
      <c r="AX42" s="785"/>
      <c r="AY42" s="786"/>
      <c r="AZ42" s="776">
        <v>1234289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322</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5763885</v>
      </c>
      <c r="CS42" s="686"/>
      <c r="CT42" s="686"/>
      <c r="CU42" s="686"/>
      <c r="CV42" s="686"/>
      <c r="CW42" s="686"/>
      <c r="CX42" s="686"/>
      <c r="CY42" s="687"/>
      <c r="CZ42" s="690">
        <v>20</v>
      </c>
      <c r="DA42" s="691"/>
      <c r="DB42" s="691"/>
      <c r="DC42" s="703"/>
      <c r="DD42" s="694">
        <v>455944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29746665</v>
      </c>
      <c r="S43" s="777"/>
      <c r="T43" s="777"/>
      <c r="U43" s="777"/>
      <c r="V43" s="777"/>
      <c r="W43" s="777"/>
      <c r="X43" s="777"/>
      <c r="Y43" s="778"/>
      <c r="Z43" s="779">
        <v>100</v>
      </c>
      <c r="AA43" s="779"/>
      <c r="AB43" s="779"/>
      <c r="AC43" s="779"/>
      <c r="AD43" s="780">
        <v>12249433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74688</v>
      </c>
      <c r="CS43" s="721"/>
      <c r="CT43" s="721"/>
      <c r="CU43" s="721"/>
      <c r="CV43" s="721"/>
      <c r="CW43" s="721"/>
      <c r="CX43" s="721"/>
      <c r="CY43" s="722"/>
      <c r="CZ43" s="690">
        <v>0.3</v>
      </c>
      <c r="DA43" s="719"/>
      <c r="DB43" s="719"/>
      <c r="DC43" s="723"/>
      <c r="DD43" s="694">
        <v>74688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5763885</v>
      </c>
      <c r="CS44" s="686"/>
      <c r="CT44" s="686"/>
      <c r="CU44" s="686"/>
      <c r="CV44" s="686"/>
      <c r="CW44" s="686"/>
      <c r="CX44" s="686"/>
      <c r="CY44" s="687"/>
      <c r="CZ44" s="690">
        <v>20</v>
      </c>
      <c r="DA44" s="691"/>
      <c r="DB44" s="691"/>
      <c r="DC44" s="703"/>
      <c r="DD44" s="694">
        <v>455944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1932201</v>
      </c>
      <c r="CS45" s="721"/>
      <c r="CT45" s="721"/>
      <c r="CU45" s="721"/>
      <c r="CV45" s="721"/>
      <c r="CW45" s="721"/>
      <c r="CX45" s="721"/>
      <c r="CY45" s="722"/>
      <c r="CZ45" s="690">
        <v>6.7</v>
      </c>
      <c r="DA45" s="719"/>
      <c r="DB45" s="719"/>
      <c r="DC45" s="723"/>
      <c r="DD45" s="694">
        <v>51559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3782943</v>
      </c>
      <c r="CS46" s="686"/>
      <c r="CT46" s="686"/>
      <c r="CU46" s="686"/>
      <c r="CV46" s="686"/>
      <c r="CW46" s="686"/>
      <c r="CX46" s="686"/>
      <c r="CY46" s="687"/>
      <c r="CZ46" s="690">
        <v>13.1</v>
      </c>
      <c r="DA46" s="691"/>
      <c r="DB46" s="691"/>
      <c r="DC46" s="703"/>
      <c r="DD46" s="694">
        <v>391437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237</v>
      </c>
      <c r="CS47" s="721"/>
      <c r="CT47" s="721"/>
      <c r="CU47" s="721"/>
      <c r="CV47" s="721"/>
      <c r="CW47" s="721"/>
      <c r="CX47" s="721"/>
      <c r="CY47" s="722"/>
      <c r="CZ47" s="690" t="s">
        <v>237</v>
      </c>
      <c r="DA47" s="719"/>
      <c r="DB47" s="719"/>
      <c r="DC47" s="723"/>
      <c r="DD47" s="694" t="s">
        <v>179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237</v>
      </c>
      <c r="CS48" s="686"/>
      <c r="CT48" s="686"/>
      <c r="CU48" s="686"/>
      <c r="CV48" s="686"/>
      <c r="CW48" s="686"/>
      <c r="CX48" s="686"/>
      <c r="CY48" s="687"/>
      <c r="CZ48" s="690" t="s">
        <v>179</v>
      </c>
      <c r="DA48" s="691"/>
      <c r="DB48" s="691"/>
      <c r="DC48" s="703"/>
      <c r="DD48" s="694" t="s">
        <v>179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28861527</v>
      </c>
      <c r="CS49" s="756"/>
      <c r="CT49" s="756"/>
      <c r="CU49" s="756"/>
      <c r="CV49" s="756"/>
      <c r="CW49" s="756"/>
      <c r="CX49" s="756"/>
      <c r="CY49" s="787"/>
      <c r="CZ49" s="781">
        <v>100</v>
      </c>
      <c r="DA49" s="788"/>
      <c r="DB49" s="788"/>
      <c r="DC49" s="789"/>
      <c r="DD49" s="790">
        <v>14458242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T+SpDDakWw13KvPix1TksUKjfndc9PacceTfXpWOEXTs5HIYxl//YQloWcyXxRTiIj4kiAhcD5EdCLY5bfyOw==" saltValue="F0C2YyVHTIb/lfC5Y+vjG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29748</v>
      </c>
      <c r="R7" s="821"/>
      <c r="S7" s="821"/>
      <c r="T7" s="821"/>
      <c r="U7" s="821"/>
      <c r="V7" s="821">
        <v>28863</v>
      </c>
      <c r="W7" s="821"/>
      <c r="X7" s="821"/>
      <c r="Y7" s="821"/>
      <c r="Z7" s="821"/>
      <c r="AA7" s="821">
        <v>885</v>
      </c>
      <c r="AB7" s="821"/>
      <c r="AC7" s="821"/>
      <c r="AD7" s="821"/>
      <c r="AE7" s="822"/>
      <c r="AF7" s="823">
        <v>796</v>
      </c>
      <c r="AG7" s="824"/>
      <c r="AH7" s="824"/>
      <c r="AI7" s="824"/>
      <c r="AJ7" s="825"/>
      <c r="AK7" s="860">
        <v>673</v>
      </c>
      <c r="AL7" s="861"/>
      <c r="AM7" s="861"/>
      <c r="AN7" s="861"/>
      <c r="AO7" s="861"/>
      <c r="AP7" s="861">
        <v>27049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-2</v>
      </c>
      <c r="CI7" s="858"/>
      <c r="CJ7" s="858"/>
      <c r="CK7" s="858"/>
      <c r="CL7" s="859"/>
      <c r="CM7" s="857">
        <v>165</v>
      </c>
      <c r="CN7" s="858"/>
      <c r="CO7" s="858"/>
      <c r="CP7" s="858"/>
      <c r="CQ7" s="859"/>
      <c r="CR7" s="857">
        <v>5</v>
      </c>
      <c r="CS7" s="858"/>
      <c r="CT7" s="858"/>
      <c r="CU7" s="858"/>
      <c r="CV7" s="859"/>
      <c r="CW7" s="857">
        <v>16</v>
      </c>
      <c r="CX7" s="858"/>
      <c r="CY7" s="858"/>
      <c r="CZ7" s="858"/>
      <c r="DA7" s="859"/>
      <c r="DB7" s="857" t="s">
        <v>518</v>
      </c>
      <c r="DC7" s="858"/>
      <c r="DD7" s="858"/>
      <c r="DE7" s="858"/>
      <c r="DF7" s="859"/>
      <c r="DG7" s="857" t="s">
        <v>518</v>
      </c>
      <c r="DH7" s="858"/>
      <c r="DI7" s="858"/>
      <c r="DJ7" s="858"/>
      <c r="DK7" s="859"/>
      <c r="DL7" s="857" t="s">
        <v>518</v>
      </c>
      <c r="DM7" s="858"/>
      <c r="DN7" s="858"/>
      <c r="DO7" s="858"/>
      <c r="DP7" s="859"/>
      <c r="DQ7" s="857" t="s">
        <v>518</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7</v>
      </c>
      <c r="R8" s="845"/>
      <c r="S8" s="845"/>
      <c r="T8" s="845"/>
      <c r="U8" s="845"/>
      <c r="V8" s="845">
        <v>6</v>
      </c>
      <c r="W8" s="845"/>
      <c r="X8" s="845"/>
      <c r="Y8" s="845"/>
      <c r="Z8" s="845"/>
      <c r="AA8" s="845">
        <v>1</v>
      </c>
      <c r="AB8" s="845"/>
      <c r="AC8" s="845"/>
      <c r="AD8" s="845"/>
      <c r="AE8" s="846"/>
      <c r="AF8" s="847">
        <v>1</v>
      </c>
      <c r="AG8" s="848"/>
      <c r="AH8" s="848"/>
      <c r="AI8" s="848"/>
      <c r="AJ8" s="849"/>
      <c r="AK8" s="850" t="s">
        <v>518</v>
      </c>
      <c r="AL8" s="851"/>
      <c r="AM8" s="851"/>
      <c r="AN8" s="851"/>
      <c r="AO8" s="851"/>
      <c r="AP8" s="851" t="s">
        <v>518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29751</v>
      </c>
      <c r="R23" s="880"/>
      <c r="S23" s="880"/>
      <c r="T23" s="880"/>
      <c r="U23" s="880"/>
      <c r="V23" s="880">
        <v>28865</v>
      </c>
      <c r="W23" s="880"/>
      <c r="X23" s="880"/>
      <c r="Y23" s="880"/>
      <c r="Z23" s="880"/>
      <c r="AA23" s="880">
        <v>885</v>
      </c>
      <c r="AB23" s="880"/>
      <c r="AC23" s="880"/>
      <c r="AD23" s="880"/>
      <c r="AE23" s="881"/>
      <c r="AF23" s="882">
        <v>797</v>
      </c>
      <c r="AG23" s="880"/>
      <c r="AH23" s="880"/>
      <c r="AI23" s="880"/>
      <c r="AJ23" s="883"/>
      <c r="AK23" s="884"/>
      <c r="AL23" s="885"/>
      <c r="AM23" s="885"/>
      <c r="AN23" s="885"/>
      <c r="AO23" s="885"/>
      <c r="AP23" s="880">
        <v>27049</v>
      </c>
      <c r="AQ23" s="880"/>
      <c r="AR23" s="880"/>
      <c r="AS23" s="880"/>
      <c r="AT23" s="880"/>
      <c r="AU23" s="886"/>
      <c r="AV23" s="886"/>
      <c r="AW23" s="886"/>
      <c r="AX23" s="886"/>
      <c r="AY23" s="887"/>
      <c r="AZ23" s="895" t="s">
        <v>179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3376</v>
      </c>
      <c r="R28" s="909"/>
      <c r="S28" s="909"/>
      <c r="T28" s="909"/>
      <c r="U28" s="909"/>
      <c r="V28" s="909">
        <v>3345</v>
      </c>
      <c r="W28" s="909"/>
      <c r="X28" s="909"/>
      <c r="Y28" s="909"/>
      <c r="Z28" s="909"/>
      <c r="AA28" s="909">
        <v>32</v>
      </c>
      <c r="AB28" s="909"/>
      <c r="AC28" s="909"/>
      <c r="AD28" s="909"/>
      <c r="AE28" s="910"/>
      <c r="AF28" s="911">
        <v>32</v>
      </c>
      <c r="AG28" s="909"/>
      <c r="AH28" s="909"/>
      <c r="AI28" s="909"/>
      <c r="AJ28" s="912"/>
      <c r="AK28" s="913">
        <v>205</v>
      </c>
      <c r="AL28" s="904"/>
      <c r="AM28" s="904"/>
      <c r="AN28" s="904"/>
      <c r="AO28" s="904"/>
      <c r="AP28" s="904" t="s">
        <v>518</v>
      </c>
      <c r="AQ28" s="904"/>
      <c r="AR28" s="904"/>
      <c r="AS28" s="904"/>
      <c r="AT28" s="904"/>
      <c r="AU28" s="904" t="s">
        <v>518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4351</v>
      </c>
      <c r="R29" s="845"/>
      <c r="S29" s="845"/>
      <c r="T29" s="845"/>
      <c r="U29" s="845"/>
      <c r="V29" s="845">
        <v>4312</v>
      </c>
      <c r="W29" s="845"/>
      <c r="X29" s="845"/>
      <c r="Y29" s="845"/>
      <c r="Z29" s="845"/>
      <c r="AA29" s="845">
        <v>38</v>
      </c>
      <c r="AB29" s="845"/>
      <c r="AC29" s="845"/>
      <c r="AD29" s="845"/>
      <c r="AE29" s="846"/>
      <c r="AF29" s="847">
        <v>38</v>
      </c>
      <c r="AG29" s="848"/>
      <c r="AH29" s="848"/>
      <c r="AI29" s="848"/>
      <c r="AJ29" s="849"/>
      <c r="AK29" s="916">
        <v>623</v>
      </c>
      <c r="AL29" s="917"/>
      <c r="AM29" s="917"/>
      <c r="AN29" s="917"/>
      <c r="AO29" s="917"/>
      <c r="AP29" s="917">
        <v>100</v>
      </c>
      <c r="AQ29" s="917"/>
      <c r="AR29" s="917"/>
      <c r="AS29" s="917"/>
      <c r="AT29" s="917"/>
      <c r="AU29" s="917" t="s">
        <v>518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511</v>
      </c>
      <c r="R30" s="845"/>
      <c r="S30" s="845"/>
      <c r="T30" s="845"/>
      <c r="U30" s="845"/>
      <c r="V30" s="845">
        <v>503</v>
      </c>
      <c r="W30" s="845"/>
      <c r="X30" s="845"/>
      <c r="Y30" s="845"/>
      <c r="Z30" s="845"/>
      <c r="AA30" s="845">
        <v>8</v>
      </c>
      <c r="AB30" s="845"/>
      <c r="AC30" s="845"/>
      <c r="AD30" s="845"/>
      <c r="AE30" s="846"/>
      <c r="AF30" s="847">
        <v>8</v>
      </c>
      <c r="AG30" s="848"/>
      <c r="AH30" s="848"/>
      <c r="AI30" s="848"/>
      <c r="AJ30" s="849"/>
      <c r="AK30" s="916">
        <v>104</v>
      </c>
      <c r="AL30" s="917"/>
      <c r="AM30" s="917"/>
      <c r="AN30" s="917"/>
      <c r="AO30" s="917"/>
      <c r="AP30" s="917" t="s">
        <v>518</v>
      </c>
      <c r="AQ30" s="917"/>
      <c r="AR30" s="917"/>
      <c r="AS30" s="917"/>
      <c r="AT30" s="917"/>
      <c r="AU30" s="917" t="s">
        <v>518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807</v>
      </c>
      <c r="R31" s="845"/>
      <c r="S31" s="845"/>
      <c r="T31" s="845"/>
      <c r="U31" s="845"/>
      <c r="V31" s="845">
        <v>728</v>
      </c>
      <c r="W31" s="845"/>
      <c r="X31" s="845"/>
      <c r="Y31" s="845"/>
      <c r="Z31" s="845"/>
      <c r="AA31" s="845">
        <v>79</v>
      </c>
      <c r="AB31" s="845"/>
      <c r="AC31" s="845"/>
      <c r="AD31" s="845"/>
      <c r="AE31" s="846"/>
      <c r="AF31" s="847">
        <v>1425</v>
      </c>
      <c r="AG31" s="848"/>
      <c r="AH31" s="848"/>
      <c r="AI31" s="848"/>
      <c r="AJ31" s="849"/>
      <c r="AK31" s="916">
        <v>40</v>
      </c>
      <c r="AL31" s="917"/>
      <c r="AM31" s="917"/>
      <c r="AN31" s="917"/>
      <c r="AO31" s="917"/>
      <c r="AP31" s="917">
        <v>2611</v>
      </c>
      <c r="AQ31" s="917"/>
      <c r="AR31" s="917"/>
      <c r="AS31" s="917"/>
      <c r="AT31" s="917"/>
      <c r="AU31" s="917">
        <v>538</v>
      </c>
      <c r="AV31" s="917"/>
      <c r="AW31" s="917"/>
      <c r="AX31" s="917"/>
      <c r="AY31" s="917"/>
      <c r="AZ31" s="918"/>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2307</v>
      </c>
      <c r="R32" s="845"/>
      <c r="S32" s="845"/>
      <c r="T32" s="845"/>
      <c r="U32" s="845"/>
      <c r="V32" s="845">
        <v>2037</v>
      </c>
      <c r="W32" s="845"/>
      <c r="X32" s="845"/>
      <c r="Y32" s="845"/>
      <c r="Z32" s="845"/>
      <c r="AA32" s="845">
        <v>270</v>
      </c>
      <c r="AB32" s="845"/>
      <c r="AC32" s="845"/>
      <c r="AD32" s="845"/>
      <c r="AE32" s="846"/>
      <c r="AF32" s="847">
        <v>90</v>
      </c>
      <c r="AG32" s="848"/>
      <c r="AH32" s="848"/>
      <c r="AI32" s="848"/>
      <c r="AJ32" s="849"/>
      <c r="AK32" s="916">
        <v>1364</v>
      </c>
      <c r="AL32" s="917"/>
      <c r="AM32" s="917"/>
      <c r="AN32" s="917"/>
      <c r="AO32" s="917"/>
      <c r="AP32" s="917">
        <v>16386</v>
      </c>
      <c r="AQ32" s="917"/>
      <c r="AR32" s="917"/>
      <c r="AS32" s="917"/>
      <c r="AT32" s="917"/>
      <c r="AU32" s="917">
        <v>12552</v>
      </c>
      <c r="AV32" s="917"/>
      <c r="AW32" s="917"/>
      <c r="AX32" s="917"/>
      <c r="AY32" s="917"/>
      <c r="AZ32" s="918"/>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1592</v>
      </c>
      <c r="AG63" s="928"/>
      <c r="AH63" s="928"/>
      <c r="AI63" s="928"/>
      <c r="AJ63" s="929"/>
      <c r="AK63" s="930"/>
      <c r="AL63" s="925"/>
      <c r="AM63" s="925"/>
      <c r="AN63" s="925"/>
      <c r="AO63" s="925"/>
      <c r="AP63" s="928">
        <v>19097</v>
      </c>
      <c r="AQ63" s="928"/>
      <c r="AR63" s="928"/>
      <c r="AS63" s="928"/>
      <c r="AT63" s="928"/>
      <c r="AU63" s="928">
        <v>13090</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403</v>
      </c>
      <c r="AQ66" s="804"/>
      <c r="AR66" s="804"/>
      <c r="AS66" s="804"/>
      <c r="AT66" s="805"/>
      <c r="AU66" s="803" t="s">
        <v>421</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3220</v>
      </c>
      <c r="R68" s="952"/>
      <c r="S68" s="952"/>
      <c r="T68" s="952"/>
      <c r="U68" s="952"/>
      <c r="V68" s="952">
        <v>3192</v>
      </c>
      <c r="W68" s="952"/>
      <c r="X68" s="952"/>
      <c r="Y68" s="952"/>
      <c r="Z68" s="952"/>
      <c r="AA68" s="952">
        <v>28</v>
      </c>
      <c r="AB68" s="952"/>
      <c r="AC68" s="952"/>
      <c r="AD68" s="952"/>
      <c r="AE68" s="952"/>
      <c r="AF68" s="952">
        <v>28</v>
      </c>
      <c r="AG68" s="952"/>
      <c r="AH68" s="952"/>
      <c r="AI68" s="952"/>
      <c r="AJ68" s="952"/>
      <c r="AK68" s="952">
        <v>62</v>
      </c>
      <c r="AL68" s="952"/>
      <c r="AM68" s="952"/>
      <c r="AN68" s="952"/>
      <c r="AO68" s="952"/>
      <c r="AP68" s="952" t="s">
        <v>518</v>
      </c>
      <c r="AQ68" s="952"/>
      <c r="AR68" s="952"/>
      <c r="AS68" s="952"/>
      <c r="AT68" s="952"/>
      <c r="AU68" s="952" t="s">
        <v>518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74</v>
      </c>
      <c r="R69" s="917"/>
      <c r="S69" s="917"/>
      <c r="T69" s="917"/>
      <c r="U69" s="917"/>
      <c r="V69" s="917">
        <v>67</v>
      </c>
      <c r="W69" s="917"/>
      <c r="X69" s="917"/>
      <c r="Y69" s="917"/>
      <c r="Z69" s="917"/>
      <c r="AA69" s="917">
        <v>6</v>
      </c>
      <c r="AB69" s="917"/>
      <c r="AC69" s="917"/>
      <c r="AD69" s="917"/>
      <c r="AE69" s="917"/>
      <c r="AF69" s="917">
        <v>6</v>
      </c>
      <c r="AG69" s="917"/>
      <c r="AH69" s="917"/>
      <c r="AI69" s="917"/>
      <c r="AJ69" s="917"/>
      <c r="AK69" s="917" t="s">
        <v>518</v>
      </c>
      <c r="AL69" s="917"/>
      <c r="AM69" s="917"/>
      <c r="AN69" s="917"/>
      <c r="AO69" s="917"/>
      <c r="AP69" s="917" t="s">
        <v>518</v>
      </c>
      <c r="AQ69" s="917"/>
      <c r="AR69" s="917"/>
      <c r="AS69" s="917"/>
      <c r="AT69" s="917"/>
      <c r="AU69" s="917" t="s">
        <v>518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252</v>
      </c>
      <c r="R70" s="917"/>
      <c r="S70" s="917"/>
      <c r="T70" s="917"/>
      <c r="U70" s="917"/>
      <c r="V70" s="917">
        <v>243</v>
      </c>
      <c r="W70" s="917"/>
      <c r="X70" s="917"/>
      <c r="Y70" s="917"/>
      <c r="Z70" s="917"/>
      <c r="AA70" s="917">
        <v>9</v>
      </c>
      <c r="AB70" s="917"/>
      <c r="AC70" s="917"/>
      <c r="AD70" s="917"/>
      <c r="AE70" s="917"/>
      <c r="AF70" s="917">
        <v>9</v>
      </c>
      <c r="AG70" s="917"/>
      <c r="AH70" s="917"/>
      <c r="AI70" s="917"/>
      <c r="AJ70" s="917"/>
      <c r="AK70" s="917" t="s">
        <v>518</v>
      </c>
      <c r="AL70" s="917"/>
      <c r="AM70" s="917"/>
      <c r="AN70" s="917"/>
      <c r="AO70" s="917"/>
      <c r="AP70" s="917" t="s">
        <v>518</v>
      </c>
      <c r="AQ70" s="917"/>
      <c r="AR70" s="917"/>
      <c r="AS70" s="917"/>
      <c r="AT70" s="917"/>
      <c r="AU70" s="917" t="s">
        <v>518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169813</v>
      </c>
      <c r="R71" s="917"/>
      <c r="S71" s="917"/>
      <c r="T71" s="917"/>
      <c r="U71" s="917"/>
      <c r="V71" s="917">
        <v>158900</v>
      </c>
      <c r="W71" s="917"/>
      <c r="X71" s="917"/>
      <c r="Y71" s="917"/>
      <c r="Z71" s="917"/>
      <c r="AA71" s="917">
        <v>10913</v>
      </c>
      <c r="AB71" s="917"/>
      <c r="AC71" s="917"/>
      <c r="AD71" s="917"/>
      <c r="AE71" s="917"/>
      <c r="AF71" s="917">
        <v>10913</v>
      </c>
      <c r="AG71" s="917"/>
      <c r="AH71" s="917"/>
      <c r="AI71" s="917"/>
      <c r="AJ71" s="917"/>
      <c r="AK71" s="917">
        <v>830</v>
      </c>
      <c r="AL71" s="917"/>
      <c r="AM71" s="917"/>
      <c r="AN71" s="917"/>
      <c r="AO71" s="917"/>
      <c r="AP71" s="917" t="s">
        <v>518</v>
      </c>
      <c r="AQ71" s="917"/>
      <c r="AR71" s="917"/>
      <c r="AS71" s="917"/>
      <c r="AT71" s="917"/>
      <c r="AU71" s="917" t="s">
        <v>518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583</v>
      </c>
      <c r="C72" s="960"/>
      <c r="D72" s="960"/>
      <c r="E72" s="960"/>
      <c r="F72" s="960"/>
      <c r="G72" s="960"/>
      <c r="H72" s="960"/>
      <c r="I72" s="960"/>
      <c r="J72" s="960"/>
      <c r="K72" s="960"/>
      <c r="L72" s="960"/>
      <c r="M72" s="960"/>
      <c r="N72" s="960"/>
      <c r="O72" s="960"/>
      <c r="P72" s="961"/>
      <c r="Q72" s="962">
        <v>5982</v>
      </c>
      <c r="R72" s="917"/>
      <c r="S72" s="917"/>
      <c r="T72" s="917"/>
      <c r="U72" s="917"/>
      <c r="V72" s="917">
        <v>5695</v>
      </c>
      <c r="W72" s="917"/>
      <c r="X72" s="917"/>
      <c r="Y72" s="917"/>
      <c r="Z72" s="917"/>
      <c r="AA72" s="917">
        <v>287</v>
      </c>
      <c r="AB72" s="917"/>
      <c r="AC72" s="917"/>
      <c r="AD72" s="917"/>
      <c r="AE72" s="917"/>
      <c r="AF72" s="917">
        <v>287</v>
      </c>
      <c r="AG72" s="917"/>
      <c r="AH72" s="917"/>
      <c r="AI72" s="917"/>
      <c r="AJ72" s="917"/>
      <c r="AK72" s="917" t="s">
        <v>518</v>
      </c>
      <c r="AL72" s="917"/>
      <c r="AM72" s="917"/>
      <c r="AN72" s="917"/>
      <c r="AO72" s="917"/>
      <c r="AP72" s="917">
        <v>359</v>
      </c>
      <c r="AQ72" s="917"/>
      <c r="AR72" s="917"/>
      <c r="AS72" s="917"/>
      <c r="AT72" s="917"/>
      <c r="AU72" s="917">
        <v>53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2641</v>
      </c>
      <c r="R73" s="917"/>
      <c r="S73" s="917"/>
      <c r="T73" s="917"/>
      <c r="U73" s="917"/>
      <c r="V73" s="917">
        <v>2553</v>
      </c>
      <c r="W73" s="917"/>
      <c r="X73" s="917"/>
      <c r="Y73" s="917"/>
      <c r="Z73" s="917"/>
      <c r="AA73" s="917">
        <v>88</v>
      </c>
      <c r="AB73" s="917"/>
      <c r="AC73" s="917"/>
      <c r="AD73" s="917"/>
      <c r="AE73" s="917"/>
      <c r="AF73" s="917">
        <v>88</v>
      </c>
      <c r="AG73" s="917"/>
      <c r="AH73" s="917"/>
      <c r="AI73" s="917"/>
      <c r="AJ73" s="917"/>
      <c r="AK73" s="917">
        <v>20</v>
      </c>
      <c r="AL73" s="917"/>
      <c r="AM73" s="917"/>
      <c r="AN73" s="917"/>
      <c r="AO73" s="917"/>
      <c r="AP73" s="917">
        <v>818</v>
      </c>
      <c r="AQ73" s="917"/>
      <c r="AR73" s="917"/>
      <c r="AS73" s="917"/>
      <c r="AT73" s="917"/>
      <c r="AU73" s="917">
        <v>222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585</v>
      </c>
      <c r="C74" s="960"/>
      <c r="D74" s="960"/>
      <c r="E74" s="960"/>
      <c r="F74" s="960"/>
      <c r="G74" s="960"/>
      <c r="H74" s="960"/>
      <c r="I74" s="960"/>
      <c r="J74" s="960"/>
      <c r="K74" s="960"/>
      <c r="L74" s="960"/>
      <c r="M74" s="960"/>
      <c r="N74" s="960"/>
      <c r="O74" s="960"/>
      <c r="P74" s="961"/>
      <c r="Q74" s="962">
        <v>2714</v>
      </c>
      <c r="R74" s="917"/>
      <c r="S74" s="917"/>
      <c r="T74" s="917"/>
      <c r="U74" s="917"/>
      <c r="V74" s="917">
        <v>2165</v>
      </c>
      <c r="W74" s="917"/>
      <c r="X74" s="917"/>
      <c r="Y74" s="917"/>
      <c r="Z74" s="917"/>
      <c r="AA74" s="917">
        <v>549</v>
      </c>
      <c r="AB74" s="917"/>
      <c r="AC74" s="917"/>
      <c r="AD74" s="917"/>
      <c r="AE74" s="917"/>
      <c r="AF74" s="917">
        <v>549</v>
      </c>
      <c r="AG74" s="917"/>
      <c r="AH74" s="917"/>
      <c r="AI74" s="917"/>
      <c r="AJ74" s="917"/>
      <c r="AK74" s="917" t="s">
        <v>518</v>
      </c>
      <c r="AL74" s="917"/>
      <c r="AM74" s="917"/>
      <c r="AN74" s="917"/>
      <c r="AO74" s="917"/>
      <c r="AP74" s="917">
        <v>10800</v>
      </c>
      <c r="AQ74" s="917"/>
      <c r="AR74" s="917"/>
      <c r="AS74" s="917"/>
      <c r="AT74" s="917"/>
      <c r="AU74" s="917" t="s">
        <v>518</v>
      </c>
      <c r="AV74" s="917"/>
      <c r="AW74" s="917"/>
      <c r="AX74" s="917"/>
      <c r="AY74" s="917"/>
      <c r="AZ74" s="963" t="s">
        <v>587</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586</v>
      </c>
      <c r="C75" s="960"/>
      <c r="D75" s="960"/>
      <c r="E75" s="960"/>
      <c r="F75" s="960"/>
      <c r="G75" s="960"/>
      <c r="H75" s="960"/>
      <c r="I75" s="960"/>
      <c r="J75" s="960"/>
      <c r="K75" s="960"/>
      <c r="L75" s="960"/>
      <c r="M75" s="960"/>
      <c r="N75" s="960"/>
      <c r="O75" s="960"/>
      <c r="P75" s="961"/>
      <c r="Q75" s="965" t="s">
        <v>588</v>
      </c>
      <c r="R75" s="966"/>
      <c r="S75" s="966"/>
      <c r="T75" s="966"/>
      <c r="U75" s="916"/>
      <c r="V75" s="917" t="s">
        <v>518</v>
      </c>
      <c r="W75" s="917"/>
      <c r="X75" s="917"/>
      <c r="Y75" s="917"/>
      <c r="Z75" s="917"/>
      <c r="AA75" s="917" t="s">
        <v>518</v>
      </c>
      <c r="AB75" s="917"/>
      <c r="AC75" s="917"/>
      <c r="AD75" s="917"/>
      <c r="AE75" s="917"/>
      <c r="AF75" s="917" t="s">
        <v>518</v>
      </c>
      <c r="AG75" s="917"/>
      <c r="AH75" s="917"/>
      <c r="AI75" s="917"/>
      <c r="AJ75" s="917"/>
      <c r="AK75" s="917" t="s">
        <v>518</v>
      </c>
      <c r="AL75" s="917"/>
      <c r="AM75" s="917"/>
      <c r="AN75" s="917"/>
      <c r="AO75" s="917"/>
      <c r="AP75" s="917" t="s">
        <v>518</v>
      </c>
      <c r="AQ75" s="917"/>
      <c r="AR75" s="917"/>
      <c r="AS75" s="917"/>
      <c r="AT75" s="917"/>
      <c r="AU75" s="917" t="s">
        <v>518</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11880</v>
      </c>
      <c r="AG88" s="928"/>
      <c r="AH88" s="928"/>
      <c r="AI88" s="928"/>
      <c r="AJ88" s="928"/>
      <c r="AK88" s="925"/>
      <c r="AL88" s="925"/>
      <c r="AM88" s="925"/>
      <c r="AN88" s="925"/>
      <c r="AO88" s="925"/>
      <c r="AP88" s="928">
        <v>11977</v>
      </c>
      <c r="AQ88" s="928"/>
      <c r="AR88" s="928"/>
      <c r="AS88" s="928"/>
      <c r="AT88" s="928"/>
      <c r="AU88" s="928">
        <v>275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v>16</v>
      </c>
      <c r="CX102" s="936"/>
      <c r="CY102" s="936"/>
      <c r="CZ102" s="936"/>
      <c r="DA102" s="979"/>
      <c r="DB102" s="978" t="s">
        <v>588</v>
      </c>
      <c r="DC102" s="936"/>
      <c r="DD102" s="936"/>
      <c r="DE102" s="936"/>
      <c r="DF102" s="979"/>
      <c r="DG102" s="978" t="s">
        <v>588</v>
      </c>
      <c r="DH102" s="936"/>
      <c r="DI102" s="936"/>
      <c r="DJ102" s="936"/>
      <c r="DK102" s="979"/>
      <c r="DL102" s="978" t="s">
        <v>588</v>
      </c>
      <c r="DM102" s="936"/>
      <c r="DN102" s="936"/>
      <c r="DO102" s="936"/>
      <c r="DP102" s="979"/>
      <c r="DQ102" s="978" t="s">
        <v>588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309</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309</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309</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1905161</v>
      </c>
      <c r="AB110" s="988"/>
      <c r="AC110" s="988"/>
      <c r="AD110" s="988"/>
      <c r="AE110" s="989"/>
      <c r="AF110" s="990">
        <v>1955939</v>
      </c>
      <c r="AG110" s="988"/>
      <c r="AH110" s="988"/>
      <c r="AI110" s="988"/>
      <c r="AJ110" s="989"/>
      <c r="AK110" s="990">
        <v>1982396</v>
      </c>
      <c r="AL110" s="988"/>
      <c r="AM110" s="988"/>
      <c r="AN110" s="988"/>
      <c r="AO110" s="989"/>
      <c r="AP110" s="991">
        <v>19.100000000000001</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23758773</v>
      </c>
      <c r="BR110" s="1023"/>
      <c r="BS110" s="1023"/>
      <c r="BT110" s="1023"/>
      <c r="BU110" s="1023"/>
      <c r="BV110" s="1023">
        <v>24037836</v>
      </c>
      <c r="BW110" s="1023"/>
      <c r="BX110" s="1023"/>
      <c r="BY110" s="1023"/>
      <c r="BZ110" s="1023"/>
      <c r="CA110" s="1023">
        <v>27048573</v>
      </c>
      <c r="CB110" s="1023"/>
      <c r="CC110" s="1023"/>
      <c r="CD110" s="1023"/>
      <c r="CE110" s="1023"/>
      <c r="CF110" s="1037">
        <v>260.7</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179</v>
      </c>
      <c r="DH110" s="1023"/>
      <c r="DI110" s="1023"/>
      <c r="DJ110" s="1023"/>
      <c r="DK110" s="1023"/>
      <c r="DL110" s="1023" t="s">
        <v>179</v>
      </c>
      <c r="DM110" s="1023"/>
      <c r="DN110" s="1023"/>
      <c r="DO110" s="1023"/>
      <c r="DP110" s="1023"/>
      <c r="DQ110" s="1023" t="s">
        <v>415</v>
      </c>
      <c r="DR110" s="1023"/>
      <c r="DS110" s="1023"/>
      <c r="DT110" s="1023"/>
      <c r="DU110" s="1023"/>
      <c r="DV110" s="1024" t="s">
        <v>179</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415</v>
      </c>
      <c r="AG111" s="1030"/>
      <c r="AH111" s="1030"/>
      <c r="AI111" s="1030"/>
      <c r="AJ111" s="1031"/>
      <c r="AK111" s="1032" t="s">
        <v>179</v>
      </c>
      <c r="AL111" s="1030"/>
      <c r="AM111" s="1030"/>
      <c r="AN111" s="1030"/>
      <c r="AO111" s="1031"/>
      <c r="AP111" s="1033" t="s">
        <v>415</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39836</v>
      </c>
      <c r="BR111" s="1016"/>
      <c r="BS111" s="1016"/>
      <c r="BT111" s="1016"/>
      <c r="BU111" s="1016"/>
      <c r="BV111" s="1016">
        <v>33982</v>
      </c>
      <c r="BW111" s="1016"/>
      <c r="BX111" s="1016"/>
      <c r="BY111" s="1016"/>
      <c r="BZ111" s="1016"/>
      <c r="CA111" s="1016">
        <v>28111</v>
      </c>
      <c r="CB111" s="1016"/>
      <c r="CC111" s="1016"/>
      <c r="CD111" s="1016"/>
      <c r="CE111" s="1016"/>
      <c r="CF111" s="1010">
        <v>0.3</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415</v>
      </c>
      <c r="DH111" s="1016"/>
      <c r="DI111" s="1016"/>
      <c r="DJ111" s="1016"/>
      <c r="DK111" s="1016"/>
      <c r="DL111" s="1016" t="s">
        <v>415</v>
      </c>
      <c r="DM111" s="1016"/>
      <c r="DN111" s="1016"/>
      <c r="DO111" s="1016"/>
      <c r="DP111" s="1016"/>
      <c r="DQ111" s="1016" t="s">
        <v>415</v>
      </c>
      <c r="DR111" s="1016"/>
      <c r="DS111" s="1016"/>
      <c r="DT111" s="1016"/>
      <c r="DU111" s="1016"/>
      <c r="DV111" s="1017" t="s">
        <v>440</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415</v>
      </c>
      <c r="AB112" s="1055"/>
      <c r="AC112" s="1055"/>
      <c r="AD112" s="1055"/>
      <c r="AE112" s="1056"/>
      <c r="AF112" s="1057" t="s">
        <v>440</v>
      </c>
      <c r="AG112" s="1055"/>
      <c r="AH112" s="1055"/>
      <c r="AI112" s="1055"/>
      <c r="AJ112" s="1056"/>
      <c r="AK112" s="1057" t="s">
        <v>415</v>
      </c>
      <c r="AL112" s="1055"/>
      <c r="AM112" s="1055"/>
      <c r="AN112" s="1055"/>
      <c r="AO112" s="1056"/>
      <c r="AP112" s="1058" t="s">
        <v>415</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16186734</v>
      </c>
      <c r="BR112" s="1016"/>
      <c r="BS112" s="1016"/>
      <c r="BT112" s="1016"/>
      <c r="BU112" s="1016"/>
      <c r="BV112" s="1016">
        <v>14565676</v>
      </c>
      <c r="BW112" s="1016"/>
      <c r="BX112" s="1016"/>
      <c r="BY112" s="1016"/>
      <c r="BZ112" s="1016"/>
      <c r="CA112" s="1016">
        <v>13089810</v>
      </c>
      <c r="CB112" s="1016"/>
      <c r="CC112" s="1016"/>
      <c r="CD112" s="1016"/>
      <c r="CE112" s="1016"/>
      <c r="CF112" s="1010">
        <v>126.1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415</v>
      </c>
      <c r="DH112" s="1016"/>
      <c r="DI112" s="1016"/>
      <c r="DJ112" s="1016"/>
      <c r="DK112" s="1016"/>
      <c r="DL112" s="1016" t="s">
        <v>415</v>
      </c>
      <c r="DM112" s="1016"/>
      <c r="DN112" s="1016"/>
      <c r="DO112" s="1016"/>
      <c r="DP112" s="1016"/>
      <c r="DQ112" s="1016" t="s">
        <v>415</v>
      </c>
      <c r="DR112" s="1016"/>
      <c r="DS112" s="1016"/>
      <c r="DT112" s="1016"/>
      <c r="DU112" s="1016"/>
      <c r="DV112" s="1017" t="s">
        <v>415</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1261877</v>
      </c>
      <c r="AB113" s="1030"/>
      <c r="AC113" s="1030"/>
      <c r="AD113" s="1030"/>
      <c r="AE113" s="1031"/>
      <c r="AF113" s="1032">
        <v>1256463</v>
      </c>
      <c r="AG113" s="1030"/>
      <c r="AH113" s="1030"/>
      <c r="AI113" s="1030"/>
      <c r="AJ113" s="1031"/>
      <c r="AK113" s="1032">
        <v>1193795</v>
      </c>
      <c r="AL113" s="1030"/>
      <c r="AM113" s="1030"/>
      <c r="AN113" s="1030"/>
      <c r="AO113" s="1031"/>
      <c r="AP113" s="1033">
        <v>11.5</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198442</v>
      </c>
      <c r="BR113" s="1016"/>
      <c r="BS113" s="1016"/>
      <c r="BT113" s="1016"/>
      <c r="BU113" s="1016"/>
      <c r="BV113" s="1016">
        <v>239660</v>
      </c>
      <c r="BW113" s="1016"/>
      <c r="BX113" s="1016"/>
      <c r="BY113" s="1016"/>
      <c r="BZ113" s="1016"/>
      <c r="CA113" s="1016">
        <v>275057</v>
      </c>
      <c r="CB113" s="1016"/>
      <c r="CC113" s="1016"/>
      <c r="CD113" s="1016"/>
      <c r="CE113" s="1016"/>
      <c r="CF113" s="1010">
        <v>2.7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415</v>
      </c>
      <c r="DH113" s="1055"/>
      <c r="DI113" s="1055"/>
      <c r="DJ113" s="1055"/>
      <c r="DK113" s="1056"/>
      <c r="DL113" s="1057" t="s">
        <v>440</v>
      </c>
      <c r="DM113" s="1055"/>
      <c r="DN113" s="1055"/>
      <c r="DO113" s="1055"/>
      <c r="DP113" s="1056"/>
      <c r="DQ113" s="1057" t="s">
        <v>415</v>
      </c>
      <c r="DR113" s="1055"/>
      <c r="DS113" s="1055"/>
      <c r="DT113" s="1055"/>
      <c r="DU113" s="1056"/>
      <c r="DV113" s="1058" t="s">
        <v>440</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24473</v>
      </c>
      <c r="AB114" s="1055"/>
      <c r="AC114" s="1055"/>
      <c r="AD114" s="1055"/>
      <c r="AE114" s="1056"/>
      <c r="AF114" s="1057">
        <v>22166</v>
      </c>
      <c r="AG114" s="1055"/>
      <c r="AH114" s="1055"/>
      <c r="AI114" s="1055"/>
      <c r="AJ114" s="1056"/>
      <c r="AK114" s="1057">
        <v>22833</v>
      </c>
      <c r="AL114" s="1055"/>
      <c r="AM114" s="1055"/>
      <c r="AN114" s="1055"/>
      <c r="AO114" s="1056"/>
      <c r="AP114" s="1058">
        <v>0.2</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3240887</v>
      </c>
      <c r="BR114" s="1016"/>
      <c r="BS114" s="1016"/>
      <c r="BT114" s="1016"/>
      <c r="BU114" s="1016"/>
      <c r="BV114" s="1016">
        <v>3294814</v>
      </c>
      <c r="BW114" s="1016"/>
      <c r="BX114" s="1016"/>
      <c r="BY114" s="1016"/>
      <c r="BZ114" s="1016"/>
      <c r="CA114" s="1016">
        <v>3280948</v>
      </c>
      <c r="CB114" s="1016"/>
      <c r="CC114" s="1016"/>
      <c r="CD114" s="1016"/>
      <c r="CE114" s="1016"/>
      <c r="CF114" s="1010">
        <v>31.6</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415</v>
      </c>
      <c r="DH114" s="1055"/>
      <c r="DI114" s="1055"/>
      <c r="DJ114" s="1055"/>
      <c r="DK114" s="1056"/>
      <c r="DL114" s="1057" t="s">
        <v>179</v>
      </c>
      <c r="DM114" s="1055"/>
      <c r="DN114" s="1055"/>
      <c r="DO114" s="1055"/>
      <c r="DP114" s="1056"/>
      <c r="DQ114" s="1057" t="s">
        <v>415</v>
      </c>
      <c r="DR114" s="1055"/>
      <c r="DS114" s="1055"/>
      <c r="DT114" s="1055"/>
      <c r="DU114" s="1056"/>
      <c r="DV114" s="1058" t="s">
        <v>440</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5984</v>
      </c>
      <c r="AB115" s="1030"/>
      <c r="AC115" s="1030"/>
      <c r="AD115" s="1030"/>
      <c r="AE115" s="1031"/>
      <c r="AF115" s="1032">
        <v>5984</v>
      </c>
      <c r="AG115" s="1030"/>
      <c r="AH115" s="1030"/>
      <c r="AI115" s="1030"/>
      <c r="AJ115" s="1031"/>
      <c r="AK115" s="1032">
        <v>5984</v>
      </c>
      <c r="AL115" s="1030"/>
      <c r="AM115" s="1030"/>
      <c r="AN115" s="1030"/>
      <c r="AO115" s="1031"/>
      <c r="AP115" s="1033">
        <v>0.1</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v>18627</v>
      </c>
      <c r="BR115" s="1016"/>
      <c r="BS115" s="1016"/>
      <c r="BT115" s="1016"/>
      <c r="BU115" s="1016"/>
      <c r="BV115" s="1016" t="s">
        <v>440</v>
      </c>
      <c r="BW115" s="1016"/>
      <c r="BX115" s="1016"/>
      <c r="BY115" s="1016"/>
      <c r="BZ115" s="1016"/>
      <c r="CA115" s="1016" t="s">
        <v>415</v>
      </c>
      <c r="CB115" s="1016"/>
      <c r="CC115" s="1016"/>
      <c r="CD115" s="1016"/>
      <c r="CE115" s="1016"/>
      <c r="CF115" s="1010" t="s">
        <v>179</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440</v>
      </c>
      <c r="DM115" s="1055"/>
      <c r="DN115" s="1055"/>
      <c r="DO115" s="1055"/>
      <c r="DP115" s="1056"/>
      <c r="DQ115" s="1057" t="s">
        <v>415</v>
      </c>
      <c r="DR115" s="1055"/>
      <c r="DS115" s="1055"/>
      <c r="DT115" s="1055"/>
      <c r="DU115" s="1056"/>
      <c r="DV115" s="1058" t="s">
        <v>440</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14</v>
      </c>
      <c r="AB116" s="1055"/>
      <c r="AC116" s="1055"/>
      <c r="AD116" s="1055"/>
      <c r="AE116" s="1056"/>
      <c r="AF116" s="1057">
        <v>61</v>
      </c>
      <c r="AG116" s="1055"/>
      <c r="AH116" s="1055"/>
      <c r="AI116" s="1055"/>
      <c r="AJ116" s="1056"/>
      <c r="AK116" s="1057">
        <v>7</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179</v>
      </c>
      <c r="BR116" s="1016"/>
      <c r="BS116" s="1016"/>
      <c r="BT116" s="1016"/>
      <c r="BU116" s="1016"/>
      <c r="BV116" s="1016" t="s">
        <v>415</v>
      </c>
      <c r="BW116" s="1016"/>
      <c r="BX116" s="1016"/>
      <c r="BY116" s="1016"/>
      <c r="BZ116" s="1016"/>
      <c r="CA116" s="1016" t="s">
        <v>415</v>
      </c>
      <c r="CB116" s="1016"/>
      <c r="CC116" s="1016"/>
      <c r="CD116" s="1016"/>
      <c r="CE116" s="1016"/>
      <c r="CF116" s="1010" t="s">
        <v>415</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30435</v>
      </c>
      <c r="DH116" s="1055"/>
      <c r="DI116" s="1055"/>
      <c r="DJ116" s="1055"/>
      <c r="DK116" s="1056"/>
      <c r="DL116" s="1057">
        <v>25820</v>
      </c>
      <c r="DM116" s="1055"/>
      <c r="DN116" s="1055"/>
      <c r="DO116" s="1055"/>
      <c r="DP116" s="1056"/>
      <c r="DQ116" s="1057">
        <v>21205</v>
      </c>
      <c r="DR116" s="1055"/>
      <c r="DS116" s="1055"/>
      <c r="DT116" s="1055"/>
      <c r="DU116" s="1056"/>
      <c r="DV116" s="1058">
        <v>0.2</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3197509</v>
      </c>
      <c r="AB117" s="1073"/>
      <c r="AC117" s="1073"/>
      <c r="AD117" s="1073"/>
      <c r="AE117" s="1074"/>
      <c r="AF117" s="1075">
        <v>3240613</v>
      </c>
      <c r="AG117" s="1073"/>
      <c r="AH117" s="1073"/>
      <c r="AI117" s="1073"/>
      <c r="AJ117" s="1074"/>
      <c r="AK117" s="1075">
        <v>3205015</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461</v>
      </c>
      <c r="BW117" s="1016"/>
      <c r="BX117" s="1016"/>
      <c r="BY117" s="1016"/>
      <c r="BZ117" s="1016"/>
      <c r="CA117" s="1016" t="s">
        <v>440</v>
      </c>
      <c r="CB117" s="1016"/>
      <c r="CC117" s="1016"/>
      <c r="CD117" s="1016"/>
      <c r="CE117" s="1016"/>
      <c r="CF117" s="1010" t="s">
        <v>462</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440</v>
      </c>
      <c r="DM117" s="1055"/>
      <c r="DN117" s="1055"/>
      <c r="DO117" s="1055"/>
      <c r="DP117" s="1056"/>
      <c r="DQ117" s="1057" t="s">
        <v>462</v>
      </c>
      <c r="DR117" s="1055"/>
      <c r="DS117" s="1055"/>
      <c r="DT117" s="1055"/>
      <c r="DU117" s="1056"/>
      <c r="DV117" s="1058" t="s">
        <v>462</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309</v>
      </c>
      <c r="AL118" s="981"/>
      <c r="AM118" s="981"/>
      <c r="AN118" s="981"/>
      <c r="AO118" s="982"/>
      <c r="AP118" s="1067" t="s">
        <v>433</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462</v>
      </c>
      <c r="BR118" s="1094"/>
      <c r="BS118" s="1094"/>
      <c r="BT118" s="1094"/>
      <c r="BU118" s="1094"/>
      <c r="BV118" s="1094" t="s">
        <v>440</v>
      </c>
      <c r="BW118" s="1094"/>
      <c r="BX118" s="1094"/>
      <c r="BY118" s="1094"/>
      <c r="BZ118" s="1094"/>
      <c r="CA118" s="1094" t="s">
        <v>440</v>
      </c>
      <c r="CB118" s="1094"/>
      <c r="CC118" s="1094"/>
      <c r="CD118" s="1094"/>
      <c r="CE118" s="1094"/>
      <c r="CF118" s="1010" t="s">
        <v>462</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466</v>
      </c>
      <c r="DM118" s="1055"/>
      <c r="DN118" s="1055"/>
      <c r="DO118" s="1055"/>
      <c r="DP118" s="1056"/>
      <c r="DQ118" s="1057" t="s">
        <v>440</v>
      </c>
      <c r="DR118" s="1055"/>
      <c r="DS118" s="1055"/>
      <c r="DT118" s="1055"/>
      <c r="DU118" s="1056"/>
      <c r="DV118" s="1058" t="s">
        <v>440</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440</v>
      </c>
      <c r="AG119" s="988"/>
      <c r="AH119" s="988"/>
      <c r="AI119" s="988"/>
      <c r="AJ119" s="989"/>
      <c r="AK119" s="990" t="s">
        <v>440</v>
      </c>
      <c r="AL119" s="988"/>
      <c r="AM119" s="988"/>
      <c r="AN119" s="988"/>
      <c r="AO119" s="989"/>
      <c r="AP119" s="991" t="s">
        <v>462</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467</v>
      </c>
      <c r="BP119" s="1102"/>
      <c r="BQ119" s="1093">
        <v>43443299</v>
      </c>
      <c r="BR119" s="1094"/>
      <c r="BS119" s="1094"/>
      <c r="BT119" s="1094"/>
      <c r="BU119" s="1094"/>
      <c r="BV119" s="1094">
        <v>42171968</v>
      </c>
      <c r="BW119" s="1094"/>
      <c r="BX119" s="1094"/>
      <c r="BY119" s="1094"/>
      <c r="BZ119" s="1094"/>
      <c r="CA119" s="1094">
        <v>43722499</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9401</v>
      </c>
      <c r="DH119" s="1080"/>
      <c r="DI119" s="1080"/>
      <c r="DJ119" s="1080"/>
      <c r="DK119" s="1081"/>
      <c r="DL119" s="1079">
        <v>8162</v>
      </c>
      <c r="DM119" s="1080"/>
      <c r="DN119" s="1080"/>
      <c r="DO119" s="1080"/>
      <c r="DP119" s="1081"/>
      <c r="DQ119" s="1079">
        <v>6906</v>
      </c>
      <c r="DR119" s="1080"/>
      <c r="DS119" s="1080"/>
      <c r="DT119" s="1080"/>
      <c r="DU119" s="1081"/>
      <c r="DV119" s="1082">
        <v>0.1</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469</v>
      </c>
      <c r="AB120" s="1055"/>
      <c r="AC120" s="1055"/>
      <c r="AD120" s="1055"/>
      <c r="AE120" s="1056"/>
      <c r="AF120" s="1057" t="s">
        <v>461</v>
      </c>
      <c r="AG120" s="1055"/>
      <c r="AH120" s="1055"/>
      <c r="AI120" s="1055"/>
      <c r="AJ120" s="1056"/>
      <c r="AK120" s="1057" t="s">
        <v>440</v>
      </c>
      <c r="AL120" s="1055"/>
      <c r="AM120" s="1055"/>
      <c r="AN120" s="1055"/>
      <c r="AO120" s="1056"/>
      <c r="AP120" s="1058" t="s">
        <v>440</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12909703</v>
      </c>
      <c r="BR120" s="1023"/>
      <c r="BS120" s="1023"/>
      <c r="BT120" s="1023"/>
      <c r="BU120" s="1023"/>
      <c r="BV120" s="1023">
        <v>13302734</v>
      </c>
      <c r="BW120" s="1023"/>
      <c r="BX120" s="1023"/>
      <c r="BY120" s="1023"/>
      <c r="BZ120" s="1023"/>
      <c r="CA120" s="1023">
        <v>13190519</v>
      </c>
      <c r="CB120" s="1023"/>
      <c r="CC120" s="1023"/>
      <c r="CD120" s="1023"/>
      <c r="CE120" s="1023"/>
      <c r="CF120" s="1037">
        <v>127.1</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15555844</v>
      </c>
      <c r="DH120" s="1023"/>
      <c r="DI120" s="1023"/>
      <c r="DJ120" s="1023"/>
      <c r="DK120" s="1023"/>
      <c r="DL120" s="1023">
        <v>14004263</v>
      </c>
      <c r="DM120" s="1023"/>
      <c r="DN120" s="1023"/>
      <c r="DO120" s="1023"/>
      <c r="DP120" s="1023"/>
      <c r="DQ120" s="1023">
        <v>12552046</v>
      </c>
      <c r="DR120" s="1023"/>
      <c r="DS120" s="1023"/>
      <c r="DT120" s="1023"/>
      <c r="DU120" s="1023"/>
      <c r="DV120" s="1024">
        <v>121</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440</v>
      </c>
      <c r="AG121" s="1055"/>
      <c r="AH121" s="1055"/>
      <c r="AI121" s="1055"/>
      <c r="AJ121" s="1056"/>
      <c r="AK121" s="1057" t="s">
        <v>440</v>
      </c>
      <c r="AL121" s="1055"/>
      <c r="AM121" s="1055"/>
      <c r="AN121" s="1055"/>
      <c r="AO121" s="1056"/>
      <c r="AP121" s="1058" t="s">
        <v>440</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1054835</v>
      </c>
      <c r="BR121" s="1016"/>
      <c r="BS121" s="1016"/>
      <c r="BT121" s="1016"/>
      <c r="BU121" s="1016"/>
      <c r="BV121" s="1016">
        <v>934992</v>
      </c>
      <c r="BW121" s="1016"/>
      <c r="BX121" s="1016"/>
      <c r="BY121" s="1016"/>
      <c r="BZ121" s="1016"/>
      <c r="CA121" s="1016">
        <v>993020</v>
      </c>
      <c r="CB121" s="1016"/>
      <c r="CC121" s="1016"/>
      <c r="CD121" s="1016"/>
      <c r="CE121" s="1016"/>
      <c r="CF121" s="1010">
        <v>9.6</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630890</v>
      </c>
      <c r="DH121" s="1016"/>
      <c r="DI121" s="1016"/>
      <c r="DJ121" s="1016"/>
      <c r="DK121" s="1016"/>
      <c r="DL121" s="1016">
        <v>561413</v>
      </c>
      <c r="DM121" s="1016"/>
      <c r="DN121" s="1016"/>
      <c r="DO121" s="1016"/>
      <c r="DP121" s="1016"/>
      <c r="DQ121" s="1016">
        <v>537764</v>
      </c>
      <c r="DR121" s="1016"/>
      <c r="DS121" s="1016"/>
      <c r="DT121" s="1016"/>
      <c r="DU121" s="1016"/>
      <c r="DV121" s="1017">
        <v>5.2</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440</v>
      </c>
      <c r="AG122" s="1055"/>
      <c r="AH122" s="1055"/>
      <c r="AI122" s="1055"/>
      <c r="AJ122" s="1056"/>
      <c r="AK122" s="1057" t="s">
        <v>440</v>
      </c>
      <c r="AL122" s="1055"/>
      <c r="AM122" s="1055"/>
      <c r="AN122" s="1055"/>
      <c r="AO122" s="1056"/>
      <c r="AP122" s="1058" t="s">
        <v>440</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32218710</v>
      </c>
      <c r="BR122" s="1094"/>
      <c r="BS122" s="1094"/>
      <c r="BT122" s="1094"/>
      <c r="BU122" s="1094"/>
      <c r="BV122" s="1094">
        <v>31748812</v>
      </c>
      <c r="BW122" s="1094"/>
      <c r="BX122" s="1094"/>
      <c r="BY122" s="1094"/>
      <c r="BZ122" s="1094"/>
      <c r="CA122" s="1094">
        <v>32889410</v>
      </c>
      <c r="CB122" s="1094"/>
      <c r="CC122" s="1094"/>
      <c r="CD122" s="1094"/>
      <c r="CE122" s="1094"/>
      <c r="CF122" s="1114">
        <v>316.89999999999998</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440</v>
      </c>
      <c r="DM122" s="1016"/>
      <c r="DN122" s="1016"/>
      <c r="DO122" s="1016"/>
      <c r="DP122" s="1016"/>
      <c r="DQ122" s="1016" t="s">
        <v>462</v>
      </c>
      <c r="DR122" s="1016"/>
      <c r="DS122" s="1016"/>
      <c r="DT122" s="1016"/>
      <c r="DU122" s="1016"/>
      <c r="DV122" s="1017" t="s">
        <v>440</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4615</v>
      </c>
      <c r="AB123" s="1055"/>
      <c r="AC123" s="1055"/>
      <c r="AD123" s="1055"/>
      <c r="AE123" s="1056"/>
      <c r="AF123" s="1057">
        <v>4615</v>
      </c>
      <c r="AG123" s="1055"/>
      <c r="AH123" s="1055"/>
      <c r="AI123" s="1055"/>
      <c r="AJ123" s="1056"/>
      <c r="AK123" s="1057">
        <v>4615</v>
      </c>
      <c r="AL123" s="1055"/>
      <c r="AM123" s="1055"/>
      <c r="AN123" s="1055"/>
      <c r="AO123" s="1056"/>
      <c r="AP123" s="1058">
        <v>0</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479</v>
      </c>
      <c r="BP123" s="1102"/>
      <c r="BQ123" s="1161">
        <v>46183248</v>
      </c>
      <c r="BR123" s="1162"/>
      <c r="BS123" s="1162"/>
      <c r="BT123" s="1162"/>
      <c r="BU123" s="1162"/>
      <c r="BV123" s="1162">
        <v>45986538</v>
      </c>
      <c r="BW123" s="1162"/>
      <c r="BX123" s="1162"/>
      <c r="BY123" s="1162"/>
      <c r="BZ123" s="1162"/>
      <c r="CA123" s="1162">
        <v>47072949</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440</v>
      </c>
      <c r="DH123" s="1055"/>
      <c r="DI123" s="1055"/>
      <c r="DJ123" s="1055"/>
      <c r="DK123" s="1056"/>
      <c r="DL123" s="1057" t="s">
        <v>462</v>
      </c>
      <c r="DM123" s="1055"/>
      <c r="DN123" s="1055"/>
      <c r="DO123" s="1055"/>
      <c r="DP123" s="1056"/>
      <c r="DQ123" s="1057" t="s">
        <v>461</v>
      </c>
      <c r="DR123" s="1055"/>
      <c r="DS123" s="1055"/>
      <c r="DT123" s="1055"/>
      <c r="DU123" s="1056"/>
      <c r="DV123" s="1058" t="s">
        <v>462</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462</v>
      </c>
      <c r="AG124" s="1055"/>
      <c r="AH124" s="1055"/>
      <c r="AI124" s="1055"/>
      <c r="AJ124" s="1056"/>
      <c r="AK124" s="1057" t="s">
        <v>440</v>
      </c>
      <c r="AL124" s="1055"/>
      <c r="AM124" s="1055"/>
      <c r="AN124" s="1055"/>
      <c r="AO124" s="1056"/>
      <c r="AP124" s="1058" t="s">
        <v>462</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466</v>
      </c>
      <c r="BR124" s="1124"/>
      <c r="BS124" s="1124"/>
      <c r="BT124" s="1124"/>
      <c r="BU124" s="1124"/>
      <c r="BV124" s="1124" t="s">
        <v>462</v>
      </c>
      <c r="BW124" s="1124"/>
      <c r="BX124" s="1124"/>
      <c r="BY124" s="1124"/>
      <c r="BZ124" s="1124"/>
      <c r="CA124" s="1124" t="s">
        <v>440</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440</v>
      </c>
      <c r="DH124" s="1080"/>
      <c r="DI124" s="1080"/>
      <c r="DJ124" s="1080"/>
      <c r="DK124" s="1081"/>
      <c r="DL124" s="1079" t="s">
        <v>440</v>
      </c>
      <c r="DM124" s="1080"/>
      <c r="DN124" s="1080"/>
      <c r="DO124" s="1080"/>
      <c r="DP124" s="1081"/>
      <c r="DQ124" s="1079" t="s">
        <v>440</v>
      </c>
      <c r="DR124" s="1080"/>
      <c r="DS124" s="1080"/>
      <c r="DT124" s="1080"/>
      <c r="DU124" s="1081"/>
      <c r="DV124" s="1082" t="s">
        <v>462</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440</v>
      </c>
      <c r="AB125" s="1055"/>
      <c r="AC125" s="1055"/>
      <c r="AD125" s="1055"/>
      <c r="AE125" s="1056"/>
      <c r="AF125" s="1057" t="s">
        <v>440</v>
      </c>
      <c r="AG125" s="1055"/>
      <c r="AH125" s="1055"/>
      <c r="AI125" s="1055"/>
      <c r="AJ125" s="1056"/>
      <c r="AK125" s="1057" t="s">
        <v>462</v>
      </c>
      <c r="AL125" s="1055"/>
      <c r="AM125" s="1055"/>
      <c r="AN125" s="1055"/>
      <c r="AO125" s="1056"/>
      <c r="AP125" s="1058" t="s">
        <v>462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469</v>
      </c>
      <c r="DH125" s="1023"/>
      <c r="DI125" s="1023"/>
      <c r="DJ125" s="1023"/>
      <c r="DK125" s="1023"/>
      <c r="DL125" s="1023" t="s">
        <v>466</v>
      </c>
      <c r="DM125" s="1023"/>
      <c r="DN125" s="1023"/>
      <c r="DO125" s="1023"/>
      <c r="DP125" s="1023"/>
      <c r="DQ125" s="1023" t="s">
        <v>466</v>
      </c>
      <c r="DR125" s="1023"/>
      <c r="DS125" s="1023"/>
      <c r="DT125" s="1023"/>
      <c r="DU125" s="1023"/>
      <c r="DV125" s="1024" t="s">
        <v>440</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1369</v>
      </c>
      <c r="AB126" s="1055"/>
      <c r="AC126" s="1055"/>
      <c r="AD126" s="1055"/>
      <c r="AE126" s="1056"/>
      <c r="AF126" s="1057">
        <v>1369</v>
      </c>
      <c r="AG126" s="1055"/>
      <c r="AH126" s="1055"/>
      <c r="AI126" s="1055"/>
      <c r="AJ126" s="1056"/>
      <c r="AK126" s="1057">
        <v>1369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440</v>
      </c>
      <c r="DH126" s="1016"/>
      <c r="DI126" s="1016"/>
      <c r="DJ126" s="1016"/>
      <c r="DK126" s="1016"/>
      <c r="DL126" s="1016" t="s">
        <v>461</v>
      </c>
      <c r="DM126" s="1016"/>
      <c r="DN126" s="1016"/>
      <c r="DO126" s="1016"/>
      <c r="DP126" s="1016"/>
      <c r="DQ126" s="1016" t="s">
        <v>461</v>
      </c>
      <c r="DR126" s="1016"/>
      <c r="DS126" s="1016"/>
      <c r="DT126" s="1016"/>
      <c r="DU126" s="1016"/>
      <c r="DV126" s="1017" t="s">
        <v>440</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440</v>
      </c>
      <c r="AB127" s="1055"/>
      <c r="AC127" s="1055"/>
      <c r="AD127" s="1055"/>
      <c r="AE127" s="1056"/>
      <c r="AF127" s="1057" t="s">
        <v>462</v>
      </c>
      <c r="AG127" s="1055"/>
      <c r="AH127" s="1055"/>
      <c r="AI127" s="1055"/>
      <c r="AJ127" s="1056"/>
      <c r="AK127" s="1057" t="s">
        <v>461</v>
      </c>
      <c r="AL127" s="1055"/>
      <c r="AM127" s="1055"/>
      <c r="AN127" s="1055"/>
      <c r="AO127" s="1056"/>
      <c r="AP127" s="1058" t="s">
        <v>440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462</v>
      </c>
      <c r="DH127" s="1016"/>
      <c r="DI127" s="1016"/>
      <c r="DJ127" s="1016"/>
      <c r="DK127" s="1016"/>
      <c r="DL127" s="1016" t="s">
        <v>440</v>
      </c>
      <c r="DM127" s="1016"/>
      <c r="DN127" s="1016"/>
      <c r="DO127" s="1016"/>
      <c r="DP127" s="1016"/>
      <c r="DQ127" s="1016" t="s">
        <v>440</v>
      </c>
      <c r="DR127" s="1016"/>
      <c r="DS127" s="1016"/>
      <c r="DT127" s="1016"/>
      <c r="DU127" s="1016"/>
      <c r="DV127" s="1017" t="s">
        <v>462</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82324</v>
      </c>
      <c r="AB128" s="1144"/>
      <c r="AC128" s="1144"/>
      <c r="AD128" s="1144"/>
      <c r="AE128" s="1145"/>
      <c r="AF128" s="1146">
        <v>91371</v>
      </c>
      <c r="AG128" s="1144"/>
      <c r="AH128" s="1144"/>
      <c r="AI128" s="1144"/>
      <c r="AJ128" s="1145"/>
      <c r="AK128" s="1146">
        <v>88365</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462</v>
      </c>
      <c r="BG128" s="1151"/>
      <c r="BH128" s="1151"/>
      <c r="BI128" s="1151"/>
      <c r="BJ128" s="1151"/>
      <c r="BK128" s="1151"/>
      <c r="BL128" s="1152"/>
      <c r="BM128" s="1150">
        <v>12.95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v>18627</v>
      </c>
      <c r="DH128" s="1136"/>
      <c r="DI128" s="1136"/>
      <c r="DJ128" s="1136"/>
      <c r="DK128" s="1136"/>
      <c r="DL128" s="1136" t="s">
        <v>440</v>
      </c>
      <c r="DM128" s="1136"/>
      <c r="DN128" s="1136"/>
      <c r="DO128" s="1136"/>
      <c r="DP128" s="1136"/>
      <c r="DQ128" s="1136" t="s">
        <v>462</v>
      </c>
      <c r="DR128" s="1136"/>
      <c r="DS128" s="1136"/>
      <c r="DT128" s="1136"/>
      <c r="DU128" s="1136"/>
      <c r="DV128" s="1137" t="s">
        <v>440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12691251</v>
      </c>
      <c r="AB129" s="1055"/>
      <c r="AC129" s="1055"/>
      <c r="AD129" s="1055"/>
      <c r="AE129" s="1056"/>
      <c r="AF129" s="1057">
        <v>12538857</v>
      </c>
      <c r="AG129" s="1055"/>
      <c r="AH129" s="1055"/>
      <c r="AI129" s="1055"/>
      <c r="AJ129" s="1056"/>
      <c r="AK129" s="1057">
        <v>12982217</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440</v>
      </c>
      <c r="BG129" s="1165"/>
      <c r="BH129" s="1165"/>
      <c r="BI129" s="1165"/>
      <c r="BJ129" s="1165"/>
      <c r="BK129" s="1165"/>
      <c r="BL129" s="1166"/>
      <c r="BM129" s="1164">
        <v>17.95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2634324</v>
      </c>
      <c r="AB130" s="1055"/>
      <c r="AC130" s="1055"/>
      <c r="AD130" s="1055"/>
      <c r="AE130" s="1056"/>
      <c r="AF130" s="1057">
        <v>2660311</v>
      </c>
      <c r="AG130" s="1055"/>
      <c r="AH130" s="1055"/>
      <c r="AI130" s="1055"/>
      <c r="AJ130" s="1056"/>
      <c r="AK130" s="1057">
        <v>2604956</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10056927</v>
      </c>
      <c r="AB131" s="1080"/>
      <c r="AC131" s="1080"/>
      <c r="AD131" s="1080"/>
      <c r="AE131" s="1081"/>
      <c r="AF131" s="1079">
        <v>9878546</v>
      </c>
      <c r="AG131" s="1080"/>
      <c r="AH131" s="1080"/>
      <c r="AI131" s="1080"/>
      <c r="AJ131" s="1081"/>
      <c r="AK131" s="1079">
        <v>10377261</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t="s">
        <v>466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4.781390976</v>
      </c>
      <c r="AB132" s="1196"/>
      <c r="AC132" s="1196"/>
      <c r="AD132" s="1196"/>
      <c r="AE132" s="1197"/>
      <c r="AF132" s="1198">
        <v>4.9494227190000002</v>
      </c>
      <c r="AG132" s="1196"/>
      <c r="AH132" s="1196"/>
      <c r="AI132" s="1196"/>
      <c r="AJ132" s="1197"/>
      <c r="AK132" s="1198">
        <v>4.9309157780000001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6.1</v>
      </c>
      <c r="AB133" s="1179"/>
      <c r="AC133" s="1179"/>
      <c r="AD133" s="1179"/>
      <c r="AE133" s="1180"/>
      <c r="AF133" s="1178">
        <v>6.2</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Ya61ghKzZFuKe1Qo1XjYL6yfVkFaS4PM7SpnfQMrj6kb4VR3PfK0b9Q6iD0CHAZNM5QVS5J9qjr3rvSkn+iRQ==" saltValue="rbON+k9CPnmERykm4FsY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4hBPmgM6gbtRyrW1F9RXzqvJ0eA3JNYtQfSVaM0I/to16GUl5GvQBtkUQx8WDVq9VStTu37M52581e3Grst0g==" saltValue="jK0yDAyaTT/M3HV/KCVh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L13" sqref="AL13:BF1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JkmkpPuwvCbertVhhjSQ6Ryzy5pCRDl724yx5FhcvAI0dT8LLztuPqv6iHMdIn9aOT/XzDUJljM6Wm/qniMfQ==" saltValue="4Kr7x9lJDYn9bEDwm/kW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L13" sqref="AL13:BF1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3666280</v>
      </c>
      <c r="AP9" s="314">
        <v>95166</v>
      </c>
      <c r="AQ9" s="315">
        <v>83474</v>
      </c>
      <c r="AR9" s="316">
        <v>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588040</v>
      </c>
      <c r="AP10" s="317">
        <v>15264</v>
      </c>
      <c r="AQ10" s="318">
        <v>8278</v>
      </c>
      <c r="AR10" s="319">
        <v>84.4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4300</v>
      </c>
      <c r="AP11" s="317">
        <v>112</v>
      </c>
      <c r="AQ11" s="318">
        <v>1520</v>
      </c>
      <c r="AR11" s="319">
        <v>-92.6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13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204139</v>
      </c>
      <c r="AP13" s="317">
        <v>5299</v>
      </c>
      <c r="AQ13" s="318">
        <v>2948</v>
      </c>
      <c r="AR13" s="319">
        <v>79.7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74688</v>
      </c>
      <c r="AP14" s="317">
        <v>1939</v>
      </c>
      <c r="AQ14" s="318">
        <v>1798</v>
      </c>
      <c r="AR14" s="319">
        <v>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-218174</v>
      </c>
      <c r="AP15" s="317">
        <v>-5663</v>
      </c>
      <c r="AQ15" s="318">
        <v>-6111</v>
      </c>
      <c r="AR15" s="319">
        <v>-7.3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4319273</v>
      </c>
      <c r="AP16" s="317">
        <v>112116</v>
      </c>
      <c r="AQ16" s="318">
        <v>91920</v>
      </c>
      <c r="AR16" s="319">
        <v>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9.73</v>
      </c>
      <c r="AP21" s="331">
        <v>8.52</v>
      </c>
      <c r="AQ21" s="332">
        <v>1.21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99.4</v>
      </c>
      <c r="AP22" s="336">
        <v>97.5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1982396</v>
      </c>
      <c r="AP32" s="345">
        <v>51457</v>
      </c>
      <c r="AQ32" s="346">
        <v>52518</v>
      </c>
      <c r="AR32" s="347">
        <v>-2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24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1193795</v>
      </c>
      <c r="AP35" s="345">
        <v>30988</v>
      </c>
      <c r="AQ35" s="346">
        <v>18573</v>
      </c>
      <c r="AR35" s="347">
        <v>66.8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22833</v>
      </c>
      <c r="AP36" s="345">
        <v>593</v>
      </c>
      <c r="AQ36" s="346">
        <v>2920</v>
      </c>
      <c r="AR36" s="347">
        <v>-79.7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5984</v>
      </c>
      <c r="AP37" s="345">
        <v>155</v>
      </c>
      <c r="AQ37" s="346">
        <v>483</v>
      </c>
      <c r="AR37" s="347">
        <v>-67.900000000000006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v>7</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-88365</v>
      </c>
      <c r="AP39" s="345">
        <v>-2294</v>
      </c>
      <c r="AQ39" s="346">
        <v>-4335</v>
      </c>
      <c r="AR39" s="347">
        <v>-47.1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-2604956</v>
      </c>
      <c r="AP40" s="345">
        <v>-67617</v>
      </c>
      <c r="AQ40" s="346">
        <v>-49481</v>
      </c>
      <c r="AR40" s="347">
        <v>36.700000000000003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511694</v>
      </c>
      <c r="AP41" s="345">
        <v>13282</v>
      </c>
      <c r="AQ41" s="346">
        <v>20703</v>
      </c>
      <c r="AR41" s="347">
        <v>-35.799999999999997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1921594</v>
      </c>
      <c r="AN51" s="367">
        <v>48382</v>
      </c>
      <c r="AO51" s="368">
        <v>-35.799999999999997</v>
      </c>
      <c r="AP51" s="369">
        <v>65876</v>
      </c>
      <c r="AQ51" s="370">
        <v>-19.399999999999999</v>
      </c>
      <c r="AR51" s="371">
        <v>-16.399999999999999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1434894</v>
      </c>
      <c r="AN52" s="375">
        <v>36128</v>
      </c>
      <c r="AO52" s="376">
        <v>-35.4</v>
      </c>
      <c r="AP52" s="377">
        <v>36484</v>
      </c>
      <c r="AQ52" s="378">
        <v>-3.8</v>
      </c>
      <c r="AR52" s="379">
        <v>-31.6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3622214</v>
      </c>
      <c r="AN53" s="367">
        <v>91602</v>
      </c>
      <c r="AO53" s="368">
        <v>89.3</v>
      </c>
      <c r="AP53" s="369">
        <v>68468</v>
      </c>
      <c r="AQ53" s="370">
        <v>3.9</v>
      </c>
      <c r="AR53" s="371">
        <v>85.4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2686194</v>
      </c>
      <c r="AN54" s="375">
        <v>67931</v>
      </c>
      <c r="AO54" s="376">
        <v>88</v>
      </c>
      <c r="AP54" s="377">
        <v>34140</v>
      </c>
      <c r="AQ54" s="378">
        <v>-6.4</v>
      </c>
      <c r="AR54" s="379">
        <v>94.4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2292710</v>
      </c>
      <c r="AN55" s="367">
        <v>58346</v>
      </c>
      <c r="AO55" s="368">
        <v>-36.299999999999997</v>
      </c>
      <c r="AP55" s="369">
        <v>69729</v>
      </c>
      <c r="AQ55" s="370">
        <v>1.8</v>
      </c>
      <c r="AR55" s="371">
        <v>-38.1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1425812</v>
      </c>
      <c r="AN56" s="375">
        <v>36285</v>
      </c>
      <c r="AO56" s="376">
        <v>-46.6</v>
      </c>
      <c r="AP56" s="377">
        <v>38908</v>
      </c>
      <c r="AQ56" s="378">
        <v>14</v>
      </c>
      <c r="AR56" s="379">
        <v>-60.6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2956034</v>
      </c>
      <c r="AN57" s="367">
        <v>75918</v>
      </c>
      <c r="AO57" s="368">
        <v>30.1</v>
      </c>
      <c r="AP57" s="369">
        <v>74581</v>
      </c>
      <c r="AQ57" s="370">
        <v>7</v>
      </c>
      <c r="AR57" s="371">
        <v>23.1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1922650</v>
      </c>
      <c r="AN58" s="375">
        <v>49378</v>
      </c>
      <c r="AO58" s="376">
        <v>36.1</v>
      </c>
      <c r="AP58" s="377">
        <v>41563</v>
      </c>
      <c r="AQ58" s="378">
        <v>6.8</v>
      </c>
      <c r="AR58" s="379">
        <v>29.3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5763885</v>
      </c>
      <c r="AN59" s="367">
        <v>149614</v>
      </c>
      <c r="AO59" s="368">
        <v>97.1</v>
      </c>
      <c r="AP59" s="369">
        <v>76347</v>
      </c>
      <c r="AQ59" s="370">
        <v>2.4</v>
      </c>
      <c r="AR59" s="371">
        <v>94.7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3782943</v>
      </c>
      <c r="AN60" s="375">
        <v>98194</v>
      </c>
      <c r="AO60" s="376">
        <v>98.9</v>
      </c>
      <c r="AP60" s="377">
        <v>41762</v>
      </c>
      <c r="AQ60" s="378">
        <v>0.5</v>
      </c>
      <c r="AR60" s="379">
        <v>98.4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3311287</v>
      </c>
      <c r="AN61" s="382">
        <v>84772</v>
      </c>
      <c r="AO61" s="383">
        <v>28.9</v>
      </c>
      <c r="AP61" s="384">
        <v>71000</v>
      </c>
      <c r="AQ61" s="385">
        <v>-0.9</v>
      </c>
      <c r="AR61" s="371">
        <v>29.8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2250499</v>
      </c>
      <c r="AN62" s="375">
        <v>57583</v>
      </c>
      <c r="AO62" s="376">
        <v>28.2</v>
      </c>
      <c r="AP62" s="377">
        <v>38571</v>
      </c>
      <c r="AQ62" s="378">
        <v>2.2000000000000002</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EHmqGeZ2//Lp3W/6ghrt68rJC3CLx3A70TuOwYXTJa7a4Y4sDu26I3kFvz2uLv1GTfSPNbDh0axD3FHVZmWVA==" saltValue="xCzPhfRYIYCq22JpknvT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L13" sqref="AL13:BF1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LcsPsaYIw16WylTCExTPw0l7SG8GP1d5Xg4UG5zkTFmQUgQ40ijqHBCJOqeWZ1m75hkaUQBapwW8bbal+0CMMQ==" saltValue="6hM6NRqQAkz/v5dOEAP9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L13" sqref="AL13:BF1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TbPnhPyuSl3afvUCAEf8YnKwgyNl8FfdOVdBnr0zQwDDV06m5N8LKa/mnveQ2fF3aXLwa2M50dQXUeoXsB9uYg==" saltValue="4J7t5bcihyXXYxm6zAJC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AL13" sqref="AL13:BF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21.94</v>
      </c>
      <c r="G47" s="12">
        <v>22.01</v>
      </c>
      <c r="H47" s="12">
        <v>21.8</v>
      </c>
      <c r="I47" s="12">
        <v>22.12</v>
      </c>
      <c r="J47" s="13">
        <v>21.45</v>
      </c>
    </row>
    <row r="48" spans="2:10" ht="57.75" customHeight="1" x14ac:dyDescent="0.15">
      <c r="B48" s="14"/>
      <c r="C48" s="1240" t="s">
        <v>4</v>
      </c>
      <c r="D48" s="1240"/>
      <c r="E48" s="1241"/>
      <c r="F48" s="15">
        <v>5.52</v>
      </c>
      <c r="G48" s="16">
        <v>5.55</v>
      </c>
      <c r="H48" s="16">
        <v>6.58</v>
      </c>
      <c r="I48" s="16">
        <v>6.33</v>
      </c>
      <c r="J48" s="17">
        <v>6.14</v>
      </c>
    </row>
    <row r="49" spans="2:10" ht="57.75" customHeight="1" thickBot="1" x14ac:dyDescent="0.2">
      <c r="B49" s="18"/>
      <c r="C49" s="1242" t="s">
        <v>5</v>
      </c>
      <c r="D49" s="1242"/>
      <c r="E49" s="1243"/>
      <c r="F49" s="19">
        <v>2.23</v>
      </c>
      <c r="G49" s="20">
        <v>2.89</v>
      </c>
      <c r="H49" s="20">
        <v>3.94</v>
      </c>
      <c r="I49" s="20">
        <v>3.06</v>
      </c>
      <c r="J49" s="21">
        <v>3.16</v>
      </c>
    </row>
    <row r="50" spans="2:10" ht="13.5" customHeight="1" x14ac:dyDescent="0.15"/>
  </sheetData>
  <sheetProtection algorithmName="SHA-512" hashValue="MoyhgR4g+ZyXrbJ1ya8NQ3AAFAiGyquzLkwJDdPlU7lI6pLjaJfzOEkP7FMECaqMkTCCUqwrFQO0mGaH6iRj+w==" saltValue="7UHGMZ5qmVthhcHNYhB/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2022-03-23T11:49:07Z</cp:lastPrinted>
  <dcterms:created xsi:type="dcterms:W3CDTF">2022-02-02T05:43:26Z</dcterms:created>
  <dcterms:modified xsi:type="dcterms:W3CDTF">2022-09-15T23:57:04Z</dcterms:modified>
  <cp:category/>
</cp:coreProperties>
</file>