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66925"/>
  <xr:revisionPtr revIDLastSave="0" documentId="13_ncr:1_{F3D26CCD-6C06-46A6-9661-25F3A050347A}" xr6:coauthVersionLast="47" xr6:coauthVersionMax="47" xr10:uidLastSave="{00000000-0000-0000-0000-000000000000}"/>
  <bookViews>
    <workbookView xWindow="375" yWindow="120" windowWidth="22215" windowHeight="14355" tabRatio="901" xr2:uid="{00000000-000D-0000-FFFF-FFFF00000000}"/>
  </bookViews>
  <sheets>
    <sheet name="要求水準全体" sheetId="75" r:id="rId1"/>
    <sheet name="現行設置場所" sheetId="48" r:id="rId2"/>
    <sheet name="1-7" sheetId="1" r:id="rId3"/>
    <sheet name="1-8" sheetId="21" r:id="rId4"/>
    <sheet name="1-9" sheetId="19" r:id="rId5"/>
    <sheet name="1-13 " sheetId="57" r:id="rId6"/>
    <sheet name="1-16" sheetId="20" r:id="rId7"/>
    <sheet name="1-17 " sheetId="58" r:id="rId8"/>
    <sheet name="2-1" sheetId="2" r:id="rId9"/>
    <sheet name="2-4" sheetId="22" r:id="rId10"/>
    <sheet name="2-5" sheetId="23" r:id="rId11"/>
    <sheet name="2-6 " sheetId="59" r:id="rId12"/>
    <sheet name="2-8 " sheetId="60" r:id="rId13"/>
    <sheet name="2-9 " sheetId="61" r:id="rId14"/>
    <sheet name="2-10" sheetId="62" r:id="rId15"/>
    <sheet name="2-11" sheetId="10" r:id="rId16"/>
    <sheet name="3-2" sheetId="66" r:id="rId17"/>
    <sheet name="3-3" sheetId="25" r:id="rId18"/>
    <sheet name="3-4" sheetId="26" r:id="rId19"/>
    <sheet name="3-5" sheetId="27" r:id="rId20"/>
    <sheet name="3-6" sheetId="30" r:id="rId21"/>
    <sheet name="3-7" sheetId="31" r:id="rId22"/>
    <sheet name="3-9" sheetId="28" r:id="rId23"/>
    <sheet name="3-10" sheetId="29" r:id="rId24"/>
    <sheet name="A-1-1-①" sheetId="37" r:id="rId25"/>
    <sheet name="A-1-1-②" sheetId="38" r:id="rId26"/>
    <sheet name="A-1-1-③" sheetId="70" r:id="rId27"/>
    <sheet name="A-2-1" sheetId="72" r:id="rId28"/>
    <sheet name="A-2-2" sheetId="73" r:id="rId29"/>
    <sheet name="B-1" sheetId="76" r:id="rId30"/>
    <sheet name="B-2 " sheetId="64" r:id="rId31"/>
    <sheet name="B-3" sheetId="13" r:id="rId32"/>
    <sheet name="B-5" sheetId="14" r:id="rId33"/>
    <sheet name="B-6" sheetId="15" r:id="rId34"/>
  </sheets>
  <definedNames>
    <definedName name="_xlnm._FilterDatabase" localSheetId="32" hidden="1">'B-5'!$I$1:$I$38</definedName>
    <definedName name="_xlnm._FilterDatabase" localSheetId="33" hidden="1">'B-6'!$I$1:$I$65</definedName>
    <definedName name="_xlnm.Print_Area" localSheetId="0">要求水準全体!$A$1:$AJ$80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 i="20" l="1"/>
  <c r="L4" i="57"/>
  <c r="L3" i="57"/>
  <c r="K3" i="57"/>
  <c r="M3" i="1"/>
  <c r="L3" i="1"/>
  <c r="K3" i="1"/>
  <c r="J3" i="1"/>
  <c r="K3" i="64"/>
  <c r="L4" i="13"/>
  <c r="L3" i="13"/>
  <c r="L3" i="64"/>
  <c r="L4" i="20"/>
  <c r="J4" i="21"/>
  <c r="J3" i="21"/>
  <c r="U46" i="75"/>
  <c r="L4" i="15"/>
  <c r="M4" i="15"/>
  <c r="K4" i="15"/>
  <c r="L4" i="14"/>
  <c r="N3" i="73"/>
  <c r="O3" i="73"/>
  <c r="P3" i="73"/>
  <c r="Q3" i="73"/>
  <c r="R3" i="73"/>
  <c r="S3" i="73"/>
  <c r="L4" i="73"/>
  <c r="M4" i="73"/>
  <c r="L3" i="73"/>
  <c r="M3" i="73"/>
  <c r="K3" i="73"/>
  <c r="J4" i="73"/>
  <c r="J3" i="73"/>
  <c r="N3" i="72"/>
  <c r="O3" i="72"/>
  <c r="P3" i="72"/>
  <c r="Q3" i="72"/>
  <c r="R3" i="72"/>
  <c r="S3" i="72"/>
  <c r="L4" i="72"/>
  <c r="M4" i="72"/>
  <c r="L3" i="72"/>
  <c r="M3" i="72"/>
  <c r="K4" i="72"/>
  <c r="K3" i="72"/>
  <c r="J4" i="72"/>
  <c r="J3" i="72"/>
  <c r="N3" i="66"/>
  <c r="O3" i="66"/>
  <c r="P3" i="66"/>
  <c r="Q3" i="66"/>
  <c r="R3" i="66"/>
  <c r="S3" i="66"/>
  <c r="J4" i="66"/>
  <c r="J3" i="66"/>
  <c r="N3" i="70"/>
  <c r="O3" i="70"/>
  <c r="P3" i="70"/>
  <c r="Q3" i="70"/>
  <c r="R3" i="70"/>
  <c r="S3" i="70"/>
  <c r="M4" i="70"/>
  <c r="L4" i="70"/>
  <c r="K4" i="70"/>
  <c r="J4" i="70"/>
  <c r="M3" i="70"/>
  <c r="L3" i="70"/>
  <c r="K3" i="70"/>
  <c r="J3" i="70"/>
  <c r="N3" i="38"/>
  <c r="O3" i="38"/>
  <c r="P3" i="38"/>
  <c r="Q3" i="38"/>
  <c r="R3" i="38"/>
  <c r="S3" i="38"/>
  <c r="M4" i="38"/>
  <c r="L4" i="38"/>
  <c r="K4" i="38"/>
  <c r="J4" i="38"/>
  <c r="M3" i="38"/>
  <c r="L3" i="38"/>
  <c r="K3" i="38"/>
  <c r="J3" i="38"/>
  <c r="N3" i="37"/>
  <c r="O3" i="37"/>
  <c r="P3" i="37"/>
  <c r="Q3" i="37"/>
  <c r="R3" i="37"/>
  <c r="S3" i="37"/>
  <c r="M4" i="37"/>
  <c r="L4" i="37"/>
  <c r="K4" i="37"/>
  <c r="J4" i="37"/>
  <c r="M3" i="37"/>
  <c r="L3" i="37"/>
  <c r="K3" i="37"/>
  <c r="J3" i="37"/>
  <c r="K3" i="31"/>
  <c r="M3" i="31"/>
  <c r="L3" i="31"/>
  <c r="L4" i="30"/>
  <c r="M4" i="30"/>
  <c r="K4" i="30"/>
  <c r="N3" i="27"/>
  <c r="O3" i="27"/>
  <c r="P3" i="27"/>
  <c r="Q3" i="27"/>
  <c r="R3" i="27"/>
  <c r="S3" i="27"/>
  <c r="L3" i="27"/>
  <c r="M3" i="27"/>
  <c r="K3" i="27"/>
  <c r="L4" i="27"/>
  <c r="M4" i="27"/>
  <c r="K4" i="27"/>
  <c r="J3" i="27"/>
  <c r="J4" i="27"/>
  <c r="L4" i="26"/>
  <c r="M4" i="26"/>
  <c r="K4" i="26"/>
  <c r="J4" i="26"/>
  <c r="L4" i="25"/>
  <c r="M4" i="25"/>
  <c r="K4" i="25"/>
  <c r="J4" i="25"/>
  <c r="L4" i="66"/>
  <c r="M4" i="66"/>
  <c r="K4" i="66"/>
  <c r="L4" i="10"/>
  <c r="M4" i="10"/>
  <c r="K4" i="10"/>
  <c r="L4" i="62"/>
  <c r="M4" i="62"/>
  <c r="K4" i="62"/>
  <c r="L4" i="1"/>
  <c r="M4" i="1"/>
  <c r="K4" i="1"/>
  <c r="J4" i="1"/>
  <c r="K4" i="23"/>
  <c r="L4" i="23"/>
  <c r="M4" i="23"/>
  <c r="K4" i="73"/>
  <c r="K3" i="76" l="1"/>
  <c r="M4" i="76"/>
  <c r="L4" i="76"/>
  <c r="K4" i="76"/>
  <c r="J4" i="76"/>
  <c r="S3" i="76"/>
  <c r="R3" i="76"/>
  <c r="Q3" i="76"/>
  <c r="P3" i="76"/>
  <c r="O3" i="76"/>
  <c r="N3" i="76"/>
  <c r="M3" i="76"/>
  <c r="L3" i="76"/>
  <c r="J3" i="76"/>
  <c r="K3" i="66" l="1"/>
  <c r="M3" i="66"/>
  <c r="L3" i="66"/>
  <c r="K3" i="15"/>
  <c r="M4" i="64" l="1"/>
  <c r="L4" i="64"/>
  <c r="K4" i="64"/>
  <c r="J4" i="64"/>
  <c r="S3" i="64"/>
  <c r="R3" i="64"/>
  <c r="Q3" i="64"/>
  <c r="P3" i="64"/>
  <c r="O3" i="64"/>
  <c r="N3" i="64"/>
  <c r="M3" i="64"/>
  <c r="J3" i="64"/>
  <c r="J4" i="62"/>
  <c r="S3" i="62"/>
  <c r="R3" i="62"/>
  <c r="Q3" i="62"/>
  <c r="P3" i="62"/>
  <c r="O3" i="62"/>
  <c r="N3" i="62"/>
  <c r="M3" i="62"/>
  <c r="L3" i="62"/>
  <c r="K3" i="62"/>
  <c r="J3" i="62"/>
  <c r="M4" i="61"/>
  <c r="L4" i="61"/>
  <c r="K4" i="61"/>
  <c r="J4" i="61"/>
  <c r="S3" i="61"/>
  <c r="R3" i="61"/>
  <c r="Q3" i="61"/>
  <c r="P3" i="61"/>
  <c r="O3" i="61"/>
  <c r="N3" i="61"/>
  <c r="M3" i="61"/>
  <c r="L3" i="61"/>
  <c r="K3" i="61"/>
  <c r="J3" i="61"/>
  <c r="M4" i="60"/>
  <c r="L4" i="60"/>
  <c r="K4" i="60"/>
  <c r="J4" i="60"/>
  <c r="S3" i="60"/>
  <c r="R3" i="60"/>
  <c r="Q3" i="60"/>
  <c r="P3" i="60"/>
  <c r="O3" i="60"/>
  <c r="N3" i="60"/>
  <c r="M3" i="60"/>
  <c r="L3" i="60"/>
  <c r="K3" i="60"/>
  <c r="J3" i="60"/>
  <c r="M4" i="59"/>
  <c r="L4" i="59"/>
  <c r="K4" i="59"/>
  <c r="J4" i="59"/>
  <c r="S3" i="59"/>
  <c r="R3" i="59"/>
  <c r="Q3" i="59"/>
  <c r="P3" i="59"/>
  <c r="O3" i="59"/>
  <c r="N3" i="59"/>
  <c r="M3" i="59"/>
  <c r="L3" i="59"/>
  <c r="K3" i="59"/>
  <c r="J3" i="59"/>
  <c r="M4" i="58"/>
  <c r="L4" i="58"/>
  <c r="K4" i="58"/>
  <c r="J4" i="58"/>
  <c r="S3" i="58"/>
  <c r="R3" i="58"/>
  <c r="Q3" i="58"/>
  <c r="P3" i="58"/>
  <c r="O3" i="58"/>
  <c r="N3" i="58"/>
  <c r="M3" i="58"/>
  <c r="L3" i="58"/>
  <c r="K3" i="58"/>
  <c r="J3" i="58"/>
  <c r="M4" i="57"/>
  <c r="K4" i="57"/>
  <c r="J4" i="57"/>
  <c r="S3" i="57"/>
  <c r="R3" i="57"/>
  <c r="Q3" i="57"/>
  <c r="N3" i="57"/>
  <c r="M3" i="57"/>
  <c r="J3" i="57"/>
  <c r="L3" i="14" l="1"/>
  <c r="M4" i="13" l="1"/>
  <c r="K4" i="13"/>
  <c r="J4" i="13"/>
  <c r="S3" i="13"/>
  <c r="R3" i="13"/>
  <c r="Q3" i="13"/>
  <c r="P3" i="13"/>
  <c r="O3" i="13"/>
  <c r="N3" i="13"/>
  <c r="M3" i="13"/>
  <c r="K3" i="13"/>
  <c r="J3" i="13"/>
  <c r="K4" i="31" l="1"/>
  <c r="J4" i="15"/>
  <c r="J3" i="15"/>
  <c r="J4" i="14"/>
  <c r="J3" i="14"/>
  <c r="J4" i="31"/>
  <c r="J3" i="31"/>
  <c r="J4" i="30"/>
  <c r="J3" i="30"/>
  <c r="J4" i="29"/>
  <c r="J3" i="29"/>
  <c r="J4" i="28"/>
  <c r="J3" i="28"/>
  <c r="J3" i="26"/>
  <c r="J3" i="25"/>
  <c r="J4" i="10"/>
  <c r="J3" i="10"/>
  <c r="J4" i="23"/>
  <c r="J3" i="23"/>
  <c r="J4" i="22"/>
  <c r="J3" i="22"/>
  <c r="J4" i="20"/>
  <c r="J3" i="20"/>
  <c r="J4" i="19"/>
  <c r="J3" i="19"/>
  <c r="S3" i="15"/>
  <c r="R3" i="15"/>
  <c r="Q3" i="15"/>
  <c r="P3" i="15"/>
  <c r="O3" i="15"/>
  <c r="N3" i="15"/>
  <c r="M3" i="15"/>
  <c r="L3" i="15"/>
  <c r="M4" i="14"/>
  <c r="K4" i="14"/>
  <c r="S3" i="14"/>
  <c r="R3" i="14"/>
  <c r="Q3" i="14"/>
  <c r="O3" i="14"/>
  <c r="N3" i="14"/>
  <c r="M3" i="14"/>
  <c r="K3" i="14"/>
  <c r="M4" i="31"/>
  <c r="L4" i="31"/>
  <c r="S3" i="31"/>
  <c r="R3" i="31"/>
  <c r="Q3" i="31"/>
  <c r="P3" i="31"/>
  <c r="O3" i="31"/>
  <c r="N3" i="31"/>
  <c r="S3" i="30"/>
  <c r="R3" i="30"/>
  <c r="Q3" i="30"/>
  <c r="P3" i="30"/>
  <c r="O3" i="30"/>
  <c r="N3" i="30"/>
  <c r="M3" i="30"/>
  <c r="L3" i="30"/>
  <c r="K3" i="30"/>
  <c r="M4" i="29"/>
  <c r="L4" i="29"/>
  <c r="K4" i="29"/>
  <c r="S3" i="29"/>
  <c r="R3" i="29"/>
  <c r="Q3" i="29"/>
  <c r="P3" i="29"/>
  <c r="O3" i="29"/>
  <c r="N3" i="29"/>
  <c r="M3" i="29"/>
  <c r="L3" i="29"/>
  <c r="K3" i="29"/>
  <c r="M4" i="28"/>
  <c r="L4" i="28"/>
  <c r="K4" i="28"/>
  <c r="S3" i="28"/>
  <c r="R3" i="28"/>
  <c r="Q3" i="28"/>
  <c r="P3" i="28"/>
  <c r="O3" i="28"/>
  <c r="N3" i="28"/>
  <c r="M3" i="28"/>
  <c r="L3" i="28"/>
  <c r="K3" i="28"/>
  <c r="S3" i="26"/>
  <c r="R3" i="26"/>
  <c r="Q3" i="26"/>
  <c r="P3" i="26"/>
  <c r="O3" i="26"/>
  <c r="N3" i="26"/>
  <c r="M3" i="26"/>
  <c r="L3" i="26"/>
  <c r="K3" i="26"/>
  <c r="S3" i="25"/>
  <c r="R3" i="25"/>
  <c r="Q3" i="25"/>
  <c r="P3" i="25"/>
  <c r="O3" i="25"/>
  <c r="N3" i="25"/>
  <c r="M3" i="25"/>
  <c r="L3" i="25"/>
  <c r="K3" i="25"/>
  <c r="S3" i="10"/>
  <c r="R3" i="10"/>
  <c r="Q3" i="10"/>
  <c r="P3" i="10"/>
  <c r="O3" i="10"/>
  <c r="N3" i="10"/>
  <c r="M3" i="10"/>
  <c r="L3" i="10"/>
  <c r="K3" i="10"/>
  <c r="S3" i="23"/>
  <c r="R3" i="23"/>
  <c r="Q3" i="23"/>
  <c r="P3" i="23"/>
  <c r="O3" i="23"/>
  <c r="N3" i="23"/>
  <c r="M3" i="23"/>
  <c r="L3" i="23"/>
  <c r="K3" i="23"/>
  <c r="M4" i="22"/>
  <c r="L4" i="22"/>
  <c r="K4" i="22"/>
  <c r="S3" i="22"/>
  <c r="R3" i="22"/>
  <c r="Q3" i="22"/>
  <c r="P3" i="22"/>
  <c r="O3" i="22"/>
  <c r="N3" i="22"/>
  <c r="M3" i="22"/>
  <c r="L3" i="22"/>
  <c r="K3" i="22"/>
  <c r="M4" i="21"/>
  <c r="L4" i="21"/>
  <c r="K4" i="21"/>
  <c r="S3" i="21"/>
  <c r="R3" i="21"/>
  <c r="Q3" i="21"/>
  <c r="P3" i="21"/>
  <c r="O3" i="21"/>
  <c r="N3" i="21"/>
  <c r="M3" i="21"/>
  <c r="L3" i="21"/>
  <c r="K3" i="21"/>
  <c r="M4" i="20"/>
  <c r="K4" i="20"/>
  <c r="S3" i="20"/>
  <c r="R3" i="20"/>
  <c r="Q3" i="20"/>
  <c r="P3" i="20"/>
  <c r="O3" i="20"/>
  <c r="N3" i="20"/>
  <c r="M3" i="20"/>
  <c r="K3" i="20"/>
  <c r="M4" i="19"/>
  <c r="L4" i="19"/>
  <c r="K4" i="19"/>
  <c r="S3" i="19"/>
  <c r="R3" i="19"/>
  <c r="Q3" i="19"/>
  <c r="P3" i="19"/>
  <c r="O3" i="19"/>
  <c r="N3" i="19"/>
  <c r="M3" i="19"/>
  <c r="L3" i="19"/>
  <c r="K3" i="19"/>
  <c r="M4" i="2"/>
  <c r="L4" i="2"/>
  <c r="K4" i="2"/>
  <c r="S3" i="2"/>
  <c r="R3" i="2"/>
  <c r="Q3" i="2"/>
  <c r="P3" i="2"/>
  <c r="O3" i="2"/>
  <c r="N3" i="2"/>
  <c r="M3" i="2"/>
  <c r="L3" i="2"/>
  <c r="K3" i="2"/>
  <c r="S3" i="1"/>
  <c r="R3" i="1"/>
  <c r="Q3" i="1"/>
  <c r="P3" i="1"/>
  <c r="O3" i="1"/>
  <c r="N3" i="1"/>
  <c r="J3" i="2"/>
  <c r="J4" i="2"/>
</calcChain>
</file>

<file path=xl/sharedStrings.xml><?xml version="1.0" encoding="utf-8"?>
<sst xmlns="http://schemas.openxmlformats.org/spreadsheetml/2006/main" count="4928" uniqueCount="1730">
  <si>
    <t>X線CT</t>
    <rPh sb="1" eb="2">
      <t>セン</t>
    </rPh>
    <phoneticPr fontId="2"/>
  </si>
  <si>
    <t>4-1</t>
    <phoneticPr fontId="2"/>
  </si>
  <si>
    <t>ブレーカ</t>
  </si>
  <si>
    <t>○</t>
  </si>
  <si>
    <t>解析用PC</t>
    <rPh sb="0" eb="3">
      <t>カイセキヨウ</t>
    </rPh>
    <phoneticPr fontId="2"/>
  </si>
  <si>
    <t>4-2</t>
  </si>
  <si>
    <t>コンセント</t>
  </si>
  <si>
    <t>制御用PC</t>
    <rPh sb="0" eb="3">
      <t>セイギョヨウ</t>
    </rPh>
    <phoneticPr fontId="2"/>
  </si>
  <si>
    <t>4-3</t>
  </si>
  <si>
    <t>電子機器保管棚</t>
    <rPh sb="0" eb="2">
      <t>デンシ</t>
    </rPh>
    <rPh sb="2" eb="4">
      <t>キキ</t>
    </rPh>
    <rPh sb="4" eb="6">
      <t>ホカン</t>
    </rPh>
    <rPh sb="6" eb="7">
      <t>タナ</t>
    </rPh>
    <phoneticPr fontId="2"/>
  </si>
  <si>
    <t>X線回折</t>
    <rPh sb="1" eb="2">
      <t>セン</t>
    </rPh>
    <rPh sb="2" eb="4">
      <t>カイセツ</t>
    </rPh>
    <phoneticPr fontId="2"/>
  </si>
  <si>
    <t>19-1-1</t>
    <phoneticPr fontId="2"/>
  </si>
  <si>
    <t>X線回折計数管</t>
    <rPh sb="1" eb="2">
      <t>セン</t>
    </rPh>
    <rPh sb="2" eb="4">
      <t>カイセツ</t>
    </rPh>
    <rPh sb="4" eb="7">
      <t>ケイスウカン</t>
    </rPh>
    <phoneticPr fontId="2"/>
  </si>
  <si>
    <t>19-1-2</t>
  </si>
  <si>
    <t>X線回折用制御用PC</t>
    <rPh sb="1" eb="2">
      <t>セン</t>
    </rPh>
    <rPh sb="2" eb="4">
      <t>カイセツ</t>
    </rPh>
    <rPh sb="4" eb="5">
      <t>ヨウ</t>
    </rPh>
    <rPh sb="5" eb="8">
      <t>セイギョヨウ</t>
    </rPh>
    <phoneticPr fontId="2"/>
  </si>
  <si>
    <t>19-1-3</t>
    <phoneticPr fontId="2"/>
  </si>
  <si>
    <t>冷却水循環装置(X線回折用）</t>
    <rPh sb="0" eb="2">
      <t>レイキャク</t>
    </rPh>
    <rPh sb="2" eb="3">
      <t>ミズ</t>
    </rPh>
    <rPh sb="3" eb="5">
      <t>ジュンカン</t>
    </rPh>
    <rPh sb="5" eb="7">
      <t>ソウチ</t>
    </rPh>
    <rPh sb="9" eb="10">
      <t>セン</t>
    </rPh>
    <rPh sb="10" eb="12">
      <t>カイセツ</t>
    </rPh>
    <rPh sb="12" eb="13">
      <t>ヨウ</t>
    </rPh>
    <phoneticPr fontId="2"/>
  </si>
  <si>
    <t>19-2</t>
    <phoneticPr fontId="2"/>
  </si>
  <si>
    <t>蛍光X線</t>
    <rPh sb="0" eb="2">
      <t>ケイコウ</t>
    </rPh>
    <rPh sb="3" eb="4">
      <t>セン</t>
    </rPh>
    <phoneticPr fontId="2"/>
  </si>
  <si>
    <t>作業机</t>
    <rPh sb="0" eb="2">
      <t>サギョウ</t>
    </rPh>
    <rPh sb="2" eb="3">
      <t>ツクエ</t>
    </rPh>
    <phoneticPr fontId="1"/>
  </si>
  <si>
    <t>作業机</t>
    <rPh sb="0" eb="2">
      <t>サギョウ</t>
    </rPh>
    <rPh sb="2" eb="3">
      <t>ツクエ</t>
    </rPh>
    <phoneticPr fontId="2"/>
  </si>
  <si>
    <t>19-5</t>
    <phoneticPr fontId="2"/>
  </si>
  <si>
    <t>資料棚</t>
    <rPh sb="0" eb="2">
      <t>シリョウ</t>
    </rPh>
    <rPh sb="2" eb="3">
      <t>タナ</t>
    </rPh>
    <phoneticPr fontId="2"/>
  </si>
  <si>
    <t>19-6</t>
    <phoneticPr fontId="2"/>
  </si>
  <si>
    <t>作業机（デシケータ）</t>
    <rPh sb="0" eb="2">
      <t>サギョウ</t>
    </rPh>
    <rPh sb="2" eb="3">
      <t>ツクエ</t>
    </rPh>
    <phoneticPr fontId="2"/>
  </si>
  <si>
    <t>19-7</t>
    <phoneticPr fontId="2"/>
  </si>
  <si>
    <t>作業机（ポットミル・事務机）</t>
    <rPh sb="0" eb="2">
      <t>サギョウ</t>
    </rPh>
    <rPh sb="2" eb="3">
      <t>ツクエ</t>
    </rPh>
    <rPh sb="10" eb="12">
      <t>ジム</t>
    </rPh>
    <rPh sb="12" eb="13">
      <t>ツクエ</t>
    </rPh>
    <phoneticPr fontId="2"/>
  </si>
  <si>
    <t>19-10</t>
    <phoneticPr fontId="2"/>
  </si>
  <si>
    <t>19-11</t>
    <phoneticPr fontId="2"/>
  </si>
  <si>
    <t>試料机（デシケータ）</t>
    <rPh sb="0" eb="2">
      <t>シリョウ</t>
    </rPh>
    <rPh sb="2" eb="3">
      <t>ツクエ</t>
    </rPh>
    <phoneticPr fontId="2"/>
  </si>
  <si>
    <t>19-12</t>
    <phoneticPr fontId="2"/>
  </si>
  <si>
    <t>試料机</t>
    <rPh sb="0" eb="2">
      <t>シリョウ</t>
    </rPh>
    <rPh sb="2" eb="3">
      <t>ツクエ</t>
    </rPh>
    <phoneticPr fontId="1"/>
  </si>
  <si>
    <t>試料机</t>
    <rPh sb="0" eb="2">
      <t>シリョウ</t>
    </rPh>
    <rPh sb="2" eb="3">
      <t>ツクエ</t>
    </rPh>
    <phoneticPr fontId="2"/>
  </si>
  <si>
    <t>19-16</t>
  </si>
  <si>
    <t>資料棚（机の上）</t>
    <rPh sb="0" eb="2">
      <t>シリョウ</t>
    </rPh>
    <rPh sb="2" eb="3">
      <t>タナ</t>
    </rPh>
    <rPh sb="4" eb="5">
      <t>ツクエ</t>
    </rPh>
    <rPh sb="6" eb="7">
      <t>ウエ</t>
    </rPh>
    <phoneticPr fontId="2"/>
  </si>
  <si>
    <t>19-18</t>
    <phoneticPr fontId="2"/>
  </si>
  <si>
    <t>棚</t>
    <rPh sb="0" eb="1">
      <t>タナ</t>
    </rPh>
    <phoneticPr fontId="1"/>
  </si>
  <si>
    <t>棚</t>
    <rPh sb="0" eb="1">
      <t>タナ</t>
    </rPh>
    <phoneticPr fontId="2"/>
  </si>
  <si>
    <t>46-16</t>
    <phoneticPr fontId="2"/>
  </si>
  <si>
    <t>ブレーカ容量(A)</t>
    <rPh sb="4" eb="6">
      <t>ヨウリョウ</t>
    </rPh>
    <phoneticPr fontId="3"/>
  </si>
  <si>
    <t>テーブル</t>
    <phoneticPr fontId="2"/>
  </si>
  <si>
    <t>届け出・認可が必要なもの</t>
    <rPh sb="0" eb="1">
      <t>トド</t>
    </rPh>
    <rPh sb="2" eb="3">
      <t>デ</t>
    </rPh>
    <rPh sb="4" eb="6">
      <t>ニンカ</t>
    </rPh>
    <rPh sb="7" eb="9">
      <t>ヒツヨウ</t>
    </rPh>
    <phoneticPr fontId="2"/>
  </si>
  <si>
    <t>品名</t>
    <rPh sb="0" eb="2">
      <t>ヒンメイ</t>
    </rPh>
    <phoneticPr fontId="2"/>
  </si>
  <si>
    <t>現行設置面積</t>
    <rPh sb="0" eb="2">
      <t>ゲンコウ</t>
    </rPh>
    <rPh sb="2" eb="4">
      <t>セッチ</t>
    </rPh>
    <rPh sb="4" eb="6">
      <t>メンセキ</t>
    </rPh>
    <phoneticPr fontId="2"/>
  </si>
  <si>
    <t>三相200V</t>
    <rPh sb="0" eb="2">
      <t>サンソウ</t>
    </rPh>
    <phoneticPr fontId="3"/>
  </si>
  <si>
    <t>単相100V</t>
    <rPh sb="0" eb="2">
      <t>タンソウ</t>
    </rPh>
    <phoneticPr fontId="3"/>
  </si>
  <si>
    <t>単相200V</t>
    <rPh sb="0" eb="2">
      <t>タンソウ</t>
    </rPh>
    <phoneticPr fontId="3"/>
  </si>
  <si>
    <t>水質汚濁防止法</t>
    <rPh sb="0" eb="2">
      <t>スイシツ</t>
    </rPh>
    <rPh sb="2" eb="4">
      <t>オダク</t>
    </rPh>
    <rPh sb="4" eb="6">
      <t>ボウシ</t>
    </rPh>
    <rPh sb="6" eb="7">
      <t>ホウ</t>
    </rPh>
    <phoneticPr fontId="2"/>
  </si>
  <si>
    <t>振動</t>
    <rPh sb="0" eb="2">
      <t>シンドウ</t>
    </rPh>
    <phoneticPr fontId="2"/>
  </si>
  <si>
    <t>騒音</t>
    <rPh sb="0" eb="2">
      <t>ソウオン</t>
    </rPh>
    <phoneticPr fontId="2"/>
  </si>
  <si>
    <t>電波</t>
    <rPh sb="0" eb="2">
      <t>デンパ</t>
    </rPh>
    <phoneticPr fontId="2"/>
  </si>
  <si>
    <t>X線</t>
    <rPh sb="1" eb="2">
      <t>セン</t>
    </rPh>
    <phoneticPr fontId="2"/>
  </si>
  <si>
    <t>その他</t>
    <rPh sb="2" eb="3">
      <t>ホカ</t>
    </rPh>
    <phoneticPr fontId="2"/>
  </si>
  <si>
    <t>備考</t>
    <rPh sb="0" eb="2">
      <t>ビコウ</t>
    </rPh>
    <phoneticPr fontId="3"/>
  </si>
  <si>
    <t>膜厚計</t>
    <rPh sb="0" eb="2">
      <t>マクアツ</t>
    </rPh>
    <rPh sb="2" eb="3">
      <t>ケイ</t>
    </rPh>
    <phoneticPr fontId="2"/>
  </si>
  <si>
    <t>18-3</t>
  </si>
  <si>
    <t>18-4</t>
  </si>
  <si>
    <t>研究机</t>
    <rPh sb="0" eb="2">
      <t>ケンキュウ</t>
    </rPh>
    <rPh sb="2" eb="3">
      <t>ツクエ</t>
    </rPh>
    <phoneticPr fontId="2"/>
  </si>
  <si>
    <t>18-6</t>
  </si>
  <si>
    <t>ロックウェル</t>
    <phoneticPr fontId="2"/>
  </si>
  <si>
    <t>23-1</t>
    <phoneticPr fontId="2"/>
  </si>
  <si>
    <t>23-2</t>
  </si>
  <si>
    <t>ビッカーズ</t>
    <phoneticPr fontId="2"/>
  </si>
  <si>
    <t>23-3</t>
  </si>
  <si>
    <t>ショア硬さ</t>
    <rPh sb="3" eb="4">
      <t>カタ</t>
    </rPh>
    <phoneticPr fontId="2"/>
  </si>
  <si>
    <t>23-4</t>
  </si>
  <si>
    <t>ゴム硬度計</t>
    <rPh sb="2" eb="4">
      <t>コウド</t>
    </rPh>
    <rPh sb="4" eb="5">
      <t>ケイ</t>
    </rPh>
    <phoneticPr fontId="2"/>
  </si>
  <si>
    <t>23-5</t>
  </si>
  <si>
    <t>トルク検出器</t>
    <rPh sb="3" eb="6">
      <t>ケンシュツキ</t>
    </rPh>
    <phoneticPr fontId="2"/>
  </si>
  <si>
    <t>23-6</t>
  </si>
  <si>
    <t>摩擦摩耗試験機</t>
    <rPh sb="0" eb="2">
      <t>マサツ</t>
    </rPh>
    <rPh sb="2" eb="4">
      <t>マモウ</t>
    </rPh>
    <rPh sb="4" eb="6">
      <t>シケン</t>
    </rPh>
    <rPh sb="6" eb="7">
      <t>キ</t>
    </rPh>
    <phoneticPr fontId="2"/>
  </si>
  <si>
    <t>45-6</t>
  </si>
  <si>
    <t>ブレーカ</t>
    <phoneticPr fontId="2"/>
  </si>
  <si>
    <t>摩擦摩耗試験機用パソコン</t>
    <rPh sb="7" eb="8">
      <t>ヨウ</t>
    </rPh>
    <phoneticPr fontId="2"/>
  </si>
  <si>
    <t>45-6-1</t>
    <phoneticPr fontId="2"/>
  </si>
  <si>
    <t>コンセント</t>
    <phoneticPr fontId="2"/>
  </si>
  <si>
    <t>摩擦摩耗試験機用ヒーター</t>
    <rPh sb="0" eb="2">
      <t>マサツ</t>
    </rPh>
    <rPh sb="2" eb="4">
      <t>マモウ</t>
    </rPh>
    <rPh sb="4" eb="6">
      <t>シケン</t>
    </rPh>
    <rPh sb="6" eb="8">
      <t>キヨウ</t>
    </rPh>
    <phoneticPr fontId="2"/>
  </si>
  <si>
    <t>45-6-2</t>
    <phoneticPr fontId="2"/>
  </si>
  <si>
    <t>45-19</t>
  </si>
  <si>
    <t>作業机（摩擦摩耗試験機段取り用）</t>
    <rPh sb="0" eb="2">
      <t>サギョウ</t>
    </rPh>
    <rPh sb="2" eb="3">
      <t>ツクエ</t>
    </rPh>
    <rPh sb="4" eb="6">
      <t>マサツ</t>
    </rPh>
    <rPh sb="6" eb="8">
      <t>マモウ</t>
    </rPh>
    <rPh sb="8" eb="10">
      <t>シケン</t>
    </rPh>
    <rPh sb="10" eb="11">
      <t>キ</t>
    </rPh>
    <rPh sb="11" eb="13">
      <t>ダンド</t>
    </rPh>
    <rPh sb="14" eb="15">
      <t>ヨウ</t>
    </rPh>
    <phoneticPr fontId="2"/>
  </si>
  <si>
    <t>45-20</t>
  </si>
  <si>
    <t>輪郭形状測定機</t>
    <rPh sb="0" eb="2">
      <t>リンカク</t>
    </rPh>
    <rPh sb="2" eb="4">
      <t>ケイジョウ</t>
    </rPh>
    <rPh sb="4" eb="6">
      <t>ソクテイ</t>
    </rPh>
    <rPh sb="6" eb="7">
      <t>キ</t>
    </rPh>
    <phoneticPr fontId="2"/>
  </si>
  <si>
    <t>34-4</t>
  </si>
  <si>
    <t>輪郭形状測定機制御用PC</t>
    <rPh sb="0" eb="2">
      <t>リンカク</t>
    </rPh>
    <rPh sb="2" eb="4">
      <t>ケイジョウ</t>
    </rPh>
    <rPh sb="4" eb="6">
      <t>ソクテイ</t>
    </rPh>
    <rPh sb="6" eb="7">
      <t>キ</t>
    </rPh>
    <rPh sb="7" eb="9">
      <t>セイギョ</t>
    </rPh>
    <rPh sb="9" eb="10">
      <t>ヨウ</t>
    </rPh>
    <phoneticPr fontId="2"/>
  </si>
  <si>
    <t>34-4-1</t>
    <phoneticPr fontId="2"/>
  </si>
  <si>
    <t>輪郭形状測定機用プリンタ</t>
    <rPh sb="0" eb="2">
      <t>リンカク</t>
    </rPh>
    <rPh sb="2" eb="4">
      <t>ケイジョウ</t>
    </rPh>
    <rPh sb="4" eb="6">
      <t>ソクテイ</t>
    </rPh>
    <rPh sb="6" eb="7">
      <t>キ</t>
    </rPh>
    <rPh sb="7" eb="8">
      <t>ヨウ</t>
    </rPh>
    <phoneticPr fontId="2"/>
  </si>
  <si>
    <t>34-4-2</t>
    <phoneticPr fontId="2"/>
  </si>
  <si>
    <t>キャビネット</t>
    <phoneticPr fontId="2"/>
  </si>
  <si>
    <t>34-4-3</t>
    <phoneticPr fontId="2"/>
  </si>
  <si>
    <t>冶具保管スペース</t>
    <rPh sb="0" eb="2">
      <t>ジグ</t>
    </rPh>
    <rPh sb="2" eb="4">
      <t>ホカン</t>
    </rPh>
    <phoneticPr fontId="2"/>
  </si>
  <si>
    <t>34-5</t>
    <phoneticPr fontId="2"/>
  </si>
  <si>
    <t>表面粗さ測定機</t>
    <rPh sb="0" eb="2">
      <t>ヒョウメン</t>
    </rPh>
    <rPh sb="2" eb="3">
      <t>アラ</t>
    </rPh>
    <rPh sb="4" eb="6">
      <t>ソクテイ</t>
    </rPh>
    <rPh sb="6" eb="7">
      <t>キ</t>
    </rPh>
    <phoneticPr fontId="2"/>
  </si>
  <si>
    <t>34-6</t>
    <phoneticPr fontId="2"/>
  </si>
  <si>
    <t>表面粗さ測定機制御用PC</t>
    <rPh sb="0" eb="2">
      <t>ヒョウメン</t>
    </rPh>
    <rPh sb="2" eb="3">
      <t>アラ</t>
    </rPh>
    <rPh sb="4" eb="6">
      <t>ソクテイ</t>
    </rPh>
    <rPh sb="6" eb="7">
      <t>キ</t>
    </rPh>
    <rPh sb="7" eb="9">
      <t>セイギョ</t>
    </rPh>
    <rPh sb="9" eb="10">
      <t>ヨウ</t>
    </rPh>
    <phoneticPr fontId="2"/>
  </si>
  <si>
    <t>34-6-1</t>
    <phoneticPr fontId="2"/>
  </si>
  <si>
    <t>表面粗さ測定機用プリンタ</t>
    <rPh sb="0" eb="2">
      <t>ヒョウメン</t>
    </rPh>
    <rPh sb="2" eb="3">
      <t>アラ</t>
    </rPh>
    <rPh sb="4" eb="6">
      <t>ソクテイ</t>
    </rPh>
    <rPh sb="6" eb="8">
      <t>キヨウ</t>
    </rPh>
    <phoneticPr fontId="2"/>
  </si>
  <si>
    <t>34-6-2</t>
    <phoneticPr fontId="2"/>
  </si>
  <si>
    <t>真円度測定機</t>
    <rPh sb="0" eb="3">
      <t>シンエンド</t>
    </rPh>
    <rPh sb="3" eb="5">
      <t>ソクテイ</t>
    </rPh>
    <rPh sb="5" eb="6">
      <t>キ</t>
    </rPh>
    <phoneticPr fontId="2"/>
  </si>
  <si>
    <t>真円度測定機制御用PC</t>
    <rPh sb="0" eb="3">
      <t>シンエンド</t>
    </rPh>
    <rPh sb="3" eb="5">
      <t>ソクテイ</t>
    </rPh>
    <rPh sb="5" eb="6">
      <t>キ</t>
    </rPh>
    <rPh sb="6" eb="8">
      <t>セイギョ</t>
    </rPh>
    <rPh sb="8" eb="9">
      <t>ヨウ</t>
    </rPh>
    <phoneticPr fontId="2"/>
  </si>
  <si>
    <t>万能投影機</t>
    <rPh sb="0" eb="2">
      <t>バンノウ</t>
    </rPh>
    <rPh sb="2" eb="5">
      <t>トウエイキ</t>
    </rPh>
    <phoneticPr fontId="2"/>
  </si>
  <si>
    <t>42-1</t>
    <phoneticPr fontId="2"/>
  </si>
  <si>
    <t>42-2</t>
  </si>
  <si>
    <t>42-2-1</t>
    <phoneticPr fontId="2"/>
  </si>
  <si>
    <t>42-3</t>
  </si>
  <si>
    <t>非接触表面粗さ測定機</t>
    <rPh sb="0" eb="1">
      <t>ヒ</t>
    </rPh>
    <rPh sb="1" eb="3">
      <t>セッショク</t>
    </rPh>
    <rPh sb="3" eb="5">
      <t>ヒョウメン</t>
    </rPh>
    <rPh sb="5" eb="6">
      <t>アラ</t>
    </rPh>
    <rPh sb="7" eb="9">
      <t>ソクテイ</t>
    </rPh>
    <rPh sb="9" eb="10">
      <t>キ</t>
    </rPh>
    <phoneticPr fontId="2"/>
  </si>
  <si>
    <t>42-4</t>
  </si>
  <si>
    <t>非接触表面粗さ測定機制御用PC</t>
    <rPh sb="0" eb="1">
      <t>ヒ</t>
    </rPh>
    <rPh sb="1" eb="3">
      <t>セッショク</t>
    </rPh>
    <rPh sb="3" eb="5">
      <t>ヒョウメン</t>
    </rPh>
    <rPh sb="5" eb="6">
      <t>アラ</t>
    </rPh>
    <rPh sb="7" eb="9">
      <t>ソクテイ</t>
    </rPh>
    <rPh sb="9" eb="10">
      <t>キ</t>
    </rPh>
    <rPh sb="10" eb="12">
      <t>セイギョ</t>
    </rPh>
    <rPh sb="12" eb="13">
      <t>ヨウ</t>
    </rPh>
    <phoneticPr fontId="2"/>
  </si>
  <si>
    <t>42-4-1</t>
    <phoneticPr fontId="2"/>
  </si>
  <si>
    <t>非接触表面粗さ測定機制御用プリンタ</t>
    <phoneticPr fontId="2"/>
  </si>
  <si>
    <t>42-4-2</t>
    <phoneticPr fontId="2"/>
  </si>
  <si>
    <t>42-6</t>
  </si>
  <si>
    <t>非接触微細形状測定機</t>
    <rPh sb="0" eb="1">
      <t>ヒ</t>
    </rPh>
    <rPh sb="1" eb="3">
      <t>セッショク</t>
    </rPh>
    <rPh sb="3" eb="5">
      <t>ビサイ</t>
    </rPh>
    <rPh sb="5" eb="7">
      <t>ケイジョウ</t>
    </rPh>
    <rPh sb="7" eb="9">
      <t>ソクテイ</t>
    </rPh>
    <rPh sb="9" eb="10">
      <t>キ</t>
    </rPh>
    <phoneticPr fontId="2"/>
  </si>
  <si>
    <t>42-7</t>
  </si>
  <si>
    <t>非接触微細形状測定機制御用PC</t>
    <rPh sb="0" eb="1">
      <t>ヒ</t>
    </rPh>
    <rPh sb="1" eb="3">
      <t>セッショク</t>
    </rPh>
    <rPh sb="3" eb="5">
      <t>ビサイ</t>
    </rPh>
    <rPh sb="5" eb="7">
      <t>ケイジョウ</t>
    </rPh>
    <rPh sb="7" eb="9">
      <t>ソクテイ</t>
    </rPh>
    <rPh sb="9" eb="10">
      <t>キ</t>
    </rPh>
    <rPh sb="10" eb="12">
      <t>セイギョ</t>
    </rPh>
    <rPh sb="12" eb="13">
      <t>ヨウ</t>
    </rPh>
    <phoneticPr fontId="2"/>
  </si>
  <si>
    <t>42-7-1</t>
    <phoneticPr fontId="2"/>
  </si>
  <si>
    <t>三次元測定機</t>
    <rPh sb="0" eb="3">
      <t>サンジゲン</t>
    </rPh>
    <rPh sb="3" eb="5">
      <t>ソクテイ</t>
    </rPh>
    <rPh sb="5" eb="6">
      <t>キ</t>
    </rPh>
    <phoneticPr fontId="2"/>
  </si>
  <si>
    <t>42-8</t>
  </si>
  <si>
    <t>三次元測定機制御PC</t>
    <rPh sb="0" eb="3">
      <t>サンジゲン</t>
    </rPh>
    <rPh sb="3" eb="5">
      <t>ソクテイ</t>
    </rPh>
    <rPh sb="5" eb="6">
      <t>キ</t>
    </rPh>
    <rPh sb="6" eb="8">
      <t>セイギョ</t>
    </rPh>
    <phoneticPr fontId="2"/>
  </si>
  <si>
    <t>42-8-1</t>
    <phoneticPr fontId="2"/>
  </si>
  <si>
    <t>三次元測定機解析用PC</t>
    <rPh sb="0" eb="3">
      <t>サンジゲン</t>
    </rPh>
    <rPh sb="3" eb="5">
      <t>ソクテイ</t>
    </rPh>
    <rPh sb="5" eb="6">
      <t>キ</t>
    </rPh>
    <rPh sb="6" eb="8">
      <t>カイセキ</t>
    </rPh>
    <rPh sb="8" eb="9">
      <t>ヨウ</t>
    </rPh>
    <phoneticPr fontId="2"/>
  </si>
  <si>
    <t>42-8-2</t>
    <phoneticPr fontId="2"/>
  </si>
  <si>
    <t>三次元測定機用プリンタ</t>
    <rPh sb="0" eb="6">
      <t>サンジゲンソクテイキ</t>
    </rPh>
    <rPh sb="6" eb="7">
      <t>ヨウ</t>
    </rPh>
    <phoneticPr fontId="2"/>
  </si>
  <si>
    <t>42-8-3</t>
    <phoneticPr fontId="2"/>
  </si>
  <si>
    <t>サージタンク</t>
    <phoneticPr fontId="2"/>
  </si>
  <si>
    <t>42-8-4</t>
    <phoneticPr fontId="2"/>
  </si>
  <si>
    <t>ドライヤ</t>
    <phoneticPr fontId="2"/>
  </si>
  <si>
    <t>42-8-5</t>
    <phoneticPr fontId="2"/>
  </si>
  <si>
    <t>冶具保管棚</t>
    <rPh sb="0" eb="2">
      <t>ジグ</t>
    </rPh>
    <rPh sb="2" eb="4">
      <t>ホカン</t>
    </rPh>
    <rPh sb="4" eb="5">
      <t>タナ</t>
    </rPh>
    <phoneticPr fontId="2"/>
  </si>
  <si>
    <t>42-9</t>
    <phoneticPr fontId="2"/>
  </si>
  <si>
    <t>42-10</t>
    <phoneticPr fontId="2"/>
  </si>
  <si>
    <t>42-10-1</t>
    <phoneticPr fontId="2"/>
  </si>
  <si>
    <t>真円度測定機用プリンタ</t>
    <rPh sb="0" eb="3">
      <t>シンエンド</t>
    </rPh>
    <rPh sb="3" eb="5">
      <t>ソクテイ</t>
    </rPh>
    <rPh sb="5" eb="6">
      <t>キ</t>
    </rPh>
    <phoneticPr fontId="2"/>
  </si>
  <si>
    <t>42-10-2</t>
    <phoneticPr fontId="2"/>
  </si>
  <si>
    <t>42-10-3</t>
    <phoneticPr fontId="2"/>
  </si>
  <si>
    <t>42-11</t>
    <phoneticPr fontId="2"/>
  </si>
  <si>
    <t>表面性状測定機</t>
    <rPh sb="0" eb="2">
      <t>ヒョウメン</t>
    </rPh>
    <rPh sb="2" eb="4">
      <t>セイジョウ</t>
    </rPh>
    <rPh sb="4" eb="6">
      <t>ソクテイ</t>
    </rPh>
    <rPh sb="6" eb="7">
      <t>キ</t>
    </rPh>
    <phoneticPr fontId="2"/>
  </si>
  <si>
    <t>42-12</t>
    <phoneticPr fontId="2"/>
  </si>
  <si>
    <t>表面性状測定機制御用PC</t>
    <rPh sb="0" eb="4">
      <t>ヒョウメンセイジョウ</t>
    </rPh>
    <rPh sb="4" eb="6">
      <t>ソクテイ</t>
    </rPh>
    <rPh sb="6" eb="7">
      <t>キ</t>
    </rPh>
    <rPh sb="7" eb="9">
      <t>セイギョ</t>
    </rPh>
    <rPh sb="9" eb="10">
      <t>ヨウ</t>
    </rPh>
    <phoneticPr fontId="2"/>
  </si>
  <si>
    <t>42-12-1</t>
    <phoneticPr fontId="2"/>
  </si>
  <si>
    <t>表面性状測定機用プリンタ</t>
    <phoneticPr fontId="2"/>
  </si>
  <si>
    <t>42-12-2</t>
    <phoneticPr fontId="2"/>
  </si>
  <si>
    <t>作業台</t>
    <rPh sb="0" eb="3">
      <t>サギョウダイ</t>
    </rPh>
    <phoneticPr fontId="2"/>
  </si>
  <si>
    <t>42-13</t>
    <phoneticPr fontId="2"/>
  </si>
  <si>
    <t>3Dデジタイザ</t>
    <phoneticPr fontId="2"/>
  </si>
  <si>
    <t>46-1</t>
    <phoneticPr fontId="2"/>
  </si>
  <si>
    <t>46-1-1</t>
    <phoneticPr fontId="2"/>
  </si>
  <si>
    <t>3Dデジタイザ用制御PC</t>
    <rPh sb="7" eb="8">
      <t>ヨウ</t>
    </rPh>
    <rPh sb="8" eb="10">
      <t>セイギョ</t>
    </rPh>
    <phoneticPr fontId="2"/>
  </si>
  <si>
    <t>46-1-2</t>
    <phoneticPr fontId="2"/>
  </si>
  <si>
    <t>3Dデジタイザ用解析PC</t>
    <rPh sb="7" eb="8">
      <t>ヨウ</t>
    </rPh>
    <rPh sb="8" eb="10">
      <t>カイセキ</t>
    </rPh>
    <phoneticPr fontId="2"/>
  </si>
  <si>
    <t>46-1-3</t>
    <phoneticPr fontId="2"/>
  </si>
  <si>
    <t>pHメータ</t>
  </si>
  <si>
    <t>22-1</t>
  </si>
  <si>
    <t>22-7-2</t>
  </si>
  <si>
    <t>低濃度用ICP</t>
    <rPh sb="0" eb="3">
      <t>テイノウド</t>
    </rPh>
    <rPh sb="3" eb="4">
      <t>ヨウ</t>
    </rPh>
    <phoneticPr fontId="1"/>
  </si>
  <si>
    <t>22-7</t>
  </si>
  <si>
    <t>低濃度用ICP制御用ＰＣ</t>
    <rPh sb="0" eb="3">
      <t>テイノウド</t>
    </rPh>
    <rPh sb="3" eb="4">
      <t>ヨウ</t>
    </rPh>
    <rPh sb="7" eb="10">
      <t>セイギョヨウ</t>
    </rPh>
    <phoneticPr fontId="1"/>
  </si>
  <si>
    <t>22-7-1</t>
  </si>
  <si>
    <t>実験台</t>
    <rPh sb="0" eb="3">
      <t>ジッケンダイ</t>
    </rPh>
    <phoneticPr fontId="1"/>
  </si>
  <si>
    <t>22-8</t>
  </si>
  <si>
    <t>イオンクロマト</t>
  </si>
  <si>
    <t>22-9</t>
  </si>
  <si>
    <t>ガス保管スペース</t>
    <rPh sb="2" eb="4">
      <t>ホカン</t>
    </rPh>
    <phoneticPr fontId="1"/>
  </si>
  <si>
    <t>22-18</t>
  </si>
  <si>
    <t>CS分析装置</t>
    <rPh sb="2" eb="4">
      <t>ブンセキ</t>
    </rPh>
    <rPh sb="4" eb="6">
      <t>ソウチ</t>
    </rPh>
    <phoneticPr fontId="1"/>
  </si>
  <si>
    <t>22-19</t>
  </si>
  <si>
    <t>CS分析装置用制御ＰＣ</t>
    <rPh sb="2" eb="4">
      <t>ブンセキ</t>
    </rPh>
    <rPh sb="4" eb="6">
      <t>ソウチ</t>
    </rPh>
    <rPh sb="6" eb="7">
      <t>ヨウ</t>
    </rPh>
    <rPh sb="7" eb="9">
      <t>セイギョ</t>
    </rPh>
    <phoneticPr fontId="1"/>
  </si>
  <si>
    <t>22-19-1</t>
  </si>
  <si>
    <t>22-20</t>
  </si>
  <si>
    <t>電子顕微鏡</t>
    <rPh sb="0" eb="2">
      <t>デンシ</t>
    </rPh>
    <rPh sb="2" eb="5">
      <t>ケンビキョウ</t>
    </rPh>
    <phoneticPr fontId="1"/>
  </si>
  <si>
    <t>11-1-1</t>
  </si>
  <si>
    <t>電子顕微鏡制御用PC</t>
    <rPh sb="0" eb="2">
      <t>デンシ</t>
    </rPh>
    <rPh sb="2" eb="5">
      <t>ケンビキョウ</t>
    </rPh>
    <rPh sb="5" eb="8">
      <t>セイギョヨウ</t>
    </rPh>
    <phoneticPr fontId="1"/>
  </si>
  <si>
    <t>11-1-2</t>
  </si>
  <si>
    <t>蒸着台</t>
    <rPh sb="0" eb="2">
      <t>ジョウチャク</t>
    </rPh>
    <rPh sb="2" eb="3">
      <t>ダイ</t>
    </rPh>
    <phoneticPr fontId="1"/>
  </si>
  <si>
    <t>11-2</t>
  </si>
  <si>
    <t>台</t>
    <rPh sb="0" eb="1">
      <t>ダイ</t>
    </rPh>
    <phoneticPr fontId="1"/>
  </si>
  <si>
    <t>11-3</t>
  </si>
  <si>
    <t>試料棚</t>
    <rPh sb="0" eb="2">
      <t>シリョウ</t>
    </rPh>
    <rPh sb="2" eb="3">
      <t>タナ</t>
    </rPh>
    <phoneticPr fontId="1"/>
  </si>
  <si>
    <t>11-４</t>
  </si>
  <si>
    <t>実体顕微鏡システム</t>
    <rPh sb="0" eb="2">
      <t>ジッタイ</t>
    </rPh>
    <rPh sb="2" eb="5">
      <t>ケンビキョウ</t>
    </rPh>
    <phoneticPr fontId="1"/>
  </si>
  <si>
    <t>11-５</t>
  </si>
  <si>
    <t>机（実態顕微鏡システム）</t>
    <rPh sb="0" eb="1">
      <t>ツクエ</t>
    </rPh>
    <rPh sb="2" eb="4">
      <t>ジッタイ</t>
    </rPh>
    <rPh sb="4" eb="7">
      <t>ケンビキョウ</t>
    </rPh>
    <phoneticPr fontId="1"/>
  </si>
  <si>
    <t>11-６</t>
  </si>
  <si>
    <t>マイクロスコープ(サポイン）</t>
  </si>
  <si>
    <t>11-7</t>
  </si>
  <si>
    <t>机（マイクロスコープ）</t>
    <rPh sb="0" eb="1">
      <t>ツクエ</t>
    </rPh>
    <phoneticPr fontId="1"/>
  </si>
  <si>
    <t>11-8</t>
  </si>
  <si>
    <t>金属顕微鏡</t>
    <rPh sb="0" eb="2">
      <t>キンゾク</t>
    </rPh>
    <rPh sb="2" eb="5">
      <t>ケンビキョウ</t>
    </rPh>
    <phoneticPr fontId="1"/>
  </si>
  <si>
    <t>11-9</t>
  </si>
  <si>
    <t>机（金属顕微鏡）</t>
    <rPh sb="0" eb="1">
      <t>ツクエ</t>
    </rPh>
    <rPh sb="2" eb="4">
      <t>キンゾク</t>
    </rPh>
    <rPh sb="4" eb="7">
      <t>ケンビキョウ</t>
    </rPh>
    <phoneticPr fontId="1"/>
  </si>
  <si>
    <t>11-10</t>
  </si>
  <si>
    <t>11-11</t>
  </si>
  <si>
    <t>本棚</t>
    <rPh sb="0" eb="2">
      <t>ホンダナ</t>
    </rPh>
    <phoneticPr fontId="1"/>
  </si>
  <si>
    <t>11-12</t>
  </si>
  <si>
    <t>机（顕微鏡類）</t>
    <rPh sb="0" eb="1">
      <t>ツクエ</t>
    </rPh>
    <rPh sb="2" eb="5">
      <t>ケンビキョウ</t>
    </rPh>
    <rPh sb="5" eb="6">
      <t>ルイ</t>
    </rPh>
    <phoneticPr fontId="1"/>
  </si>
  <si>
    <t>11-14</t>
  </si>
  <si>
    <t>11-16</t>
  </si>
  <si>
    <t>原子間力顕微鏡</t>
    <rPh sb="0" eb="2">
      <t>ゲンシ</t>
    </rPh>
    <rPh sb="2" eb="3">
      <t>カン</t>
    </rPh>
    <rPh sb="3" eb="4">
      <t>リョク</t>
    </rPh>
    <rPh sb="4" eb="7">
      <t>ケンビキョウ</t>
    </rPh>
    <phoneticPr fontId="1"/>
  </si>
  <si>
    <t xml:space="preserve">19-14-1 </t>
  </si>
  <si>
    <t>19-14-2</t>
  </si>
  <si>
    <t>作業台（AFM用）</t>
    <rPh sb="0" eb="2">
      <t>サギョウ</t>
    </rPh>
    <rPh sb="2" eb="3">
      <t>ダイ</t>
    </rPh>
    <rPh sb="7" eb="8">
      <t>ヨウ</t>
    </rPh>
    <phoneticPr fontId="1"/>
  </si>
  <si>
    <t>19-15</t>
  </si>
  <si>
    <t>デシケータ</t>
  </si>
  <si>
    <t>19-17</t>
  </si>
  <si>
    <t>19-20</t>
  </si>
  <si>
    <t>事務机（顕微鏡）</t>
    <rPh sb="0" eb="2">
      <t>ジム</t>
    </rPh>
    <rPh sb="2" eb="3">
      <t>ツクエ</t>
    </rPh>
    <phoneticPr fontId="1"/>
  </si>
  <si>
    <t>19-21</t>
  </si>
  <si>
    <t>真空乾燥機</t>
    <rPh sb="0" eb="2">
      <t>シンクウ</t>
    </rPh>
    <rPh sb="2" eb="4">
      <t>カンソウ</t>
    </rPh>
    <rPh sb="4" eb="5">
      <t>キ</t>
    </rPh>
    <phoneticPr fontId="1"/>
  </si>
  <si>
    <t>45-1</t>
  </si>
  <si>
    <t>メッキ評価測定装置</t>
    <rPh sb="3" eb="5">
      <t>ヒョウカ</t>
    </rPh>
    <rPh sb="5" eb="7">
      <t>ソクテイ</t>
    </rPh>
    <rPh sb="7" eb="9">
      <t>ソウチ</t>
    </rPh>
    <phoneticPr fontId="2"/>
  </si>
  <si>
    <t>24-19</t>
  </si>
  <si>
    <t>恒温水槽（冷却機能付き）</t>
    <rPh sb="0" eb="2">
      <t>コウオン</t>
    </rPh>
    <rPh sb="2" eb="4">
      <t>スイソウ</t>
    </rPh>
    <rPh sb="5" eb="7">
      <t>レイキャク</t>
    </rPh>
    <rPh sb="7" eb="9">
      <t>キノウ</t>
    </rPh>
    <rPh sb="9" eb="10">
      <t>ツ</t>
    </rPh>
    <phoneticPr fontId="2"/>
  </si>
  <si>
    <t>24-20</t>
    <phoneticPr fontId="2"/>
  </si>
  <si>
    <t>デシケータ</t>
    <phoneticPr fontId="2"/>
  </si>
  <si>
    <t>24-21</t>
  </si>
  <si>
    <t>デシケータ２</t>
    <phoneticPr fontId="2"/>
  </si>
  <si>
    <t>24-22</t>
  </si>
  <si>
    <t>メッキ用具用の棚</t>
    <rPh sb="3" eb="5">
      <t>ヨウグ</t>
    </rPh>
    <rPh sb="5" eb="6">
      <t>ヨウ</t>
    </rPh>
    <rPh sb="7" eb="8">
      <t>タナ</t>
    </rPh>
    <phoneticPr fontId="2"/>
  </si>
  <si>
    <t>24-23</t>
    <phoneticPr fontId="2"/>
  </si>
  <si>
    <t>複合サイクル試験機</t>
    <rPh sb="0" eb="2">
      <t>フクゴウ</t>
    </rPh>
    <rPh sb="6" eb="9">
      <t>シケンキ</t>
    </rPh>
    <phoneticPr fontId="2"/>
  </si>
  <si>
    <t>28-1</t>
    <phoneticPr fontId="2"/>
  </si>
  <si>
    <t>○</t>
    <phoneticPr fontId="2"/>
  </si>
  <si>
    <t>塩水噴霧準備試料机</t>
    <rPh sb="0" eb="2">
      <t>エンスイ</t>
    </rPh>
    <rPh sb="2" eb="4">
      <t>フンム</t>
    </rPh>
    <rPh sb="4" eb="6">
      <t>ジュンビ</t>
    </rPh>
    <rPh sb="6" eb="8">
      <t>シリョウ</t>
    </rPh>
    <rPh sb="8" eb="9">
      <t>ツクエ</t>
    </rPh>
    <phoneticPr fontId="2"/>
  </si>
  <si>
    <t>28-2</t>
  </si>
  <si>
    <t>28-5</t>
  </si>
  <si>
    <t>恒温恒湿器</t>
    <rPh sb="0" eb="2">
      <t>コウオン</t>
    </rPh>
    <rPh sb="2" eb="4">
      <t>コウシツ</t>
    </rPh>
    <rPh sb="4" eb="5">
      <t>キ</t>
    </rPh>
    <phoneticPr fontId="2"/>
  </si>
  <si>
    <t>28-6</t>
  </si>
  <si>
    <t>電気計測エリア (机）</t>
    <rPh sb="0" eb="2">
      <t>デンキ</t>
    </rPh>
    <rPh sb="2" eb="4">
      <t>ケイソク</t>
    </rPh>
    <rPh sb="9" eb="10">
      <t>ツクエ</t>
    </rPh>
    <phoneticPr fontId="2"/>
  </si>
  <si>
    <t>28-7</t>
  </si>
  <si>
    <t>器具保管棚</t>
    <rPh sb="0" eb="2">
      <t>キグ</t>
    </rPh>
    <rPh sb="2" eb="4">
      <t>ホカン</t>
    </rPh>
    <rPh sb="4" eb="5">
      <t>タナ</t>
    </rPh>
    <phoneticPr fontId="2"/>
  </si>
  <si>
    <t>28-9-2</t>
    <phoneticPr fontId="2"/>
  </si>
  <si>
    <t>コンプレッサー</t>
    <phoneticPr fontId="2"/>
  </si>
  <si>
    <t>28-11</t>
  </si>
  <si>
    <t>ポテンシヨ・スタッド（めっき用）</t>
    <rPh sb="14" eb="15">
      <t>ヨウ</t>
    </rPh>
    <phoneticPr fontId="2"/>
  </si>
  <si>
    <t>28-12-1</t>
    <phoneticPr fontId="2"/>
  </si>
  <si>
    <t>腐食実験スペース</t>
    <rPh sb="0" eb="2">
      <t>フショク</t>
    </rPh>
    <rPh sb="2" eb="4">
      <t>ジッケン</t>
    </rPh>
    <phoneticPr fontId="2"/>
  </si>
  <si>
    <t>28-12-2</t>
    <phoneticPr fontId="2"/>
  </si>
  <si>
    <t>ポテンシヨ・スタッド（腐食用）</t>
    <rPh sb="11" eb="13">
      <t>フショク</t>
    </rPh>
    <rPh sb="13" eb="14">
      <t>ヨウ</t>
    </rPh>
    <phoneticPr fontId="2"/>
  </si>
  <si>
    <t>28-12-3</t>
    <phoneticPr fontId="2"/>
  </si>
  <si>
    <t>隙間噴流試験装置</t>
    <rPh sb="0" eb="2">
      <t>スキマ</t>
    </rPh>
    <rPh sb="2" eb="4">
      <t>フンリュウ</t>
    </rPh>
    <rPh sb="4" eb="6">
      <t>シケン</t>
    </rPh>
    <rPh sb="6" eb="8">
      <t>ソウチ</t>
    </rPh>
    <phoneticPr fontId="2"/>
  </si>
  <si>
    <t>28-12-4</t>
    <phoneticPr fontId="2"/>
  </si>
  <si>
    <t>精密切断機</t>
    <rPh sb="0" eb="2">
      <t>セイミツ</t>
    </rPh>
    <rPh sb="2" eb="5">
      <t>セツダンキ</t>
    </rPh>
    <phoneticPr fontId="2"/>
  </si>
  <si>
    <t>33-1</t>
    <phoneticPr fontId="2"/>
  </si>
  <si>
    <t>乾燥機</t>
    <rPh sb="0" eb="2">
      <t>カンソウ</t>
    </rPh>
    <rPh sb="2" eb="3">
      <t>キ</t>
    </rPh>
    <phoneticPr fontId="2"/>
  </si>
  <si>
    <t>33-5</t>
  </si>
  <si>
    <t>熱間埋め込み機</t>
    <rPh sb="0" eb="1">
      <t>ネツ</t>
    </rPh>
    <rPh sb="1" eb="2">
      <t>カン</t>
    </rPh>
    <rPh sb="2" eb="3">
      <t>ウ</t>
    </rPh>
    <rPh sb="4" eb="5">
      <t>コ</t>
    </rPh>
    <rPh sb="6" eb="7">
      <t>キ</t>
    </rPh>
    <phoneticPr fontId="2"/>
  </si>
  <si>
    <t>33-6</t>
  </si>
  <si>
    <t>研磨機　ストルアス</t>
    <rPh sb="0" eb="2">
      <t>ケンマ</t>
    </rPh>
    <rPh sb="2" eb="3">
      <t>キ</t>
    </rPh>
    <phoneticPr fontId="2"/>
  </si>
  <si>
    <t>33-9</t>
  </si>
  <si>
    <t>顕微鏡</t>
    <rPh sb="0" eb="2">
      <t>ケンビ</t>
    </rPh>
    <rPh sb="2" eb="3">
      <t>キョウ</t>
    </rPh>
    <phoneticPr fontId="1"/>
  </si>
  <si>
    <t>顕微鏡</t>
    <rPh sb="0" eb="2">
      <t>ケンビ</t>
    </rPh>
    <rPh sb="2" eb="3">
      <t>キョウ</t>
    </rPh>
    <phoneticPr fontId="2"/>
  </si>
  <si>
    <t>33-11</t>
  </si>
  <si>
    <t>試料保管庫</t>
    <rPh sb="0" eb="2">
      <t>シリョウ</t>
    </rPh>
    <rPh sb="2" eb="4">
      <t>ホカン</t>
    </rPh>
    <rPh sb="4" eb="5">
      <t>コ</t>
    </rPh>
    <phoneticPr fontId="2"/>
  </si>
  <si>
    <t>33-12</t>
  </si>
  <si>
    <t>顕微鏡テーブル</t>
    <rPh sb="0" eb="3">
      <t>ケンビキョウ</t>
    </rPh>
    <phoneticPr fontId="2"/>
  </si>
  <si>
    <t>33-19</t>
    <phoneticPr fontId="2"/>
  </si>
  <si>
    <t>湿式切断機</t>
    <rPh sb="0" eb="2">
      <t>シッシキ</t>
    </rPh>
    <rPh sb="2" eb="5">
      <t>セツダンキ</t>
    </rPh>
    <phoneticPr fontId="2"/>
  </si>
  <si>
    <t>33-16</t>
  </si>
  <si>
    <t>45-4</t>
  </si>
  <si>
    <t>紫外可視分光光度計</t>
    <rPh sb="0" eb="2">
      <t>シガイ</t>
    </rPh>
    <rPh sb="2" eb="4">
      <t>カシ</t>
    </rPh>
    <rPh sb="4" eb="6">
      <t>ブンコウ</t>
    </rPh>
    <rPh sb="6" eb="9">
      <t>コウドケイ</t>
    </rPh>
    <phoneticPr fontId="2"/>
  </si>
  <si>
    <t>22-3</t>
  </si>
  <si>
    <t>紫外可視分光光度計用制御ＰＣ</t>
    <rPh sb="0" eb="2">
      <t>シガイ</t>
    </rPh>
    <rPh sb="2" eb="4">
      <t>カシ</t>
    </rPh>
    <rPh sb="4" eb="6">
      <t>ブンコウ</t>
    </rPh>
    <rPh sb="6" eb="9">
      <t>コウドケイ</t>
    </rPh>
    <rPh sb="9" eb="10">
      <t>ヨウ</t>
    </rPh>
    <rPh sb="10" eb="12">
      <t>セイギョ</t>
    </rPh>
    <phoneticPr fontId="2"/>
  </si>
  <si>
    <t>22-3-1</t>
    <phoneticPr fontId="2"/>
  </si>
  <si>
    <t>自記分光光度計</t>
    <rPh sb="0" eb="2">
      <t>ジキ</t>
    </rPh>
    <rPh sb="2" eb="4">
      <t>ブンコウ</t>
    </rPh>
    <rPh sb="4" eb="7">
      <t>コウドケイ</t>
    </rPh>
    <phoneticPr fontId="2"/>
  </si>
  <si>
    <t>26-5</t>
  </si>
  <si>
    <t>制御PC</t>
    <rPh sb="0" eb="2">
      <t>セイギョ</t>
    </rPh>
    <phoneticPr fontId="1"/>
  </si>
  <si>
    <t>制御PC</t>
    <rPh sb="0" eb="2">
      <t>セイギョ</t>
    </rPh>
    <phoneticPr fontId="2"/>
  </si>
  <si>
    <t>26-6</t>
  </si>
  <si>
    <t>机</t>
    <rPh sb="0" eb="1">
      <t>ツクエ</t>
    </rPh>
    <phoneticPr fontId="2"/>
  </si>
  <si>
    <t>27-1</t>
    <phoneticPr fontId="2"/>
  </si>
  <si>
    <t>固体発光分析</t>
    <rPh sb="0" eb="2">
      <t>コタイ</t>
    </rPh>
    <rPh sb="2" eb="4">
      <t>ハッコウ</t>
    </rPh>
    <rPh sb="4" eb="6">
      <t>ブンセキ</t>
    </rPh>
    <phoneticPr fontId="2"/>
  </si>
  <si>
    <t>27-2</t>
  </si>
  <si>
    <t>27-3</t>
  </si>
  <si>
    <t>ガス設置スペース</t>
    <rPh sb="2" eb="4">
      <t>セッチ</t>
    </rPh>
    <phoneticPr fontId="2"/>
  </si>
  <si>
    <t>27-7</t>
  </si>
  <si>
    <t>27-8</t>
  </si>
  <si>
    <t>ベルト研磨機</t>
    <rPh sb="3" eb="5">
      <t>ケンマ</t>
    </rPh>
    <rPh sb="5" eb="6">
      <t>キ</t>
    </rPh>
    <phoneticPr fontId="2"/>
  </si>
  <si>
    <t>ボール盤</t>
    <rPh sb="3" eb="4">
      <t>バン</t>
    </rPh>
    <phoneticPr fontId="2"/>
  </si>
  <si>
    <t>50-4</t>
  </si>
  <si>
    <t>ピペットスタンド</t>
    <phoneticPr fontId="2"/>
  </si>
  <si>
    <t>22-4</t>
  </si>
  <si>
    <t>ピペット保管棚</t>
    <rPh sb="4" eb="6">
      <t>ホカン</t>
    </rPh>
    <rPh sb="6" eb="7">
      <t>タナ</t>
    </rPh>
    <phoneticPr fontId="2"/>
  </si>
  <si>
    <t>22-5</t>
  </si>
  <si>
    <t>純水製造装置</t>
    <rPh sb="0" eb="2">
      <t>ジュンスイ</t>
    </rPh>
    <rPh sb="2" eb="4">
      <t>セイゾウ</t>
    </rPh>
    <rPh sb="4" eb="6">
      <t>ソウチ</t>
    </rPh>
    <phoneticPr fontId="2"/>
  </si>
  <si>
    <t>25-1</t>
    <phoneticPr fontId="2"/>
  </si>
  <si>
    <t>部品保管スペース</t>
    <rPh sb="0" eb="2">
      <t>ブヒン</t>
    </rPh>
    <rPh sb="2" eb="4">
      <t>ホカン</t>
    </rPh>
    <phoneticPr fontId="2"/>
  </si>
  <si>
    <t>25-2</t>
  </si>
  <si>
    <t>25-3</t>
  </si>
  <si>
    <t>25-4</t>
  </si>
  <si>
    <t>25-5</t>
  </si>
  <si>
    <t>るつぼ保管</t>
    <rPh sb="3" eb="5">
      <t>ホカン</t>
    </rPh>
    <phoneticPr fontId="2"/>
  </si>
  <si>
    <t>25-6</t>
  </si>
  <si>
    <t>25-7</t>
  </si>
  <si>
    <t>25-8</t>
  </si>
  <si>
    <t>天秤</t>
    <rPh sb="0" eb="2">
      <t>テンビン</t>
    </rPh>
    <phoneticPr fontId="2"/>
  </si>
  <si>
    <t>25-9</t>
  </si>
  <si>
    <t>25-10</t>
  </si>
  <si>
    <t>25-12</t>
  </si>
  <si>
    <t>緊急資材箱</t>
    <rPh sb="0" eb="2">
      <t>キンキュウ</t>
    </rPh>
    <rPh sb="2" eb="4">
      <t>シザイ</t>
    </rPh>
    <rPh sb="4" eb="5">
      <t>ハコ</t>
    </rPh>
    <phoneticPr fontId="2"/>
  </si>
  <si>
    <t>25-13</t>
  </si>
  <si>
    <t>冷蔵庫</t>
    <rPh sb="0" eb="3">
      <t>レイゾウコ</t>
    </rPh>
    <phoneticPr fontId="2"/>
  </si>
  <si>
    <t>25-14</t>
  </si>
  <si>
    <t>実験台</t>
    <rPh sb="0" eb="3">
      <t>ジッケンダイ</t>
    </rPh>
    <phoneticPr fontId="2"/>
  </si>
  <si>
    <t>25-15</t>
  </si>
  <si>
    <t>25-16</t>
  </si>
  <si>
    <t>マイクロウェーブ</t>
    <phoneticPr fontId="2"/>
  </si>
  <si>
    <t>25-17</t>
  </si>
  <si>
    <t>25-21</t>
  </si>
  <si>
    <t>廃液処理スペース</t>
    <rPh sb="0" eb="2">
      <t>ハイエキ</t>
    </rPh>
    <rPh sb="2" eb="4">
      <t>ショリ</t>
    </rPh>
    <phoneticPr fontId="2"/>
  </si>
  <si>
    <t>25-22</t>
  </si>
  <si>
    <t>メスフラスコ保管庫</t>
    <rPh sb="6" eb="8">
      <t>ホカン</t>
    </rPh>
    <rPh sb="8" eb="9">
      <t>コ</t>
    </rPh>
    <phoneticPr fontId="2"/>
  </si>
  <si>
    <t>25-23</t>
  </si>
  <si>
    <t>ビーカー棚</t>
    <rPh sb="4" eb="5">
      <t>タナ</t>
    </rPh>
    <phoneticPr fontId="2"/>
  </si>
  <si>
    <t>25-25</t>
  </si>
  <si>
    <t>電気炉</t>
    <rPh sb="0" eb="3">
      <t>デンキロ</t>
    </rPh>
    <phoneticPr fontId="2"/>
  </si>
  <si>
    <t>25-27</t>
  </si>
  <si>
    <t>25-31</t>
  </si>
  <si>
    <t>25-32</t>
  </si>
  <si>
    <t>26-1</t>
    <phoneticPr fontId="2"/>
  </si>
  <si>
    <t>26-2</t>
  </si>
  <si>
    <t>冷蔵保管庫</t>
    <rPh sb="0" eb="2">
      <t>レイゾウ</t>
    </rPh>
    <rPh sb="2" eb="4">
      <t>ホカン</t>
    </rPh>
    <rPh sb="4" eb="5">
      <t>コ</t>
    </rPh>
    <phoneticPr fontId="2"/>
  </si>
  <si>
    <t>26-4</t>
  </si>
  <si>
    <t>保管スペース</t>
    <rPh sb="0" eb="2">
      <t>ホカン</t>
    </rPh>
    <phoneticPr fontId="2"/>
  </si>
  <si>
    <t>26-7</t>
  </si>
  <si>
    <t>26-8</t>
  </si>
  <si>
    <t>1000kN万能試験機</t>
    <rPh sb="6" eb="8">
      <t>バンノウ</t>
    </rPh>
    <rPh sb="8" eb="10">
      <t>シケン</t>
    </rPh>
    <rPh sb="10" eb="11">
      <t>キ</t>
    </rPh>
    <phoneticPr fontId="1"/>
  </si>
  <si>
    <t>24-1</t>
  </si>
  <si>
    <t>24-2</t>
  </si>
  <si>
    <t>24-3</t>
  </si>
  <si>
    <t>24-4</t>
  </si>
  <si>
    <t>250kN万能試験機（圧縮）</t>
    <rPh sb="5" eb="7">
      <t>バンノウ</t>
    </rPh>
    <rPh sb="7" eb="9">
      <t>シケン</t>
    </rPh>
    <rPh sb="9" eb="10">
      <t>キ</t>
    </rPh>
    <rPh sb="11" eb="13">
      <t>アッシュク</t>
    </rPh>
    <phoneticPr fontId="1"/>
  </si>
  <si>
    <t>24-5</t>
  </si>
  <si>
    <t>24-6</t>
  </si>
  <si>
    <t>250kN万能試験機（引張）</t>
    <rPh sb="5" eb="7">
      <t>バンノウ</t>
    </rPh>
    <rPh sb="7" eb="9">
      <t>シケン</t>
    </rPh>
    <rPh sb="9" eb="10">
      <t>キ</t>
    </rPh>
    <rPh sb="11" eb="13">
      <t>ヒッパリ</t>
    </rPh>
    <phoneticPr fontId="1"/>
  </si>
  <si>
    <t>24-7</t>
  </si>
  <si>
    <t>24-8</t>
  </si>
  <si>
    <t>24-9</t>
  </si>
  <si>
    <t>ブリネル硬さ</t>
    <rPh sb="4" eb="5">
      <t>カタ</t>
    </rPh>
    <phoneticPr fontId="1"/>
  </si>
  <si>
    <t>24-11</t>
  </si>
  <si>
    <t>コンクリート土台</t>
    <rPh sb="6" eb="8">
      <t>ドダイ</t>
    </rPh>
    <phoneticPr fontId="1"/>
  </si>
  <si>
    <t>24-12</t>
  </si>
  <si>
    <t>24-13</t>
  </si>
  <si>
    <t>台車</t>
    <rPh sb="0" eb="2">
      <t>ダイシャ</t>
    </rPh>
    <phoneticPr fontId="1"/>
  </si>
  <si>
    <t>24-14</t>
  </si>
  <si>
    <t>シャルピー（大型）</t>
    <rPh sb="6" eb="8">
      <t>オオガタ</t>
    </rPh>
    <phoneticPr fontId="1"/>
  </si>
  <si>
    <t>24-16</t>
  </si>
  <si>
    <t>超低温恒温槽</t>
    <rPh sb="0" eb="1">
      <t>チョウ</t>
    </rPh>
    <rPh sb="1" eb="3">
      <t>テイオン</t>
    </rPh>
    <rPh sb="3" eb="5">
      <t>コウオン</t>
    </rPh>
    <rPh sb="5" eb="6">
      <t>ソウ</t>
    </rPh>
    <phoneticPr fontId="1"/>
  </si>
  <si>
    <t>24-17</t>
  </si>
  <si>
    <t>24-18</t>
  </si>
  <si>
    <t>疲労試験機</t>
    <rPh sb="0" eb="2">
      <t>ヒロウ</t>
    </rPh>
    <rPh sb="2" eb="4">
      <t>シケン</t>
    </rPh>
    <rPh sb="4" eb="5">
      <t>キ</t>
    </rPh>
    <phoneticPr fontId="1"/>
  </si>
  <si>
    <t>43-24</t>
  </si>
  <si>
    <t>放電加工機</t>
    <rPh sb="0" eb="2">
      <t>ホウデン</t>
    </rPh>
    <rPh sb="2" eb="4">
      <t>カコウ</t>
    </rPh>
    <rPh sb="4" eb="5">
      <t>キ</t>
    </rPh>
    <phoneticPr fontId="2"/>
  </si>
  <si>
    <t>1-1</t>
    <phoneticPr fontId="2"/>
  </si>
  <si>
    <t>1-5</t>
  </si>
  <si>
    <t>1-6</t>
  </si>
  <si>
    <t>SPS焼結装置</t>
    <rPh sb="3" eb="5">
      <t>ショウケツ</t>
    </rPh>
    <rPh sb="5" eb="7">
      <t>ソウチ</t>
    </rPh>
    <phoneticPr fontId="2"/>
  </si>
  <si>
    <t>1-7</t>
  </si>
  <si>
    <t>雨水に排水必要</t>
    <rPh sb="5" eb="7">
      <t>ヒツヨウ</t>
    </rPh>
    <phoneticPr fontId="2"/>
  </si>
  <si>
    <t>SPS用パソコン</t>
    <rPh sb="3" eb="4">
      <t>ヨウ</t>
    </rPh>
    <phoneticPr fontId="2"/>
  </si>
  <si>
    <t>1-7-2</t>
    <phoneticPr fontId="2"/>
  </si>
  <si>
    <t>ボンベ立て</t>
    <rPh sb="3" eb="4">
      <t>タ</t>
    </rPh>
    <phoneticPr fontId="2"/>
  </si>
  <si>
    <t>1-10</t>
  </si>
  <si>
    <t>プレス機</t>
    <rPh sb="3" eb="4">
      <t>キ</t>
    </rPh>
    <phoneticPr fontId="2"/>
  </si>
  <si>
    <t>1-11</t>
  </si>
  <si>
    <t>マシニングセンタ（YASDA）</t>
    <phoneticPr fontId="2"/>
  </si>
  <si>
    <t>1-25</t>
  </si>
  <si>
    <t>マシニングセンタ（YASDA）付属品</t>
    <rPh sb="15" eb="17">
      <t>フゾク</t>
    </rPh>
    <rPh sb="17" eb="18">
      <t>ヒン</t>
    </rPh>
    <phoneticPr fontId="2"/>
  </si>
  <si>
    <t>1-25-1</t>
    <phoneticPr fontId="2"/>
  </si>
  <si>
    <t>作業机（マシニングセンタ段取り用）</t>
    <rPh sb="0" eb="2">
      <t>サギョウ</t>
    </rPh>
    <rPh sb="2" eb="3">
      <t>ツクエ</t>
    </rPh>
    <rPh sb="12" eb="14">
      <t>ダンド</t>
    </rPh>
    <rPh sb="15" eb="16">
      <t>ヨウ</t>
    </rPh>
    <phoneticPr fontId="2"/>
  </si>
  <si>
    <t>1-29</t>
  </si>
  <si>
    <t>作業机（CNC旋盤段取り用）</t>
    <rPh sb="0" eb="2">
      <t>サギョウ</t>
    </rPh>
    <rPh sb="2" eb="3">
      <t>ツクエ</t>
    </rPh>
    <rPh sb="7" eb="9">
      <t>センバン</t>
    </rPh>
    <rPh sb="9" eb="11">
      <t>ダンド</t>
    </rPh>
    <rPh sb="12" eb="13">
      <t>ヨウ</t>
    </rPh>
    <phoneticPr fontId="2"/>
  </si>
  <si>
    <t>1-30</t>
  </si>
  <si>
    <t>高速度カメラ</t>
    <rPh sb="0" eb="3">
      <t>コウソクド</t>
    </rPh>
    <phoneticPr fontId="2"/>
  </si>
  <si>
    <t>1-38</t>
  </si>
  <si>
    <t>工具入れ</t>
    <rPh sb="0" eb="2">
      <t>コウグ</t>
    </rPh>
    <rPh sb="2" eb="3">
      <t>イ</t>
    </rPh>
    <phoneticPr fontId="2"/>
  </si>
  <si>
    <t>1-41</t>
  </si>
  <si>
    <t>1-42</t>
  </si>
  <si>
    <t>小型RP</t>
    <rPh sb="0" eb="2">
      <t>コガタ</t>
    </rPh>
    <phoneticPr fontId="2"/>
  </si>
  <si>
    <t>18-1</t>
    <phoneticPr fontId="2"/>
  </si>
  <si>
    <t>43-1</t>
    <phoneticPr fontId="2"/>
  </si>
  <si>
    <t>コンクリート土台</t>
    <phoneticPr fontId="2"/>
  </si>
  <si>
    <t>43-3</t>
  </si>
  <si>
    <t>43-4</t>
  </si>
  <si>
    <t>43-5</t>
  </si>
  <si>
    <t>43-6</t>
  </si>
  <si>
    <t>43-7</t>
  </si>
  <si>
    <t>43-8</t>
  </si>
  <si>
    <t>43-10</t>
  </si>
  <si>
    <t>43-11</t>
  </si>
  <si>
    <t>43-12</t>
  </si>
  <si>
    <t>卓上フライス盤</t>
    <rPh sb="0" eb="2">
      <t>タクジョウ</t>
    </rPh>
    <rPh sb="6" eb="7">
      <t>バン</t>
    </rPh>
    <phoneticPr fontId="2"/>
  </si>
  <si>
    <t>43-13</t>
  </si>
  <si>
    <t>43-14</t>
  </si>
  <si>
    <t>43-15</t>
  </si>
  <si>
    <t>43-16</t>
  </si>
  <si>
    <t>43-17</t>
  </si>
  <si>
    <t>43-18</t>
  </si>
  <si>
    <t>大型のこ盤</t>
    <rPh sb="0" eb="2">
      <t>オオガタ</t>
    </rPh>
    <rPh sb="4" eb="5">
      <t>バン</t>
    </rPh>
    <phoneticPr fontId="2"/>
  </si>
  <si>
    <t>43-19</t>
  </si>
  <si>
    <t>43-22</t>
  </si>
  <si>
    <t>切断機</t>
    <rPh sb="0" eb="3">
      <t>セツダンキ</t>
    </rPh>
    <phoneticPr fontId="2"/>
  </si>
  <si>
    <t>50-1</t>
    <phoneticPr fontId="2"/>
  </si>
  <si>
    <t>グライダー</t>
    <phoneticPr fontId="2"/>
  </si>
  <si>
    <t>50-2</t>
    <phoneticPr fontId="2"/>
  </si>
  <si>
    <t>低温恒温恒湿器</t>
    <rPh sb="0" eb="2">
      <t>テイオン</t>
    </rPh>
    <rPh sb="2" eb="4">
      <t>コウオン</t>
    </rPh>
    <rPh sb="4" eb="6">
      <t>コウシツ</t>
    </rPh>
    <rPh sb="6" eb="7">
      <t>キ</t>
    </rPh>
    <phoneticPr fontId="2"/>
  </si>
  <si>
    <t>45-8</t>
  </si>
  <si>
    <t>冷熱衝撃試験機</t>
    <rPh sb="0" eb="2">
      <t>レイネツ</t>
    </rPh>
    <rPh sb="2" eb="4">
      <t>ショウゲキ</t>
    </rPh>
    <rPh sb="4" eb="6">
      <t>シケン</t>
    </rPh>
    <rPh sb="6" eb="7">
      <t>キ</t>
    </rPh>
    <phoneticPr fontId="2"/>
  </si>
  <si>
    <t>45-9</t>
  </si>
  <si>
    <t>45-17</t>
  </si>
  <si>
    <t>45-18</t>
  </si>
  <si>
    <t>サンドブラスト</t>
  </si>
  <si>
    <t>1-28</t>
  </si>
  <si>
    <t>熱処理炉（低温用管状炉）</t>
    <rPh sb="0" eb="3">
      <t>ネツショリ</t>
    </rPh>
    <rPh sb="3" eb="4">
      <t>ロ</t>
    </rPh>
    <rPh sb="5" eb="8">
      <t>テイオンヨウ</t>
    </rPh>
    <rPh sb="8" eb="10">
      <t>カンジョウ</t>
    </rPh>
    <rPh sb="10" eb="11">
      <t>ロ</t>
    </rPh>
    <phoneticPr fontId="1"/>
  </si>
  <si>
    <t>4-5-1</t>
  </si>
  <si>
    <t>熱処理炉（高温用管状炉）</t>
    <rPh sb="5" eb="8">
      <t>コウオンヨウ</t>
    </rPh>
    <rPh sb="8" eb="10">
      <t>カンジョウ</t>
    </rPh>
    <rPh sb="10" eb="11">
      <t>ロ</t>
    </rPh>
    <phoneticPr fontId="1"/>
  </si>
  <si>
    <t>4-5-2</t>
  </si>
  <si>
    <t>作業台</t>
    <rPh sb="0" eb="2">
      <t>サギョウ</t>
    </rPh>
    <rPh sb="2" eb="3">
      <t>ダイ</t>
    </rPh>
    <phoneticPr fontId="1"/>
  </si>
  <si>
    <t>4-7</t>
  </si>
  <si>
    <t>コンプレッサ</t>
  </si>
  <si>
    <t>3-1</t>
  </si>
  <si>
    <t>ドライヤー</t>
  </si>
  <si>
    <t>3-2</t>
  </si>
  <si>
    <t>コンプレッサ＆ドライヤー</t>
  </si>
  <si>
    <t>3-3</t>
  </si>
  <si>
    <t>電気炉（卓上）</t>
    <rPh sb="0" eb="3">
      <t>デンキロ</t>
    </rPh>
    <rPh sb="4" eb="6">
      <t>タクジョウ</t>
    </rPh>
    <phoneticPr fontId="1"/>
  </si>
  <si>
    <t>45-5</t>
  </si>
  <si>
    <t>電気炉（据え置き）</t>
    <rPh sb="0" eb="3">
      <t>デンキロ</t>
    </rPh>
    <rPh sb="4" eb="5">
      <t>ス</t>
    </rPh>
    <rPh sb="6" eb="7">
      <t>オ</t>
    </rPh>
    <phoneticPr fontId="1"/>
  </si>
  <si>
    <t>45-7</t>
  </si>
  <si>
    <t>45-12</t>
  </si>
  <si>
    <t>簡易鋳造システム</t>
    <rPh sb="0" eb="2">
      <t>カンイ</t>
    </rPh>
    <rPh sb="2" eb="4">
      <t>チュウゾウ</t>
    </rPh>
    <phoneticPr fontId="1"/>
  </si>
  <si>
    <t>事務机</t>
    <rPh sb="0" eb="2">
      <t>ジム</t>
    </rPh>
    <rPh sb="2" eb="3">
      <t>ツクエ</t>
    </rPh>
    <phoneticPr fontId="1"/>
  </si>
  <si>
    <t>溶接機</t>
    <rPh sb="0" eb="2">
      <t>ヨウセツ</t>
    </rPh>
    <rPh sb="2" eb="3">
      <t>キ</t>
    </rPh>
    <phoneticPr fontId="1"/>
  </si>
  <si>
    <t>50-5</t>
  </si>
  <si>
    <t>資材置き場</t>
    <rPh sb="0" eb="2">
      <t>シザイ</t>
    </rPh>
    <rPh sb="2" eb="3">
      <t>オ</t>
    </rPh>
    <rPh sb="4" eb="5">
      <t>バ</t>
    </rPh>
    <phoneticPr fontId="1"/>
  </si>
  <si>
    <t>50-6</t>
  </si>
  <si>
    <t>3Dプリンター</t>
    <phoneticPr fontId="2"/>
  </si>
  <si>
    <t>45-10</t>
  </si>
  <si>
    <t>3Dプリンタ用フィラメント</t>
    <rPh sb="6" eb="7">
      <t>ヨウ</t>
    </rPh>
    <phoneticPr fontId="2"/>
  </si>
  <si>
    <t>45-10-1</t>
    <phoneticPr fontId="2"/>
  </si>
  <si>
    <t>3Dプリンタ用超音波洗浄機</t>
    <rPh sb="6" eb="7">
      <t>ヨウ</t>
    </rPh>
    <rPh sb="7" eb="10">
      <t>チョウオンパ</t>
    </rPh>
    <rPh sb="10" eb="12">
      <t>センジョウ</t>
    </rPh>
    <rPh sb="12" eb="13">
      <t>キ</t>
    </rPh>
    <phoneticPr fontId="2"/>
  </si>
  <si>
    <t>45-11</t>
  </si>
  <si>
    <t>44-2</t>
  </si>
  <si>
    <t>44-4</t>
  </si>
  <si>
    <t>　</t>
    <phoneticPr fontId="2"/>
  </si>
  <si>
    <t>44-5</t>
  </si>
  <si>
    <t>44-7</t>
  </si>
  <si>
    <t>44-8</t>
  </si>
  <si>
    <t>44-9</t>
  </si>
  <si>
    <t>44-11</t>
  </si>
  <si>
    <t>試料棚</t>
    <rPh sb="0" eb="2">
      <t>シリョウ</t>
    </rPh>
    <rPh sb="2" eb="3">
      <t>タナ</t>
    </rPh>
    <phoneticPr fontId="2"/>
  </si>
  <si>
    <t>8-4</t>
  </si>
  <si>
    <t>8-7</t>
  </si>
  <si>
    <t>8-11</t>
  </si>
  <si>
    <t>研究用資料棚</t>
    <rPh sb="0" eb="3">
      <t>ケンキュウヨウ</t>
    </rPh>
    <rPh sb="3" eb="5">
      <t>シリョウ</t>
    </rPh>
    <rPh sb="5" eb="6">
      <t>タナ</t>
    </rPh>
    <phoneticPr fontId="2"/>
  </si>
  <si>
    <t>8-12</t>
  </si>
  <si>
    <t>研究用PC</t>
    <rPh sb="0" eb="2">
      <t>ケンキュウ</t>
    </rPh>
    <rPh sb="2" eb="3">
      <t>ヨウ</t>
    </rPh>
    <phoneticPr fontId="2"/>
  </si>
  <si>
    <t>8-14</t>
  </si>
  <si>
    <t>8-15-6</t>
    <phoneticPr fontId="2"/>
  </si>
  <si>
    <t>8-15-7</t>
    <phoneticPr fontId="2"/>
  </si>
  <si>
    <t>46-2</t>
  </si>
  <si>
    <t>ワークステーション</t>
    <phoneticPr fontId="2"/>
  </si>
  <si>
    <t>46-2-1</t>
    <phoneticPr fontId="2"/>
  </si>
  <si>
    <t>46-2-2</t>
    <phoneticPr fontId="2"/>
  </si>
  <si>
    <t>46-3</t>
  </si>
  <si>
    <t>46-3-1</t>
    <phoneticPr fontId="2"/>
  </si>
  <si>
    <t>46-4</t>
    <phoneticPr fontId="2"/>
  </si>
  <si>
    <t>46-4-1</t>
    <phoneticPr fontId="2"/>
  </si>
  <si>
    <t>46-4-2</t>
    <phoneticPr fontId="2"/>
  </si>
  <si>
    <t>46-5</t>
    <phoneticPr fontId="2"/>
  </si>
  <si>
    <t>46-5-1</t>
    <phoneticPr fontId="2"/>
  </si>
  <si>
    <t>46-5-2</t>
    <phoneticPr fontId="2"/>
  </si>
  <si>
    <t>46-6</t>
  </si>
  <si>
    <t>46-7</t>
  </si>
  <si>
    <t>46-8</t>
  </si>
  <si>
    <t>プロジェクター</t>
    <phoneticPr fontId="2"/>
  </si>
  <si>
    <t>46-8-1</t>
    <phoneticPr fontId="2"/>
  </si>
  <si>
    <t>計測機器類</t>
    <rPh sb="0" eb="2">
      <t>ケイソク</t>
    </rPh>
    <rPh sb="2" eb="4">
      <t>キキ</t>
    </rPh>
    <rPh sb="4" eb="5">
      <t>ルイ</t>
    </rPh>
    <phoneticPr fontId="2"/>
  </si>
  <si>
    <t>46-9</t>
    <phoneticPr fontId="2"/>
  </si>
  <si>
    <t>ノートPC</t>
    <phoneticPr fontId="2"/>
  </si>
  <si>
    <t>46-9-1</t>
    <phoneticPr fontId="2"/>
  </si>
  <si>
    <t>46-10</t>
    <phoneticPr fontId="2"/>
  </si>
  <si>
    <t>超音波洗浄機</t>
    <rPh sb="0" eb="3">
      <t>チョウオンパ</t>
    </rPh>
    <rPh sb="3" eb="5">
      <t>センジョウ</t>
    </rPh>
    <rPh sb="5" eb="6">
      <t>キ</t>
    </rPh>
    <phoneticPr fontId="2"/>
  </si>
  <si>
    <t>46-10-1</t>
    <phoneticPr fontId="2"/>
  </si>
  <si>
    <t>ホワイトボード</t>
    <phoneticPr fontId="2"/>
  </si>
  <si>
    <t>46-11</t>
    <phoneticPr fontId="2"/>
  </si>
  <si>
    <t>46-12</t>
    <phoneticPr fontId="2"/>
  </si>
  <si>
    <t>46-13</t>
    <phoneticPr fontId="2"/>
  </si>
  <si>
    <t>27-5</t>
  </si>
  <si>
    <t>高速切断機</t>
    <rPh sb="0" eb="5">
      <t>コウソクセツダンキ</t>
    </rPh>
    <phoneticPr fontId="2"/>
  </si>
  <si>
    <t>27-6</t>
  </si>
  <si>
    <t>プラ成形切断機（ハンドソー）</t>
    <rPh sb="2" eb="4">
      <t>セイケイ</t>
    </rPh>
    <rPh sb="4" eb="7">
      <t>セツダンキ</t>
    </rPh>
    <phoneticPr fontId="2"/>
  </si>
  <si>
    <t>カットソ－（電ノコ）</t>
    <rPh sb="6" eb="7">
      <t>デン</t>
    </rPh>
    <phoneticPr fontId="2"/>
  </si>
  <si>
    <t>27-9</t>
  </si>
  <si>
    <t>グラインダー</t>
    <phoneticPr fontId="2"/>
  </si>
  <si>
    <t>27-10</t>
  </si>
  <si>
    <t>27-11</t>
    <phoneticPr fontId="2"/>
  </si>
  <si>
    <t>27-13</t>
  </si>
  <si>
    <t>棚（工具）</t>
    <rPh sb="0" eb="1">
      <t>タナ</t>
    </rPh>
    <rPh sb="2" eb="4">
      <t>コウグ</t>
    </rPh>
    <phoneticPr fontId="2"/>
  </si>
  <si>
    <t>27-15</t>
  </si>
  <si>
    <t>27-16</t>
  </si>
  <si>
    <t>15-20</t>
  </si>
  <si>
    <t>28-8</t>
  </si>
  <si>
    <t>28-9</t>
  </si>
  <si>
    <t>28-19</t>
  </si>
  <si>
    <t>28-20</t>
  </si>
  <si>
    <t>45-2</t>
  </si>
  <si>
    <t>45-3</t>
  </si>
  <si>
    <t>バギング</t>
  </si>
  <si>
    <t>45-13</t>
  </si>
  <si>
    <t>45-14</t>
  </si>
  <si>
    <t>45-15</t>
  </si>
  <si>
    <t>45-16</t>
  </si>
  <si>
    <t>43-30</t>
  </si>
  <si>
    <t>43-49</t>
  </si>
  <si>
    <t>43-492</t>
  </si>
  <si>
    <t>キャピラリーレオメーター</t>
    <phoneticPr fontId="2"/>
  </si>
  <si>
    <t>ｷｬﾋﾟﾗﾘｰﾚｵﾒｰﾀｰ用PC台</t>
    <rPh sb="13" eb="14">
      <t>ヨウ</t>
    </rPh>
    <rPh sb="16" eb="17">
      <t>ダイ</t>
    </rPh>
    <phoneticPr fontId="2"/>
  </si>
  <si>
    <t>メルトフローインデクサ</t>
    <phoneticPr fontId="2"/>
  </si>
  <si>
    <t>衝撃試験機</t>
    <rPh sb="0" eb="2">
      <t>ショウゲキ</t>
    </rPh>
    <rPh sb="2" eb="4">
      <t>シケン</t>
    </rPh>
    <rPh sb="4" eb="5">
      <t>キ</t>
    </rPh>
    <phoneticPr fontId="2"/>
  </si>
  <si>
    <t>衝撃試験機用PC台</t>
    <rPh sb="0" eb="5">
      <t>ショウゲキシケンキ</t>
    </rPh>
    <rPh sb="5" eb="6">
      <t>ヨウ</t>
    </rPh>
    <rPh sb="8" eb="9">
      <t>ダイ</t>
    </rPh>
    <phoneticPr fontId="2"/>
  </si>
  <si>
    <t>43-491</t>
    <phoneticPr fontId="2"/>
  </si>
  <si>
    <t>衝撃試験機(手動)</t>
    <rPh sb="0" eb="2">
      <t>ショウゲキ</t>
    </rPh>
    <rPh sb="2" eb="4">
      <t>シケン</t>
    </rPh>
    <rPh sb="4" eb="5">
      <t>キ</t>
    </rPh>
    <rPh sb="6" eb="8">
      <t>テドウ</t>
    </rPh>
    <phoneticPr fontId="2"/>
  </si>
  <si>
    <t>15-5</t>
    <phoneticPr fontId="2"/>
  </si>
  <si>
    <t>ボンベ架台</t>
    <rPh sb="3" eb="5">
      <t>カダイ</t>
    </rPh>
    <phoneticPr fontId="2"/>
  </si>
  <si>
    <t>28-22</t>
  </si>
  <si>
    <t>パソコン</t>
    <phoneticPr fontId="2"/>
  </si>
  <si>
    <t>28-24</t>
  </si>
  <si>
    <t>28-25</t>
  </si>
  <si>
    <t>ガスクロマトグラフ</t>
    <phoneticPr fontId="2"/>
  </si>
  <si>
    <t>28-26</t>
  </si>
  <si>
    <t>28-27</t>
  </si>
  <si>
    <t>ガスクロマトグラフ質量分析装置</t>
    <rPh sb="9" eb="11">
      <t>シツリョウ</t>
    </rPh>
    <rPh sb="11" eb="13">
      <t>ブンセキ</t>
    </rPh>
    <rPh sb="13" eb="15">
      <t>ソウチ</t>
    </rPh>
    <phoneticPr fontId="2"/>
  </si>
  <si>
    <t>28-28</t>
  </si>
  <si>
    <t>28-29</t>
  </si>
  <si>
    <t>試料保管棚</t>
    <rPh sb="0" eb="2">
      <t>シリョウ</t>
    </rPh>
    <rPh sb="2" eb="4">
      <t>ホカン</t>
    </rPh>
    <rPh sb="4" eb="5">
      <t>タナ</t>
    </rPh>
    <phoneticPr fontId="2"/>
  </si>
  <si>
    <t>28-30</t>
  </si>
  <si>
    <t>28-31</t>
  </si>
  <si>
    <t>28-32</t>
  </si>
  <si>
    <t>28-33</t>
  </si>
  <si>
    <t>赤外分光光度計</t>
    <rPh sb="0" eb="2">
      <t>セキガイ</t>
    </rPh>
    <rPh sb="2" eb="4">
      <t>ブンコウ</t>
    </rPh>
    <rPh sb="4" eb="7">
      <t>コウドケイ</t>
    </rPh>
    <phoneticPr fontId="2"/>
  </si>
  <si>
    <t>28-34</t>
  </si>
  <si>
    <t>作業台</t>
    <rPh sb="0" eb="2">
      <t>サギョウ</t>
    </rPh>
    <rPh sb="2" eb="3">
      <t>ダイ</t>
    </rPh>
    <phoneticPr fontId="2"/>
  </si>
  <si>
    <t>28-35</t>
  </si>
  <si>
    <t>28-37</t>
  </si>
  <si>
    <t>28-38</t>
  </si>
  <si>
    <t>15-18</t>
  </si>
  <si>
    <t>28-36</t>
  </si>
  <si>
    <t>28-39</t>
  </si>
  <si>
    <t>28-40</t>
  </si>
  <si>
    <t>28-52</t>
  </si>
  <si>
    <t>カールフィッシャー</t>
    <phoneticPr fontId="2"/>
  </si>
  <si>
    <t>15-1</t>
    <phoneticPr fontId="2"/>
  </si>
  <si>
    <t>接触角</t>
    <rPh sb="0" eb="2">
      <t>セッショク</t>
    </rPh>
    <rPh sb="2" eb="3">
      <t>カク</t>
    </rPh>
    <phoneticPr fontId="2"/>
  </si>
  <si>
    <t>密度計</t>
    <rPh sb="0" eb="2">
      <t>ミツド</t>
    </rPh>
    <rPh sb="2" eb="3">
      <t>ケイ</t>
    </rPh>
    <phoneticPr fontId="2"/>
  </si>
  <si>
    <t>色差計</t>
    <rPh sb="0" eb="1">
      <t>イロ</t>
    </rPh>
    <rPh sb="1" eb="2">
      <t>サ</t>
    </rPh>
    <rPh sb="2" eb="3">
      <t>ケイ</t>
    </rPh>
    <phoneticPr fontId="2"/>
  </si>
  <si>
    <t>光沢計</t>
    <rPh sb="0" eb="2">
      <t>コウタク</t>
    </rPh>
    <rPh sb="2" eb="3">
      <t>ケイ</t>
    </rPh>
    <phoneticPr fontId="2"/>
  </si>
  <si>
    <t>マイクロゴム硬度計</t>
    <rPh sb="6" eb="8">
      <t>コウド</t>
    </rPh>
    <rPh sb="8" eb="9">
      <t>ケイ</t>
    </rPh>
    <phoneticPr fontId="2"/>
  </si>
  <si>
    <t>熱伝導率計</t>
    <rPh sb="0" eb="1">
      <t>ネツ</t>
    </rPh>
    <rPh sb="1" eb="4">
      <t>デンドウリツ</t>
    </rPh>
    <rPh sb="4" eb="5">
      <t>ケイ</t>
    </rPh>
    <phoneticPr fontId="2"/>
  </si>
  <si>
    <t>デニコン</t>
    <phoneticPr fontId="2"/>
  </si>
  <si>
    <t>デニコン用制御PC</t>
    <rPh sb="4" eb="5">
      <t>ヨウ</t>
    </rPh>
    <rPh sb="5" eb="7">
      <t>セイギョ</t>
    </rPh>
    <phoneticPr fontId="2"/>
  </si>
  <si>
    <t>28-9-1</t>
    <phoneticPr fontId="2"/>
  </si>
  <si>
    <t>破裂試験機</t>
    <rPh sb="0" eb="2">
      <t>ハレツ</t>
    </rPh>
    <rPh sb="2" eb="4">
      <t>シケン</t>
    </rPh>
    <rPh sb="4" eb="5">
      <t>キ</t>
    </rPh>
    <phoneticPr fontId="2"/>
  </si>
  <si>
    <t>検撚機</t>
    <rPh sb="0" eb="1">
      <t>ケン</t>
    </rPh>
    <rPh sb="1" eb="2">
      <t>ネン</t>
    </rPh>
    <rPh sb="2" eb="3">
      <t>キ</t>
    </rPh>
    <phoneticPr fontId="2"/>
  </si>
  <si>
    <t>透湿度試験機</t>
    <rPh sb="0" eb="2">
      <t>トウシツ</t>
    </rPh>
    <rPh sb="2" eb="3">
      <t>ド</t>
    </rPh>
    <rPh sb="3" eb="5">
      <t>シケン</t>
    </rPh>
    <rPh sb="5" eb="6">
      <t>キ</t>
    </rPh>
    <phoneticPr fontId="2"/>
  </si>
  <si>
    <t>全自動抗張力</t>
    <rPh sb="0" eb="3">
      <t>ゼンジドウ</t>
    </rPh>
    <rPh sb="3" eb="6">
      <t>コウチョウリョク</t>
    </rPh>
    <phoneticPr fontId="2"/>
  </si>
  <si>
    <t>45-1</t>
    <phoneticPr fontId="2"/>
  </si>
  <si>
    <t>全自動抗張力用制御PC</t>
    <rPh sb="0" eb="3">
      <t>ゼンジドウ</t>
    </rPh>
    <rPh sb="3" eb="6">
      <t>コウチョウリョク</t>
    </rPh>
    <rPh sb="6" eb="7">
      <t>ヨウ</t>
    </rPh>
    <rPh sb="7" eb="9">
      <t>セイギョ</t>
    </rPh>
    <phoneticPr fontId="2"/>
  </si>
  <si>
    <t>45-1-1</t>
    <phoneticPr fontId="2"/>
  </si>
  <si>
    <t>万能材料試験機(10kN）</t>
    <rPh sb="0" eb="2">
      <t>バンノウ</t>
    </rPh>
    <rPh sb="2" eb="4">
      <t>ザイリョウ</t>
    </rPh>
    <rPh sb="4" eb="6">
      <t>シケン</t>
    </rPh>
    <rPh sb="6" eb="7">
      <t>キ</t>
    </rPh>
    <phoneticPr fontId="2"/>
  </si>
  <si>
    <t>万能材料試験機(10kN）用制御PC</t>
    <rPh sb="0" eb="2">
      <t>バンノウ</t>
    </rPh>
    <rPh sb="2" eb="4">
      <t>ザイリョウ</t>
    </rPh>
    <rPh sb="4" eb="6">
      <t>シケン</t>
    </rPh>
    <rPh sb="6" eb="7">
      <t>キ</t>
    </rPh>
    <rPh sb="13" eb="14">
      <t>ヨウ</t>
    </rPh>
    <rPh sb="14" eb="16">
      <t>セイギョ</t>
    </rPh>
    <phoneticPr fontId="2"/>
  </si>
  <si>
    <t>45-2-1</t>
    <phoneticPr fontId="2"/>
  </si>
  <si>
    <t>万能材料試験機治具置き場</t>
    <rPh sb="0" eb="2">
      <t>バンノウ</t>
    </rPh>
    <rPh sb="2" eb="4">
      <t>ザイリョウ</t>
    </rPh>
    <rPh sb="4" eb="6">
      <t>シケン</t>
    </rPh>
    <rPh sb="6" eb="7">
      <t>キ</t>
    </rPh>
    <rPh sb="7" eb="9">
      <t>ジグ</t>
    </rPh>
    <rPh sb="9" eb="10">
      <t>オ</t>
    </rPh>
    <rPh sb="11" eb="12">
      <t>バ</t>
    </rPh>
    <phoneticPr fontId="2"/>
  </si>
  <si>
    <t>標準白色光源装置</t>
    <rPh sb="0" eb="2">
      <t>ヒョウジュン</t>
    </rPh>
    <rPh sb="2" eb="4">
      <t>ハクショク</t>
    </rPh>
    <rPh sb="4" eb="6">
      <t>コウゲン</t>
    </rPh>
    <rPh sb="6" eb="8">
      <t>ソウチ</t>
    </rPh>
    <phoneticPr fontId="2"/>
  </si>
  <si>
    <t>糸むら試験機</t>
    <rPh sb="0" eb="1">
      <t>イト</t>
    </rPh>
    <rPh sb="3" eb="6">
      <t>シケンキ</t>
    </rPh>
    <phoneticPr fontId="2"/>
  </si>
  <si>
    <t>織物摩耗（ユニバーサル）</t>
    <rPh sb="0" eb="2">
      <t>オリモノ</t>
    </rPh>
    <rPh sb="2" eb="4">
      <t>マモウ</t>
    </rPh>
    <phoneticPr fontId="2"/>
  </si>
  <si>
    <t>検尺器</t>
    <rPh sb="0" eb="3">
      <t>ケンシャクキ</t>
    </rPh>
    <phoneticPr fontId="2"/>
  </si>
  <si>
    <t>布引裂き</t>
    <rPh sb="0" eb="1">
      <t>ヌノ</t>
    </rPh>
    <rPh sb="1" eb="3">
      <t>ヒキサ</t>
    </rPh>
    <phoneticPr fontId="2"/>
  </si>
  <si>
    <t>45-14-1</t>
    <phoneticPr fontId="2"/>
  </si>
  <si>
    <t>45-15-1</t>
    <phoneticPr fontId="2"/>
  </si>
  <si>
    <t>風合い試験機（KES-FB2-SH）</t>
    <rPh sb="0" eb="2">
      <t>フウア</t>
    </rPh>
    <rPh sb="3" eb="6">
      <t>シケンキ</t>
    </rPh>
    <phoneticPr fontId="2"/>
  </si>
  <si>
    <t>45-15-2</t>
    <phoneticPr fontId="2"/>
  </si>
  <si>
    <t>45-15-3</t>
    <phoneticPr fontId="2"/>
  </si>
  <si>
    <t>風合い試験機（KES-YN-1）</t>
    <rPh sb="0" eb="2">
      <t>フウア</t>
    </rPh>
    <rPh sb="3" eb="6">
      <t>シケンキ</t>
    </rPh>
    <phoneticPr fontId="2"/>
  </si>
  <si>
    <t>45-15-4</t>
    <phoneticPr fontId="2"/>
  </si>
  <si>
    <t>風合い試験機（KES-SE）</t>
    <rPh sb="0" eb="2">
      <t>フウア</t>
    </rPh>
    <rPh sb="3" eb="6">
      <t>シケンキ</t>
    </rPh>
    <phoneticPr fontId="2"/>
  </si>
  <si>
    <t>45-15-5</t>
    <phoneticPr fontId="2"/>
  </si>
  <si>
    <t>風合い試験機（KES-FB4）</t>
    <rPh sb="0" eb="2">
      <t>フウア</t>
    </rPh>
    <rPh sb="3" eb="6">
      <t>シケンキ</t>
    </rPh>
    <phoneticPr fontId="2"/>
  </si>
  <si>
    <t>45-15-6</t>
    <phoneticPr fontId="2"/>
  </si>
  <si>
    <t>風合い試験機（KES-G5）</t>
    <rPh sb="0" eb="2">
      <t>フウア</t>
    </rPh>
    <rPh sb="3" eb="6">
      <t>シケンキ</t>
    </rPh>
    <phoneticPr fontId="2"/>
  </si>
  <si>
    <t>45-15-7</t>
    <phoneticPr fontId="2"/>
  </si>
  <si>
    <t>風合い試験機（KES-FB1）</t>
    <rPh sb="0" eb="2">
      <t>フウア</t>
    </rPh>
    <rPh sb="3" eb="6">
      <t>シケンキ</t>
    </rPh>
    <phoneticPr fontId="2"/>
  </si>
  <si>
    <t>45-15-8</t>
    <phoneticPr fontId="2"/>
  </si>
  <si>
    <t>風合い試験機（KES-FB2）</t>
    <rPh sb="0" eb="2">
      <t>フウア</t>
    </rPh>
    <rPh sb="3" eb="6">
      <t>シケンキ</t>
    </rPh>
    <phoneticPr fontId="2"/>
  </si>
  <si>
    <t>45-15-9</t>
    <phoneticPr fontId="2"/>
  </si>
  <si>
    <t>45-15-10</t>
    <phoneticPr fontId="2"/>
  </si>
  <si>
    <t>45-17</t>
    <phoneticPr fontId="2"/>
  </si>
  <si>
    <t>電話台</t>
    <rPh sb="0" eb="2">
      <t>デンワ</t>
    </rPh>
    <rPh sb="2" eb="3">
      <t>ダイ</t>
    </rPh>
    <phoneticPr fontId="2"/>
  </si>
  <si>
    <t>天秤（ストーンテーブル付）</t>
    <rPh sb="0" eb="2">
      <t>テンビン</t>
    </rPh>
    <rPh sb="11" eb="12">
      <t>ツ</t>
    </rPh>
    <phoneticPr fontId="2"/>
  </si>
  <si>
    <t>45-20</t>
    <phoneticPr fontId="2"/>
  </si>
  <si>
    <t>位相差顕微鏡</t>
    <rPh sb="0" eb="3">
      <t>イソウサ</t>
    </rPh>
    <rPh sb="3" eb="6">
      <t>ケンビキョウ</t>
    </rPh>
    <phoneticPr fontId="2"/>
  </si>
  <si>
    <t>28-3</t>
  </si>
  <si>
    <t>複屈折装置</t>
    <rPh sb="0" eb="3">
      <t>フククッセツ</t>
    </rPh>
    <rPh sb="3" eb="5">
      <t>ソウチ</t>
    </rPh>
    <phoneticPr fontId="2"/>
  </si>
  <si>
    <t>28-4</t>
  </si>
  <si>
    <t>ミクロトーム</t>
    <phoneticPr fontId="2"/>
  </si>
  <si>
    <t>顕微鏡システム</t>
    <rPh sb="0" eb="2">
      <t>ケンビ</t>
    </rPh>
    <rPh sb="2" eb="3">
      <t>キョウ</t>
    </rPh>
    <phoneticPr fontId="2"/>
  </si>
  <si>
    <t>28-12</t>
  </si>
  <si>
    <t>低加速電子顕微鏡</t>
    <rPh sb="0" eb="3">
      <t>テイカソク</t>
    </rPh>
    <rPh sb="3" eb="5">
      <t>デンシ</t>
    </rPh>
    <rPh sb="5" eb="8">
      <t>ケンビキョウ</t>
    </rPh>
    <phoneticPr fontId="2"/>
  </si>
  <si>
    <t>28-15</t>
    <phoneticPr fontId="2"/>
  </si>
  <si>
    <t>前処理装置</t>
    <rPh sb="0" eb="3">
      <t>マエショリ</t>
    </rPh>
    <rPh sb="3" eb="5">
      <t>ソウチ</t>
    </rPh>
    <phoneticPr fontId="2"/>
  </si>
  <si>
    <t>28-16</t>
  </si>
  <si>
    <t>28-17</t>
  </si>
  <si>
    <t>28-18</t>
  </si>
  <si>
    <t>レーザー顕微鏡</t>
    <rPh sb="4" eb="7">
      <t>ケンビキョウ</t>
    </rPh>
    <phoneticPr fontId="2"/>
  </si>
  <si>
    <t>28-54</t>
  </si>
  <si>
    <t>28-55</t>
  </si>
  <si>
    <t>撮影スペース</t>
    <rPh sb="0" eb="2">
      <t>サツエイ</t>
    </rPh>
    <phoneticPr fontId="2"/>
  </si>
  <si>
    <t>21-1</t>
    <phoneticPr fontId="2"/>
  </si>
  <si>
    <t>プリンター</t>
    <phoneticPr fontId="2"/>
  </si>
  <si>
    <t>24-6</t>
    <phoneticPr fontId="2"/>
  </si>
  <si>
    <t>超臨界反応装置</t>
    <rPh sb="0" eb="1">
      <t>チョウ</t>
    </rPh>
    <rPh sb="1" eb="3">
      <t>リンカイ</t>
    </rPh>
    <rPh sb="3" eb="5">
      <t>ハンノウ</t>
    </rPh>
    <rPh sb="5" eb="7">
      <t>ソウチ</t>
    </rPh>
    <phoneticPr fontId="2"/>
  </si>
  <si>
    <t>26-11</t>
  </si>
  <si>
    <t>26-13</t>
  </si>
  <si>
    <t>グローブボックス</t>
    <phoneticPr fontId="2"/>
  </si>
  <si>
    <t>充放電装置</t>
    <rPh sb="0" eb="3">
      <t>ジュウホウデン</t>
    </rPh>
    <rPh sb="3" eb="5">
      <t>ソウチ</t>
    </rPh>
    <phoneticPr fontId="2"/>
  </si>
  <si>
    <t>電磁波シールド評価装置</t>
    <rPh sb="0" eb="3">
      <t>デンジハ</t>
    </rPh>
    <rPh sb="7" eb="9">
      <t>ヒョウカ</t>
    </rPh>
    <rPh sb="9" eb="11">
      <t>ソウチ</t>
    </rPh>
    <phoneticPr fontId="2"/>
  </si>
  <si>
    <t>25-18</t>
  </si>
  <si>
    <t>BET比表面積装置</t>
    <rPh sb="3" eb="7">
      <t>ヒヒョウメンセキ</t>
    </rPh>
    <rPh sb="7" eb="9">
      <t>ソウチ</t>
    </rPh>
    <phoneticPr fontId="2"/>
  </si>
  <si>
    <t>プレス装置</t>
    <rPh sb="3" eb="5">
      <t>ソウチ</t>
    </rPh>
    <phoneticPr fontId="2"/>
  </si>
  <si>
    <t>卓上プレス</t>
    <rPh sb="0" eb="2">
      <t>タクジョウ</t>
    </rPh>
    <phoneticPr fontId="2"/>
  </si>
  <si>
    <t>26-9</t>
  </si>
  <si>
    <t>19-5</t>
  </si>
  <si>
    <t>19-6</t>
  </si>
  <si>
    <t>19-7</t>
  </si>
  <si>
    <t>19-8</t>
  </si>
  <si>
    <t>19-18</t>
  </si>
  <si>
    <t>19-19</t>
  </si>
  <si>
    <t>20-3</t>
  </si>
  <si>
    <t>pHメーター</t>
    <phoneticPr fontId="2"/>
  </si>
  <si>
    <t>19-1</t>
    <phoneticPr fontId="2"/>
  </si>
  <si>
    <t>ホモジナイザ</t>
    <phoneticPr fontId="2"/>
  </si>
  <si>
    <t>遠心分離機（大）</t>
    <rPh sb="0" eb="2">
      <t>エンシン</t>
    </rPh>
    <rPh sb="2" eb="5">
      <t>ブンリキ</t>
    </rPh>
    <rPh sb="6" eb="7">
      <t>ダイ</t>
    </rPh>
    <phoneticPr fontId="2"/>
  </si>
  <si>
    <t>遠心分離機（小）</t>
    <rPh sb="0" eb="2">
      <t>エンシン</t>
    </rPh>
    <rPh sb="2" eb="5">
      <t>ブンリキ</t>
    </rPh>
    <rPh sb="6" eb="7">
      <t>ショウ</t>
    </rPh>
    <phoneticPr fontId="2"/>
  </si>
  <si>
    <t>かくはん機</t>
    <rPh sb="4" eb="5">
      <t>キ</t>
    </rPh>
    <phoneticPr fontId="2"/>
  </si>
  <si>
    <t>乾燥機（試料）</t>
    <rPh sb="0" eb="2">
      <t>カンソウ</t>
    </rPh>
    <rPh sb="2" eb="3">
      <t>キ</t>
    </rPh>
    <rPh sb="4" eb="6">
      <t>シリョウ</t>
    </rPh>
    <phoneticPr fontId="2"/>
  </si>
  <si>
    <t>混練機</t>
    <rPh sb="0" eb="2">
      <t>コンレン</t>
    </rPh>
    <rPh sb="2" eb="3">
      <t>キ</t>
    </rPh>
    <phoneticPr fontId="2"/>
  </si>
  <si>
    <t>低温乾燥機</t>
    <rPh sb="0" eb="2">
      <t>テイオン</t>
    </rPh>
    <rPh sb="2" eb="5">
      <t>カンソウキ</t>
    </rPh>
    <phoneticPr fontId="2"/>
  </si>
  <si>
    <t>乾燥機（依頼試験）</t>
    <rPh sb="0" eb="2">
      <t>カンソウ</t>
    </rPh>
    <rPh sb="2" eb="3">
      <t>キ</t>
    </rPh>
    <rPh sb="4" eb="6">
      <t>イライ</t>
    </rPh>
    <rPh sb="6" eb="8">
      <t>シケン</t>
    </rPh>
    <phoneticPr fontId="2"/>
  </si>
  <si>
    <t>排気ダクト（配管）必要</t>
    <rPh sb="0" eb="2">
      <t>ハイキ</t>
    </rPh>
    <rPh sb="6" eb="8">
      <t>ハイカン</t>
    </rPh>
    <rPh sb="9" eb="11">
      <t>ヒツヨウ</t>
    </rPh>
    <phoneticPr fontId="2"/>
  </si>
  <si>
    <t>真空乾燥機</t>
    <rPh sb="0" eb="2">
      <t>シンクウ</t>
    </rPh>
    <rPh sb="2" eb="4">
      <t>カンソウ</t>
    </rPh>
    <rPh sb="4" eb="5">
      <t>キ</t>
    </rPh>
    <phoneticPr fontId="2"/>
  </si>
  <si>
    <t>減圧遠心濃縮器</t>
    <rPh sb="0" eb="2">
      <t>ゲンアツ</t>
    </rPh>
    <rPh sb="2" eb="4">
      <t>エンシン</t>
    </rPh>
    <rPh sb="4" eb="6">
      <t>ノウシュク</t>
    </rPh>
    <rPh sb="6" eb="7">
      <t>キ</t>
    </rPh>
    <phoneticPr fontId="2"/>
  </si>
  <si>
    <t>凍結粉砕機</t>
    <rPh sb="0" eb="2">
      <t>トウケツ</t>
    </rPh>
    <rPh sb="2" eb="5">
      <t>フンサイキ</t>
    </rPh>
    <phoneticPr fontId="2"/>
  </si>
  <si>
    <t>凍結乾燥機</t>
    <rPh sb="0" eb="2">
      <t>トウケツ</t>
    </rPh>
    <rPh sb="2" eb="4">
      <t>カンソウ</t>
    </rPh>
    <rPh sb="4" eb="5">
      <t>キ</t>
    </rPh>
    <phoneticPr fontId="2"/>
  </si>
  <si>
    <t>高速液体クロマトグラフ</t>
    <rPh sb="0" eb="2">
      <t>コウソク</t>
    </rPh>
    <rPh sb="2" eb="4">
      <t>エキタイ</t>
    </rPh>
    <phoneticPr fontId="2"/>
  </si>
  <si>
    <t>15-4</t>
  </si>
  <si>
    <t>高温GPC</t>
    <rPh sb="0" eb="2">
      <t>コウオン</t>
    </rPh>
    <phoneticPr fontId="2"/>
  </si>
  <si>
    <t>20-2</t>
  </si>
  <si>
    <t>資料設置スペース</t>
    <rPh sb="0" eb="2">
      <t>シリョウ</t>
    </rPh>
    <rPh sb="2" eb="4">
      <t>セッチ</t>
    </rPh>
    <phoneticPr fontId="2"/>
  </si>
  <si>
    <t>15-6</t>
  </si>
  <si>
    <t>15-8</t>
  </si>
  <si>
    <t>防爆用冷蔵庫</t>
    <rPh sb="0" eb="2">
      <t>ボウバク</t>
    </rPh>
    <rPh sb="2" eb="3">
      <t>ヨウ</t>
    </rPh>
    <rPh sb="3" eb="6">
      <t>レイゾウコ</t>
    </rPh>
    <phoneticPr fontId="2"/>
  </si>
  <si>
    <t>15-9</t>
  </si>
  <si>
    <t>15-10</t>
  </si>
  <si>
    <t>15-11</t>
  </si>
  <si>
    <t>冷蔵ショーケース</t>
    <rPh sb="0" eb="2">
      <t>レイゾウ</t>
    </rPh>
    <phoneticPr fontId="2"/>
  </si>
  <si>
    <t>15-12</t>
  </si>
  <si>
    <t>冷凍庫</t>
    <rPh sb="0" eb="3">
      <t>レイトウコ</t>
    </rPh>
    <phoneticPr fontId="2"/>
  </si>
  <si>
    <t>15-13</t>
  </si>
  <si>
    <t>15-16</t>
  </si>
  <si>
    <t>ウォーターバス</t>
    <phoneticPr fontId="2"/>
  </si>
  <si>
    <t>19-4</t>
  </si>
  <si>
    <t>エバポレーター</t>
    <phoneticPr fontId="2"/>
  </si>
  <si>
    <t>19-9</t>
  </si>
  <si>
    <t>乾燥棚</t>
    <rPh sb="0" eb="2">
      <t>カンソウ</t>
    </rPh>
    <rPh sb="2" eb="3">
      <t>タナ</t>
    </rPh>
    <phoneticPr fontId="2"/>
  </si>
  <si>
    <t>19-11</t>
  </si>
  <si>
    <t>乾燥機（ガラス）</t>
    <rPh sb="0" eb="2">
      <t>カンソウ</t>
    </rPh>
    <rPh sb="2" eb="3">
      <t>キ</t>
    </rPh>
    <phoneticPr fontId="2"/>
  </si>
  <si>
    <t>19-14</t>
  </si>
  <si>
    <t>布透過机</t>
    <rPh sb="0" eb="1">
      <t>ヌノ</t>
    </rPh>
    <rPh sb="1" eb="3">
      <t>トウカ</t>
    </rPh>
    <rPh sb="3" eb="4">
      <t>ツクエ</t>
    </rPh>
    <phoneticPr fontId="2"/>
  </si>
  <si>
    <t>28-5</t>
    <phoneticPr fontId="2"/>
  </si>
  <si>
    <t>28-10</t>
  </si>
  <si>
    <t>検反エリア</t>
    <rPh sb="0" eb="2">
      <t>ケンタン</t>
    </rPh>
    <phoneticPr fontId="2"/>
  </si>
  <si>
    <t>28-13</t>
  </si>
  <si>
    <t>28-14</t>
  </si>
  <si>
    <t>TA熱分析（パソコン）</t>
    <rPh sb="2" eb="3">
      <t>ネツ</t>
    </rPh>
    <rPh sb="3" eb="5">
      <t>ブンセキ</t>
    </rPh>
    <phoneticPr fontId="2"/>
  </si>
  <si>
    <t>20-4</t>
  </si>
  <si>
    <t>TA熱分析（TGA）</t>
    <rPh sb="2" eb="3">
      <t>ネツ</t>
    </rPh>
    <rPh sb="3" eb="5">
      <t>ブンセキ</t>
    </rPh>
    <phoneticPr fontId="2"/>
  </si>
  <si>
    <t>20-5</t>
  </si>
  <si>
    <t>TA熱分析（TMA）</t>
    <rPh sb="2" eb="3">
      <t>ネツ</t>
    </rPh>
    <rPh sb="3" eb="5">
      <t>ブンセキ</t>
    </rPh>
    <phoneticPr fontId="2"/>
  </si>
  <si>
    <t>20-6</t>
  </si>
  <si>
    <t>TA熱分析（DSC・PC）</t>
    <rPh sb="2" eb="3">
      <t>ネツ</t>
    </rPh>
    <rPh sb="3" eb="5">
      <t>ブンセキ</t>
    </rPh>
    <phoneticPr fontId="2"/>
  </si>
  <si>
    <t>20-7</t>
  </si>
  <si>
    <t>20-8</t>
  </si>
  <si>
    <t>リガク熱分析（TMA）</t>
    <rPh sb="3" eb="4">
      <t>ネツ</t>
    </rPh>
    <rPh sb="4" eb="6">
      <t>ブンセキ</t>
    </rPh>
    <phoneticPr fontId="2"/>
  </si>
  <si>
    <t>20-9</t>
  </si>
  <si>
    <t>リガク熱分析（TG）</t>
    <rPh sb="3" eb="4">
      <t>ネツ</t>
    </rPh>
    <rPh sb="4" eb="6">
      <t>ブンセキ</t>
    </rPh>
    <phoneticPr fontId="2"/>
  </si>
  <si>
    <t>20-10</t>
  </si>
  <si>
    <t>リガク熱分析（DSC）</t>
    <rPh sb="3" eb="4">
      <t>ネツ</t>
    </rPh>
    <rPh sb="4" eb="6">
      <t>ブンセキ</t>
    </rPh>
    <phoneticPr fontId="2"/>
  </si>
  <si>
    <t>20-11</t>
  </si>
  <si>
    <t>20-12</t>
  </si>
  <si>
    <t>20-13</t>
  </si>
  <si>
    <t>20-14</t>
  </si>
  <si>
    <t>20-15</t>
  </si>
  <si>
    <t>レオメーター作業台</t>
    <rPh sb="6" eb="9">
      <t>サギョウダイ</t>
    </rPh>
    <phoneticPr fontId="2"/>
  </si>
  <si>
    <t>28-41</t>
  </si>
  <si>
    <t>レオメーター</t>
    <phoneticPr fontId="2"/>
  </si>
  <si>
    <t>28-42</t>
  </si>
  <si>
    <t>28-43</t>
  </si>
  <si>
    <t>28-44</t>
  </si>
  <si>
    <t>28-45</t>
  </si>
  <si>
    <t>28-46</t>
  </si>
  <si>
    <t>28-48</t>
  </si>
  <si>
    <t>28-49</t>
  </si>
  <si>
    <t>熱分析装置</t>
    <rPh sb="0" eb="1">
      <t>ネツ</t>
    </rPh>
    <rPh sb="1" eb="3">
      <t>ブンセキ</t>
    </rPh>
    <rPh sb="3" eb="5">
      <t>ソウチ</t>
    </rPh>
    <phoneticPr fontId="2"/>
  </si>
  <si>
    <t>28-50</t>
    <phoneticPr fontId="2"/>
  </si>
  <si>
    <t>粘度計</t>
    <rPh sb="0" eb="3">
      <t>ネンドケイ</t>
    </rPh>
    <phoneticPr fontId="2"/>
  </si>
  <si>
    <t>28-53</t>
  </si>
  <si>
    <t>ドローイングマシン</t>
    <phoneticPr fontId="2"/>
  </si>
  <si>
    <t>33-3</t>
  </si>
  <si>
    <t>蒸留水</t>
    <rPh sb="0" eb="3">
      <t>ジョウリュウスイ</t>
    </rPh>
    <phoneticPr fontId="2"/>
  </si>
  <si>
    <t>33-4</t>
  </si>
  <si>
    <t>ラウンダーメーター</t>
    <phoneticPr fontId="2"/>
  </si>
  <si>
    <t>35-3</t>
  </si>
  <si>
    <t>燃焼性試験機</t>
    <rPh sb="0" eb="3">
      <t>ネンショウセイ</t>
    </rPh>
    <rPh sb="3" eb="5">
      <t>シケン</t>
    </rPh>
    <rPh sb="5" eb="6">
      <t>キ</t>
    </rPh>
    <phoneticPr fontId="2"/>
  </si>
  <si>
    <t>35-8</t>
  </si>
  <si>
    <t>35-9</t>
  </si>
  <si>
    <t>コーター</t>
    <phoneticPr fontId="2"/>
  </si>
  <si>
    <t>35-13</t>
  </si>
  <si>
    <t>ディッピング</t>
    <phoneticPr fontId="2"/>
  </si>
  <si>
    <t>35-14</t>
  </si>
  <si>
    <t>熱風乾燥炉</t>
    <rPh sb="0" eb="2">
      <t>ネップウ</t>
    </rPh>
    <rPh sb="2" eb="4">
      <t>カンソウ</t>
    </rPh>
    <rPh sb="4" eb="5">
      <t>ロ</t>
    </rPh>
    <phoneticPr fontId="2"/>
  </si>
  <si>
    <t>35-15</t>
  </si>
  <si>
    <t>35-19</t>
  </si>
  <si>
    <t>35-20</t>
    <phoneticPr fontId="2"/>
  </si>
  <si>
    <t>35-21</t>
  </si>
  <si>
    <t>ポット染色機</t>
    <rPh sb="3" eb="5">
      <t>センショク</t>
    </rPh>
    <rPh sb="5" eb="6">
      <t>キ</t>
    </rPh>
    <phoneticPr fontId="2"/>
  </si>
  <si>
    <t>35-22</t>
  </si>
  <si>
    <t>コンプレッサ</t>
    <phoneticPr fontId="2"/>
  </si>
  <si>
    <t>35-23</t>
  </si>
  <si>
    <t>糊付け機</t>
    <rPh sb="0" eb="1">
      <t>ノリ</t>
    </rPh>
    <rPh sb="1" eb="2">
      <t>ツ</t>
    </rPh>
    <rPh sb="3" eb="4">
      <t>キ</t>
    </rPh>
    <phoneticPr fontId="2"/>
  </si>
  <si>
    <t>41-1</t>
    <phoneticPr fontId="2"/>
  </si>
  <si>
    <t>洗濯機</t>
    <rPh sb="0" eb="3">
      <t>センタクキ</t>
    </rPh>
    <phoneticPr fontId="2"/>
  </si>
  <si>
    <t>41-2</t>
  </si>
  <si>
    <t>41-3</t>
  </si>
  <si>
    <t>41-6</t>
  </si>
  <si>
    <t>41-7</t>
  </si>
  <si>
    <t>42-9</t>
  </si>
  <si>
    <t>小幅ドビー織機1</t>
    <rPh sb="0" eb="2">
      <t>コハバショッキ</t>
    </rPh>
    <phoneticPr fontId="2"/>
  </si>
  <si>
    <t>作業机(ﾌｰﾄﾞ付天秤)</t>
  </si>
  <si>
    <t>43-23</t>
  </si>
  <si>
    <t>43-45</t>
    <phoneticPr fontId="2"/>
  </si>
  <si>
    <t>43-46</t>
  </si>
  <si>
    <t>43-56</t>
  </si>
  <si>
    <t>チーズワインダー</t>
    <phoneticPr fontId="2"/>
  </si>
  <si>
    <t>43-58</t>
  </si>
  <si>
    <t>繰返機</t>
    <rPh sb="0" eb="2">
      <t>クリカエ</t>
    </rPh>
    <rPh sb="2" eb="3">
      <t>キ</t>
    </rPh>
    <phoneticPr fontId="2"/>
  </si>
  <si>
    <t>かせあげ機</t>
    <rPh sb="4" eb="5">
      <t>キ</t>
    </rPh>
    <phoneticPr fontId="2"/>
  </si>
  <si>
    <t>ピリング試験機</t>
    <rPh sb="4" eb="6">
      <t>シケン</t>
    </rPh>
    <rPh sb="6" eb="7">
      <t>キ</t>
    </rPh>
    <phoneticPr fontId="2"/>
  </si>
  <si>
    <t>布乾燥棚</t>
    <rPh sb="0" eb="1">
      <t>ヌノ</t>
    </rPh>
    <rPh sb="1" eb="3">
      <t>カンソウ</t>
    </rPh>
    <rPh sb="3" eb="4">
      <t>タナ</t>
    </rPh>
    <phoneticPr fontId="2"/>
  </si>
  <si>
    <t>サンプル整経機</t>
    <rPh sb="4" eb="6">
      <t>セイケイ</t>
    </rPh>
    <rPh sb="6" eb="7">
      <t>キ</t>
    </rPh>
    <phoneticPr fontId="2"/>
  </si>
  <si>
    <t>44-13</t>
  </si>
  <si>
    <t>イタリー撚糸機</t>
    <rPh sb="4" eb="6">
      <t>ネンシ</t>
    </rPh>
    <rPh sb="6" eb="7">
      <t>キ</t>
    </rPh>
    <phoneticPr fontId="2"/>
  </si>
  <si>
    <t>44-15</t>
  </si>
  <si>
    <t>機器保管棚</t>
    <rPh sb="0" eb="2">
      <t>キキ</t>
    </rPh>
    <rPh sb="2" eb="4">
      <t>ホカン</t>
    </rPh>
    <rPh sb="4" eb="5">
      <t>タナ</t>
    </rPh>
    <phoneticPr fontId="2"/>
  </si>
  <si>
    <t>44-16</t>
  </si>
  <si>
    <t>44-17</t>
  </si>
  <si>
    <t>44-18</t>
  </si>
  <si>
    <t>リング撚糸機</t>
    <rPh sb="3" eb="5">
      <t>ネンシ</t>
    </rPh>
    <rPh sb="5" eb="6">
      <t>キ</t>
    </rPh>
    <phoneticPr fontId="2"/>
  </si>
  <si>
    <t>44-20</t>
  </si>
  <si>
    <t>44-21</t>
  </si>
  <si>
    <t>自動意匠撚糸機</t>
    <rPh sb="0" eb="2">
      <t>ジドウ</t>
    </rPh>
    <rPh sb="2" eb="4">
      <t>イショウ</t>
    </rPh>
    <rPh sb="4" eb="6">
      <t>ネンシ</t>
    </rPh>
    <rPh sb="6" eb="7">
      <t>キ</t>
    </rPh>
    <phoneticPr fontId="2"/>
  </si>
  <si>
    <t>44-22</t>
  </si>
  <si>
    <t>合糸機</t>
    <rPh sb="0" eb="1">
      <t>ゴウ</t>
    </rPh>
    <rPh sb="1" eb="2">
      <t>シ</t>
    </rPh>
    <rPh sb="2" eb="3">
      <t>キ</t>
    </rPh>
    <phoneticPr fontId="2"/>
  </si>
  <si>
    <t>44-23</t>
  </si>
  <si>
    <t>44-25</t>
  </si>
  <si>
    <t>44-26</t>
  </si>
  <si>
    <t>44-27</t>
  </si>
  <si>
    <t>44-30</t>
  </si>
  <si>
    <t>44-31</t>
  </si>
  <si>
    <t>移動式クリール高</t>
    <rPh sb="0" eb="1">
      <t>タカイ</t>
    </rPh>
    <phoneticPr fontId="2"/>
  </si>
  <si>
    <t>44-32</t>
  </si>
  <si>
    <t>移動式クリール低</t>
    <rPh sb="0" eb="1">
      <t>イドウシキ</t>
    </rPh>
    <phoneticPr fontId="2"/>
  </si>
  <si>
    <t>44-33</t>
  </si>
  <si>
    <t>34-14</t>
  </si>
  <si>
    <t>34-15</t>
  </si>
  <si>
    <t>34-16</t>
  </si>
  <si>
    <t>34-17</t>
  </si>
  <si>
    <t>34-19</t>
  </si>
  <si>
    <t>34-21</t>
  </si>
  <si>
    <t>34-22</t>
  </si>
  <si>
    <t>レーザー加工機</t>
    <rPh sb="4" eb="7">
      <t>カコウキ</t>
    </rPh>
    <phoneticPr fontId="2"/>
  </si>
  <si>
    <t>25-11</t>
    <phoneticPr fontId="2"/>
  </si>
  <si>
    <t>クラッシャー</t>
    <phoneticPr fontId="2"/>
  </si>
  <si>
    <t>噴霧乾燥機</t>
    <rPh sb="0" eb="2">
      <t>フンム</t>
    </rPh>
    <rPh sb="2" eb="4">
      <t>カンソウ</t>
    </rPh>
    <rPh sb="4" eb="5">
      <t>キ</t>
    </rPh>
    <phoneticPr fontId="2"/>
  </si>
  <si>
    <t>34-2</t>
  </si>
  <si>
    <t>炭化炉</t>
    <rPh sb="0" eb="2">
      <t>タンカ</t>
    </rPh>
    <rPh sb="2" eb="3">
      <t>ロ</t>
    </rPh>
    <phoneticPr fontId="2"/>
  </si>
  <si>
    <t>ロータリーキルン</t>
    <phoneticPr fontId="2"/>
  </si>
  <si>
    <t>34-6</t>
  </si>
  <si>
    <t>34-7</t>
  </si>
  <si>
    <t>ダンベル作製機</t>
    <rPh sb="4" eb="6">
      <t>サクセイ</t>
    </rPh>
    <rPh sb="6" eb="7">
      <t>キ</t>
    </rPh>
    <phoneticPr fontId="2"/>
  </si>
  <si>
    <t>43-9</t>
    <phoneticPr fontId="2"/>
  </si>
  <si>
    <t>加圧ﾆｰﾀﾞｰ用ｺﾝﾌﾟﾚｯｻｰ</t>
    <phoneticPr fontId="2"/>
  </si>
  <si>
    <t>43-101</t>
    <phoneticPr fontId="2"/>
  </si>
  <si>
    <t>加圧ﾆｰﾀﾞｰ用集塵機ｱﾏﾉ</t>
    <rPh sb="7" eb="8">
      <t>ヨウ</t>
    </rPh>
    <rPh sb="8" eb="11">
      <t>シュウジンキ</t>
    </rPh>
    <phoneticPr fontId="2"/>
  </si>
  <si>
    <t>43-102</t>
    <phoneticPr fontId="2"/>
  </si>
  <si>
    <t>プランジャー押し出し機</t>
    <rPh sb="6" eb="11">
      <t>オシダシキ</t>
    </rPh>
    <phoneticPr fontId="2"/>
  </si>
  <si>
    <t>43-27</t>
  </si>
  <si>
    <t>サンドブラスト</t>
    <phoneticPr fontId="2"/>
  </si>
  <si>
    <t>43-28</t>
  </si>
  <si>
    <t>43-281</t>
    <phoneticPr fontId="2"/>
  </si>
  <si>
    <t>43-29</t>
  </si>
  <si>
    <t>射出成形機</t>
    <rPh sb="0" eb="2">
      <t>シャシュツ</t>
    </rPh>
    <rPh sb="2" eb="4">
      <t>セイケイ</t>
    </rPh>
    <rPh sb="4" eb="5">
      <t>キ</t>
    </rPh>
    <phoneticPr fontId="2"/>
  </si>
  <si>
    <t>43-31</t>
    <phoneticPr fontId="2"/>
  </si>
  <si>
    <t>金型保管ｽﾍﾟｰｽ</t>
    <rPh sb="0" eb="2">
      <t>カナガタ</t>
    </rPh>
    <rPh sb="2" eb="4">
      <t>ホカン</t>
    </rPh>
    <phoneticPr fontId="2"/>
  </si>
  <si>
    <t>43-361</t>
    <phoneticPr fontId="2"/>
  </si>
  <si>
    <t>ゴミ箱</t>
    <rPh sb="2" eb="3">
      <t>バコ</t>
    </rPh>
    <phoneticPr fontId="2"/>
  </si>
  <si>
    <t>43-34</t>
  </si>
  <si>
    <t>43-35</t>
  </si>
  <si>
    <t>43-37</t>
  </si>
  <si>
    <t>43-371</t>
    <phoneticPr fontId="2"/>
  </si>
  <si>
    <t>43-372</t>
  </si>
  <si>
    <t>ｽｸﾘｭｰ棚</t>
    <rPh sb="5" eb="6">
      <t>タナ</t>
    </rPh>
    <phoneticPr fontId="2"/>
  </si>
  <si>
    <t>43-373</t>
  </si>
  <si>
    <t>43-374</t>
  </si>
  <si>
    <t>43-38</t>
  </si>
  <si>
    <t>ベビコン</t>
    <phoneticPr fontId="2"/>
  </si>
  <si>
    <t>43-381</t>
    <phoneticPr fontId="2"/>
  </si>
  <si>
    <t>耐摩耗二軸</t>
    <rPh sb="0" eb="1">
      <t>タイ</t>
    </rPh>
    <rPh sb="1" eb="3">
      <t>マモウ</t>
    </rPh>
    <rPh sb="3" eb="4">
      <t>ニ</t>
    </rPh>
    <rPh sb="4" eb="5">
      <t>ジク</t>
    </rPh>
    <phoneticPr fontId="2"/>
  </si>
  <si>
    <t>43-39</t>
  </si>
  <si>
    <t>サイドフィーダー</t>
    <phoneticPr fontId="2"/>
  </si>
  <si>
    <t>43-40</t>
  </si>
  <si>
    <t>冷却水槽</t>
    <rPh sb="0" eb="2">
      <t>レイキャク</t>
    </rPh>
    <rPh sb="2" eb="4">
      <t>スイソウ</t>
    </rPh>
    <phoneticPr fontId="2"/>
  </si>
  <si>
    <t>43-60</t>
    <phoneticPr fontId="2"/>
  </si>
  <si>
    <t>空冷ﾍﾞﾙﾄｺﾝﾍﾞｱ</t>
    <rPh sb="0" eb="2">
      <t>クウレイ</t>
    </rPh>
    <phoneticPr fontId="2"/>
  </si>
  <si>
    <t>43-61</t>
  </si>
  <si>
    <t>延長バレル</t>
    <rPh sb="0" eb="2">
      <t>エンチョウ</t>
    </rPh>
    <phoneticPr fontId="2"/>
  </si>
  <si>
    <t>43-62</t>
  </si>
  <si>
    <t>液添装置</t>
    <rPh sb="0" eb="1">
      <t>エキ</t>
    </rPh>
    <rPh sb="1" eb="2">
      <t>テン</t>
    </rPh>
    <rPh sb="2" eb="4">
      <t>ソウチ</t>
    </rPh>
    <phoneticPr fontId="2"/>
  </si>
  <si>
    <t>43-63</t>
  </si>
  <si>
    <t>金型温調機 ｶﾜﾀ TWK-75MD</t>
    <rPh sb="0" eb="2">
      <t>カナガタ</t>
    </rPh>
    <rPh sb="2" eb="4">
      <t>オンチョウ</t>
    </rPh>
    <rPh sb="4" eb="5">
      <t>キ</t>
    </rPh>
    <phoneticPr fontId="2"/>
  </si>
  <si>
    <t>43-64</t>
  </si>
  <si>
    <t>43-41</t>
  </si>
  <si>
    <t>43-42</t>
  </si>
  <si>
    <t>ｽﾄﾗﾝﾄﾞｶｯﾀｰ（古）</t>
  </si>
  <si>
    <t>43-50</t>
  </si>
  <si>
    <t>衝撃試験機冶具（ノッチ）</t>
    <rPh sb="0" eb="2">
      <t>ショウゲキ</t>
    </rPh>
    <rPh sb="2" eb="4">
      <t>シケン</t>
    </rPh>
    <rPh sb="4" eb="5">
      <t>キ</t>
    </rPh>
    <rPh sb="5" eb="7">
      <t>ジグ</t>
    </rPh>
    <phoneticPr fontId="2"/>
  </si>
  <si>
    <t>43-51</t>
  </si>
  <si>
    <t>43-52</t>
  </si>
  <si>
    <t>43-54</t>
  </si>
  <si>
    <t>43-55</t>
  </si>
  <si>
    <t>24-10</t>
  </si>
  <si>
    <t>綜絖ホルダー</t>
    <rPh sb="0" eb="2">
      <t>ソウコウ</t>
    </rPh>
    <phoneticPr fontId="2"/>
  </si>
  <si>
    <t>ニットマシン</t>
    <phoneticPr fontId="2"/>
  </si>
  <si>
    <t>24-15</t>
  </si>
  <si>
    <t>大型乾燥機</t>
    <rPh sb="0" eb="2">
      <t>オオガタ</t>
    </rPh>
    <rPh sb="2" eb="4">
      <t>カンソウ</t>
    </rPh>
    <rPh sb="4" eb="5">
      <t>キ</t>
    </rPh>
    <phoneticPr fontId="2"/>
  </si>
  <si>
    <t>まとめ</t>
    <phoneticPr fontId="2"/>
  </si>
  <si>
    <t>デザイン室</t>
    <rPh sb="4" eb="5">
      <t>シツ</t>
    </rPh>
    <phoneticPr fontId="2"/>
  </si>
  <si>
    <t>電源</t>
  </si>
  <si>
    <t>電源</t>
    <rPh sb="0" eb="2">
      <t>デンゲン</t>
    </rPh>
    <phoneticPr fontId="3"/>
  </si>
  <si>
    <t>コンセント/ブレーカー</t>
  </si>
  <si>
    <t>コンセント/ブレーカー</t>
    <phoneticPr fontId="2"/>
  </si>
  <si>
    <t>通気度試験機(フラジール)</t>
    <rPh sb="0" eb="2">
      <t>ツウキ</t>
    </rPh>
    <rPh sb="2" eb="3">
      <t>ド</t>
    </rPh>
    <rPh sb="3" eb="5">
      <t>シケン</t>
    </rPh>
    <rPh sb="5" eb="6">
      <t>キ</t>
    </rPh>
    <phoneticPr fontId="2"/>
  </si>
  <si>
    <t>通気性（KES-F8）</t>
    <rPh sb="0" eb="3">
      <t>ツウキセイ</t>
    </rPh>
    <phoneticPr fontId="2"/>
  </si>
  <si>
    <t>通気性（KES-F8）用制御PC</t>
    <rPh sb="0" eb="3">
      <t>ツウキセイ</t>
    </rPh>
    <rPh sb="11" eb="12">
      <t>ヨウ</t>
    </rPh>
    <rPh sb="12" eb="14">
      <t>セイギョ</t>
    </rPh>
    <phoneticPr fontId="2"/>
  </si>
  <si>
    <t>製氷機 ﾎｼｻﾞｷ CUBE STER</t>
    <phoneticPr fontId="2"/>
  </si>
  <si>
    <t>冷凍庫MDF-U333</t>
    <rPh sb="0" eb="3">
      <t>レイトウコ</t>
    </rPh>
    <phoneticPr fontId="2"/>
  </si>
  <si>
    <t>作業机（熱分析用）</t>
    <rPh sb="0" eb="2">
      <t>サギョウ</t>
    </rPh>
    <rPh sb="2" eb="3">
      <t>ツクエ</t>
    </rPh>
    <rPh sb="4" eb="7">
      <t>ネツブンセキ</t>
    </rPh>
    <rPh sb="7" eb="8">
      <t>ヨウ</t>
    </rPh>
    <phoneticPr fontId="2"/>
  </si>
  <si>
    <t>乾燥機ｱﾄﾞﾊﾞﾝﾃｯｸ FC610</t>
    <rPh sb="0" eb="2">
      <t>カンソウ</t>
    </rPh>
    <rPh sb="2" eb="3">
      <t>キ</t>
    </rPh>
    <phoneticPr fontId="2"/>
  </si>
  <si>
    <t>軟質試料粉砕機 SR03-360</t>
    <rPh sb="0" eb="2">
      <t>ナンシツ</t>
    </rPh>
    <rPh sb="2" eb="4">
      <t>シリョウ</t>
    </rPh>
    <rPh sb="4" eb="7">
      <t>フンサイキ</t>
    </rPh>
    <phoneticPr fontId="2"/>
  </si>
  <si>
    <t>プラスチック粉砕機UG280</t>
    <rPh sb="6" eb="9">
      <t>フンサイキ</t>
    </rPh>
    <phoneticPr fontId="2"/>
  </si>
  <si>
    <t>加圧ニーダー</t>
    <phoneticPr fontId="2"/>
  </si>
  <si>
    <t>プラスチック成形機(ﾗﾎﾞﾌﾟﾗｽﾄﾐﾙ)</t>
    <rPh sb="6" eb="8">
      <t>セイケイ</t>
    </rPh>
    <rPh sb="8" eb="9">
      <t>キ</t>
    </rPh>
    <phoneticPr fontId="2"/>
  </si>
  <si>
    <t>二軸混練機（旧)</t>
    <rPh sb="0" eb="1">
      <t>ニ</t>
    </rPh>
    <rPh sb="1" eb="2">
      <t>ジク</t>
    </rPh>
    <rPh sb="2" eb="4">
      <t>コンレン</t>
    </rPh>
    <rPh sb="4" eb="5">
      <t>キ</t>
    </rPh>
    <rPh sb="6" eb="7">
      <t>キュウ</t>
    </rPh>
    <phoneticPr fontId="2"/>
  </si>
  <si>
    <t>ｼｰﾄ冷却･巻取り機</t>
    <rPh sb="3" eb="5">
      <t>レイキャク</t>
    </rPh>
    <rPh sb="6" eb="8">
      <t>マキト</t>
    </rPh>
    <rPh sb="9" eb="10">
      <t>キ</t>
    </rPh>
    <phoneticPr fontId="2"/>
  </si>
  <si>
    <t>ｽﾄﾗﾝﾄﾞカッター（新）</t>
    <rPh sb="11" eb="12">
      <t>シン</t>
    </rPh>
    <phoneticPr fontId="2"/>
  </si>
  <si>
    <t>乾燥機(ｴｽﾍﾟｯｸ製)PV-231</t>
    <rPh sb="0" eb="2">
      <t>カンソウ</t>
    </rPh>
    <rPh sb="2" eb="3">
      <t>キ</t>
    </rPh>
    <phoneticPr fontId="2"/>
  </si>
  <si>
    <t>二軸冶具(昇降台車)</t>
    <rPh sb="0" eb="1">
      <t>ニ</t>
    </rPh>
    <rPh sb="1" eb="2">
      <t>ジク</t>
    </rPh>
    <rPh sb="2" eb="4">
      <t>ジグ</t>
    </rPh>
    <phoneticPr fontId="2"/>
  </si>
  <si>
    <t>酸素ガスボンベおよび窒素ガスボンベ保管用、計ボンベ4本設置</t>
    <rPh sb="0" eb="1">
      <t>サンソ</t>
    </rPh>
    <rPh sb="10" eb="12">
      <t>チッソ</t>
    </rPh>
    <rPh sb="16" eb="19">
      <t>ホカンヨウ</t>
    </rPh>
    <rPh sb="21" eb="22">
      <t>ケイ</t>
    </rPh>
    <rPh sb="26" eb="27">
      <t>ホン</t>
    </rPh>
    <rPh sb="27" eb="29">
      <t>セッチ</t>
    </rPh>
    <phoneticPr fontId="1"/>
  </si>
  <si>
    <t>実証用ロボット</t>
    <rPh sb="0" eb="2">
      <t>ジッショウ</t>
    </rPh>
    <rPh sb="2" eb="3">
      <t>ヨウ</t>
    </rPh>
    <phoneticPr fontId="2"/>
  </si>
  <si>
    <t>IoTクラウドサーバシステム</t>
    <phoneticPr fontId="2"/>
  </si>
  <si>
    <t>蒸留水製造装置</t>
    <rPh sb="0" eb="3">
      <t>ジョウリュウスイ</t>
    </rPh>
    <rPh sb="3" eb="5">
      <t>セイゾウ</t>
    </rPh>
    <rPh sb="5" eb="7">
      <t>ソウチ</t>
    </rPh>
    <phoneticPr fontId="2"/>
  </si>
  <si>
    <t>金属組織・腐食試験室</t>
    <rPh sb="0" eb="2">
      <t>キンゾク</t>
    </rPh>
    <rPh sb="2" eb="4">
      <t>ソシキ</t>
    </rPh>
    <rPh sb="5" eb="7">
      <t>フショク</t>
    </rPh>
    <rPh sb="7" eb="9">
      <t>シケン</t>
    </rPh>
    <rPh sb="9" eb="10">
      <t>シツ</t>
    </rPh>
    <phoneticPr fontId="2"/>
  </si>
  <si>
    <t>まとめ</t>
    <phoneticPr fontId="2"/>
  </si>
  <si>
    <t>フェードメーター</t>
    <phoneticPr fontId="2"/>
  </si>
  <si>
    <t>キセノンウェザーメーター</t>
    <phoneticPr fontId="2"/>
  </si>
  <si>
    <t>メタルハライドウェザーメーター</t>
    <phoneticPr fontId="2"/>
  </si>
  <si>
    <t>研究室</t>
    <rPh sb="0" eb="3">
      <t>ケンキュウシツ</t>
    </rPh>
    <phoneticPr fontId="2"/>
  </si>
  <si>
    <t>教室</t>
    <rPh sb="0" eb="2">
      <t>キョウシツ</t>
    </rPh>
    <phoneticPr fontId="2"/>
  </si>
  <si>
    <t>書庫・倉庫棟</t>
    <rPh sb="0" eb="2">
      <t>ショコ</t>
    </rPh>
    <rPh sb="3" eb="5">
      <t>ソウコ</t>
    </rPh>
    <rPh sb="5" eb="6">
      <t>トウ</t>
    </rPh>
    <phoneticPr fontId="2"/>
  </si>
  <si>
    <t>移動書架を設置する書庫</t>
    <rPh sb="0" eb="2">
      <t>イドウ</t>
    </rPh>
    <rPh sb="2" eb="4">
      <t>ショカ</t>
    </rPh>
    <rPh sb="5" eb="7">
      <t>セッチ</t>
    </rPh>
    <rPh sb="9" eb="11">
      <t>ショコ</t>
    </rPh>
    <phoneticPr fontId="2"/>
  </si>
  <si>
    <t>一般実験室　化学系</t>
    <rPh sb="0" eb="2">
      <t>イッパン</t>
    </rPh>
    <rPh sb="2" eb="5">
      <t>ジッケンシツ</t>
    </rPh>
    <rPh sb="6" eb="8">
      <t>カガク</t>
    </rPh>
    <rPh sb="8" eb="9">
      <t>ケイ</t>
    </rPh>
    <phoneticPr fontId="2"/>
  </si>
  <si>
    <t>一般実験室　物理系</t>
    <rPh sb="0" eb="2">
      <t>イッパン</t>
    </rPh>
    <rPh sb="2" eb="5">
      <t>ジッケンシツ</t>
    </rPh>
    <rPh sb="6" eb="9">
      <t>ブツリケイ</t>
    </rPh>
    <phoneticPr fontId="2"/>
  </si>
  <si>
    <t>機械室</t>
    <rPh sb="0" eb="3">
      <t>キカイシツ</t>
    </rPh>
    <phoneticPr fontId="2"/>
  </si>
  <si>
    <t>事務所、会議室</t>
    <rPh sb="0" eb="2">
      <t>ジム</t>
    </rPh>
    <rPh sb="2" eb="3">
      <t>ショ</t>
    </rPh>
    <rPh sb="4" eb="7">
      <t>カイギシツ</t>
    </rPh>
    <phoneticPr fontId="2"/>
  </si>
  <si>
    <t>-</t>
  </si>
  <si>
    <t>70％以下</t>
    <rPh sb="3" eb="5">
      <t>イカ</t>
    </rPh>
    <phoneticPr fontId="2"/>
  </si>
  <si>
    <t>織機等の繊維分野の試作。</t>
    <rPh sb="0" eb="2">
      <t>ショッキ</t>
    </rPh>
    <rPh sb="2" eb="3">
      <t>トウ</t>
    </rPh>
    <rPh sb="4" eb="6">
      <t>センイ</t>
    </rPh>
    <rPh sb="6" eb="8">
      <t>ブンヤ</t>
    </rPh>
    <rPh sb="9" eb="11">
      <t>シサク</t>
    </rPh>
    <phoneticPr fontId="2"/>
  </si>
  <si>
    <t>金属の溶解や鋳造の試作実験。</t>
    <rPh sb="0" eb="2">
      <t>キンゾク</t>
    </rPh>
    <rPh sb="3" eb="5">
      <t>ヨウカイ</t>
    </rPh>
    <rPh sb="6" eb="8">
      <t>チュウゾウ</t>
    </rPh>
    <rPh sb="9" eb="11">
      <t>シサク</t>
    </rPh>
    <rPh sb="11" eb="13">
      <t>ジッケン</t>
    </rPh>
    <phoneticPr fontId="2"/>
  </si>
  <si>
    <t>雰囲気炉や熱処理炉などを用いた熱処理実験。</t>
    <rPh sb="0" eb="3">
      <t>フンイキ</t>
    </rPh>
    <rPh sb="3" eb="4">
      <t>ロ</t>
    </rPh>
    <rPh sb="5" eb="8">
      <t>ネツショリ</t>
    </rPh>
    <rPh sb="8" eb="9">
      <t>ロ</t>
    </rPh>
    <rPh sb="12" eb="13">
      <t>モチ</t>
    </rPh>
    <rPh sb="15" eb="18">
      <t>ネツショリ</t>
    </rPh>
    <rPh sb="18" eb="20">
      <t>ジッケン</t>
    </rPh>
    <phoneticPr fontId="2"/>
  </si>
  <si>
    <t>樹脂成型機用の樹脂の保管。</t>
    <rPh sb="0" eb="2">
      <t>ジュシ</t>
    </rPh>
    <rPh sb="2" eb="4">
      <t>セイケイ</t>
    </rPh>
    <rPh sb="4" eb="6">
      <t>キヨウ</t>
    </rPh>
    <rPh sb="7" eb="9">
      <t>ジュシ</t>
    </rPh>
    <rPh sb="10" eb="12">
      <t>ホカン</t>
    </rPh>
    <phoneticPr fontId="2"/>
  </si>
  <si>
    <t>職員や利用者の会議場所。</t>
    <rPh sb="0" eb="2">
      <t>ショクイン</t>
    </rPh>
    <rPh sb="3" eb="6">
      <t>リヨウシャ</t>
    </rPh>
    <rPh sb="7" eb="9">
      <t>カイギ</t>
    </rPh>
    <rPh sb="9" eb="11">
      <t>バショ</t>
    </rPh>
    <phoneticPr fontId="2"/>
  </si>
  <si>
    <t>技術図書やセンター発行資料の閲覧および保管。</t>
    <rPh sb="0" eb="2">
      <t>ギジュツ</t>
    </rPh>
    <rPh sb="2" eb="4">
      <t>トショ</t>
    </rPh>
    <rPh sb="9" eb="11">
      <t>ハッコウ</t>
    </rPh>
    <rPh sb="11" eb="13">
      <t>シリョウ</t>
    </rPh>
    <rPh sb="14" eb="16">
      <t>エツラン</t>
    </rPh>
    <rPh sb="19" eb="21">
      <t>ホカン</t>
    </rPh>
    <phoneticPr fontId="2"/>
  </si>
  <si>
    <t>観察評価のため北向き採光が必要。</t>
    <rPh sb="0" eb="2">
      <t>カンサツ</t>
    </rPh>
    <rPh sb="2" eb="4">
      <t>ヒョウカ</t>
    </rPh>
    <rPh sb="7" eb="9">
      <t>キタム</t>
    </rPh>
    <rPh sb="10" eb="12">
      <t>サイコウ</t>
    </rPh>
    <rPh sb="13" eb="15">
      <t>ヒツヨウ</t>
    </rPh>
    <phoneticPr fontId="2"/>
  </si>
  <si>
    <t>繊維観察。</t>
    <rPh sb="0" eb="2">
      <t>センイ</t>
    </rPh>
    <rPh sb="2" eb="4">
      <t>カンサツ</t>
    </rPh>
    <phoneticPr fontId="2"/>
  </si>
  <si>
    <t>薬品庫、化学合成等の化学実験中心。</t>
    <rPh sb="0" eb="3">
      <t>ヤクヒンコ</t>
    </rPh>
    <rPh sb="4" eb="8">
      <t>カガクゴウセイ</t>
    </rPh>
    <rPh sb="8" eb="9">
      <t>トウ</t>
    </rPh>
    <rPh sb="10" eb="12">
      <t>カガク</t>
    </rPh>
    <rPh sb="12" eb="14">
      <t>ジッケン</t>
    </rPh>
    <rPh sb="14" eb="16">
      <t>チュウシン</t>
    </rPh>
    <phoneticPr fontId="2"/>
  </si>
  <si>
    <t>小型の計測機器や消耗品の保管。</t>
    <rPh sb="0" eb="2">
      <t>コガタ</t>
    </rPh>
    <rPh sb="3" eb="5">
      <t>ケイソク</t>
    </rPh>
    <rPh sb="5" eb="7">
      <t>キキ</t>
    </rPh>
    <rPh sb="8" eb="10">
      <t>ショウモウ</t>
    </rPh>
    <rPh sb="10" eb="11">
      <t>ヒン</t>
    </rPh>
    <rPh sb="12" eb="14">
      <t>ホカン</t>
    </rPh>
    <phoneticPr fontId="2"/>
  </si>
  <si>
    <t>依頼試験などの試験片の保管。</t>
    <rPh sb="0" eb="2">
      <t>イライ</t>
    </rPh>
    <rPh sb="2" eb="4">
      <t>シケン</t>
    </rPh>
    <rPh sb="7" eb="9">
      <t>シケン</t>
    </rPh>
    <rPh sb="9" eb="10">
      <t>ヘン</t>
    </rPh>
    <rPh sb="11" eb="13">
      <t>ホカン</t>
    </rPh>
    <phoneticPr fontId="2"/>
  </si>
  <si>
    <t>中型の機械装置を使った評価実験（硬さ試験、摩擦摩耗試験）</t>
    <rPh sb="0" eb="2">
      <t>チュウガタ</t>
    </rPh>
    <rPh sb="3" eb="5">
      <t>キカイ</t>
    </rPh>
    <rPh sb="5" eb="7">
      <t>ソウチ</t>
    </rPh>
    <rPh sb="8" eb="9">
      <t>ツカ</t>
    </rPh>
    <rPh sb="11" eb="13">
      <t>ヒョウカ</t>
    </rPh>
    <rPh sb="13" eb="15">
      <t>ジッケン</t>
    </rPh>
    <rPh sb="16" eb="17">
      <t>カタ</t>
    </rPh>
    <rPh sb="18" eb="20">
      <t>シケン</t>
    </rPh>
    <rPh sb="21" eb="23">
      <t>マサツ</t>
    </rPh>
    <rPh sb="22" eb="24">
      <t>マモウ</t>
    </rPh>
    <rPh sb="24" eb="26">
      <t>シケン</t>
    </rPh>
    <phoneticPr fontId="2"/>
  </si>
  <si>
    <t>中型の機械設備を使った簡単な機械工作。</t>
    <rPh sb="0" eb="2">
      <t>チュウガタ</t>
    </rPh>
    <rPh sb="3" eb="5">
      <t>キカイ</t>
    </rPh>
    <rPh sb="5" eb="7">
      <t>セツビ</t>
    </rPh>
    <rPh sb="8" eb="9">
      <t>ツカ</t>
    </rPh>
    <rPh sb="11" eb="13">
      <t>カンタン</t>
    </rPh>
    <rPh sb="14" eb="16">
      <t>キカイ</t>
    </rPh>
    <rPh sb="16" eb="18">
      <t>コウサク</t>
    </rPh>
    <phoneticPr fontId="2"/>
  </si>
  <si>
    <t>大型の設備を使った、機械部品の精密寸法測定。</t>
    <rPh sb="0" eb="2">
      <t>オオガタ</t>
    </rPh>
    <rPh sb="3" eb="5">
      <t>セツビ</t>
    </rPh>
    <rPh sb="6" eb="7">
      <t>ツカ</t>
    </rPh>
    <rPh sb="10" eb="12">
      <t>キカイ</t>
    </rPh>
    <rPh sb="12" eb="14">
      <t>ブヒン</t>
    </rPh>
    <rPh sb="15" eb="17">
      <t>セイミツ</t>
    </rPh>
    <rPh sb="17" eb="19">
      <t>スンポウ</t>
    </rPh>
    <rPh sb="19" eb="21">
      <t>ソクテイ</t>
    </rPh>
    <phoneticPr fontId="2"/>
  </si>
  <si>
    <t>大型の電子顕微鏡や卓上型の光学顕微鏡を用いた顕微鏡観察。</t>
    <rPh sb="0" eb="2">
      <t>オオガタ</t>
    </rPh>
    <rPh sb="3" eb="5">
      <t>デンシ</t>
    </rPh>
    <rPh sb="5" eb="8">
      <t>ケンビキョウ</t>
    </rPh>
    <rPh sb="9" eb="12">
      <t>タクジョウガタ</t>
    </rPh>
    <rPh sb="13" eb="15">
      <t>コウガク</t>
    </rPh>
    <rPh sb="15" eb="18">
      <t>ケンビキョウ</t>
    </rPh>
    <rPh sb="19" eb="20">
      <t>モチ</t>
    </rPh>
    <rPh sb="22" eb="25">
      <t>ケンビキョウ</t>
    </rPh>
    <rPh sb="25" eb="27">
      <t>カンサツ</t>
    </rPh>
    <phoneticPr fontId="2"/>
  </si>
  <si>
    <t>大型の分析装置（固体発光等)を用いた成分分析。研磨による粉塵が発生。</t>
    <rPh sb="0" eb="2">
      <t>オオガタ</t>
    </rPh>
    <rPh sb="3" eb="5">
      <t>ブンセキ</t>
    </rPh>
    <rPh sb="5" eb="7">
      <t>ソウチ</t>
    </rPh>
    <rPh sb="8" eb="10">
      <t>コタイ</t>
    </rPh>
    <rPh sb="10" eb="12">
      <t>ハッコウ</t>
    </rPh>
    <rPh sb="12" eb="13">
      <t>ナド</t>
    </rPh>
    <rPh sb="15" eb="16">
      <t>モチ</t>
    </rPh>
    <rPh sb="18" eb="20">
      <t>セイブン</t>
    </rPh>
    <rPh sb="20" eb="22">
      <t>ブンセキ</t>
    </rPh>
    <rPh sb="23" eb="25">
      <t>ケンマ</t>
    </rPh>
    <rPh sb="28" eb="30">
      <t>フンジン</t>
    </rPh>
    <rPh sb="31" eb="33">
      <t>ハッセイ</t>
    </rPh>
    <phoneticPr fontId="2"/>
  </si>
  <si>
    <t>化学反応を用いた金属の酸溶解などの前処理。
卓上の分析装置による分析。
薬品の保管および調合。
液体を使用。</t>
    <rPh sb="0" eb="2">
      <t>カガク</t>
    </rPh>
    <rPh sb="2" eb="4">
      <t>ハンノウ</t>
    </rPh>
    <rPh sb="5" eb="6">
      <t>モチ</t>
    </rPh>
    <rPh sb="8" eb="10">
      <t>キンゾク</t>
    </rPh>
    <rPh sb="11" eb="12">
      <t>サン</t>
    </rPh>
    <rPh sb="12" eb="14">
      <t>ヨウカイ</t>
    </rPh>
    <rPh sb="17" eb="20">
      <t>マエショリ</t>
    </rPh>
    <rPh sb="22" eb="24">
      <t>タクジョウ</t>
    </rPh>
    <rPh sb="25" eb="27">
      <t>ブンセキ</t>
    </rPh>
    <rPh sb="27" eb="29">
      <t>ソウチ</t>
    </rPh>
    <rPh sb="32" eb="34">
      <t>ブンセキ</t>
    </rPh>
    <rPh sb="36" eb="38">
      <t>ヤクヒン</t>
    </rPh>
    <rPh sb="39" eb="41">
      <t>ホカン</t>
    </rPh>
    <rPh sb="44" eb="46">
      <t>チョウゴウ</t>
    </rPh>
    <rPh sb="48" eb="50">
      <t>エキタイ</t>
    </rPh>
    <rPh sb="51" eb="53">
      <t>シヨウ</t>
    </rPh>
    <phoneticPr fontId="2"/>
  </si>
  <si>
    <t>講習会の会場（定員100人）等</t>
    <rPh sb="0" eb="3">
      <t>コウシュウカイ</t>
    </rPh>
    <rPh sb="4" eb="6">
      <t>カイジョウ</t>
    </rPh>
    <rPh sb="7" eb="9">
      <t>テイイン</t>
    </rPh>
    <rPh sb="12" eb="13">
      <t>ニン</t>
    </rPh>
    <rPh sb="14" eb="15">
      <t>ナド</t>
    </rPh>
    <phoneticPr fontId="2"/>
  </si>
  <si>
    <t>大型の加工機（織機）等を繊維分野の試作。</t>
    <rPh sb="0" eb="2">
      <t>オオガタ</t>
    </rPh>
    <rPh sb="3" eb="6">
      <t>カコウキ</t>
    </rPh>
    <rPh sb="7" eb="9">
      <t>ショッキ</t>
    </rPh>
    <rPh sb="10" eb="11">
      <t>トウ</t>
    </rPh>
    <rPh sb="12" eb="14">
      <t>センイ</t>
    </rPh>
    <rPh sb="14" eb="16">
      <t>ブンヤ</t>
    </rPh>
    <rPh sb="17" eb="19">
      <t>シサク</t>
    </rPh>
    <phoneticPr fontId="2"/>
  </si>
  <si>
    <t>大型の試験機（万能試験機(100t、25t)等）を用いた材料評価試験。</t>
    <rPh sb="0" eb="2">
      <t>オオガタ</t>
    </rPh>
    <rPh sb="3" eb="5">
      <t>シケン</t>
    </rPh>
    <rPh sb="5" eb="6">
      <t>キ</t>
    </rPh>
    <rPh sb="7" eb="9">
      <t>バンノウ</t>
    </rPh>
    <rPh sb="9" eb="12">
      <t>シケンキ</t>
    </rPh>
    <rPh sb="22" eb="23">
      <t>トウ</t>
    </rPh>
    <rPh sb="25" eb="26">
      <t>モチ</t>
    </rPh>
    <rPh sb="28" eb="30">
      <t>ザイリョウ</t>
    </rPh>
    <rPh sb="30" eb="32">
      <t>ヒョウカ</t>
    </rPh>
    <rPh sb="32" eb="34">
      <t>シケン</t>
    </rPh>
    <phoneticPr fontId="2"/>
  </si>
  <si>
    <t>大型環境試験機（ウェザーメータ等）を用いた長期環境試験。</t>
    <rPh sb="0" eb="2">
      <t>オオガタ</t>
    </rPh>
    <rPh sb="2" eb="4">
      <t>カンキョウ</t>
    </rPh>
    <rPh sb="4" eb="6">
      <t>シケン</t>
    </rPh>
    <rPh sb="6" eb="7">
      <t>キ</t>
    </rPh>
    <rPh sb="15" eb="16">
      <t>トウ</t>
    </rPh>
    <rPh sb="18" eb="19">
      <t>モチ</t>
    </rPh>
    <rPh sb="21" eb="23">
      <t>チョウキ</t>
    </rPh>
    <rPh sb="23" eb="27">
      <t>カンキョウシケン</t>
    </rPh>
    <phoneticPr fontId="2"/>
  </si>
  <si>
    <t>中型の加工機を用いた簡単な金属・機械工作</t>
    <rPh sb="0" eb="1">
      <t>チュウ</t>
    </rPh>
    <rPh sb="1" eb="2">
      <t>ガタ</t>
    </rPh>
    <rPh sb="3" eb="6">
      <t>カコウキ</t>
    </rPh>
    <rPh sb="7" eb="8">
      <t>モチ</t>
    </rPh>
    <rPh sb="10" eb="12">
      <t>カンタン</t>
    </rPh>
    <rPh sb="13" eb="15">
      <t>キンゾク</t>
    </rPh>
    <rPh sb="16" eb="18">
      <t>キカイ</t>
    </rPh>
    <rPh sb="18" eb="20">
      <t>コウサク</t>
    </rPh>
    <phoneticPr fontId="2"/>
  </si>
  <si>
    <t>大型の設備を用いたバルブや配管などの通水試験。</t>
    <rPh sb="0" eb="2">
      <t>オオガタ</t>
    </rPh>
    <rPh sb="3" eb="5">
      <t>セツビ</t>
    </rPh>
    <rPh sb="6" eb="7">
      <t>モチ</t>
    </rPh>
    <rPh sb="13" eb="15">
      <t>ハイカン</t>
    </rPh>
    <rPh sb="18" eb="20">
      <t>ツウスイ</t>
    </rPh>
    <rPh sb="20" eb="22">
      <t>シケン</t>
    </rPh>
    <phoneticPr fontId="2"/>
  </si>
  <si>
    <t>2-1</t>
    <phoneticPr fontId="2"/>
  </si>
  <si>
    <t>2-2</t>
    <phoneticPr fontId="2"/>
  </si>
  <si>
    <t>2-3</t>
    <phoneticPr fontId="2"/>
  </si>
  <si>
    <t>3-1</t>
    <phoneticPr fontId="2"/>
  </si>
  <si>
    <t>A-1-1</t>
    <phoneticPr fontId="2"/>
  </si>
  <si>
    <t>3-10</t>
    <phoneticPr fontId="2"/>
  </si>
  <si>
    <t>3-11</t>
    <phoneticPr fontId="2"/>
  </si>
  <si>
    <t>3-12</t>
    <phoneticPr fontId="2"/>
  </si>
  <si>
    <t>B-1</t>
    <phoneticPr fontId="2"/>
  </si>
  <si>
    <t>B-2</t>
    <phoneticPr fontId="2"/>
  </si>
  <si>
    <t>B-3</t>
    <phoneticPr fontId="2"/>
  </si>
  <si>
    <t>B-4</t>
    <phoneticPr fontId="2"/>
  </si>
  <si>
    <t>B-6</t>
    <phoneticPr fontId="2"/>
  </si>
  <si>
    <t>C-1</t>
    <phoneticPr fontId="2"/>
  </si>
  <si>
    <t>A-2-1</t>
    <phoneticPr fontId="2"/>
  </si>
  <si>
    <t>A-2-2</t>
    <phoneticPr fontId="2"/>
  </si>
  <si>
    <t>A-2-3</t>
    <phoneticPr fontId="2"/>
  </si>
  <si>
    <t>B-5_1</t>
    <phoneticPr fontId="2"/>
  </si>
  <si>
    <t>65％以下</t>
    <rPh sb="3" eb="5">
      <t>イカ</t>
    </rPh>
    <phoneticPr fontId="2"/>
  </si>
  <si>
    <t>60％以下</t>
    <rPh sb="3" eb="5">
      <t>イカ</t>
    </rPh>
    <phoneticPr fontId="2"/>
  </si>
  <si>
    <t>給湯室</t>
    <rPh sb="0" eb="2">
      <t>キュウトウ</t>
    </rPh>
    <rPh sb="2" eb="3">
      <t>シツ</t>
    </rPh>
    <phoneticPr fontId="2"/>
  </si>
  <si>
    <t>1-14</t>
    <phoneticPr fontId="2"/>
  </si>
  <si>
    <t>1-15</t>
    <phoneticPr fontId="2"/>
  </si>
  <si>
    <t>1-16</t>
    <phoneticPr fontId="2"/>
  </si>
  <si>
    <t>1-17</t>
    <phoneticPr fontId="2"/>
  </si>
  <si>
    <t>給湯等</t>
    <rPh sb="0" eb="2">
      <t>キュウトウ</t>
    </rPh>
    <rPh sb="2" eb="3">
      <t>トウ</t>
    </rPh>
    <phoneticPr fontId="2"/>
  </si>
  <si>
    <t>1-18</t>
    <phoneticPr fontId="2"/>
  </si>
  <si>
    <t>2-4</t>
    <phoneticPr fontId="2"/>
  </si>
  <si>
    <t>中型の化学加工装置（超臨界、ナノファイバー関連装置）を用いた研究開発向けの部屋</t>
    <rPh sb="0" eb="2">
      <t>チュウガタ</t>
    </rPh>
    <rPh sb="3" eb="5">
      <t>カガク</t>
    </rPh>
    <rPh sb="5" eb="7">
      <t>カコウ</t>
    </rPh>
    <rPh sb="7" eb="9">
      <t>ソウチ</t>
    </rPh>
    <rPh sb="10" eb="13">
      <t>チョウリンカイ</t>
    </rPh>
    <rPh sb="21" eb="25">
      <t>カンレンソウチ</t>
    </rPh>
    <rPh sb="27" eb="28">
      <t>モチ</t>
    </rPh>
    <rPh sb="30" eb="34">
      <t>ケンキュウカイハツ</t>
    </rPh>
    <rPh sb="34" eb="35">
      <t>ム</t>
    </rPh>
    <rPh sb="37" eb="39">
      <t>ヘヤ</t>
    </rPh>
    <phoneticPr fontId="2"/>
  </si>
  <si>
    <t>中・大型の機器（大型プリンタ、撮影スペースなど）を用いたデザイン作業のための部屋。</t>
    <rPh sb="0" eb="1">
      <t>チュウ</t>
    </rPh>
    <rPh sb="2" eb="4">
      <t>オオガタ</t>
    </rPh>
    <rPh sb="5" eb="7">
      <t>キキ</t>
    </rPh>
    <rPh sb="8" eb="10">
      <t>オオガタ</t>
    </rPh>
    <rPh sb="15" eb="17">
      <t>サツエイ</t>
    </rPh>
    <rPh sb="25" eb="26">
      <t>モチ</t>
    </rPh>
    <rPh sb="32" eb="34">
      <t>サギョウ</t>
    </rPh>
    <rPh sb="38" eb="40">
      <t>ヘヤ</t>
    </rPh>
    <phoneticPr fontId="2"/>
  </si>
  <si>
    <t>恒温恒湿槽</t>
    <rPh sb="0" eb="2">
      <t>コウオン</t>
    </rPh>
    <rPh sb="2" eb="4">
      <t>コウシツ</t>
    </rPh>
    <rPh sb="4" eb="5">
      <t>ソウ</t>
    </rPh>
    <phoneticPr fontId="2"/>
  </si>
  <si>
    <t>1-2</t>
    <phoneticPr fontId="2"/>
  </si>
  <si>
    <t>1-3</t>
    <phoneticPr fontId="2"/>
  </si>
  <si>
    <t>1-4</t>
    <phoneticPr fontId="2"/>
  </si>
  <si>
    <t>1-13</t>
    <phoneticPr fontId="2"/>
  </si>
  <si>
    <t>1-8</t>
    <phoneticPr fontId="2"/>
  </si>
  <si>
    <t>1-9</t>
    <phoneticPr fontId="2"/>
  </si>
  <si>
    <t>1-10</t>
    <phoneticPr fontId="2"/>
  </si>
  <si>
    <t>1-11</t>
    <phoneticPr fontId="2"/>
  </si>
  <si>
    <t>1-12</t>
    <phoneticPr fontId="2"/>
  </si>
  <si>
    <t>1-7</t>
    <phoneticPr fontId="2"/>
  </si>
  <si>
    <t>2-5</t>
    <phoneticPr fontId="2"/>
  </si>
  <si>
    <t>2-6</t>
    <phoneticPr fontId="2"/>
  </si>
  <si>
    <t>2-7</t>
    <phoneticPr fontId="2"/>
  </si>
  <si>
    <t>2-8</t>
    <phoneticPr fontId="2"/>
  </si>
  <si>
    <t>2-9</t>
    <phoneticPr fontId="2"/>
  </si>
  <si>
    <t>2-10</t>
    <phoneticPr fontId="2"/>
  </si>
  <si>
    <t>2-11</t>
    <phoneticPr fontId="2"/>
  </si>
  <si>
    <t>3-2</t>
    <phoneticPr fontId="2"/>
  </si>
  <si>
    <t>3-3</t>
    <phoneticPr fontId="2"/>
  </si>
  <si>
    <t>3-4</t>
    <phoneticPr fontId="2"/>
  </si>
  <si>
    <t>3-5</t>
    <phoneticPr fontId="2"/>
  </si>
  <si>
    <t>3-6</t>
    <phoneticPr fontId="2"/>
  </si>
  <si>
    <t>3-7</t>
    <phoneticPr fontId="2"/>
  </si>
  <si>
    <t>3-9</t>
    <phoneticPr fontId="2"/>
  </si>
  <si>
    <t>3-8</t>
    <phoneticPr fontId="2"/>
  </si>
  <si>
    <t>画像計測装置</t>
    <rPh sb="0" eb="2">
      <t>ガゾウ</t>
    </rPh>
    <rPh sb="2" eb="4">
      <t>ケイソク</t>
    </rPh>
    <rPh sb="4" eb="6">
      <t>ソウチ</t>
    </rPh>
    <phoneticPr fontId="2"/>
  </si>
  <si>
    <t>画像計測装置パソコン</t>
    <rPh sb="0" eb="2">
      <t>ガゾウ</t>
    </rPh>
    <rPh sb="2" eb="4">
      <t>ケイソク</t>
    </rPh>
    <rPh sb="4" eb="6">
      <t>ソウチ</t>
    </rPh>
    <phoneticPr fontId="2"/>
  </si>
  <si>
    <t>大型の装置を用いたプラスチックの特性評価（粘度、衝撃特性評価等）。</t>
    <rPh sb="0" eb="2">
      <t>オオガタ</t>
    </rPh>
    <rPh sb="16" eb="18">
      <t>トクセイ</t>
    </rPh>
    <rPh sb="18" eb="20">
      <t>ヒョウカ</t>
    </rPh>
    <rPh sb="21" eb="23">
      <t>ネンド</t>
    </rPh>
    <rPh sb="24" eb="26">
      <t>ショウゲキ</t>
    </rPh>
    <rPh sb="26" eb="28">
      <t>トクセイ</t>
    </rPh>
    <rPh sb="28" eb="31">
      <t>ヒョウカトウ</t>
    </rPh>
    <phoneticPr fontId="2"/>
  </si>
  <si>
    <t>小型・中型の装置を用いたプラスチック、繊維の評価試験(引張・曲げ、風合い試験等）。</t>
    <rPh sb="0" eb="2">
      <t>コガタ</t>
    </rPh>
    <phoneticPr fontId="2"/>
  </si>
  <si>
    <t>大型の環境試験機（サイクル試験機）を用いた腐食試験。
腐食に関する化学実験。
卓上加工機を用いた金属組織観察の前処理。液体を使用。</t>
    <rPh sb="0" eb="2">
      <t>オオガタ</t>
    </rPh>
    <rPh sb="3" eb="5">
      <t>カンキョウ</t>
    </rPh>
    <rPh sb="5" eb="7">
      <t>シケン</t>
    </rPh>
    <rPh sb="7" eb="8">
      <t>キ</t>
    </rPh>
    <rPh sb="13" eb="15">
      <t>シケン</t>
    </rPh>
    <rPh sb="15" eb="16">
      <t>キ</t>
    </rPh>
    <rPh sb="18" eb="19">
      <t>モチ</t>
    </rPh>
    <rPh sb="21" eb="23">
      <t>フショク</t>
    </rPh>
    <rPh sb="23" eb="25">
      <t>シケン</t>
    </rPh>
    <rPh sb="27" eb="29">
      <t>フショク</t>
    </rPh>
    <rPh sb="30" eb="31">
      <t>カン</t>
    </rPh>
    <rPh sb="33" eb="35">
      <t>カガク</t>
    </rPh>
    <rPh sb="35" eb="37">
      <t>ジッケン</t>
    </rPh>
    <rPh sb="39" eb="41">
      <t>タクジョウ</t>
    </rPh>
    <rPh sb="41" eb="44">
      <t>カコウキ</t>
    </rPh>
    <rPh sb="45" eb="46">
      <t>モチ</t>
    </rPh>
    <rPh sb="48" eb="50">
      <t>キンゾク</t>
    </rPh>
    <rPh sb="50" eb="52">
      <t>ソシキ</t>
    </rPh>
    <rPh sb="52" eb="54">
      <t>カンサツ</t>
    </rPh>
    <rPh sb="55" eb="58">
      <t>マエショリ</t>
    </rPh>
    <rPh sb="59" eb="61">
      <t>エキタイ</t>
    </rPh>
    <rPh sb="62" eb="64">
      <t>シヨウ</t>
    </rPh>
    <phoneticPr fontId="2"/>
  </si>
  <si>
    <t>小・中型の化学処理装置中心（遠心分離、粉砕機、乾燥機など）。</t>
    <rPh sb="0" eb="1">
      <t>ショウ</t>
    </rPh>
    <rPh sb="2" eb="4">
      <t>チュウガタ</t>
    </rPh>
    <rPh sb="5" eb="7">
      <t>カガク</t>
    </rPh>
    <rPh sb="7" eb="11">
      <t>ショリソウチ</t>
    </rPh>
    <rPh sb="11" eb="13">
      <t>チュウシン</t>
    </rPh>
    <rPh sb="14" eb="18">
      <t>エンシンブンリ</t>
    </rPh>
    <rPh sb="19" eb="22">
      <t>フンサイキ</t>
    </rPh>
    <rPh sb="23" eb="26">
      <t>カンソウキ</t>
    </rPh>
    <phoneticPr fontId="2"/>
  </si>
  <si>
    <t>中型の機器を用いたプラスチックの熱特性評価（熱分析、レオメータなど）。</t>
    <rPh sb="0" eb="2">
      <t>チュウガタ</t>
    </rPh>
    <rPh sb="3" eb="5">
      <t>キキ</t>
    </rPh>
    <rPh sb="6" eb="7">
      <t>モチ</t>
    </rPh>
    <rPh sb="16" eb="17">
      <t>ネツ</t>
    </rPh>
    <rPh sb="17" eb="21">
      <t>トクセイヒョウカ</t>
    </rPh>
    <rPh sb="22" eb="25">
      <t>ネツブンセキ</t>
    </rPh>
    <phoneticPr fontId="2"/>
  </si>
  <si>
    <t>プラスチック試作（射出成形、フィルム成形、混練機、空気圧縮機等）。</t>
    <rPh sb="6" eb="8">
      <t>シサク</t>
    </rPh>
    <rPh sb="9" eb="13">
      <t>シャシュツセイケイ</t>
    </rPh>
    <rPh sb="18" eb="20">
      <t>セイケイ</t>
    </rPh>
    <rPh sb="21" eb="24">
      <t>コンレンキ</t>
    </rPh>
    <rPh sb="25" eb="30">
      <t>クウキアッシュクキ</t>
    </rPh>
    <rPh sb="30" eb="31">
      <t>トウ</t>
    </rPh>
    <phoneticPr fontId="2"/>
  </si>
  <si>
    <t>廃液保管スペース（その他廃液）</t>
    <rPh sb="0" eb="2">
      <t>ハイエキ</t>
    </rPh>
    <rPh sb="2" eb="4">
      <t>ホカン</t>
    </rPh>
    <rPh sb="11" eb="12">
      <t>タ</t>
    </rPh>
    <rPh sb="12" eb="14">
      <t>ハイエキ</t>
    </rPh>
    <phoneticPr fontId="2"/>
  </si>
  <si>
    <t>電解分析装置</t>
    <rPh sb="0" eb="2">
      <t>デンカイ</t>
    </rPh>
    <rPh sb="2" eb="4">
      <t>ブンセキ</t>
    </rPh>
    <rPh sb="4" eb="6">
      <t>ソウチ</t>
    </rPh>
    <phoneticPr fontId="2"/>
  </si>
  <si>
    <t>コンセント</t>
    <phoneticPr fontId="2"/>
  </si>
  <si>
    <t>デジタルマイクロスコープ（光学顕微鏡部）</t>
    <rPh sb="13" eb="15">
      <t>コウガク</t>
    </rPh>
    <rPh sb="15" eb="18">
      <t>ケンビキョウ</t>
    </rPh>
    <rPh sb="18" eb="19">
      <t>ブ</t>
    </rPh>
    <phoneticPr fontId="2"/>
  </si>
  <si>
    <t>デジタルマイクロスコープ（電子顕微鏡部）</t>
    <rPh sb="13" eb="15">
      <t>デンシ</t>
    </rPh>
    <rPh sb="15" eb="18">
      <t>ケンビキョウ</t>
    </rPh>
    <rPh sb="18" eb="19">
      <t>ブ</t>
    </rPh>
    <phoneticPr fontId="2"/>
  </si>
  <si>
    <t>保管棚</t>
    <rPh sb="0" eb="2">
      <t>ホカン</t>
    </rPh>
    <rPh sb="2" eb="3">
      <t>タナ</t>
    </rPh>
    <phoneticPr fontId="2"/>
  </si>
  <si>
    <t>机（木目）</t>
    <rPh sb="0" eb="1">
      <t>ツクエ</t>
    </rPh>
    <phoneticPr fontId="2"/>
  </si>
  <si>
    <t>試料棚（引き出し）</t>
    <rPh sb="0" eb="2">
      <t>シリョウ</t>
    </rPh>
    <rPh sb="2" eb="3">
      <t>タナ</t>
    </rPh>
    <phoneticPr fontId="2"/>
  </si>
  <si>
    <t>24-17</t>
    <phoneticPr fontId="2"/>
  </si>
  <si>
    <t>パソコン（ニット制御用）</t>
    <rPh sb="0" eb="2">
      <t>セイギョ</t>
    </rPh>
    <phoneticPr fontId="2"/>
  </si>
  <si>
    <t>スキャナ、プリンター</t>
    <phoneticPr fontId="2"/>
  </si>
  <si>
    <t>24-22</t>
    <phoneticPr fontId="2"/>
  </si>
  <si>
    <t>試料台（ニット横・木目）</t>
    <rPh sb="0" eb="2">
      <t>シリョウ</t>
    </rPh>
    <phoneticPr fontId="2"/>
  </si>
  <si>
    <t>試料棚（織華用ラック）</t>
    <rPh sb="0" eb="2">
      <t>シリョウ</t>
    </rPh>
    <rPh sb="2" eb="3">
      <t>タナ</t>
    </rPh>
    <phoneticPr fontId="2"/>
  </si>
  <si>
    <t>21-21</t>
    <phoneticPr fontId="2"/>
  </si>
  <si>
    <t>21-8</t>
    <phoneticPr fontId="2"/>
  </si>
  <si>
    <t>21-16</t>
    <phoneticPr fontId="2"/>
  </si>
  <si>
    <t>21-17</t>
    <phoneticPr fontId="2"/>
  </si>
  <si>
    <t>21-18</t>
    <phoneticPr fontId="2"/>
  </si>
  <si>
    <t>21-19</t>
    <phoneticPr fontId="2"/>
  </si>
  <si>
    <t>ブレーカ容量(A)</t>
    <rPh sb="0" eb="2">
      <t>サンソウ</t>
    </rPh>
    <phoneticPr fontId="3"/>
  </si>
  <si>
    <t>電気炉、および回転炉による炭化処理試験。</t>
    <rPh sb="0" eb="3">
      <t>デンキロ</t>
    </rPh>
    <rPh sb="7" eb="10">
      <t>カイテンロ</t>
    </rPh>
    <rPh sb="13" eb="15">
      <t>タンカ</t>
    </rPh>
    <rPh sb="15" eb="17">
      <t>ショリ</t>
    </rPh>
    <rPh sb="17" eb="19">
      <t>シケン</t>
    </rPh>
    <phoneticPr fontId="2"/>
  </si>
  <si>
    <t>薬品庫</t>
    <rPh sb="0" eb="3">
      <t>ヤクヒンコ</t>
    </rPh>
    <phoneticPr fontId="2"/>
  </si>
  <si>
    <t>16-1</t>
    <phoneticPr fontId="2"/>
  </si>
  <si>
    <t>16-2</t>
  </si>
  <si>
    <t>17-1</t>
    <phoneticPr fontId="2"/>
  </si>
  <si>
    <t>17-2</t>
  </si>
  <si>
    <t>17-3</t>
  </si>
  <si>
    <t>29-1</t>
    <phoneticPr fontId="2"/>
  </si>
  <si>
    <t>29-2</t>
  </si>
  <si>
    <t>29-3</t>
  </si>
  <si>
    <t>29-4</t>
  </si>
  <si>
    <t>クラッシャー用集塵機が必要</t>
    <phoneticPr fontId="2"/>
  </si>
  <si>
    <t>卓上押出成形機</t>
    <rPh sb="0" eb="7">
      <t>タクジョウオシダシセイケイキ</t>
    </rPh>
    <phoneticPr fontId="2"/>
  </si>
  <si>
    <t>43-16-2</t>
    <phoneticPr fontId="2"/>
  </si>
  <si>
    <t>作業机（卓上押出成形機用）</t>
    <rPh sb="0" eb="3">
      <t>サギョウヅクエ</t>
    </rPh>
    <rPh sb="4" eb="6">
      <t>タクジョウ</t>
    </rPh>
    <rPh sb="6" eb="8">
      <t>オシダシ</t>
    </rPh>
    <rPh sb="8" eb="10">
      <t>セイケイ</t>
    </rPh>
    <rPh sb="10" eb="11">
      <t>キ</t>
    </rPh>
    <rPh sb="11" eb="12">
      <t>ヨウ</t>
    </rPh>
    <phoneticPr fontId="2"/>
  </si>
  <si>
    <t>43-16-3</t>
    <phoneticPr fontId="2"/>
  </si>
  <si>
    <t>-</t>
    <phoneticPr fontId="2"/>
  </si>
  <si>
    <t>資料のコピーなど。
コピー機、輪転機等を設置。</t>
    <rPh sb="0" eb="2">
      <t>シリョウ</t>
    </rPh>
    <phoneticPr fontId="2"/>
  </si>
  <si>
    <t>防音壁にするなど室外に声が漏れないこと。</t>
  </si>
  <si>
    <t>試料観察室</t>
    <rPh sb="0" eb="2">
      <t>シリョウ</t>
    </rPh>
    <rPh sb="2" eb="4">
      <t>カンサツ</t>
    </rPh>
    <rPh sb="4" eb="5">
      <t>シツ</t>
    </rPh>
    <phoneticPr fontId="2"/>
  </si>
  <si>
    <t>移動書架を設置すること</t>
    <phoneticPr fontId="2"/>
  </si>
  <si>
    <t>玄関ホールと面した場所に受付台など、来庁者応対用のスペースを設置すること。</t>
    <rPh sb="0" eb="2">
      <t>ゲンカン</t>
    </rPh>
    <rPh sb="6" eb="7">
      <t>メン</t>
    </rPh>
    <rPh sb="9" eb="11">
      <t>バショ</t>
    </rPh>
    <rPh sb="12" eb="14">
      <t>ウケツケ</t>
    </rPh>
    <rPh sb="14" eb="15">
      <t>ダイ</t>
    </rPh>
    <rPh sb="18" eb="20">
      <t>ライチョウ</t>
    </rPh>
    <rPh sb="20" eb="21">
      <t>シャ</t>
    </rPh>
    <rPh sb="21" eb="23">
      <t>オウタイ</t>
    </rPh>
    <rPh sb="23" eb="24">
      <t>ヨウ</t>
    </rPh>
    <rPh sb="30" eb="32">
      <t>セッチ</t>
    </rPh>
    <phoneticPr fontId="2"/>
  </si>
  <si>
    <t>来庁者及び荷物の運搬</t>
  </si>
  <si>
    <t>事務所、会議室</t>
    <phoneticPr fontId="2"/>
  </si>
  <si>
    <t>特別</t>
    <rPh sb="0" eb="2">
      <t>トクベツ</t>
    </rPh>
    <phoneticPr fontId="2"/>
  </si>
  <si>
    <t>ガスあるいは電気給湯器を設置すること。
ガスあるいは電気コンロを設置すること。</t>
    <phoneticPr fontId="2"/>
  </si>
  <si>
    <t>摩擦染色堅牢度</t>
    <rPh sb="0" eb="2">
      <t>マサツ</t>
    </rPh>
    <rPh sb="2" eb="7">
      <t>センショクケンロウド</t>
    </rPh>
    <phoneticPr fontId="2"/>
  </si>
  <si>
    <t>超微小硬さ試験器</t>
    <rPh sb="0" eb="4">
      <t>チョウビショウカタ</t>
    </rPh>
    <rPh sb="5" eb="8">
      <t>シケンキ</t>
    </rPh>
    <phoneticPr fontId="2"/>
  </si>
  <si>
    <t>低濃度ICP用循環水</t>
    <rPh sb="0" eb="3">
      <t>テイノウド</t>
    </rPh>
    <rPh sb="6" eb="7">
      <t>ヨウ</t>
    </rPh>
    <rPh sb="7" eb="9">
      <t>ジュンカン</t>
    </rPh>
    <rPh sb="9" eb="10">
      <t>スイ</t>
    </rPh>
    <phoneticPr fontId="1"/>
  </si>
  <si>
    <t>原子間力顕微鏡制御用PC</t>
    <rPh sb="0" eb="4">
      <t>ゲンシカンリョク</t>
    </rPh>
    <rPh sb="4" eb="7">
      <t>ケンビキョウ</t>
    </rPh>
    <rPh sb="7" eb="10">
      <t>セイギョヨウ</t>
    </rPh>
    <phoneticPr fontId="1"/>
  </si>
  <si>
    <t>電気化学測定装置（腐食用）</t>
    <rPh sb="0" eb="2">
      <t>デンキ</t>
    </rPh>
    <rPh sb="2" eb="4">
      <t>カガク</t>
    </rPh>
    <rPh sb="4" eb="6">
      <t>ソクテイ</t>
    </rPh>
    <rPh sb="6" eb="8">
      <t>ソウチ</t>
    </rPh>
    <rPh sb="9" eb="11">
      <t>フショク</t>
    </rPh>
    <rPh sb="11" eb="12">
      <t>ヨウ</t>
    </rPh>
    <phoneticPr fontId="2"/>
  </si>
  <si>
    <t>廃液保管スペース（廃酸類、その他廃液）</t>
    <rPh sb="0" eb="2">
      <t>ハイエキ</t>
    </rPh>
    <rPh sb="2" eb="4">
      <t>ホカン</t>
    </rPh>
    <rPh sb="9" eb="11">
      <t>ハイサン</t>
    </rPh>
    <rPh sb="11" eb="12">
      <t>ルイ</t>
    </rPh>
    <rPh sb="15" eb="16">
      <t>タ</t>
    </rPh>
    <rPh sb="16" eb="18">
      <t>ハイエキ</t>
    </rPh>
    <phoneticPr fontId="2"/>
  </si>
  <si>
    <t>超純水製造装置　新</t>
    <rPh sb="0" eb="1">
      <t>チョウ</t>
    </rPh>
    <rPh sb="1" eb="3">
      <t>ジュンスイ</t>
    </rPh>
    <rPh sb="3" eb="5">
      <t>セイゾウ</t>
    </rPh>
    <rPh sb="5" eb="7">
      <t>ソウチ</t>
    </rPh>
    <rPh sb="8" eb="9">
      <t>シン</t>
    </rPh>
    <phoneticPr fontId="2"/>
  </si>
  <si>
    <t>CNC旋盤</t>
    <rPh sb="3" eb="5">
      <t>センバン</t>
    </rPh>
    <phoneticPr fontId="2"/>
  </si>
  <si>
    <t>1-34</t>
  </si>
  <si>
    <t>硬さ試験室</t>
    <rPh sb="0" eb="1">
      <t>カタ</t>
    </rPh>
    <rPh sb="2" eb="5">
      <t>シケンシツ</t>
    </rPh>
    <phoneticPr fontId="2"/>
  </si>
  <si>
    <t>不要</t>
  </si>
  <si>
    <t>23 ℃±5
ほぼ一定</t>
  </si>
  <si>
    <t>R</t>
    <phoneticPr fontId="2"/>
  </si>
  <si>
    <t>屋上</t>
    <rPh sb="0" eb="2">
      <t>オクジョウ</t>
    </rPh>
    <phoneticPr fontId="2"/>
  </si>
  <si>
    <t>トイレ</t>
    <phoneticPr fontId="2"/>
  </si>
  <si>
    <t>エレベーター</t>
    <phoneticPr fontId="2"/>
  </si>
  <si>
    <t>B-5_2</t>
  </si>
  <si>
    <t>B-5_3</t>
  </si>
  <si>
    <t>B-5_4</t>
  </si>
  <si>
    <t>I-1-2</t>
  </si>
  <si>
    <t>I-1-1</t>
    <phoneticPr fontId="2"/>
  </si>
  <si>
    <t>男女別</t>
    <rPh sb="0" eb="2">
      <t>ダンジョ</t>
    </rPh>
    <rPh sb="2" eb="3">
      <t>ベツ</t>
    </rPh>
    <phoneticPr fontId="2"/>
  </si>
  <si>
    <t>来庁者および荷物の運搬</t>
    <rPh sb="0" eb="3">
      <t>ライチョウシャ</t>
    </rPh>
    <rPh sb="6" eb="8">
      <t>ニモツ</t>
    </rPh>
    <rPh sb="9" eb="11">
      <t>ウンパン</t>
    </rPh>
    <phoneticPr fontId="2"/>
  </si>
  <si>
    <t>I-1-3</t>
  </si>
  <si>
    <t>I-1-4</t>
  </si>
  <si>
    <t>I-1-5</t>
  </si>
  <si>
    <t>オープンサロン</t>
    <phoneticPr fontId="2"/>
  </si>
  <si>
    <t>研究成果や地場産品等を川下企業者やバイヤーに対して展示、プレゼンテーションを行う。</t>
    <rPh sb="0" eb="2">
      <t>ケンキュウ</t>
    </rPh>
    <rPh sb="2" eb="4">
      <t>セイカ</t>
    </rPh>
    <rPh sb="5" eb="7">
      <t>ジバ</t>
    </rPh>
    <rPh sb="7" eb="9">
      <t>サンピン</t>
    </rPh>
    <rPh sb="9" eb="10">
      <t>トウ</t>
    </rPh>
    <rPh sb="11" eb="13">
      <t>カワシモ</t>
    </rPh>
    <rPh sb="13" eb="15">
      <t>キギョウ</t>
    </rPh>
    <rPh sb="15" eb="16">
      <t>シャ</t>
    </rPh>
    <rPh sb="22" eb="23">
      <t>タイ</t>
    </rPh>
    <rPh sb="25" eb="27">
      <t>テンジ</t>
    </rPh>
    <rPh sb="38" eb="39">
      <t>オコナ</t>
    </rPh>
    <phoneticPr fontId="2"/>
  </si>
  <si>
    <t>オープンラボ1</t>
    <phoneticPr fontId="2"/>
  </si>
  <si>
    <t>大型の機器を用いた実証化研究等。主に入居企業が利用</t>
    <rPh sb="0" eb="2">
      <t>オオガタ</t>
    </rPh>
    <rPh sb="3" eb="5">
      <t>キキ</t>
    </rPh>
    <rPh sb="6" eb="7">
      <t>モチ</t>
    </rPh>
    <rPh sb="9" eb="11">
      <t>ジッショウ</t>
    </rPh>
    <rPh sb="11" eb="12">
      <t>カ</t>
    </rPh>
    <rPh sb="12" eb="14">
      <t>ケンキュウ</t>
    </rPh>
    <rPh sb="14" eb="15">
      <t>トウ</t>
    </rPh>
    <rPh sb="16" eb="17">
      <t>オモ</t>
    </rPh>
    <rPh sb="18" eb="20">
      <t>ニュウキョ</t>
    </rPh>
    <rPh sb="20" eb="22">
      <t>キギョウ</t>
    </rPh>
    <rPh sb="23" eb="25">
      <t>リヨウ</t>
    </rPh>
    <phoneticPr fontId="2"/>
  </si>
  <si>
    <t>オープンラボ2</t>
    <phoneticPr fontId="2"/>
  </si>
  <si>
    <t>I-2-1</t>
    <phoneticPr fontId="2"/>
  </si>
  <si>
    <t>I-2-2</t>
  </si>
  <si>
    <t>サテライト室</t>
    <rPh sb="5" eb="6">
      <t>シツ</t>
    </rPh>
    <phoneticPr fontId="2"/>
  </si>
  <si>
    <t>WEB会議システム等を活用し共同研究参画者同士や企業と各産業支援機関との打ち合わせを行う。</t>
    <rPh sb="3" eb="5">
      <t>カイギ</t>
    </rPh>
    <rPh sb="9" eb="10">
      <t>トウ</t>
    </rPh>
    <rPh sb="11" eb="13">
      <t>カツヨウ</t>
    </rPh>
    <rPh sb="14" eb="16">
      <t>キョウドウ</t>
    </rPh>
    <rPh sb="16" eb="18">
      <t>ケンキュウ</t>
    </rPh>
    <rPh sb="18" eb="20">
      <t>サンカク</t>
    </rPh>
    <rPh sb="20" eb="21">
      <t>シャ</t>
    </rPh>
    <rPh sb="21" eb="23">
      <t>ドウシ</t>
    </rPh>
    <rPh sb="24" eb="26">
      <t>キギョウ</t>
    </rPh>
    <rPh sb="27" eb="28">
      <t>カク</t>
    </rPh>
    <rPh sb="28" eb="30">
      <t>サンギョウ</t>
    </rPh>
    <rPh sb="30" eb="32">
      <t>シエン</t>
    </rPh>
    <rPh sb="32" eb="34">
      <t>キカン</t>
    </rPh>
    <rPh sb="36" eb="37">
      <t>ウ</t>
    </rPh>
    <rPh sb="38" eb="39">
      <t>ア</t>
    </rPh>
    <rPh sb="42" eb="43">
      <t>オコナ</t>
    </rPh>
    <phoneticPr fontId="2"/>
  </si>
  <si>
    <t>I-3-1</t>
    <phoneticPr fontId="2"/>
  </si>
  <si>
    <t>I-3-2</t>
  </si>
  <si>
    <t>I-3-3</t>
    <phoneticPr fontId="2"/>
  </si>
  <si>
    <t>オープンラボ3</t>
    <phoneticPr fontId="2"/>
  </si>
  <si>
    <t>小、中型の機器を用いた研究開発。</t>
    <phoneticPr fontId="2"/>
  </si>
  <si>
    <t>オープンラボ4</t>
    <phoneticPr fontId="2"/>
  </si>
  <si>
    <t>給湯室</t>
    <rPh sb="0" eb="3">
      <t>キュウトウシツ</t>
    </rPh>
    <phoneticPr fontId="2"/>
  </si>
  <si>
    <t>オープンラボおよびオフィス利用者の給湯</t>
    <rPh sb="13" eb="16">
      <t>リヨウシャ</t>
    </rPh>
    <rPh sb="17" eb="19">
      <t>キュウトウ</t>
    </rPh>
    <phoneticPr fontId="2"/>
  </si>
  <si>
    <t>収納ロッカー</t>
    <rPh sb="0" eb="2">
      <t>シュウノウ</t>
    </rPh>
    <phoneticPr fontId="2"/>
  </si>
  <si>
    <t>オープンラボおよびオフィス利用者の収納スペース</t>
    <rPh sb="13" eb="16">
      <t>リヨウシャ</t>
    </rPh>
    <rPh sb="17" eb="19">
      <t>シュウノウ</t>
    </rPh>
    <phoneticPr fontId="2"/>
  </si>
  <si>
    <t>試験の前処理を行うため、2-9金属組織・腐食試験室と近いこと。</t>
    <rPh sb="0" eb="2">
      <t>シケン</t>
    </rPh>
    <rPh sb="3" eb="6">
      <t>マエショリ</t>
    </rPh>
    <rPh sb="7" eb="8">
      <t>オコナ</t>
    </rPh>
    <rPh sb="15" eb="17">
      <t>キンゾク</t>
    </rPh>
    <rPh sb="17" eb="19">
      <t>ソシキ</t>
    </rPh>
    <rPh sb="20" eb="22">
      <t>フショク</t>
    </rPh>
    <rPh sb="22" eb="24">
      <t>シケン</t>
    </rPh>
    <rPh sb="24" eb="25">
      <t>シツ</t>
    </rPh>
    <rPh sb="26" eb="27">
      <t>チカ</t>
    </rPh>
    <phoneticPr fontId="2"/>
  </si>
  <si>
    <t>装置番号</t>
    <rPh sb="0" eb="2">
      <t>ソウチ</t>
    </rPh>
    <rPh sb="2" eb="4">
      <t>バンゴウ</t>
    </rPh>
    <phoneticPr fontId="2"/>
  </si>
  <si>
    <t>彦根</t>
    <rPh sb="0" eb="2">
      <t>ヒコネ</t>
    </rPh>
    <phoneticPr fontId="2"/>
  </si>
  <si>
    <t>FAシステムルーム室</t>
    <rPh sb="9" eb="10">
      <t>シツ</t>
    </rPh>
    <phoneticPr fontId="2"/>
  </si>
  <si>
    <t>現行部屋名称</t>
    <rPh sb="0" eb="6">
      <t>ゲンコウヘヤメイショウ</t>
    </rPh>
    <phoneticPr fontId="2"/>
  </si>
  <si>
    <t>装置番号の左側の数字</t>
  </si>
  <si>
    <t>長浜/彦根</t>
    <rPh sb="0" eb="2">
      <t>ナガハマ</t>
    </rPh>
    <rPh sb="3" eb="5">
      <t>ヒコネ</t>
    </rPh>
    <phoneticPr fontId="2"/>
  </si>
  <si>
    <t>材料研究室</t>
    <rPh sb="0" eb="5">
      <t>ザイリョウケンキュウシツ</t>
    </rPh>
    <phoneticPr fontId="2"/>
  </si>
  <si>
    <t>コンプレッサ室</t>
    <rPh sb="6" eb="7">
      <t>シツ</t>
    </rPh>
    <phoneticPr fontId="2"/>
  </si>
  <si>
    <t>相談室</t>
    <rPh sb="0" eb="3">
      <t>ソウダンシツ</t>
    </rPh>
    <phoneticPr fontId="2"/>
  </si>
  <si>
    <t>暗室</t>
    <rPh sb="0" eb="2">
      <t>アンシツ</t>
    </rPh>
    <phoneticPr fontId="2"/>
  </si>
  <si>
    <t>画像観察室</t>
    <rPh sb="0" eb="5">
      <t>ガゾウカンサツシツ</t>
    </rPh>
    <phoneticPr fontId="2"/>
  </si>
  <si>
    <t>機械計測室</t>
    <rPh sb="0" eb="2">
      <t>キカイ</t>
    </rPh>
    <rPh sb="2" eb="5">
      <t>ケイソクシツ</t>
    </rPh>
    <phoneticPr fontId="2"/>
  </si>
  <si>
    <t>蛍光X線分析室</t>
    <rPh sb="0" eb="2">
      <t>ケイコウ</t>
    </rPh>
    <rPh sb="3" eb="4">
      <t>セン</t>
    </rPh>
    <rPh sb="4" eb="7">
      <t>ブンセキシツ</t>
    </rPh>
    <phoneticPr fontId="2"/>
  </si>
  <si>
    <t>ICP分析室</t>
    <rPh sb="3" eb="5">
      <t>ブンセキ</t>
    </rPh>
    <rPh sb="5" eb="6">
      <t>シツ</t>
    </rPh>
    <phoneticPr fontId="2"/>
  </si>
  <si>
    <t>材料強度試験室</t>
    <rPh sb="0" eb="4">
      <t>ザイリョウキョウド</t>
    </rPh>
    <rPh sb="4" eb="7">
      <t>シケンシツ</t>
    </rPh>
    <phoneticPr fontId="2"/>
  </si>
  <si>
    <t>化学分析室</t>
    <rPh sb="0" eb="5">
      <t>カガクブンセキシツ</t>
    </rPh>
    <phoneticPr fontId="2"/>
  </si>
  <si>
    <t>天秤室</t>
    <rPh sb="0" eb="3">
      <t>テンビンシツ</t>
    </rPh>
    <phoneticPr fontId="2"/>
  </si>
  <si>
    <t>グロー放電室</t>
    <rPh sb="3" eb="6">
      <t>ホウデンシツ</t>
    </rPh>
    <phoneticPr fontId="2"/>
  </si>
  <si>
    <t>環境試験室</t>
    <rPh sb="0" eb="5">
      <t>カンキョウシケンシツ</t>
    </rPh>
    <phoneticPr fontId="2"/>
  </si>
  <si>
    <t>組織観察室</t>
    <rPh sb="0" eb="5">
      <t>ソシキカンサツシツ</t>
    </rPh>
    <phoneticPr fontId="2"/>
  </si>
  <si>
    <t>形状精度測定室</t>
    <rPh sb="0" eb="2">
      <t>ケイジョウ</t>
    </rPh>
    <rPh sb="2" eb="4">
      <t>セイド</t>
    </rPh>
    <rPh sb="4" eb="6">
      <t>ソクテイ</t>
    </rPh>
    <rPh sb="6" eb="7">
      <t>シツ</t>
    </rPh>
    <phoneticPr fontId="2"/>
  </si>
  <si>
    <t>EPMA室</t>
    <rPh sb="4" eb="5">
      <t>シツ</t>
    </rPh>
    <phoneticPr fontId="2"/>
  </si>
  <si>
    <t>計測室</t>
    <rPh sb="0" eb="3">
      <t>ケイソクシツ</t>
    </rPh>
    <phoneticPr fontId="2"/>
  </si>
  <si>
    <t>三次元計測室</t>
    <rPh sb="0" eb="3">
      <t>サンジゲン</t>
    </rPh>
    <rPh sb="3" eb="6">
      <t>ケイソクシツ</t>
    </rPh>
    <phoneticPr fontId="2"/>
  </si>
  <si>
    <t>工作機械開放室</t>
    <rPh sb="0" eb="2">
      <t>コウサク</t>
    </rPh>
    <rPh sb="2" eb="4">
      <t>キカイ</t>
    </rPh>
    <rPh sb="4" eb="7">
      <t>カイホウシツ</t>
    </rPh>
    <phoneticPr fontId="2"/>
  </si>
  <si>
    <t>バルブ実流試験室</t>
    <rPh sb="3" eb="5">
      <t>ジツリュウ</t>
    </rPh>
    <rPh sb="5" eb="8">
      <t>シケンシツ</t>
    </rPh>
    <phoneticPr fontId="2"/>
  </si>
  <si>
    <t>高機能化実験室</t>
    <rPh sb="0" eb="3">
      <t>コウキノウ</t>
    </rPh>
    <rPh sb="3" eb="4">
      <t>カ</t>
    </rPh>
    <rPh sb="4" eb="7">
      <t>ジッケンシツ</t>
    </rPh>
    <phoneticPr fontId="2"/>
  </si>
  <si>
    <t>コンピュータ支援研究室</t>
    <rPh sb="6" eb="8">
      <t>シエン</t>
    </rPh>
    <rPh sb="8" eb="11">
      <t>ケンキュウシツ</t>
    </rPh>
    <phoneticPr fontId="2"/>
  </si>
  <si>
    <t>倉庫1</t>
    <rPh sb="0" eb="2">
      <t>ソウコ</t>
    </rPh>
    <phoneticPr fontId="2"/>
  </si>
  <si>
    <t>切断室</t>
    <rPh sb="0" eb="3">
      <t>セツダンシツ</t>
    </rPh>
    <phoneticPr fontId="2"/>
  </si>
  <si>
    <t>本体に含む</t>
    <rPh sb="0" eb="2">
      <t>ホンタイ</t>
    </rPh>
    <rPh sb="3" eb="4">
      <t>フク</t>
    </rPh>
    <phoneticPr fontId="2"/>
  </si>
  <si>
    <t>モノづくり実験室</t>
    <rPh sb="5" eb="8">
      <t>ジッケンシツ</t>
    </rPh>
    <phoneticPr fontId="2"/>
  </si>
  <si>
    <t>長浜</t>
    <rPh sb="0" eb="2">
      <t>ナガハマ</t>
    </rPh>
    <phoneticPr fontId="2"/>
  </si>
  <si>
    <t>織物準備実験室</t>
    <rPh sb="0" eb="2">
      <t>オリモノ</t>
    </rPh>
    <rPh sb="2" eb="7">
      <t>ジュンビジッケンシツ</t>
    </rPh>
    <phoneticPr fontId="2"/>
  </si>
  <si>
    <t>化学実験室</t>
    <rPh sb="0" eb="5">
      <t>カガクジッケンシツ</t>
    </rPh>
    <phoneticPr fontId="2"/>
  </si>
  <si>
    <t>機器分析室</t>
    <rPh sb="0" eb="5">
      <t>キキブンセキシツ</t>
    </rPh>
    <phoneticPr fontId="2"/>
  </si>
  <si>
    <t>デザイン創作室</t>
    <rPh sb="4" eb="7">
      <t>ソウサクシツ</t>
    </rPh>
    <phoneticPr fontId="2"/>
  </si>
  <si>
    <t>材料処理室</t>
    <rPh sb="0" eb="5">
      <t>ザイリョウショリシツ</t>
    </rPh>
    <phoneticPr fontId="2"/>
  </si>
  <si>
    <t>超臨界実験室</t>
    <rPh sb="0" eb="3">
      <t>チョウリンカイ</t>
    </rPh>
    <rPh sb="3" eb="6">
      <t>ジッケンシツ</t>
    </rPh>
    <phoneticPr fontId="2"/>
  </si>
  <si>
    <t>工作室</t>
    <rPh sb="0" eb="3">
      <t>コウサクシツ</t>
    </rPh>
    <phoneticPr fontId="2"/>
  </si>
  <si>
    <t>開放試験室</t>
    <rPh sb="0" eb="5">
      <t>カイホウシケンシツ</t>
    </rPh>
    <phoneticPr fontId="2"/>
  </si>
  <si>
    <t>染色実験室</t>
    <rPh sb="0" eb="2">
      <t>センショク</t>
    </rPh>
    <rPh sb="2" eb="5">
      <t>ジッケンシツ</t>
    </rPh>
    <phoneticPr fontId="2"/>
  </si>
  <si>
    <t>耐候試験室</t>
    <rPh sb="0" eb="2">
      <t>タイコウ</t>
    </rPh>
    <rPh sb="2" eb="5">
      <t>シケンシツ</t>
    </rPh>
    <phoneticPr fontId="2"/>
  </si>
  <si>
    <t>染色加工実験室</t>
    <rPh sb="0" eb="4">
      <t>センショクカコウ</t>
    </rPh>
    <rPh sb="4" eb="7">
      <t>ジッケンシツ</t>
    </rPh>
    <phoneticPr fontId="2"/>
  </si>
  <si>
    <t>糊付け室</t>
    <rPh sb="0" eb="2">
      <t>ノリツ</t>
    </rPh>
    <rPh sb="3" eb="4">
      <t>シツ</t>
    </rPh>
    <phoneticPr fontId="2"/>
  </si>
  <si>
    <t>湿式撚糸室</t>
    <rPh sb="0" eb="2">
      <t>シッシキ</t>
    </rPh>
    <rPh sb="2" eb="4">
      <t>ネンシ</t>
    </rPh>
    <rPh sb="4" eb="5">
      <t>シツ</t>
    </rPh>
    <phoneticPr fontId="2"/>
  </si>
  <si>
    <t>現行設置庁舎</t>
    <rPh sb="0" eb="2">
      <t>ゲンコウ</t>
    </rPh>
    <rPh sb="2" eb="4">
      <t>セッチ</t>
    </rPh>
    <rPh sb="4" eb="6">
      <t>チョウシャ</t>
    </rPh>
    <phoneticPr fontId="2"/>
  </si>
  <si>
    <t>動的粘弾性（コンプ）</t>
    <rPh sb="0" eb="2">
      <t>ドウテキ</t>
    </rPh>
    <rPh sb="2" eb="5">
      <t>ネンダンセイ</t>
    </rPh>
    <phoneticPr fontId="2"/>
  </si>
  <si>
    <t>8-19</t>
    <phoneticPr fontId="2"/>
  </si>
  <si>
    <t>8-20</t>
    <phoneticPr fontId="2"/>
  </si>
  <si>
    <t>19-20</t>
    <phoneticPr fontId="2"/>
  </si>
  <si>
    <t>19-21</t>
    <phoneticPr fontId="2"/>
  </si>
  <si>
    <t>52-1</t>
    <phoneticPr fontId="2"/>
  </si>
  <si>
    <t>52-2</t>
    <phoneticPr fontId="2"/>
  </si>
  <si>
    <t xml:space="preserve">28-56 </t>
    <phoneticPr fontId="2"/>
  </si>
  <si>
    <t>28-57</t>
    <phoneticPr fontId="2"/>
  </si>
  <si>
    <t>イオン交換水製造機</t>
    <rPh sb="3" eb="6">
      <t>コウカンスイ</t>
    </rPh>
    <rPh sb="6" eb="9">
      <t>セイゾウキ</t>
    </rPh>
    <phoneticPr fontId="2"/>
  </si>
  <si>
    <t>19-22</t>
    <phoneticPr fontId="2"/>
  </si>
  <si>
    <t>8-2</t>
    <phoneticPr fontId="2"/>
  </si>
  <si>
    <t>机</t>
    <rPh sb="0" eb="1">
      <t>ツクエ</t>
    </rPh>
    <phoneticPr fontId="2"/>
  </si>
  <si>
    <t>15-15</t>
    <phoneticPr fontId="2"/>
  </si>
  <si>
    <t>集塵機</t>
    <rPh sb="0" eb="3">
      <t>シュウジンキ</t>
    </rPh>
    <phoneticPr fontId="2"/>
  </si>
  <si>
    <t>50-3</t>
    <phoneticPr fontId="2"/>
  </si>
  <si>
    <t>51-1</t>
    <phoneticPr fontId="2"/>
  </si>
  <si>
    <t>ポットミル</t>
    <phoneticPr fontId="2"/>
  </si>
  <si>
    <t>50-10</t>
    <phoneticPr fontId="2"/>
  </si>
  <si>
    <t>洗濯試験機</t>
    <rPh sb="0" eb="2">
      <t>センタク</t>
    </rPh>
    <rPh sb="2" eb="5">
      <t>シケンキ</t>
    </rPh>
    <phoneticPr fontId="2"/>
  </si>
  <si>
    <t>25-40</t>
    <phoneticPr fontId="2"/>
  </si>
  <si>
    <t>薬品室</t>
    <rPh sb="0" eb="3">
      <t>ヤクヒンシツ</t>
    </rPh>
    <phoneticPr fontId="2"/>
  </si>
  <si>
    <t>倉庫</t>
    <rPh sb="0" eb="2">
      <t>ソウコ</t>
    </rPh>
    <phoneticPr fontId="2"/>
  </si>
  <si>
    <t>薬品室（染色）</t>
    <rPh sb="0" eb="3">
      <t>ヤクヒンシツ</t>
    </rPh>
    <rPh sb="4" eb="6">
      <t>センショク</t>
    </rPh>
    <phoneticPr fontId="2"/>
  </si>
  <si>
    <t>配電ボックス</t>
    <rPh sb="0" eb="2">
      <t>ハイデン</t>
    </rPh>
    <phoneticPr fontId="2"/>
  </si>
  <si>
    <t>顕微鏡</t>
    <rPh sb="0" eb="3">
      <t>ケンビキョウ</t>
    </rPh>
    <phoneticPr fontId="2"/>
  </si>
  <si>
    <t>51-2</t>
    <phoneticPr fontId="2"/>
  </si>
  <si>
    <t>51-3</t>
    <phoneticPr fontId="2"/>
  </si>
  <si>
    <t>11-17</t>
    <phoneticPr fontId="2"/>
  </si>
  <si>
    <t>1-13</t>
  </si>
  <si>
    <t>不要</t>
    <phoneticPr fontId="2"/>
  </si>
  <si>
    <t>43-2</t>
  </si>
  <si>
    <t>重量棚</t>
    <rPh sb="0" eb="2">
      <t>ジュウリョウ</t>
    </rPh>
    <rPh sb="2" eb="3">
      <t>タナ</t>
    </rPh>
    <phoneticPr fontId="2"/>
  </si>
  <si>
    <t>旋盤</t>
    <rPh sb="0" eb="2">
      <t>センバン</t>
    </rPh>
    <phoneticPr fontId="2"/>
  </si>
  <si>
    <t>旋盤（切粉ボックス）</t>
    <rPh sb="0" eb="2">
      <t>センバン</t>
    </rPh>
    <rPh sb="3" eb="5">
      <t>キリコ</t>
    </rPh>
    <phoneticPr fontId="2"/>
  </si>
  <si>
    <t>油保管容器</t>
    <rPh sb="0" eb="1">
      <t>アブラ</t>
    </rPh>
    <rPh sb="1" eb="3">
      <t>ホカン</t>
    </rPh>
    <rPh sb="3" eb="5">
      <t>ヨウキ</t>
    </rPh>
    <phoneticPr fontId="2"/>
  </si>
  <si>
    <t>廃油容器</t>
    <rPh sb="0" eb="2">
      <t>ハイユ</t>
    </rPh>
    <rPh sb="2" eb="4">
      <t>ヨウキ</t>
    </rPh>
    <phoneticPr fontId="2"/>
  </si>
  <si>
    <t>本体</t>
    <rPh sb="0" eb="2">
      <t>ホンタイ</t>
    </rPh>
    <phoneticPr fontId="2"/>
  </si>
  <si>
    <t>PCラック</t>
    <phoneticPr fontId="2"/>
  </si>
  <si>
    <t>PC</t>
    <phoneticPr fontId="2"/>
  </si>
  <si>
    <t>PC台</t>
    <rPh sb="2" eb="3">
      <t>ダイ</t>
    </rPh>
    <phoneticPr fontId="2"/>
  </si>
  <si>
    <t>プリンタ</t>
    <phoneticPr fontId="2"/>
  </si>
  <si>
    <t>モニター</t>
    <phoneticPr fontId="2"/>
  </si>
  <si>
    <t>制御部</t>
    <rPh sb="0" eb="3">
      <t>セイギョブ</t>
    </rPh>
    <phoneticPr fontId="2"/>
  </si>
  <si>
    <t>コントロールユニット</t>
    <phoneticPr fontId="2"/>
  </si>
  <si>
    <t>付属 制御部</t>
    <rPh sb="0" eb="2">
      <t>フゾク</t>
    </rPh>
    <rPh sb="3" eb="6">
      <t>セイギョブ</t>
    </rPh>
    <phoneticPr fontId="2"/>
  </si>
  <si>
    <t>付属 ﾄﾗﾝｽ</t>
    <rPh sb="0" eb="2">
      <t>フゾク</t>
    </rPh>
    <phoneticPr fontId="2"/>
  </si>
  <si>
    <t>付属 ﾌﾟﾘﾝﾀｰ</t>
    <rPh sb="0" eb="2">
      <t>フゾク</t>
    </rPh>
    <phoneticPr fontId="2"/>
  </si>
  <si>
    <t>ﾌﾟﾘﾝﾀｰ</t>
    <phoneticPr fontId="2"/>
  </si>
  <si>
    <t>ﾃﾞｽｸﾄｯﾌﾟﾊﾟｿｺﾝ</t>
    <phoneticPr fontId="2"/>
  </si>
  <si>
    <t>液体窒素保存ﾀﾝｸ</t>
    <rPh sb="0" eb="4">
      <t>エキタイチッソ</t>
    </rPh>
    <rPh sb="4" eb="6">
      <t>ホゾン</t>
    </rPh>
    <phoneticPr fontId="2"/>
  </si>
  <si>
    <t>ﾌｨﾙﾀｰﾕﾆｯﾄ</t>
    <phoneticPr fontId="2"/>
  </si>
  <si>
    <t>ﾁﾗｰ</t>
    <phoneticPr fontId="2"/>
  </si>
  <si>
    <t>ｺﾝﾌﾟﾚｯｻｰ</t>
    <phoneticPr fontId="2"/>
  </si>
  <si>
    <t>電源</t>
    <rPh sb="0" eb="2">
      <t>デンゲン</t>
    </rPh>
    <phoneticPr fontId="2"/>
  </si>
  <si>
    <t>ｽﾃｰｼﾞ</t>
    <phoneticPr fontId="2"/>
  </si>
  <si>
    <t>除振台</t>
    <rPh sb="0" eb="3">
      <t>ジョシンダイ</t>
    </rPh>
    <phoneticPr fontId="2"/>
  </si>
  <si>
    <t>付属 ﾎﾟﾝﾌﾟ</t>
    <rPh sb="0" eb="2">
      <t>フゾク</t>
    </rPh>
    <phoneticPr fontId="2"/>
  </si>
  <si>
    <t>付属 ﾁﾗｰ</t>
    <rPh sb="0" eb="2">
      <t>フゾク</t>
    </rPh>
    <phoneticPr fontId="2"/>
  </si>
  <si>
    <t>付属 PCﾗｯｸ</t>
    <rPh sb="0" eb="2">
      <t>フゾク</t>
    </rPh>
    <phoneticPr fontId="2"/>
  </si>
  <si>
    <t>付属 ﾃﾞｽｸﾄｯﾌﾟﾊﾟｿｺﾝ</t>
    <rPh sb="0" eb="2">
      <t>フゾク</t>
    </rPh>
    <phoneticPr fontId="2"/>
  </si>
  <si>
    <t>ﾎﾟﾝﾌﾟ</t>
    <phoneticPr fontId="2"/>
  </si>
  <si>
    <t>ｺﾝﾄﾛｰﾗｰ</t>
    <phoneticPr fontId="2"/>
  </si>
  <si>
    <t>PCﾗｯｸ</t>
    <phoneticPr fontId="2"/>
  </si>
  <si>
    <t>付属 ｺﾝﾌﾟﾚｯｻｰ</t>
    <rPh sb="0" eb="2">
      <t>フゾク</t>
    </rPh>
    <phoneticPr fontId="2"/>
  </si>
  <si>
    <t>ｵｰﾄｻﾝﾌﾟﾗｰ</t>
    <phoneticPr fontId="2"/>
  </si>
  <si>
    <t>上記に
含む</t>
    <rPh sb="0" eb="2">
      <t>ジョウキ</t>
    </rPh>
    <rPh sb="4" eb="5">
      <t>フク</t>
    </rPh>
    <phoneticPr fontId="2"/>
  </si>
  <si>
    <t>ヘッドｽﾍﾟｰｽ</t>
    <phoneticPr fontId="2"/>
  </si>
  <si>
    <t>ﾏｲｸﾛｼﾞｪｯﾄ・ｸﾗｲｵﾄﾗｯﾌﾟ</t>
    <phoneticPr fontId="2"/>
  </si>
  <si>
    <t>ﾏﾙﾁｼｮｯﾄ・ﾊﾟﾛﾗｲｻﾞｰ</t>
    <phoneticPr fontId="2"/>
  </si>
  <si>
    <t>ﾛｰﾀﾘｰﾎﾟﾝﾌﾟ</t>
    <phoneticPr fontId="2"/>
  </si>
  <si>
    <t>付属 ﾉｰﾄﾊﾟｿｺﾝ</t>
    <rPh sb="0" eb="2">
      <t>フゾク</t>
    </rPh>
    <phoneticPr fontId="2"/>
  </si>
  <si>
    <t>ﾉｰﾄﾊﾟｿｺﾝ</t>
    <phoneticPr fontId="2"/>
  </si>
  <si>
    <t>表面張力</t>
    <rPh sb="0" eb="4">
      <t>ヒョウメンチョウリョク</t>
    </rPh>
    <phoneticPr fontId="2"/>
  </si>
  <si>
    <t>OAﾃﾞｽｸ</t>
    <phoneticPr fontId="2"/>
  </si>
  <si>
    <t>壁付け黒板</t>
    <rPh sb="0" eb="1">
      <t>カベ</t>
    </rPh>
    <rPh sb="1" eb="2">
      <t>ツ</t>
    </rPh>
    <rPh sb="3" eb="5">
      <t>コクバン</t>
    </rPh>
    <phoneticPr fontId="2"/>
  </si>
  <si>
    <t>ﾌｨﾙﾀｰ</t>
    <phoneticPr fontId="2"/>
  </si>
  <si>
    <t>付属 ｴｱｰｺﾝﾌﾟﾚｯｻｰ</t>
    <rPh sb="0" eb="2">
      <t>フゾク</t>
    </rPh>
    <phoneticPr fontId="2"/>
  </si>
  <si>
    <t>EDAX</t>
    <phoneticPr fontId="2"/>
  </si>
  <si>
    <t>操作卓</t>
    <rPh sb="0" eb="3">
      <t>ソウサタク</t>
    </rPh>
    <phoneticPr fontId="2"/>
  </si>
  <si>
    <t>ｴｱｰｺﾝﾌﾟﾚｯｻｰ</t>
    <phoneticPr fontId="2"/>
  </si>
  <si>
    <t>PCﾜｺﾞﾝ</t>
    <phoneticPr fontId="2"/>
  </si>
  <si>
    <t>ﾃﾞｽｸﾄｯﾌﾟﾊﾟｿｺﾝ
（SEM用）</t>
    <phoneticPr fontId="2"/>
  </si>
  <si>
    <t>ﾃﾞｽｸﾄｯﾌﾟﾊﾟｿｺﾝ
（EDAX用）</t>
    <rPh sb="19" eb="20">
      <t>ヨウ</t>
    </rPh>
    <phoneticPr fontId="2"/>
  </si>
  <si>
    <t>照明用電源</t>
    <rPh sb="0" eb="5">
      <t>ショウメイヨウデンゲン</t>
    </rPh>
    <phoneticPr fontId="2"/>
  </si>
  <si>
    <t>付属 真空ﾎﾟﾝﾌﾟ</t>
    <rPh sb="0" eb="2">
      <t>フゾク</t>
    </rPh>
    <rPh sb="3" eb="5">
      <t>シンクウ</t>
    </rPh>
    <phoneticPr fontId="2"/>
  </si>
  <si>
    <t>ﾌｧｲﾝｺｰﾀｰ</t>
    <phoneticPr fontId="2"/>
  </si>
  <si>
    <t>真空ﾎﾟﾝﾌﾟ</t>
    <rPh sb="0" eb="2">
      <t>シンクウ</t>
    </rPh>
    <phoneticPr fontId="2"/>
  </si>
  <si>
    <t>付属 GC</t>
    <rPh sb="0" eb="2">
      <t>フゾク</t>
    </rPh>
    <phoneticPr fontId="2"/>
  </si>
  <si>
    <t>付属 ﾊﾞﾙﾌﾞﾕﾆｯﾄ</t>
    <rPh sb="0" eb="2">
      <t>フゾク</t>
    </rPh>
    <phoneticPr fontId="2"/>
  </si>
  <si>
    <t>付属 ﾃﾞｼﾞﾀﾙ指示計</t>
    <rPh sb="0" eb="2">
      <t>フゾク</t>
    </rPh>
    <rPh sb="9" eb="12">
      <t>シジケイ</t>
    </rPh>
    <phoneticPr fontId="2"/>
  </si>
  <si>
    <t>付属 ﾊﾞｯｸﾌﾟﾚｯｼｬｰﾚｷﾞｭﾚｰﾀｰ</t>
    <rPh sb="0" eb="2">
      <t>フゾク</t>
    </rPh>
    <phoneticPr fontId="2"/>
  </si>
  <si>
    <t>ﾄﾞﾗｲﾃﾞｼｹｰﾀ</t>
    <phoneticPr fontId="2"/>
  </si>
  <si>
    <t>付属 ﾕﾆｯﾄ</t>
    <rPh sb="0" eb="2">
      <t>フゾク</t>
    </rPh>
    <phoneticPr fontId="2"/>
  </si>
  <si>
    <t>付属 ｼｸﾞﾅﾙｼﾞｪﾈﾚｰﾀｰ</t>
    <rPh sb="0" eb="2">
      <t>フゾク</t>
    </rPh>
    <phoneticPr fontId="2"/>
  </si>
  <si>
    <t>付属 ｽﾍﾟｸﾄﾗﾑｱﾅﾗｲｻﾞｰ</t>
    <rPh sb="0" eb="2">
      <t>フゾク</t>
    </rPh>
    <phoneticPr fontId="2"/>
  </si>
  <si>
    <t>付属 ｱﾝﾌﾟ</t>
    <rPh sb="0" eb="2">
      <t>フゾク</t>
    </rPh>
    <phoneticPr fontId="2"/>
  </si>
  <si>
    <t>付属 標本準備ｼｽﾃﾑ</t>
    <phoneticPr fontId="2"/>
  </si>
  <si>
    <t>付属 超音波発振器</t>
    <rPh sb="0" eb="2">
      <t>フゾク</t>
    </rPh>
    <rPh sb="3" eb="6">
      <t>チョウオンパ</t>
    </rPh>
    <rPh sb="6" eb="9">
      <t>ハッシンキ</t>
    </rPh>
    <phoneticPr fontId="2"/>
  </si>
  <si>
    <t>付属 ﾎｯﾄｽﾀｰﾗｰ</t>
    <rPh sb="0" eb="2">
      <t>フゾク</t>
    </rPh>
    <phoneticPr fontId="2"/>
  </si>
  <si>
    <t>付属 ﾕﾆﾄﾗｯﾌﾟ</t>
    <rPh sb="0" eb="2">
      <t>フゾク</t>
    </rPh>
    <phoneticPr fontId="2"/>
  </si>
  <si>
    <t>付属 ﾓﾆﾀｰ</t>
    <rPh sb="0" eb="2">
      <t>フゾク</t>
    </rPh>
    <phoneticPr fontId="2"/>
  </si>
  <si>
    <t>付属 ｸｰﾘﾝｸﾞﾕﾆｯﾄ</t>
    <rPh sb="0" eb="2">
      <t>フゾク</t>
    </rPh>
    <phoneticPr fontId="2"/>
  </si>
  <si>
    <t>ﾐｸﾛ天秤</t>
    <rPh sb="3" eb="5">
      <t>テンビン</t>
    </rPh>
    <phoneticPr fontId="2"/>
  </si>
  <si>
    <t>付属 ﾄﾗﾝｽ</t>
    <phoneticPr fontId="2"/>
  </si>
  <si>
    <t>付属 ｴﾚｸﾀｰﾗｯｸ</t>
    <rPh sb="0" eb="2">
      <t>フゾク</t>
    </rPh>
    <phoneticPr fontId="2"/>
  </si>
  <si>
    <t>付属 SOLVENT DELIVERY SYSTEM</t>
    <rPh sb="0" eb="2">
      <t>フゾク</t>
    </rPh>
    <phoneticPr fontId="2"/>
  </si>
  <si>
    <t>付属 ﾃﾞｻﾞｽﾀｰ</t>
    <rPh sb="0" eb="2">
      <t>フゾク</t>
    </rPh>
    <phoneticPr fontId="2"/>
  </si>
  <si>
    <t>HT-GPCﾓｼﾞｭｰﾙ</t>
    <phoneticPr fontId="2"/>
  </si>
  <si>
    <t>付属 ﾀﾝｸ</t>
    <rPh sb="0" eb="2">
      <t>フゾク</t>
    </rPh>
    <phoneticPr fontId="2"/>
  </si>
  <si>
    <t>付属 真空ｺﾝﾄﾛｰﾗｰ</t>
    <rPh sb="0" eb="2">
      <t>フゾク</t>
    </rPh>
    <rPh sb="3" eb="5">
      <t>シンクウ</t>
    </rPh>
    <phoneticPr fontId="2"/>
  </si>
  <si>
    <t>付属 ｳｫｰﾀｰﾊﾞｽ</t>
    <rPh sb="0" eb="2">
      <t>フゾク</t>
    </rPh>
    <phoneticPr fontId="2"/>
  </si>
  <si>
    <t>付属 床置き電源ﾎﾞｯｸｽ</t>
    <rPh sb="0" eb="2">
      <t>フゾク</t>
    </rPh>
    <rPh sb="3" eb="5">
      <t>ユカオ</t>
    </rPh>
    <rPh sb="6" eb="8">
      <t>デンゲン</t>
    </rPh>
    <phoneticPr fontId="2"/>
  </si>
  <si>
    <t>冷却水循環ｼｽﾃﾑ</t>
    <rPh sb="0" eb="5">
      <t>レイキャクスイジュンカン</t>
    </rPh>
    <phoneticPr fontId="2"/>
  </si>
  <si>
    <t>付属 ｶｰﾄﾘｯｼﾞ式純水器</t>
    <rPh sb="0" eb="2">
      <t>フゾク</t>
    </rPh>
    <rPh sb="10" eb="11">
      <t>シキ</t>
    </rPh>
    <rPh sb="11" eb="14">
      <t>ジュンスイキ</t>
    </rPh>
    <phoneticPr fontId="2"/>
  </si>
  <si>
    <t>電気管状炉</t>
  </si>
  <si>
    <t>付属 温度ｺﾝﾄﾛｰﾗｰ</t>
    <phoneticPr fontId="2"/>
  </si>
  <si>
    <t>電気管状炉</t>
    <rPh sb="0" eb="5">
      <t>デンキカンジョウロ</t>
    </rPh>
    <phoneticPr fontId="2"/>
  </si>
  <si>
    <t>付属 温度ｺﾝﾄﾛｰﾗｰ（炭化炉）</t>
    <rPh sb="0" eb="2">
      <t>フゾク</t>
    </rPh>
    <rPh sb="3" eb="5">
      <t>オンド</t>
    </rPh>
    <rPh sb="13" eb="16">
      <t>タンカロ</t>
    </rPh>
    <phoneticPr fontId="2"/>
  </si>
  <si>
    <t>本体</t>
    <rPh sb="0" eb="2">
      <t>ホンタイ</t>
    </rPh>
    <phoneticPr fontId="2"/>
  </si>
  <si>
    <t>乾燥機架台</t>
  </si>
  <si>
    <t>卓上ﾌﾟﾚｽ</t>
    <rPh sb="0" eb="2">
      <t>タクジョウ</t>
    </rPh>
    <phoneticPr fontId="2"/>
  </si>
  <si>
    <t>ﾌﾟﾚｽ</t>
    <phoneticPr fontId="2"/>
  </si>
  <si>
    <t>付属 ﾐﾆｼﾞｪｯﾄﾌﾟﾛ</t>
    <rPh sb="0" eb="2">
      <t>フゾク</t>
    </rPh>
    <phoneticPr fontId="2"/>
  </si>
  <si>
    <t>ｴﾚｸﾀｰﾗｯｸ</t>
    <phoneticPr fontId="2"/>
  </si>
  <si>
    <t>作業机</t>
    <rPh sb="0" eb="3">
      <t>サギョウツクエ</t>
    </rPh>
    <phoneticPr fontId="2"/>
  </si>
  <si>
    <t>付属 金型温調機</t>
    <rPh sb="0" eb="2">
      <t>フゾク</t>
    </rPh>
    <rPh sb="3" eb="5">
      <t>カナガタ</t>
    </rPh>
    <rPh sb="5" eb="8">
      <t>オンチョウキ</t>
    </rPh>
    <phoneticPr fontId="2"/>
  </si>
  <si>
    <t>付属 ｴｱｰｺﾝﾌﾟﾚｯｻｰ
（熱分析用）</t>
    <rPh sb="16" eb="18">
      <t>ブンセキ</t>
    </rPh>
    <rPh sb="18" eb="19">
      <t>ヨウ</t>
    </rPh>
    <rPh sb="19" eb="20">
      <t>）</t>
    </rPh>
    <phoneticPr fontId="2"/>
  </si>
  <si>
    <t>凍結乾燥機専用架台</t>
    <rPh sb="0" eb="5">
      <t>トウケツカンソウキ</t>
    </rPh>
    <rPh sb="5" eb="9">
      <t>センヨウカダイ</t>
    </rPh>
    <phoneticPr fontId="2"/>
  </si>
  <si>
    <t>作業台</t>
    <rPh sb="0" eb="3">
      <t>サギョウダイ</t>
    </rPh>
    <phoneticPr fontId="2"/>
  </si>
  <si>
    <t>付属 解析用PC</t>
    <rPh sb="0" eb="2">
      <t>フゾク</t>
    </rPh>
    <rPh sb="3" eb="6">
      <t>カイセキヨウ</t>
    </rPh>
    <phoneticPr fontId="2"/>
  </si>
  <si>
    <t>付属 制御用PC</t>
    <rPh sb="0" eb="2">
      <t>フゾク</t>
    </rPh>
    <rPh sb="3" eb="6">
      <t>セイギョヨウ</t>
    </rPh>
    <phoneticPr fontId="2"/>
  </si>
  <si>
    <t>付属 ｺﾝﾄﾛｰﾙﾕﾆｯﾄ</t>
    <rPh sb="0" eb="2">
      <t>フゾク</t>
    </rPh>
    <phoneticPr fontId="2"/>
  </si>
  <si>
    <t>付属 ﾄﾞﾗｲﾔｰ</t>
    <rPh sb="0" eb="2">
      <t>フゾク</t>
    </rPh>
    <phoneticPr fontId="2"/>
  </si>
  <si>
    <t>付属 ｴｱﾄﾞﾗｲﾔｰ</t>
    <rPh sb="0" eb="2">
      <t>フゾク</t>
    </rPh>
    <phoneticPr fontId="2"/>
  </si>
  <si>
    <t>付属 防振台</t>
    <rPh sb="0" eb="2">
      <t>フゾク</t>
    </rPh>
    <rPh sb="3" eb="4">
      <t>ボウ</t>
    </rPh>
    <rPh sb="4" eb="5">
      <t>シン</t>
    </rPh>
    <rPh sb="5" eb="6">
      <t>ダイ</t>
    </rPh>
    <phoneticPr fontId="2"/>
  </si>
  <si>
    <t>付属 電源</t>
    <rPh sb="0" eb="2">
      <t>フゾク</t>
    </rPh>
    <rPh sb="3" eb="5">
      <t>デンゲン</t>
    </rPh>
    <phoneticPr fontId="2"/>
  </si>
  <si>
    <t>OAﾃｰﾌﾞﾙ</t>
    <phoneticPr fontId="2"/>
  </si>
  <si>
    <t>ｽﾁｰﾙ台（万能投影機）</t>
    <rPh sb="4" eb="5">
      <t>ダイ</t>
    </rPh>
    <phoneticPr fontId="2"/>
  </si>
  <si>
    <t>万能投影機</t>
    <rPh sb="0" eb="5">
      <t>バンノウトウエイキ</t>
    </rPh>
    <phoneticPr fontId="2"/>
  </si>
  <si>
    <t>ｽﾁｰﾙ保管庫</t>
    <rPh sb="4" eb="7">
      <t>ホカンコ</t>
    </rPh>
    <phoneticPr fontId="2"/>
  </si>
  <si>
    <t>付属 三次元測定機制御PC</t>
    <rPh sb="0" eb="2">
      <t>フゾク</t>
    </rPh>
    <phoneticPr fontId="2"/>
  </si>
  <si>
    <t>付属 電源ﾕﾆｯﾄ</t>
    <rPh sb="0" eb="2">
      <t>フゾク</t>
    </rPh>
    <rPh sb="3" eb="5">
      <t>デンゲン</t>
    </rPh>
    <phoneticPr fontId="2"/>
  </si>
  <si>
    <t>含む</t>
    <rPh sb="0" eb="1">
      <t>フク</t>
    </rPh>
    <phoneticPr fontId="2"/>
  </si>
  <si>
    <t>付属 作業台</t>
    <rPh sb="0" eb="2">
      <t>フゾク</t>
    </rPh>
    <rPh sb="3" eb="6">
      <t>サギョウダイ</t>
    </rPh>
    <phoneticPr fontId="2"/>
  </si>
  <si>
    <t>付属 画像計測装置ﾊﾟｿｺﾝ</t>
    <rPh sb="0" eb="2">
      <t>フゾク</t>
    </rPh>
    <rPh sb="3" eb="7">
      <t>ガゾウケイソク</t>
    </rPh>
    <rPh sb="7" eb="9">
      <t>ソウチ</t>
    </rPh>
    <phoneticPr fontId="2"/>
  </si>
  <si>
    <t>付属 備品棚</t>
    <rPh sb="0" eb="2">
      <t>フゾク</t>
    </rPh>
    <rPh sb="3" eb="6">
      <t>ビヒンタナ</t>
    </rPh>
    <phoneticPr fontId="2"/>
  </si>
  <si>
    <t>付属 除振台</t>
    <rPh sb="0" eb="2">
      <t>フゾク</t>
    </rPh>
    <rPh sb="3" eb="6">
      <t>ジョシンダイ</t>
    </rPh>
    <phoneticPr fontId="2"/>
  </si>
  <si>
    <t>付属 ｺﾝﾄﾛｰﾗｰ</t>
    <rPh sb="0" eb="2">
      <t>フゾク</t>
    </rPh>
    <phoneticPr fontId="2"/>
  </si>
  <si>
    <t>ｽﾁｰﾙｷｬﾋﾞﾈｯﾄ</t>
    <phoneticPr fontId="2"/>
  </si>
  <si>
    <t>付属 ﾃﾞｼﾞﾀﾙｼｮｱｱﾝﾄﾞﾚｽﾃｽﾀ</t>
    <rPh sb="0" eb="2">
      <t>フゾク</t>
    </rPh>
    <phoneticPr fontId="2"/>
  </si>
  <si>
    <t>付属 ﾄﾙｸﾚﾝﾁﾃｽﾀ用ﾌﾟﾘﾝﾀｰ</t>
    <rPh sb="0" eb="2">
      <t>フゾク</t>
    </rPh>
    <rPh sb="12" eb="13">
      <t>ヨウ</t>
    </rPh>
    <phoneticPr fontId="2"/>
  </si>
  <si>
    <t>上記に
含む</t>
    <phoneticPr fontId="2"/>
  </si>
  <si>
    <t>付属 ｵｰﾄｻﾝﾌﾟﾗｰ</t>
    <phoneticPr fontId="2"/>
  </si>
  <si>
    <t>付属 ﾎﾟﾝﾌﾟﾕﾆｯﾄ</t>
    <rPh sb="0" eb="2">
      <t>フゾク</t>
    </rPh>
    <phoneticPr fontId="2"/>
  </si>
  <si>
    <t>付属 ｲｵﾝｸﾛﾏﾄ</t>
    <rPh sb="0" eb="2">
      <t>フゾク</t>
    </rPh>
    <phoneticPr fontId="2"/>
  </si>
  <si>
    <t>付属 掃除機</t>
    <rPh sb="0" eb="2">
      <t>フゾク</t>
    </rPh>
    <rPh sb="3" eb="6">
      <t>ソウジキ</t>
    </rPh>
    <phoneticPr fontId="2"/>
  </si>
  <si>
    <t>ph計</t>
    <rPh sb="2" eb="3">
      <t>ケイ</t>
    </rPh>
    <phoneticPr fontId="2"/>
  </si>
  <si>
    <t>ﾃﾞｼﾞﾀﾙ電導度計</t>
    <rPh sb="6" eb="7">
      <t>ド</t>
    </rPh>
    <rPh sb="7" eb="8">
      <t>ケイ</t>
    </rPh>
    <phoneticPr fontId="2"/>
  </si>
  <si>
    <t>付属 光源</t>
    <rPh sb="0" eb="2">
      <t>フゾク</t>
    </rPh>
    <rPh sb="3" eb="5">
      <t>コウゲン</t>
    </rPh>
    <phoneticPr fontId="2"/>
  </si>
  <si>
    <t>付属 走査型ﾌﾟﾛｰﾌﾞ顕微鏡</t>
    <rPh sb="0" eb="2">
      <t>フゾク</t>
    </rPh>
    <rPh sb="3" eb="4">
      <t>ハシ</t>
    </rPh>
    <rPh sb="4" eb="5">
      <t>サ</t>
    </rPh>
    <rPh sb="5" eb="6">
      <t>ガタ</t>
    </rPh>
    <rPh sb="12" eb="15">
      <t>ケンビキョウ</t>
    </rPh>
    <phoneticPr fontId="2"/>
  </si>
  <si>
    <t>架台（真空乾燥機）</t>
    <rPh sb="0" eb="2">
      <t>カダイ</t>
    </rPh>
    <phoneticPr fontId="2"/>
  </si>
  <si>
    <t>真空乾燥機</t>
    <rPh sb="0" eb="2">
      <t>シンクウ</t>
    </rPh>
    <rPh sb="2" eb="5">
      <t>カンソウキ</t>
    </rPh>
    <phoneticPr fontId="2"/>
  </si>
  <si>
    <t>蒸着台</t>
  </si>
  <si>
    <t>ｵｰﾄﾌｧｲﾝｺｰﾀｰ</t>
    <phoneticPr fontId="2"/>
  </si>
  <si>
    <t>金属顕微鏡</t>
  </si>
  <si>
    <t>精密切断機</t>
  </si>
  <si>
    <t>真空含浸装置</t>
    <rPh sb="0" eb="2">
      <t>シンクウ</t>
    </rPh>
    <rPh sb="2" eb="3">
      <t>ガン</t>
    </rPh>
    <rPh sb="4" eb="6">
      <t>ソウチ</t>
    </rPh>
    <phoneticPr fontId="2"/>
  </si>
  <si>
    <t>研磨機　ｽﾄﾙｱｽ</t>
    <phoneticPr fontId="2"/>
  </si>
  <si>
    <t>付属 ﾛｰﾀﾘｰﾎﾟﾝﾌﾟ</t>
    <rPh sb="0" eb="2">
      <t>フゾク</t>
    </rPh>
    <phoneticPr fontId="2"/>
  </si>
  <si>
    <t>付属 制御PC</t>
    <rPh sb="0" eb="2">
      <t>フゾク</t>
    </rPh>
    <rPh sb="3" eb="5">
      <t>セイギョ</t>
    </rPh>
    <phoneticPr fontId="2"/>
  </si>
  <si>
    <t>純水製造装置　新</t>
    <rPh sb="0" eb="6">
      <t>ジュンスイセイゾウソウチ</t>
    </rPh>
    <rPh sb="7" eb="8">
      <t>シン</t>
    </rPh>
    <phoneticPr fontId="2"/>
  </si>
  <si>
    <t>ｼｬﾙﾋﾟｰ（大型）</t>
    <rPh sb="7" eb="9">
      <t>オオガタ</t>
    </rPh>
    <phoneticPr fontId="2"/>
  </si>
  <si>
    <t>付属 ｽﾗｲﾄﾞ式安全柵</t>
    <rPh sb="0" eb="2">
      <t>フゾク</t>
    </rPh>
    <rPh sb="8" eb="10">
      <t>アンゼン</t>
    </rPh>
    <rPh sb="10" eb="11">
      <t>サク</t>
    </rPh>
    <phoneticPr fontId="2"/>
  </si>
  <si>
    <t>付属 安全柵</t>
    <rPh sb="0" eb="2">
      <t>フゾク</t>
    </rPh>
    <rPh sb="3" eb="5">
      <t>アンゼン</t>
    </rPh>
    <rPh sb="4" eb="5">
      <t>サク</t>
    </rPh>
    <phoneticPr fontId="2"/>
  </si>
  <si>
    <t>PCﾃﾞｽｸ</t>
    <phoneticPr fontId="2"/>
  </si>
  <si>
    <t>PC（引張り）</t>
    <rPh sb="3" eb="5">
      <t>ヒッパリ</t>
    </rPh>
    <phoneticPr fontId="2"/>
  </si>
  <si>
    <t>PC（圧縮）</t>
    <rPh sb="3" eb="5">
      <t>アッシュク</t>
    </rPh>
    <phoneticPr fontId="2"/>
  </si>
  <si>
    <t>ｼｬﾙﾋﾟｰ</t>
    <phoneticPr fontId="2"/>
  </si>
  <si>
    <t>付属 安全柵</t>
    <rPh sb="0" eb="2">
      <t>フゾク</t>
    </rPh>
    <rPh sb="3" eb="6">
      <t>アンゼンサク</t>
    </rPh>
    <phoneticPr fontId="2"/>
  </si>
  <si>
    <t>付属 油圧つかみ具開閉器</t>
    <rPh sb="0" eb="2">
      <t>フゾク</t>
    </rPh>
    <rPh sb="3" eb="5">
      <t>ユアツ</t>
    </rPh>
    <rPh sb="8" eb="9">
      <t>グ</t>
    </rPh>
    <rPh sb="9" eb="11">
      <t>カイヘイ</t>
    </rPh>
    <rPh sb="11" eb="12">
      <t>キ</t>
    </rPh>
    <phoneticPr fontId="2"/>
  </si>
  <si>
    <t>付属 油圧式自動ｷｬｯﾁﾝｸﾞ装置</t>
    <rPh sb="0" eb="2">
      <t>フゾク</t>
    </rPh>
    <rPh sb="3" eb="6">
      <t>ユアツシキ</t>
    </rPh>
    <rPh sb="6" eb="8">
      <t>ジドウ</t>
    </rPh>
    <rPh sb="15" eb="17">
      <t>ソウチ</t>
    </rPh>
    <phoneticPr fontId="2"/>
  </si>
  <si>
    <t>付属 差動ﾄﾗﾝｽ式伸び計ｱﾝﾌﾟ</t>
    <rPh sb="0" eb="2">
      <t>フゾク</t>
    </rPh>
    <rPh sb="3" eb="5">
      <t>サドウ</t>
    </rPh>
    <rPh sb="9" eb="10">
      <t>シキ</t>
    </rPh>
    <rPh sb="10" eb="11">
      <t>ノ</t>
    </rPh>
    <rPh sb="12" eb="13">
      <t>ケイ</t>
    </rPh>
    <phoneticPr fontId="2"/>
  </si>
  <si>
    <t>万能試験機</t>
    <rPh sb="0" eb="5">
      <t>バンノウシケンキ</t>
    </rPh>
    <phoneticPr fontId="2"/>
  </si>
  <si>
    <t>疲労試験（ｻｰﾎﾞﾊﾟﾙｻｰ）</t>
    <phoneticPr fontId="2"/>
  </si>
  <si>
    <t>付属 ｴｺﾕﾆｯﾄ</t>
    <rPh sb="0" eb="2">
      <t>フゾク</t>
    </rPh>
    <phoneticPr fontId="2"/>
  </si>
  <si>
    <t>付属 油圧源</t>
    <rPh sb="0" eb="2">
      <t>フゾク</t>
    </rPh>
    <rPh sb="3" eb="5">
      <t>ユアツ</t>
    </rPh>
    <rPh sb="5" eb="6">
      <t>ゲン</t>
    </rPh>
    <phoneticPr fontId="2"/>
  </si>
  <si>
    <t>付属 制御ｺﾝﾄﾛｰﾗｰ</t>
    <rPh sb="0" eb="2">
      <t>フゾク</t>
    </rPh>
    <rPh sb="3" eb="5">
      <t>セイギョ</t>
    </rPh>
    <phoneticPr fontId="2"/>
  </si>
  <si>
    <t>SPS焼結装置</t>
  </si>
  <si>
    <t>付属 SPS用ﾊﾟｿｺﾝﾜｺﾞﾝ</t>
    <rPh sb="0" eb="2">
      <t>フゾク</t>
    </rPh>
    <phoneticPr fontId="2"/>
  </si>
  <si>
    <t>ﾏｼﾆﾝｸﾞｾﾝﾀ（YASDA）</t>
    <phoneticPr fontId="2"/>
  </si>
  <si>
    <t>付属 ｵｲﾙﾏﾃｨｯｸ</t>
    <rPh sb="0" eb="2">
      <t>フゾク</t>
    </rPh>
    <phoneticPr fontId="2"/>
  </si>
  <si>
    <t>付属 赤外線温度解析装置</t>
    <rPh sb="0" eb="2">
      <t>フゾク</t>
    </rPh>
    <rPh sb="3" eb="6">
      <t>セキガイセン</t>
    </rPh>
    <rPh sb="6" eb="8">
      <t>オンド</t>
    </rPh>
    <rPh sb="8" eb="10">
      <t>カイセキ</t>
    </rPh>
    <rPh sb="10" eb="12">
      <t>ソウチ</t>
    </rPh>
    <phoneticPr fontId="2"/>
  </si>
  <si>
    <t>冷熱衝撃試験機</t>
  </si>
  <si>
    <t>付属 制御盤</t>
    <rPh sb="0" eb="2">
      <t>フゾク</t>
    </rPh>
    <rPh sb="3" eb="6">
      <t>セイギョバン</t>
    </rPh>
    <phoneticPr fontId="2"/>
  </si>
  <si>
    <t>熱処理炉
（高温用管状炉）</t>
    <phoneticPr fontId="2"/>
  </si>
  <si>
    <t>簡易鋳造ｼｽﾃﾑ</t>
    <rPh sb="0" eb="4">
      <t>カンイチュウゾウ</t>
    </rPh>
    <phoneticPr fontId="2"/>
  </si>
  <si>
    <t>付属 制御ﾕﾆｯﾄ</t>
    <rPh sb="0" eb="2">
      <t>フゾク</t>
    </rPh>
    <rPh sb="3" eb="5">
      <t>セイギョ</t>
    </rPh>
    <phoneticPr fontId="2"/>
  </si>
  <si>
    <t>付属 じゃばらﾀﾞｸﾄ</t>
    <rPh sb="0" eb="2">
      <t>フゾク</t>
    </rPh>
    <phoneticPr fontId="2"/>
  </si>
  <si>
    <t>付属 多目的ｺﾝﾄﾛｰﾗｰ</t>
    <rPh sb="0" eb="2">
      <t>フゾク</t>
    </rPh>
    <rPh sb="3" eb="6">
      <t>タモクテキ</t>
    </rPh>
    <phoneticPr fontId="2"/>
  </si>
  <si>
    <t>電気溶接機</t>
    <rPh sb="0" eb="5">
      <t>デンキヨウセツキ</t>
    </rPh>
    <phoneticPr fontId="2"/>
  </si>
  <si>
    <t>付属 作業仕切り</t>
    <rPh sb="0" eb="2">
      <t>フゾク</t>
    </rPh>
    <rPh sb="3" eb="7">
      <t>サギョウシキ</t>
    </rPh>
    <phoneticPr fontId="2"/>
  </si>
  <si>
    <t>3Dﾌﾟﾘﾝﾀｰ</t>
    <phoneticPr fontId="2"/>
  </si>
  <si>
    <t>付属 UPS</t>
    <rPh sb="0" eb="2">
      <t>フゾク</t>
    </rPh>
    <phoneticPr fontId="2"/>
  </si>
  <si>
    <t>24-4</t>
    <phoneticPr fontId="2"/>
  </si>
  <si>
    <t>ガーメントプリンタ</t>
    <phoneticPr fontId="2"/>
  </si>
  <si>
    <t>大型プリンター</t>
    <rPh sb="0" eb="2">
      <t>オオガタ</t>
    </rPh>
    <phoneticPr fontId="2"/>
  </si>
  <si>
    <t>21-2</t>
  </si>
  <si>
    <t>パソコン(Mac)</t>
    <phoneticPr fontId="2"/>
  </si>
  <si>
    <t>21-4</t>
  </si>
  <si>
    <t>パソコン(APEX-3)</t>
    <phoneticPr fontId="2"/>
  </si>
  <si>
    <t>21-5</t>
    <phoneticPr fontId="2"/>
  </si>
  <si>
    <t>21-6</t>
  </si>
  <si>
    <t>21-7</t>
  </si>
  <si>
    <t>プリンター台</t>
    <rPh sb="0" eb="1">
      <t>ダイ</t>
    </rPh>
    <phoneticPr fontId="2"/>
  </si>
  <si>
    <t>21-12</t>
  </si>
  <si>
    <t>机</t>
    <rPh sb="0" eb="1">
      <t>ツク</t>
    </rPh>
    <phoneticPr fontId="2"/>
  </si>
  <si>
    <t>21-13</t>
  </si>
  <si>
    <t>丸テーブル</t>
    <phoneticPr fontId="2"/>
  </si>
  <si>
    <t>カラーコピー機</t>
    <phoneticPr fontId="2"/>
  </si>
  <si>
    <t>作業台(白）</t>
    <rPh sb="0" eb="1">
      <t>サギョウダイ</t>
    </rPh>
    <phoneticPr fontId="2"/>
  </si>
  <si>
    <t>万能型インクジェットプリンタ・制御用PC</t>
    <rPh sb="0" eb="3">
      <t>バンノウガタ</t>
    </rPh>
    <phoneticPr fontId="2"/>
  </si>
  <si>
    <t>制御ﾕﾆｯﾄ</t>
    <rPh sb="0" eb="2">
      <t>セイギョ</t>
    </rPh>
    <phoneticPr fontId="2"/>
  </si>
  <si>
    <t>ヒートプレス</t>
    <phoneticPr fontId="2"/>
  </si>
  <si>
    <t>25-19</t>
  </si>
  <si>
    <t>筒編み機</t>
    <rPh sb="0" eb="2">
      <t>ツツア</t>
    </rPh>
    <rPh sb="3" eb="4">
      <t>キ</t>
    </rPh>
    <phoneticPr fontId="2"/>
  </si>
  <si>
    <t>所長室兼応接室</t>
    <rPh sb="0" eb="3">
      <t>ショチョウシツ</t>
    </rPh>
    <rPh sb="3" eb="4">
      <t>ケン</t>
    </rPh>
    <rPh sb="4" eb="7">
      <t>オウセツシツ</t>
    </rPh>
    <phoneticPr fontId="2"/>
  </si>
  <si>
    <t>執務室に近接すること。</t>
    <rPh sb="0" eb="3">
      <t>シツムシツ</t>
    </rPh>
    <rPh sb="4" eb="6">
      <t>キンセツ</t>
    </rPh>
    <phoneticPr fontId="2"/>
  </si>
  <si>
    <t>廊下側の壁はガラスパーティションとすること。</t>
    <rPh sb="0" eb="3">
      <t>ロウカガワ</t>
    </rPh>
    <rPh sb="4" eb="5">
      <t>カベ</t>
    </rPh>
    <phoneticPr fontId="2"/>
  </si>
  <si>
    <t>本工事に含む什器・備品
（諸室毎の什器・備品リスト
に記載するものを除く）</t>
    <rPh sb="0" eb="3">
      <t>ホンコウジ</t>
    </rPh>
    <rPh sb="4" eb="5">
      <t>フク</t>
    </rPh>
    <rPh sb="6" eb="8">
      <t>ジュウキ</t>
    </rPh>
    <rPh sb="9" eb="11">
      <t>ビヒン</t>
    </rPh>
    <rPh sb="13" eb="16">
      <t>ショシツゴト</t>
    </rPh>
    <rPh sb="17" eb="19">
      <t>ジュウキ</t>
    </rPh>
    <rPh sb="20" eb="22">
      <t>ビヒン</t>
    </rPh>
    <rPh sb="27" eb="29">
      <t>キサイ</t>
    </rPh>
    <rPh sb="34" eb="35">
      <t>ノゾ</t>
    </rPh>
    <phoneticPr fontId="2"/>
  </si>
  <si>
    <t>キュービクルを屋外に設置。</t>
    <rPh sb="7" eb="9">
      <t>オクガイ</t>
    </rPh>
    <rPh sb="10" eb="12">
      <t>セッチ</t>
    </rPh>
    <phoneticPr fontId="2"/>
  </si>
  <si>
    <t>畳スペースを２～３帖程度。男２５名、女５名以上を想定。</t>
    <rPh sb="0" eb="1">
      <t>タタミ</t>
    </rPh>
    <rPh sb="9" eb="10">
      <t>ジョウ</t>
    </rPh>
    <rPh sb="10" eb="12">
      <t>テイド</t>
    </rPh>
    <rPh sb="13" eb="14">
      <t>オトコ</t>
    </rPh>
    <rPh sb="16" eb="17">
      <t>メイ</t>
    </rPh>
    <rPh sb="18" eb="19">
      <t>オンナ</t>
    </rPh>
    <rPh sb="20" eb="21">
      <t>メイ</t>
    </rPh>
    <rPh sb="21" eb="23">
      <t>イジョウ</t>
    </rPh>
    <rPh sb="24" eb="26">
      <t>ソウテイ</t>
    </rPh>
    <phoneticPr fontId="2"/>
  </si>
  <si>
    <t>受付カウンター</t>
    <rPh sb="0" eb="2">
      <t>ウケツケ</t>
    </rPh>
    <phoneticPr fontId="2"/>
  </si>
  <si>
    <t>展示資材の収納</t>
    <rPh sb="0" eb="2">
      <t>テンジ</t>
    </rPh>
    <rPh sb="2" eb="4">
      <t>シザイ</t>
    </rPh>
    <rPh sb="5" eb="7">
      <t>シュウノウ</t>
    </rPh>
    <phoneticPr fontId="2"/>
  </si>
  <si>
    <t>オープンサロンに近接</t>
    <rPh sb="8" eb="10">
      <t>キンセツ</t>
    </rPh>
    <phoneticPr fontId="2"/>
  </si>
  <si>
    <t>天井高さ（mm）</t>
    <rPh sb="0" eb="2">
      <t>テンジョウ</t>
    </rPh>
    <rPh sb="2" eb="3">
      <t>タカ</t>
    </rPh>
    <phoneticPr fontId="2"/>
  </si>
  <si>
    <t>－</t>
    <phoneticPr fontId="2"/>
  </si>
  <si>
    <t>空調装置や圧縮機（圧縮空気用）の設置、運転。本機械室が圧縮空気、アルゴン、窒素の供給元である。</t>
    <rPh sb="0" eb="2">
      <t>クウチョウ</t>
    </rPh>
    <rPh sb="2" eb="4">
      <t>ソウチ</t>
    </rPh>
    <rPh sb="5" eb="7">
      <t>アッシュク</t>
    </rPh>
    <rPh sb="7" eb="8">
      <t>キ</t>
    </rPh>
    <rPh sb="9" eb="11">
      <t>アッシュク</t>
    </rPh>
    <rPh sb="11" eb="13">
      <t>クウキ</t>
    </rPh>
    <rPh sb="13" eb="14">
      <t>ヨウ</t>
    </rPh>
    <rPh sb="16" eb="18">
      <t>セッチ</t>
    </rPh>
    <rPh sb="19" eb="21">
      <t>ウンテン</t>
    </rPh>
    <rPh sb="22" eb="26">
      <t>ホンキカイシツ</t>
    </rPh>
    <rPh sb="27" eb="31">
      <t>アッシュククウキ</t>
    </rPh>
    <rPh sb="37" eb="39">
      <t>チッソ</t>
    </rPh>
    <rPh sb="40" eb="43">
      <t>キョウキュウモト</t>
    </rPh>
    <phoneticPr fontId="2"/>
  </si>
  <si>
    <t>パーテイション（天井まで、あらかじめ設置すること）</t>
    <rPh sb="8" eb="10">
      <t>テンジョウ</t>
    </rPh>
    <rPh sb="18" eb="20">
      <t>セッチ</t>
    </rPh>
    <phoneticPr fontId="2"/>
  </si>
  <si>
    <t>業者による装置メンテナンスが定期的に実施されることを踏まえて適切な配置を計画すること</t>
    <rPh sb="5" eb="7">
      <t>ソウチ</t>
    </rPh>
    <phoneticPr fontId="2"/>
  </si>
  <si>
    <t>移動書架</t>
    <rPh sb="0" eb="4">
      <t>イドウショカ</t>
    </rPh>
    <phoneticPr fontId="2"/>
  </si>
  <si>
    <t>更衣用ロッカー</t>
    <rPh sb="0" eb="3">
      <t>コウイヨウ</t>
    </rPh>
    <phoneticPr fontId="2"/>
  </si>
  <si>
    <t>局所排気フードファン</t>
  </si>
  <si>
    <t>ガスボンベ（アルゴン、窒素）設置架台、ガス調整器、集中配管</t>
    <rPh sb="11" eb="13">
      <t>チッソ</t>
    </rPh>
    <rPh sb="14" eb="18">
      <t>セッチカダイ</t>
    </rPh>
    <rPh sb="21" eb="23">
      <t>チョウセイ</t>
    </rPh>
    <rPh sb="23" eb="24">
      <t>キ</t>
    </rPh>
    <rPh sb="25" eb="29">
      <t>シュウチュウハイカン</t>
    </rPh>
    <phoneticPr fontId="2"/>
  </si>
  <si>
    <t>ストーンテーブル2基（奥行900mm）</t>
    <rPh sb="9" eb="10">
      <t>キ</t>
    </rPh>
    <rPh sb="11" eb="13">
      <t>オクユキ</t>
    </rPh>
    <phoneticPr fontId="2"/>
  </si>
  <si>
    <t>木質化、CLTの使用不可。</t>
    <phoneticPr fontId="2"/>
  </si>
  <si>
    <t>ストーンテーブル1基（奥行900mm）</t>
    <rPh sb="9" eb="10">
      <t>キ</t>
    </rPh>
    <rPh sb="11" eb="13">
      <t>オクユキ</t>
    </rPh>
    <phoneticPr fontId="2"/>
  </si>
  <si>
    <t>局所排気フードファン</t>
    <rPh sb="0" eb="2">
      <t>キョクショ</t>
    </rPh>
    <rPh sb="2" eb="4">
      <t>ハイキ</t>
    </rPh>
    <phoneticPr fontId="2"/>
  </si>
  <si>
    <t>局所排気フードファン</t>
    <phoneticPr fontId="2"/>
  </si>
  <si>
    <t>木質化、CLTの使用不可。</t>
  </si>
  <si>
    <t>局所排気フードファン2基</t>
    <rPh sb="11" eb="12">
      <t>キ</t>
    </rPh>
    <phoneticPr fontId="2"/>
  </si>
  <si>
    <t>別添バルブ実流試験機仕様を参照</t>
    <rPh sb="0" eb="2">
      <t>ベッテン</t>
    </rPh>
    <rPh sb="5" eb="7">
      <t>ジツリュウ</t>
    </rPh>
    <rPh sb="7" eb="10">
      <t>シケンキ</t>
    </rPh>
    <rPh sb="10" eb="12">
      <t>シヨウ</t>
    </rPh>
    <rPh sb="13" eb="15">
      <t>サンショウ</t>
    </rPh>
    <phoneticPr fontId="2"/>
  </si>
  <si>
    <t>クレーン（1000kg）</t>
    <phoneticPr fontId="2"/>
  </si>
  <si>
    <t>局所排気フードファン4基
クレーン（400kg）</t>
    <rPh sb="11" eb="12">
      <t>キ</t>
    </rPh>
    <phoneticPr fontId="2"/>
  </si>
  <si>
    <t>ガス類</t>
    <rPh sb="2" eb="3">
      <t>ルイ</t>
    </rPh>
    <phoneticPr fontId="2"/>
  </si>
  <si>
    <t>流し・排水管</t>
    <rPh sb="0" eb="1">
      <t>ナガ</t>
    </rPh>
    <rPh sb="3" eb="6">
      <t>ハイスイカン</t>
    </rPh>
    <phoneticPr fontId="2"/>
  </si>
  <si>
    <t>床機能</t>
    <rPh sb="0" eb="1">
      <t>ユカ</t>
    </rPh>
    <rPh sb="1" eb="3">
      <t>キノウ</t>
    </rPh>
    <phoneticPr fontId="2"/>
  </si>
  <si>
    <t>排気機能</t>
    <rPh sb="0" eb="2">
      <t>ハイキ</t>
    </rPh>
    <rPh sb="2" eb="4">
      <t>キノウ</t>
    </rPh>
    <phoneticPr fontId="2"/>
  </si>
  <si>
    <t>圧縮空気
(口数）</t>
    <rPh sb="0" eb="2">
      <t>アッシュク</t>
    </rPh>
    <rPh sb="2" eb="4">
      <t>クウキ</t>
    </rPh>
    <phoneticPr fontId="2"/>
  </si>
  <si>
    <t>窒素
(口数）</t>
    <rPh sb="0" eb="2">
      <t>チッソ</t>
    </rPh>
    <phoneticPr fontId="2"/>
  </si>
  <si>
    <t>アルゴン
(口数）</t>
    <phoneticPr fontId="2"/>
  </si>
  <si>
    <t>天井クレ-ン
（㎏）</t>
    <phoneticPr fontId="2"/>
  </si>
  <si>
    <t>中央実験台
小
3.0×1.5m</t>
    <rPh sb="6" eb="7">
      <t>ショウ</t>
    </rPh>
    <phoneticPr fontId="2"/>
  </si>
  <si>
    <t>サイド実験台
小
2.4×0.9m</t>
    <rPh sb="7" eb="8">
      <t>ショウ</t>
    </rPh>
    <phoneticPr fontId="2"/>
  </si>
  <si>
    <t>流し台
（数）</t>
    <rPh sb="0" eb="1">
      <t>ナガ</t>
    </rPh>
    <rPh sb="2" eb="3">
      <t>ダイ</t>
    </rPh>
    <rPh sb="5" eb="6">
      <t>カズ</t>
    </rPh>
    <phoneticPr fontId="2"/>
  </si>
  <si>
    <t>蛇口のみ
（数）</t>
    <rPh sb="0" eb="2">
      <t>ジャグチ</t>
    </rPh>
    <phoneticPr fontId="2"/>
  </si>
  <si>
    <t>床面
排水口
（雨水）
（数）</t>
    <rPh sb="0" eb="2">
      <t>ユカメン</t>
    </rPh>
    <rPh sb="3" eb="6">
      <t>ハイスイコウ</t>
    </rPh>
    <rPh sb="8" eb="9">
      <t>アメ</t>
    </rPh>
    <rPh sb="9" eb="10">
      <t>スイ</t>
    </rPh>
    <phoneticPr fontId="2"/>
  </si>
  <si>
    <t>床面
排水口
（下水）
（数）</t>
    <rPh sb="3" eb="6">
      <t>ハイスイコウ</t>
    </rPh>
    <rPh sb="8" eb="9">
      <t>シタ</t>
    </rPh>
    <rPh sb="9" eb="10">
      <t>スイ</t>
    </rPh>
    <phoneticPr fontId="2"/>
  </si>
  <si>
    <t>耐火</t>
    <rPh sb="0" eb="2">
      <t>タイカ</t>
    </rPh>
    <phoneticPr fontId="2"/>
  </si>
  <si>
    <t>耐油</t>
    <rPh sb="0" eb="2">
      <t>タイユ</t>
    </rPh>
    <phoneticPr fontId="2"/>
  </si>
  <si>
    <t>耐薬</t>
    <rPh sb="0" eb="2">
      <t>タイヤク</t>
    </rPh>
    <phoneticPr fontId="2"/>
  </si>
  <si>
    <t>全体排気</t>
    <rPh sb="0" eb="2">
      <t>ゼンタイ</t>
    </rPh>
    <rPh sb="2" eb="4">
      <t>ハイキ</t>
    </rPh>
    <phoneticPr fontId="2"/>
  </si>
  <si>
    <t>ドラフトチャンバー</t>
    <phoneticPr fontId="2"/>
  </si>
  <si>
    <t>用途
（主な利用方法等）</t>
    <rPh sb="0" eb="2">
      <t>ヨウト</t>
    </rPh>
    <rPh sb="4" eb="5">
      <t>オモ</t>
    </rPh>
    <rPh sb="6" eb="8">
      <t>リヨウ</t>
    </rPh>
    <rPh sb="8" eb="10">
      <t>ホウホウ</t>
    </rPh>
    <rPh sb="10" eb="11">
      <t>ナド</t>
    </rPh>
    <phoneticPr fontId="2"/>
  </si>
  <si>
    <t>執務室</t>
    <rPh sb="0" eb="3">
      <t>シツムシツ</t>
    </rPh>
    <phoneticPr fontId="2"/>
  </si>
  <si>
    <t>職員の事務作業。
来庁者の受付。センター利用料の清算。</t>
    <rPh sb="0" eb="2">
      <t>ショクイン</t>
    </rPh>
    <rPh sb="3" eb="5">
      <t>ジム</t>
    </rPh>
    <rPh sb="5" eb="7">
      <t>サギョウ</t>
    </rPh>
    <rPh sb="9" eb="12">
      <t>ライチョウシャ</t>
    </rPh>
    <rPh sb="13" eb="15">
      <t>ウケツケ</t>
    </rPh>
    <rPh sb="20" eb="23">
      <t>リヨウリョウ</t>
    </rPh>
    <rPh sb="24" eb="26">
      <t>セイサン</t>
    </rPh>
    <phoneticPr fontId="2"/>
  </si>
  <si>
    <t>コピー室</t>
    <rPh sb="3" eb="4">
      <t>シツ</t>
    </rPh>
    <phoneticPr fontId="2"/>
  </si>
  <si>
    <t>交流・清算室</t>
    <rPh sb="0" eb="2">
      <t>コウリュウ</t>
    </rPh>
    <rPh sb="3" eb="5">
      <t>セイサン</t>
    </rPh>
    <rPh sb="5" eb="6">
      <t>シツ</t>
    </rPh>
    <phoneticPr fontId="2"/>
  </si>
  <si>
    <t>利用企業の清算及び来庁者の休憩等。</t>
    <rPh sb="0" eb="2">
      <t>リヨウ</t>
    </rPh>
    <rPh sb="2" eb="4">
      <t>キギョウ</t>
    </rPh>
    <rPh sb="5" eb="7">
      <t>セイサン</t>
    </rPh>
    <rPh sb="7" eb="8">
      <t>オヨ</t>
    </rPh>
    <rPh sb="9" eb="12">
      <t>ライチョウシャ</t>
    </rPh>
    <rPh sb="13" eb="15">
      <t>キュウケイ</t>
    </rPh>
    <rPh sb="15" eb="16">
      <t>トウ</t>
    </rPh>
    <phoneticPr fontId="2"/>
  </si>
  <si>
    <t>技術相談室</t>
    <rPh sb="0" eb="2">
      <t>ギジュツ</t>
    </rPh>
    <rPh sb="2" eb="4">
      <t>ソウダン</t>
    </rPh>
    <rPh sb="4" eb="5">
      <t>シツ</t>
    </rPh>
    <phoneticPr fontId="2"/>
  </si>
  <si>
    <t>企業との技術相談、会議。</t>
    <rPh sb="0" eb="2">
      <t>キギョウ</t>
    </rPh>
    <rPh sb="4" eb="6">
      <t>ギジュツ</t>
    </rPh>
    <rPh sb="6" eb="8">
      <t>ソウダン</t>
    </rPh>
    <rPh sb="9" eb="11">
      <t>カイギ</t>
    </rPh>
    <phoneticPr fontId="2"/>
  </si>
  <si>
    <t>X線装置・ICT研究室</t>
    <rPh sb="1" eb="2">
      <t>セン</t>
    </rPh>
    <rPh sb="2" eb="4">
      <t>ソウチ</t>
    </rPh>
    <rPh sb="8" eb="11">
      <t>ケンキュウシツ</t>
    </rPh>
    <phoneticPr fontId="2"/>
  </si>
  <si>
    <t>温度20～25℃　変化2℃/h以下</t>
    <phoneticPr fontId="2"/>
  </si>
  <si>
    <t>特別
（2000/m2)</t>
    <rPh sb="0" eb="2">
      <t>トクベツ</t>
    </rPh>
    <phoneticPr fontId="2"/>
  </si>
  <si>
    <t>大型のX線装置(X線CT等）を用いた分析や観察。
ロボットを用いた省力化製造技術の研究開発。</t>
    <rPh sb="0" eb="2">
      <t>オオガタ</t>
    </rPh>
    <rPh sb="4" eb="5">
      <t>セン</t>
    </rPh>
    <rPh sb="5" eb="7">
      <t>ソウチ</t>
    </rPh>
    <rPh sb="9" eb="10">
      <t>セン</t>
    </rPh>
    <rPh sb="12" eb="13">
      <t>ナド</t>
    </rPh>
    <rPh sb="15" eb="16">
      <t>モチ</t>
    </rPh>
    <rPh sb="18" eb="20">
      <t>ブンセキ</t>
    </rPh>
    <rPh sb="21" eb="23">
      <t>カンサツ</t>
    </rPh>
    <rPh sb="30" eb="31">
      <t>モチ</t>
    </rPh>
    <rPh sb="33" eb="36">
      <t>ショウリョクカ</t>
    </rPh>
    <rPh sb="36" eb="38">
      <t>セイゾウ</t>
    </rPh>
    <rPh sb="38" eb="40">
      <t>ギジュツ</t>
    </rPh>
    <rPh sb="41" eb="43">
      <t>ケンキュウ</t>
    </rPh>
    <rPh sb="43" eb="45">
      <t>カイハツ</t>
    </rPh>
    <phoneticPr fontId="2"/>
  </si>
  <si>
    <t>プラスチック性能評価室1</t>
    <phoneticPr fontId="2"/>
  </si>
  <si>
    <t>特別
(800/m2)</t>
    <rPh sb="0" eb="2">
      <t>トクベツ</t>
    </rPh>
    <phoneticPr fontId="2"/>
  </si>
  <si>
    <t>工作室</t>
    <rPh sb="0" eb="2">
      <t>コウサク</t>
    </rPh>
    <rPh sb="2" eb="3">
      <t>シツ</t>
    </rPh>
    <phoneticPr fontId="2"/>
  </si>
  <si>
    <t>事務用倉庫</t>
    <rPh sb="0" eb="3">
      <t>ジムヨウ</t>
    </rPh>
    <rPh sb="3" eb="5">
      <t>ソウコ</t>
    </rPh>
    <phoneticPr fontId="2"/>
  </si>
  <si>
    <t>事務用品の保管。</t>
    <rPh sb="0" eb="2">
      <t>ジム</t>
    </rPh>
    <rPh sb="2" eb="4">
      <t>ヨウヒン</t>
    </rPh>
    <rPh sb="5" eb="7">
      <t>ホカン</t>
    </rPh>
    <phoneticPr fontId="2"/>
  </si>
  <si>
    <t>屋内機械室</t>
    <rPh sb="0" eb="2">
      <t>オクナイ</t>
    </rPh>
    <rPh sb="2" eb="5">
      <t>キカイシツ</t>
    </rPh>
    <phoneticPr fontId="2"/>
  </si>
  <si>
    <t>精密計測室</t>
    <rPh sb="0" eb="2">
      <t>セイミツ</t>
    </rPh>
    <rPh sb="2" eb="4">
      <t>ケイソク</t>
    </rPh>
    <rPh sb="4" eb="5">
      <t>シツ</t>
    </rPh>
    <phoneticPr fontId="2"/>
  </si>
  <si>
    <t>温度20℃±1℃</t>
    <phoneticPr fontId="2"/>
  </si>
  <si>
    <t>変電設備</t>
    <rPh sb="0" eb="2">
      <t>ヘンデン</t>
    </rPh>
    <rPh sb="2" eb="4">
      <t>セツビ</t>
    </rPh>
    <phoneticPr fontId="2"/>
  </si>
  <si>
    <t>硬さ試験室</t>
    <rPh sb="0" eb="1">
      <t>カタ</t>
    </rPh>
    <rPh sb="2" eb="4">
      <t>シケン</t>
    </rPh>
    <rPh sb="4" eb="5">
      <t>シツ</t>
    </rPh>
    <phoneticPr fontId="2"/>
  </si>
  <si>
    <t>化学分析室１</t>
    <rPh sb="0" eb="2">
      <t>カガク</t>
    </rPh>
    <rPh sb="2" eb="4">
      <t>ブンセキ</t>
    </rPh>
    <rPh sb="4" eb="5">
      <t>シツ</t>
    </rPh>
    <phoneticPr fontId="2"/>
  </si>
  <si>
    <t>中型の装置を用いた化学分析、ガスや光を用いた精密分析（IR, GC, GC/MSなど）。</t>
    <rPh sb="9" eb="13">
      <t>カガクブンセキ</t>
    </rPh>
    <rPh sb="17" eb="18">
      <t>ヒカリ</t>
    </rPh>
    <rPh sb="19" eb="20">
      <t>モチ</t>
    </rPh>
    <rPh sb="22" eb="24">
      <t>セイミツ</t>
    </rPh>
    <rPh sb="24" eb="26">
      <t>ブンセキ</t>
    </rPh>
    <phoneticPr fontId="2"/>
  </si>
  <si>
    <t>プラスチック性能評価室２</t>
    <phoneticPr fontId="2"/>
  </si>
  <si>
    <t>小型の装置を用いたプラスチック評価機器全般（熱伝導、水分測定（KF）など）。</t>
    <rPh sb="0" eb="2">
      <t>コガタ</t>
    </rPh>
    <rPh sb="15" eb="17">
      <t>ヒョウカ</t>
    </rPh>
    <rPh sb="17" eb="19">
      <t>キキ</t>
    </rPh>
    <rPh sb="19" eb="21">
      <t>ゼンパン</t>
    </rPh>
    <rPh sb="22" eb="25">
      <t>ネツデンドウ</t>
    </rPh>
    <rPh sb="26" eb="28">
      <t>スイブン</t>
    </rPh>
    <rPh sb="28" eb="30">
      <t>ソクテイ</t>
    </rPh>
    <phoneticPr fontId="2"/>
  </si>
  <si>
    <t>金属分析室1</t>
    <rPh sb="0" eb="2">
      <t>キンゾク</t>
    </rPh>
    <rPh sb="2" eb="4">
      <t>ブンセキ</t>
    </rPh>
    <rPh sb="4" eb="5">
      <t>シツ</t>
    </rPh>
    <phoneticPr fontId="2"/>
  </si>
  <si>
    <t>温度20～28℃　変化2℃/h以下</t>
    <phoneticPr fontId="2"/>
  </si>
  <si>
    <t>大型の分析装置（ICP等）を使った成分分析。粉塵、酸蒸気が発生。水溶液等液体の試料を扱う。</t>
    <rPh sb="0" eb="2">
      <t>オオガタ</t>
    </rPh>
    <rPh sb="3" eb="5">
      <t>ブンセキ</t>
    </rPh>
    <rPh sb="5" eb="7">
      <t>ソウチ</t>
    </rPh>
    <rPh sb="11" eb="12">
      <t>ナド</t>
    </rPh>
    <rPh sb="14" eb="15">
      <t>ツカ</t>
    </rPh>
    <rPh sb="17" eb="19">
      <t>セイブン</t>
    </rPh>
    <rPh sb="19" eb="21">
      <t>ブンセキ</t>
    </rPh>
    <rPh sb="22" eb="24">
      <t>フンジン</t>
    </rPh>
    <rPh sb="25" eb="26">
      <t>サン</t>
    </rPh>
    <rPh sb="26" eb="28">
      <t>ジョウキ</t>
    </rPh>
    <rPh sb="29" eb="31">
      <t>ハッセイ</t>
    </rPh>
    <rPh sb="32" eb="35">
      <t>スイヨウエキ</t>
    </rPh>
    <rPh sb="35" eb="36">
      <t>ナド</t>
    </rPh>
    <rPh sb="36" eb="38">
      <t>エキタイ</t>
    </rPh>
    <rPh sb="39" eb="41">
      <t>シリョウ</t>
    </rPh>
    <rPh sb="42" eb="43">
      <t>アツカ</t>
    </rPh>
    <phoneticPr fontId="2"/>
  </si>
  <si>
    <t>機器保管庫</t>
    <rPh sb="0" eb="2">
      <t>キキ</t>
    </rPh>
    <rPh sb="2" eb="4">
      <t>ホカン</t>
    </rPh>
    <rPh sb="4" eb="5">
      <t>コ</t>
    </rPh>
    <phoneticPr fontId="2"/>
  </si>
  <si>
    <t>20℃±5℃</t>
    <phoneticPr fontId="2"/>
  </si>
  <si>
    <t>　60％以下</t>
    <phoneticPr fontId="2"/>
  </si>
  <si>
    <t>金属分析室2</t>
    <rPh sb="0" eb="2">
      <t>キンゾク</t>
    </rPh>
    <rPh sb="2" eb="4">
      <t>ブンセキ</t>
    </rPh>
    <rPh sb="4" eb="5">
      <t>シツ</t>
    </rPh>
    <phoneticPr fontId="2"/>
  </si>
  <si>
    <t>金属分析前処理室</t>
    <rPh sb="0" eb="2">
      <t>キンゾク</t>
    </rPh>
    <rPh sb="2" eb="4">
      <t>ブンセキ</t>
    </rPh>
    <rPh sb="4" eb="7">
      <t>マエショリ</t>
    </rPh>
    <rPh sb="7" eb="8">
      <t>シツ</t>
    </rPh>
    <phoneticPr fontId="2"/>
  </si>
  <si>
    <t>図書室＋資料保管室</t>
    <rPh sb="0" eb="2">
      <t>トショ</t>
    </rPh>
    <rPh sb="2" eb="3">
      <t>シツ</t>
    </rPh>
    <rPh sb="4" eb="6">
      <t>シリョウ</t>
    </rPh>
    <rPh sb="6" eb="8">
      <t>ホカン</t>
    </rPh>
    <rPh sb="8" eb="9">
      <t>シツ</t>
    </rPh>
    <phoneticPr fontId="2"/>
  </si>
  <si>
    <t>化学プロセス評価室</t>
    <phoneticPr fontId="2"/>
  </si>
  <si>
    <t>機能材料開発室</t>
    <phoneticPr fontId="2"/>
  </si>
  <si>
    <t>BET, 電池評価, サポイン関連機器など研究開発向けの部屋。</t>
    <rPh sb="5" eb="7">
      <t>デンチ</t>
    </rPh>
    <rPh sb="7" eb="9">
      <t>ヒョウカ</t>
    </rPh>
    <rPh sb="15" eb="19">
      <t>カンレンキキ</t>
    </rPh>
    <rPh sb="21" eb="25">
      <t>ケンキュウカイハツ</t>
    </rPh>
    <rPh sb="25" eb="26">
      <t>ム</t>
    </rPh>
    <rPh sb="28" eb="30">
      <t>ヘヤ</t>
    </rPh>
    <phoneticPr fontId="2"/>
  </si>
  <si>
    <t>化学実験室２</t>
    <phoneticPr fontId="2"/>
  </si>
  <si>
    <t>繊維観察室</t>
  </si>
  <si>
    <t>化学分析室2</t>
  </si>
  <si>
    <t>溶剤を用いた化学分析中心（GPC, 液クロなど）。</t>
    <rPh sb="0" eb="2">
      <t>ヨウザイ</t>
    </rPh>
    <rPh sb="3" eb="4">
      <t>モチ</t>
    </rPh>
    <rPh sb="6" eb="10">
      <t>カガクブンセキ</t>
    </rPh>
    <rPh sb="10" eb="12">
      <t>チュウシン</t>
    </rPh>
    <rPh sb="18" eb="19">
      <t>エキ</t>
    </rPh>
    <phoneticPr fontId="2"/>
  </si>
  <si>
    <t>作業の一貫性から3-9.3-10は近くにあること。</t>
    <rPh sb="0" eb="2">
      <t>サギョウ</t>
    </rPh>
    <rPh sb="3" eb="6">
      <t>イッカンセイ</t>
    </rPh>
    <rPh sb="17" eb="18">
      <t>チカ</t>
    </rPh>
    <phoneticPr fontId="2"/>
  </si>
  <si>
    <t>化学実験室1</t>
    <rPh sb="2" eb="4">
      <t>ジッケン</t>
    </rPh>
    <phoneticPr fontId="2"/>
  </si>
  <si>
    <t>会議室</t>
    <rPh sb="0" eb="3">
      <t>カイギシツ</t>
    </rPh>
    <phoneticPr fontId="2"/>
  </si>
  <si>
    <t>研修室</t>
    <rPh sb="0" eb="3">
      <t>ケンシュウシツ</t>
    </rPh>
    <phoneticPr fontId="2"/>
  </si>
  <si>
    <t>A-1-1内</t>
    <rPh sb="5" eb="6">
      <t>ナイ</t>
    </rPh>
    <phoneticPr fontId="2"/>
  </si>
  <si>
    <t>デザイン室</t>
  </si>
  <si>
    <t>23 ℃±5
ほぼ一定</t>
    <rPh sb="9" eb="11">
      <t>イッテイ</t>
    </rPh>
    <phoneticPr fontId="2"/>
  </si>
  <si>
    <t>温度20℃±5℃
変化2℃/h以下</t>
    <phoneticPr fontId="2"/>
  </si>
  <si>
    <t>大型の加工機（NC旋盤やマシニングセンターなど）を使った精密加工実験。</t>
    <rPh sb="0" eb="2">
      <t>オオガタ</t>
    </rPh>
    <rPh sb="3" eb="6">
      <t>カコウキ</t>
    </rPh>
    <rPh sb="9" eb="11">
      <t>センバン</t>
    </rPh>
    <rPh sb="25" eb="26">
      <t>ツカ</t>
    </rPh>
    <rPh sb="28" eb="30">
      <t>セイミツ</t>
    </rPh>
    <rPh sb="30" eb="32">
      <t>カコウ</t>
    </rPh>
    <rPh sb="32" eb="34">
      <t>ジッケン</t>
    </rPh>
    <phoneticPr fontId="2"/>
  </si>
  <si>
    <t>樹脂保管庫</t>
  </si>
  <si>
    <t>管理・運営</t>
    <phoneticPr fontId="2"/>
  </si>
  <si>
    <t>玄関・交流</t>
    <phoneticPr fontId="2"/>
  </si>
  <si>
    <t>評価分析・観察</t>
    <phoneticPr fontId="2"/>
  </si>
  <si>
    <t>ゾーン</t>
    <phoneticPr fontId="2"/>
  </si>
  <si>
    <t>職員専用1</t>
    <rPh sb="0" eb="4">
      <t>ショクインセンヨウ</t>
    </rPh>
    <phoneticPr fontId="2"/>
  </si>
  <si>
    <t>企業利用</t>
    <rPh sb="0" eb="4">
      <t>キギョウリヨウ</t>
    </rPh>
    <phoneticPr fontId="2"/>
  </si>
  <si>
    <t>設備開放1</t>
    <rPh sb="0" eb="4">
      <t>セツビカイホウ</t>
    </rPh>
    <phoneticPr fontId="2"/>
  </si>
  <si>
    <t>設備開放2</t>
    <rPh sb="0" eb="4">
      <t>セツビカイホウ</t>
    </rPh>
    <phoneticPr fontId="2"/>
  </si>
  <si>
    <t>設備開放7</t>
    <rPh sb="0" eb="4">
      <t>セツビカイホウ</t>
    </rPh>
    <phoneticPr fontId="2"/>
  </si>
  <si>
    <t>職員専用</t>
    <rPh sb="0" eb="4">
      <t>ショクインセンヨウ</t>
    </rPh>
    <phoneticPr fontId="2"/>
  </si>
  <si>
    <t>職員専用2</t>
    <rPh sb="0" eb="4">
      <t>ショクインセンヨウ</t>
    </rPh>
    <phoneticPr fontId="2"/>
  </si>
  <si>
    <t>配置制限なし</t>
    <phoneticPr fontId="2"/>
  </si>
  <si>
    <t>配置制限なし
分割配置可</t>
    <rPh sb="7" eb="12">
      <t>ブンカツハイチカ</t>
    </rPh>
    <phoneticPr fontId="2"/>
  </si>
  <si>
    <t>設備開放4</t>
    <rPh sb="0" eb="4">
      <t>セツビカイホウ</t>
    </rPh>
    <phoneticPr fontId="2"/>
  </si>
  <si>
    <t>設備開放3</t>
    <rPh sb="0" eb="4">
      <t>セツビカイホウ</t>
    </rPh>
    <phoneticPr fontId="2"/>
  </si>
  <si>
    <t>設備開放5</t>
    <rPh sb="0" eb="4">
      <t>セツビカイホウ</t>
    </rPh>
    <phoneticPr fontId="2"/>
  </si>
  <si>
    <t>職員専用3</t>
    <rPh sb="0" eb="4">
      <t>ショクインセンヨウ</t>
    </rPh>
    <phoneticPr fontId="2"/>
  </si>
  <si>
    <t>設備開放6</t>
    <rPh sb="0" eb="4">
      <t>セツビカイホウ</t>
    </rPh>
    <phoneticPr fontId="2"/>
  </si>
  <si>
    <t>セミナー・ミーティング</t>
    <phoneticPr fontId="2"/>
  </si>
  <si>
    <t>試作・試験</t>
    <phoneticPr fontId="2"/>
  </si>
  <si>
    <t>繊維・デザイン</t>
    <rPh sb="0" eb="2">
      <t>センイ</t>
    </rPh>
    <phoneticPr fontId="2"/>
  </si>
  <si>
    <t>材料強度試験・精密加工・環境試験・樹脂成形・その他試作</t>
    <phoneticPr fontId="2"/>
  </si>
  <si>
    <t>バルブ実流試験</t>
    <phoneticPr fontId="2"/>
  </si>
  <si>
    <t>樹脂保管庫（B-4）に近いこと。
外部搬入用扉必要</t>
    <rPh sb="2" eb="5">
      <t>ホカンコ</t>
    </rPh>
    <phoneticPr fontId="2"/>
  </si>
  <si>
    <t>共同研究・開発</t>
    <phoneticPr fontId="2"/>
  </si>
  <si>
    <t>情報交流2</t>
    <rPh sb="0" eb="4">
      <t>ジョウホウコウリュウ</t>
    </rPh>
    <phoneticPr fontId="2"/>
  </si>
  <si>
    <t>オフィス</t>
    <phoneticPr fontId="2"/>
  </si>
  <si>
    <t>試作開発2</t>
    <rPh sb="0" eb="4">
      <t>シサクカイハツ</t>
    </rPh>
    <phoneticPr fontId="2"/>
  </si>
  <si>
    <t>設備開放8</t>
    <rPh sb="0" eb="4">
      <t>セツビカイホウ</t>
    </rPh>
    <phoneticPr fontId="2"/>
  </si>
  <si>
    <t>設備開放9</t>
    <rPh sb="0" eb="4">
      <t>セツビカイホウ</t>
    </rPh>
    <phoneticPr fontId="2"/>
  </si>
  <si>
    <t>スライディングウォール（天井まで、あらかじめ設置すること）
モニタ
会議用机（4～6名程度）
椅子（4～6名程度）</t>
    <rPh sb="12" eb="14">
      <t>テンジョウ</t>
    </rPh>
    <rPh sb="22" eb="24">
      <t>セッチ</t>
    </rPh>
    <phoneticPr fontId="2"/>
  </si>
  <si>
    <t>グレーチング蓋付側溝</t>
    <rPh sb="6" eb="7">
      <t>フタ</t>
    </rPh>
    <rPh sb="7" eb="8">
      <t>ツキ</t>
    </rPh>
    <rPh sb="8" eb="10">
      <t>ソッコウ</t>
    </rPh>
    <phoneticPr fontId="2"/>
  </si>
  <si>
    <t>ミマキプリンタ</t>
    <phoneticPr fontId="2"/>
  </si>
  <si>
    <t>アイロン</t>
    <phoneticPr fontId="2"/>
  </si>
  <si>
    <t>工業用ミシン</t>
    <rPh sb="0" eb="3">
      <t>コウギョウヨウ</t>
    </rPh>
    <phoneticPr fontId="2"/>
  </si>
  <si>
    <t>21-14</t>
    <phoneticPr fontId="2"/>
  </si>
  <si>
    <t>作業台（繰返器隣り）</t>
    <rPh sb="0" eb="3">
      <t>サギョウダイ</t>
    </rPh>
    <rPh sb="4" eb="5">
      <t>ク</t>
    </rPh>
    <rPh sb="5" eb="6">
      <t>カエ</t>
    </rPh>
    <rPh sb="6" eb="7">
      <t>キ</t>
    </rPh>
    <rPh sb="7" eb="8">
      <t>トナ</t>
    </rPh>
    <phoneticPr fontId="2"/>
  </si>
  <si>
    <t>職員更衣室</t>
    <rPh sb="0" eb="2">
      <t>ショクイン</t>
    </rPh>
    <rPh sb="2" eb="5">
      <t>コウイシツ</t>
    </rPh>
    <phoneticPr fontId="2"/>
  </si>
  <si>
    <t>バリアフリートイレ</t>
    <phoneticPr fontId="2"/>
  </si>
  <si>
    <t>恒温恒湿室AB</t>
    <rPh sb="0" eb="2">
      <t>コウオン</t>
    </rPh>
    <rPh sb="2" eb="4">
      <t>コウシツ</t>
    </rPh>
    <rPh sb="4" eb="5">
      <t>シツ</t>
    </rPh>
    <phoneticPr fontId="2"/>
  </si>
  <si>
    <t>シミュレ-ション支援室</t>
    <rPh sb="10" eb="11">
      <t>シツ</t>
    </rPh>
    <phoneticPr fontId="2"/>
  </si>
  <si>
    <t>プラスチック性能評価室3</t>
    <phoneticPr fontId="2"/>
  </si>
  <si>
    <t>その他試作室</t>
    <phoneticPr fontId="2"/>
  </si>
  <si>
    <t>工作室</t>
    <rPh sb="0" eb="2">
      <t>コウサク</t>
    </rPh>
    <phoneticPr fontId="2"/>
  </si>
  <si>
    <t>電気炉室</t>
    <rPh sb="0" eb="3">
      <t>デンキロ</t>
    </rPh>
    <phoneticPr fontId="2"/>
  </si>
  <si>
    <t>鋳造室</t>
    <rPh sb="0" eb="2">
      <t>チュウゾウ</t>
    </rPh>
    <phoneticPr fontId="2"/>
  </si>
  <si>
    <t>樹脂成形室</t>
    <phoneticPr fontId="2"/>
  </si>
  <si>
    <t>バルブ実流試験室</t>
    <phoneticPr fontId="2"/>
  </si>
  <si>
    <t>面積制限無</t>
    <rPh sb="0" eb="2">
      <t>メンセキ</t>
    </rPh>
    <rPh sb="2" eb="4">
      <t>セイゲン</t>
    </rPh>
    <rPh sb="4" eb="5">
      <t>ナシ</t>
    </rPh>
    <phoneticPr fontId="2"/>
  </si>
  <si>
    <t>右記の内容は屋外対応</t>
    <rPh sb="0" eb="2">
      <t>ウキ</t>
    </rPh>
    <rPh sb="3" eb="5">
      <t>ナイヨウ</t>
    </rPh>
    <rPh sb="6" eb="10">
      <t>オクガイタイオウ</t>
    </rPh>
    <phoneticPr fontId="2"/>
  </si>
  <si>
    <t>面積制限無</t>
    <rPh sb="0" eb="2">
      <t>メンセキ</t>
    </rPh>
    <rPh sb="2" eb="5">
      <t>セイゲンナシ</t>
    </rPh>
    <phoneticPr fontId="2"/>
  </si>
  <si>
    <t>上記に含む</t>
    <rPh sb="0" eb="2">
      <t>ジョウキ</t>
    </rPh>
    <rPh sb="3" eb="4">
      <t>フク</t>
    </rPh>
    <phoneticPr fontId="2"/>
  </si>
  <si>
    <t>職員の着替え。休憩。</t>
    <rPh sb="0" eb="2">
      <t>ショクイン</t>
    </rPh>
    <rPh sb="3" eb="5">
      <t>キガ</t>
    </rPh>
    <rPh sb="7" eb="9">
      <t>キュウケイ</t>
    </rPh>
    <phoneticPr fontId="2"/>
  </si>
  <si>
    <t>男女　車いす用　他。</t>
    <rPh sb="0" eb="2">
      <t>ダンジョ</t>
    </rPh>
    <rPh sb="3" eb="4">
      <t>クルマ</t>
    </rPh>
    <rPh sb="6" eb="7">
      <t>ヨウ</t>
    </rPh>
    <rPh sb="8" eb="9">
      <t>ホカ</t>
    </rPh>
    <phoneticPr fontId="2"/>
  </si>
  <si>
    <t>男女　他</t>
    <rPh sb="3" eb="4">
      <t>ホカ</t>
    </rPh>
    <phoneticPr fontId="2"/>
  </si>
  <si>
    <t>ミーティングスペース。
ワークステーション等のコンピュータを設置。</t>
    <rPh sb="21" eb="22">
      <t>トウ</t>
    </rPh>
    <rPh sb="30" eb="32">
      <t>セッチ</t>
    </rPh>
    <phoneticPr fontId="2"/>
  </si>
  <si>
    <t>玄関・交流エリアと近接すること</t>
    <rPh sb="0" eb="2">
      <t>ゲンカン</t>
    </rPh>
    <rPh sb="3" eb="5">
      <t>コウリュウ</t>
    </rPh>
    <rPh sb="9" eb="11">
      <t>キンセツ</t>
    </rPh>
    <phoneticPr fontId="2"/>
  </si>
  <si>
    <t>執務室に近接すること。</t>
    <phoneticPr fontId="2"/>
  </si>
  <si>
    <t>X線装置は重量物であり、1階であることが望ましい。
外部搬入用扉必要</t>
    <rPh sb="1" eb="2">
      <t>セン</t>
    </rPh>
    <rPh sb="2" eb="4">
      <t>ソウチ</t>
    </rPh>
    <rPh sb="5" eb="7">
      <t>ジュウリョウ</t>
    </rPh>
    <rPh sb="7" eb="8">
      <t>ブツ</t>
    </rPh>
    <rPh sb="13" eb="14">
      <t>カイ</t>
    </rPh>
    <rPh sb="20" eb="21">
      <t>ノゾ</t>
    </rPh>
    <phoneticPr fontId="2"/>
  </si>
  <si>
    <t>装置が大型であり、1階であることが望ましい。
外部搬入用扉必要</t>
    <rPh sb="0" eb="2">
      <t>ソウチ</t>
    </rPh>
    <rPh sb="3" eb="5">
      <t>オオガタ</t>
    </rPh>
    <rPh sb="10" eb="11">
      <t>カイ</t>
    </rPh>
    <rPh sb="17" eb="18">
      <t>ノゾ</t>
    </rPh>
    <phoneticPr fontId="2"/>
  </si>
  <si>
    <t>執務室に近接すること。男女別。</t>
    <rPh sb="11" eb="14">
      <t>ダンジョベツ</t>
    </rPh>
    <phoneticPr fontId="2"/>
  </si>
  <si>
    <t>1-17精密計測室とはできるだけ離すこと。
外部搬入用扉必要</t>
    <rPh sb="4" eb="6">
      <t>セイミツ</t>
    </rPh>
    <rPh sb="6" eb="8">
      <t>ケイソク</t>
    </rPh>
    <rPh sb="8" eb="9">
      <t>シツ</t>
    </rPh>
    <rPh sb="9" eb="10">
      <t>カムロ</t>
    </rPh>
    <rPh sb="16" eb="17">
      <t>ハナ</t>
    </rPh>
    <phoneticPr fontId="2"/>
  </si>
  <si>
    <t>配置制限なし
分散配置も可。</t>
    <rPh sb="0" eb="4">
      <t>ハイチセイゲン</t>
    </rPh>
    <phoneticPr fontId="2"/>
  </si>
  <si>
    <t>測定の連続性から2-8試料観察室と同一フロア内、あるいは階段・エレベーターを用いることで容易に往来可能な程度に近接のこと。</t>
    <rPh sb="0" eb="2">
      <t>ソクテイ</t>
    </rPh>
    <rPh sb="3" eb="6">
      <t>レンゾクセイ</t>
    </rPh>
    <rPh sb="11" eb="13">
      <t>シリョウ</t>
    </rPh>
    <rPh sb="13" eb="15">
      <t>カンサツ</t>
    </rPh>
    <rPh sb="15" eb="16">
      <t>シツ</t>
    </rPh>
    <phoneticPr fontId="2"/>
  </si>
  <si>
    <t>2-1硬さ試験室、2-8試料観察室および2-11金属分析前処理室と近いこと。</t>
    <rPh sb="3" eb="4">
      <t>カタ</t>
    </rPh>
    <rPh sb="5" eb="8">
      <t>シケンシツ</t>
    </rPh>
    <rPh sb="24" eb="26">
      <t>キンゾク</t>
    </rPh>
    <rPh sb="26" eb="28">
      <t>ブンセキ</t>
    </rPh>
    <rPh sb="28" eb="32">
      <t>マエショリシツ</t>
    </rPh>
    <phoneticPr fontId="2"/>
  </si>
  <si>
    <t>2-9金属組織・腐食試験室に近いこと。
2-6金属分析室1に隣接すること（扉で接続）。</t>
    <rPh sb="3" eb="5">
      <t>キンゾク</t>
    </rPh>
    <rPh sb="5" eb="7">
      <t>ソシキ</t>
    </rPh>
    <rPh sb="8" eb="10">
      <t>フショク</t>
    </rPh>
    <rPh sb="10" eb="12">
      <t>シケン</t>
    </rPh>
    <rPh sb="12" eb="13">
      <t>シツ</t>
    </rPh>
    <rPh sb="14" eb="15">
      <t>チカ</t>
    </rPh>
    <rPh sb="23" eb="25">
      <t>キンゾク</t>
    </rPh>
    <rPh sb="25" eb="27">
      <t>ブンセキ</t>
    </rPh>
    <rPh sb="27" eb="28">
      <t>シツ</t>
    </rPh>
    <rPh sb="30" eb="32">
      <t>リンセツ</t>
    </rPh>
    <rPh sb="37" eb="38">
      <t>トビラ</t>
    </rPh>
    <rPh sb="39" eb="41">
      <t>セツゾク</t>
    </rPh>
    <phoneticPr fontId="2"/>
  </si>
  <si>
    <t>3-12と隣接のこと
階段もしくはエレベータに近い方が望ましい。</t>
    <rPh sb="5" eb="7">
      <t>リンセツ</t>
    </rPh>
    <rPh sb="11" eb="13">
      <t>カイダン</t>
    </rPh>
    <rPh sb="23" eb="24">
      <t>チカ</t>
    </rPh>
    <rPh sb="25" eb="26">
      <t>ホウ</t>
    </rPh>
    <rPh sb="27" eb="28">
      <t>ノゾ</t>
    </rPh>
    <phoneticPr fontId="2"/>
  </si>
  <si>
    <t>3-11と隣接のこと
階段もしくはエレベータに近い方が望ましい。</t>
    <rPh sb="5" eb="7">
      <t>リンセツ</t>
    </rPh>
    <rPh sb="11" eb="13">
      <t>カイダン</t>
    </rPh>
    <rPh sb="23" eb="24">
      <t>チカ</t>
    </rPh>
    <rPh sb="25" eb="26">
      <t>ホウ</t>
    </rPh>
    <rPh sb="27" eb="28">
      <t>ノゾ</t>
    </rPh>
    <phoneticPr fontId="2"/>
  </si>
  <si>
    <t>樹脂成形室に近いこと。</t>
    <rPh sb="4" eb="5">
      <t>シツ</t>
    </rPh>
    <phoneticPr fontId="2"/>
  </si>
  <si>
    <t>B-5は同一部屋内に設置のこと
粉塵が発生するため、他の装置への影響が少ない位置に設置すること。</t>
    <rPh sb="16" eb="18">
      <t>フンジン</t>
    </rPh>
    <rPh sb="19" eb="21">
      <t>ハッセイ</t>
    </rPh>
    <rPh sb="26" eb="27">
      <t>タ</t>
    </rPh>
    <rPh sb="28" eb="30">
      <t>ソウチ</t>
    </rPh>
    <rPh sb="32" eb="34">
      <t>エイキョウ</t>
    </rPh>
    <rPh sb="35" eb="36">
      <t>スク</t>
    </rPh>
    <rPh sb="38" eb="40">
      <t>イチ</t>
    </rPh>
    <rPh sb="41" eb="43">
      <t>セッチ</t>
    </rPh>
    <phoneticPr fontId="2"/>
  </si>
  <si>
    <t>B-5は同一部屋内に設置のこと
熱が発生するため、他の装置への影響が少ない位置に設置すること。</t>
    <rPh sb="16" eb="17">
      <t>ネツ</t>
    </rPh>
    <rPh sb="18" eb="20">
      <t>ハッセイ</t>
    </rPh>
    <rPh sb="25" eb="26">
      <t>タ</t>
    </rPh>
    <rPh sb="27" eb="29">
      <t>ソウチ</t>
    </rPh>
    <rPh sb="31" eb="33">
      <t>エイキョウ</t>
    </rPh>
    <rPh sb="34" eb="35">
      <t>スク</t>
    </rPh>
    <rPh sb="37" eb="39">
      <t>イチ</t>
    </rPh>
    <rPh sb="40" eb="42">
      <t>セッチ</t>
    </rPh>
    <phoneticPr fontId="2"/>
  </si>
  <si>
    <t>B-5は同一部屋内に設置のこと
熱や粉塵が発生するため、他の装置への影響が少ない位置に設置すること。</t>
    <rPh sb="16" eb="17">
      <t>ネツ</t>
    </rPh>
    <rPh sb="18" eb="20">
      <t>フンジン</t>
    </rPh>
    <rPh sb="21" eb="23">
      <t>ハッセイ</t>
    </rPh>
    <rPh sb="28" eb="29">
      <t>タ</t>
    </rPh>
    <rPh sb="30" eb="32">
      <t>ソウチ</t>
    </rPh>
    <rPh sb="34" eb="36">
      <t>エイキョウ</t>
    </rPh>
    <rPh sb="37" eb="38">
      <t>スク</t>
    </rPh>
    <rPh sb="40" eb="42">
      <t>イチ</t>
    </rPh>
    <rPh sb="43" eb="45">
      <t>セッチ</t>
    </rPh>
    <phoneticPr fontId="2"/>
  </si>
  <si>
    <t>圧縮機が熱及び振動の発生源となる。そのため、排熱対策、振動、防音対策を行うこと。
当室より各所室に対し、集中配管がなされる。液体窒素ボンベ保管。
木質化、CLTは使用不可。</t>
    <rPh sb="0" eb="2">
      <t>アッシュク</t>
    </rPh>
    <rPh sb="2" eb="3">
      <t>キ</t>
    </rPh>
    <rPh sb="4" eb="5">
      <t>ネツ</t>
    </rPh>
    <rPh sb="5" eb="6">
      <t>オヨ</t>
    </rPh>
    <rPh sb="7" eb="9">
      <t>シンドウ</t>
    </rPh>
    <rPh sb="10" eb="13">
      <t>ハッセイゲン</t>
    </rPh>
    <rPh sb="22" eb="24">
      <t>ハイネツ</t>
    </rPh>
    <rPh sb="24" eb="26">
      <t>タイサク</t>
    </rPh>
    <rPh sb="27" eb="29">
      <t>シンドウ</t>
    </rPh>
    <rPh sb="30" eb="32">
      <t>ボウオン</t>
    </rPh>
    <rPh sb="32" eb="34">
      <t>タイサク</t>
    </rPh>
    <rPh sb="35" eb="36">
      <t>オコナ</t>
    </rPh>
    <rPh sb="41" eb="43">
      <t>トウシツ</t>
    </rPh>
    <rPh sb="45" eb="46">
      <t>カク</t>
    </rPh>
    <rPh sb="46" eb="48">
      <t>ショシツ</t>
    </rPh>
    <rPh sb="49" eb="50">
      <t>タイ</t>
    </rPh>
    <rPh sb="52" eb="56">
      <t>シュウチュウハイカン</t>
    </rPh>
    <rPh sb="62" eb="64">
      <t>エキタイ</t>
    </rPh>
    <rPh sb="64" eb="66">
      <t>チッソ</t>
    </rPh>
    <rPh sb="69" eb="71">
      <t>ホカン</t>
    </rPh>
    <rPh sb="73" eb="76">
      <t>モクシツカ</t>
    </rPh>
    <rPh sb="81" eb="85">
      <t>シヨウフカ</t>
    </rPh>
    <phoneticPr fontId="2"/>
  </si>
  <si>
    <t>緊急用シャワー及び洗顔機を設置すること。
ガスあるいは電気温水器を設置すること。
木質化、CLTは使用不可。</t>
    <rPh sb="41" eb="44">
      <t>モクシツカ</t>
    </rPh>
    <rPh sb="49" eb="53">
      <t>シヨウフカ</t>
    </rPh>
    <phoneticPr fontId="2"/>
  </si>
  <si>
    <t>通常　温度20℃±2℃、湿度65％±4%
温度23℃±2℃、湿度50±4%への温湿度変更が可能であること。　
任意の温湿度変更が可能なB室を併設する。
詳細は什器リストを参照のこと。
木質化、CLTの使用不可。</t>
    <rPh sb="0" eb="2">
      <t>ツウジョウ</t>
    </rPh>
    <rPh sb="21" eb="23">
      <t>オンド</t>
    </rPh>
    <rPh sb="30" eb="32">
      <t>シツド</t>
    </rPh>
    <rPh sb="39" eb="42">
      <t>オンシツド</t>
    </rPh>
    <rPh sb="42" eb="44">
      <t>ヘンコウ</t>
    </rPh>
    <rPh sb="45" eb="47">
      <t>カノウ</t>
    </rPh>
    <rPh sb="55" eb="57">
      <t>ニンイ</t>
    </rPh>
    <rPh sb="58" eb="61">
      <t>オンシツド</t>
    </rPh>
    <rPh sb="61" eb="63">
      <t>ヘンコウ</t>
    </rPh>
    <rPh sb="64" eb="66">
      <t>カノウ</t>
    </rPh>
    <rPh sb="68" eb="69">
      <t>シツ</t>
    </rPh>
    <rPh sb="70" eb="72">
      <t>ヘイセツ</t>
    </rPh>
    <rPh sb="76" eb="78">
      <t>ショウサイ</t>
    </rPh>
    <rPh sb="79" eb="81">
      <t>ジュウキ</t>
    </rPh>
    <rPh sb="85" eb="87">
      <t>サンショウ</t>
    </rPh>
    <rPh sb="92" eb="95">
      <t>モクシツカ</t>
    </rPh>
    <rPh sb="100" eb="104">
      <t>シヨウフカ</t>
    </rPh>
    <phoneticPr fontId="2"/>
  </si>
  <si>
    <t>緊急用シャワー及び洗顔機を設置すること。
ガスあるいは電気温水器を設置すること。
木質化、CLTの使用不可。</t>
    <phoneticPr fontId="2"/>
  </si>
  <si>
    <t>パーテイション（天井まで、あらかじめ設置すること）
局所排気フードファン</t>
    <rPh sb="8" eb="10">
      <t>テンジョウ</t>
    </rPh>
    <rPh sb="18" eb="20">
      <t>セッチ</t>
    </rPh>
    <rPh sb="26" eb="28">
      <t>キョクショ</t>
    </rPh>
    <rPh sb="28" eb="30">
      <t>ハイキ</t>
    </rPh>
    <phoneticPr fontId="2"/>
  </si>
  <si>
    <t>固体発光の本体重量420kg/(1.6m*0.6m)
ベルト研磨に機粉塵用の局所排気を設置すること。
木質化、CLTの使用不可。</t>
    <rPh sb="0" eb="2">
      <t>コタイ</t>
    </rPh>
    <rPh sb="2" eb="4">
      <t>ハッコウ</t>
    </rPh>
    <rPh sb="5" eb="7">
      <t>ホンタイ</t>
    </rPh>
    <rPh sb="7" eb="9">
      <t>ジュウリョウ</t>
    </rPh>
    <rPh sb="30" eb="32">
      <t>ケンマ</t>
    </rPh>
    <rPh sb="33" eb="34">
      <t>キ</t>
    </rPh>
    <rPh sb="34" eb="36">
      <t>フンジン</t>
    </rPh>
    <rPh sb="36" eb="37">
      <t>ヨウ</t>
    </rPh>
    <rPh sb="38" eb="40">
      <t>キョクショ</t>
    </rPh>
    <rPh sb="40" eb="42">
      <t>ハイキ</t>
    </rPh>
    <rPh sb="43" eb="45">
      <t>セッチ</t>
    </rPh>
    <phoneticPr fontId="2"/>
  </si>
  <si>
    <t>レオメータ用の局所排気を設置すること。
木質化、CLTの使用不可。</t>
    <rPh sb="5" eb="6">
      <t>ヨウ</t>
    </rPh>
    <rPh sb="7" eb="11">
      <t>キョクショハイキ</t>
    </rPh>
    <rPh sb="12" eb="14">
      <t>セッチ</t>
    </rPh>
    <phoneticPr fontId="2"/>
  </si>
  <si>
    <t>スライディングウォール（天井まで、あらかじめ設置すること）
会議用机（12人程度）
椅子（12人程度）
ホワイトボード</t>
    <rPh sb="12" eb="14">
      <t>テンジョウ</t>
    </rPh>
    <rPh sb="22" eb="24">
      <t>セッチ</t>
    </rPh>
    <phoneticPr fontId="2"/>
  </si>
  <si>
    <t>設置機器が振動、騒音の発生源。
防音、振動対策が必要。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phoneticPr fontId="2"/>
  </si>
  <si>
    <t>熱源であり他に影響を与えないこと。
排熱対策が必要
クーリングタワー等屋外への配管が必要。
木質化、CLTの使用不可。</t>
    <rPh sb="0" eb="2">
      <t>ネツゲン</t>
    </rPh>
    <rPh sb="5" eb="6">
      <t>タ</t>
    </rPh>
    <rPh sb="7" eb="9">
      <t>エイキョウ</t>
    </rPh>
    <rPh sb="10" eb="11">
      <t>アタ</t>
    </rPh>
    <rPh sb="18" eb="20">
      <t>ハイネツ</t>
    </rPh>
    <rPh sb="20" eb="22">
      <t>タイサク</t>
    </rPh>
    <rPh sb="23" eb="25">
      <t>ヒツヨウ</t>
    </rPh>
    <rPh sb="34" eb="35">
      <t>トウ</t>
    </rPh>
    <rPh sb="35" eb="37">
      <t>オクガイ</t>
    </rPh>
    <rPh sb="39" eb="41">
      <t>ハイカン</t>
    </rPh>
    <rPh sb="42" eb="44">
      <t>ヒツヨウ</t>
    </rPh>
    <phoneticPr fontId="2"/>
  </si>
  <si>
    <t>レーザ加工機近傍に排気ダクトを設置すること。
木質化、CLTの使用不可。</t>
    <rPh sb="3" eb="6">
      <t>カコウキ</t>
    </rPh>
    <rPh sb="6" eb="8">
      <t>キンボウ</t>
    </rPh>
    <rPh sb="9" eb="11">
      <t>ハイキ</t>
    </rPh>
    <rPh sb="15" eb="17">
      <t>セッチ</t>
    </rPh>
    <phoneticPr fontId="2"/>
  </si>
  <si>
    <t>鋳造実験の場所用に局所排気を設置すること。
木質化、CLTの使用不可。</t>
    <rPh sb="0" eb="2">
      <t>チュウゾウ</t>
    </rPh>
    <rPh sb="2" eb="4">
      <t>ジッケン</t>
    </rPh>
    <rPh sb="5" eb="7">
      <t>バショ</t>
    </rPh>
    <rPh sb="7" eb="8">
      <t>ヨウ</t>
    </rPh>
    <rPh sb="9" eb="11">
      <t>キョクショ</t>
    </rPh>
    <rPh sb="11" eb="13">
      <t>ハイキ</t>
    </rPh>
    <rPh sb="14" eb="16">
      <t>セッチミンチョウ</t>
    </rPh>
    <phoneticPr fontId="2"/>
  </si>
  <si>
    <t>設置機器が振動、騒音の発生源。成形機器用の局所排気を設置すること。
木質化、CLTの使用不可。</t>
    <rPh sb="28" eb="30">
      <t>セイケイ</t>
    </rPh>
    <rPh sb="30" eb="32">
      <t>キキ</t>
    </rPh>
    <rPh sb="32" eb="33">
      <t>ヨウキョクショハイキセッチ</t>
    </rPh>
    <phoneticPr fontId="2"/>
  </si>
  <si>
    <t>天井高約5.5mとすること
外部搬入扉必要</t>
  </si>
  <si>
    <t>簡易温水器を設置すること。
壁面および天井は防音構造とすること。
電気使用量および水道使用量の子メーターを設置すること。
木質化、CLTの使用不可。</t>
    <phoneticPr fontId="2"/>
  </si>
  <si>
    <t>天井高約5.5mとすること。
外部搬入扉必要</t>
    <phoneticPr fontId="2"/>
  </si>
  <si>
    <t>換気、耐油、耐薬品や防水等の化学実験室として必要な機能を備えていること。電気使用量および水道使用量の子メーターを設置すること。
木質化、CLTの使用不可。</t>
    <phoneticPr fontId="2"/>
  </si>
  <si>
    <t>全面ガラス入スライディングウォール（天井まで、あらかじめ設置すること。）
什器仕様を含めて提案すること（PC除く）。</t>
    <rPh sb="0" eb="2">
      <t>ゼンメン</t>
    </rPh>
    <rPh sb="5" eb="6">
      <t>イ</t>
    </rPh>
    <rPh sb="18" eb="20">
      <t>テンジョウ</t>
    </rPh>
    <rPh sb="28" eb="30">
      <t>セッチ</t>
    </rPh>
    <rPh sb="37" eb="39">
      <t>ジュウキ</t>
    </rPh>
    <rPh sb="39" eb="41">
      <t>シヨウ</t>
    </rPh>
    <rPh sb="42" eb="43">
      <t>フク</t>
    </rPh>
    <rPh sb="45" eb="47">
      <t>テイアン</t>
    </rPh>
    <rPh sb="54" eb="55">
      <t>ノゾ</t>
    </rPh>
    <phoneticPr fontId="2"/>
  </si>
  <si>
    <t>ストーンテーブル2基（奥行900mm）
局所排気フードファン</t>
    <rPh sb="9" eb="10">
      <t>キ</t>
    </rPh>
    <rPh sb="11" eb="13">
      <t>オクユキ</t>
    </rPh>
    <rPh sb="20" eb="22">
      <t>キョクショ</t>
    </rPh>
    <rPh sb="22" eb="24">
      <t>ハイキ</t>
    </rPh>
    <phoneticPr fontId="2"/>
  </si>
  <si>
    <t>室内の声が外にもれないこと。（スライディングウォールも含めて）
モニタを設置すること。</t>
    <rPh sb="0" eb="2">
      <t>シツナイ</t>
    </rPh>
    <rPh sb="3" eb="4">
      <t>コエ</t>
    </rPh>
    <rPh sb="5" eb="6">
      <t>ソト</t>
    </rPh>
    <rPh sb="27" eb="28">
      <t>フク</t>
    </rPh>
    <rPh sb="36" eb="38">
      <t>セッチ</t>
    </rPh>
    <phoneticPr fontId="2"/>
  </si>
  <si>
    <t>スライディングウォール（天井まで、あらかじめ設置すること）
演台
司会者台
プロジェクター
スクリーン
音響設備（ワイヤレスマイク3本含）
後部座席用モニタ
電動カーテン
会議用机（100名程度）
椅子（100名程度）</t>
    <rPh sb="12" eb="14">
      <t>テンジョウ</t>
    </rPh>
    <rPh sb="22" eb="24">
      <t>セッチ</t>
    </rPh>
    <rPh sb="67" eb="68">
      <t>フク</t>
    </rPh>
    <phoneticPr fontId="2"/>
  </si>
  <si>
    <t>全面ガラス入スライディングウォール
什器仕様を含めて提案すること。</t>
    <rPh sb="0" eb="2">
      <t>ゼンメン</t>
    </rPh>
    <rPh sb="5" eb="6">
      <t>イ</t>
    </rPh>
    <rPh sb="18" eb="20">
      <t>ジュウキ</t>
    </rPh>
    <rPh sb="20" eb="22">
      <t>シヨウ</t>
    </rPh>
    <rPh sb="23" eb="24">
      <t>フク</t>
    </rPh>
    <rPh sb="26" eb="28">
      <t>テイアン</t>
    </rPh>
    <phoneticPr fontId="2"/>
  </si>
  <si>
    <t>A-1-1-①</t>
    <phoneticPr fontId="2"/>
  </si>
  <si>
    <t>A-1-1-②</t>
    <phoneticPr fontId="2"/>
  </si>
  <si>
    <t>水回りエリア</t>
    <rPh sb="0" eb="2">
      <t>ミズマワ</t>
    </rPh>
    <phoneticPr fontId="2"/>
  </si>
  <si>
    <t>糸準備・整経・撚糸エリア</t>
    <rPh sb="0" eb="3">
      <t>イトジュンビ</t>
    </rPh>
    <rPh sb="4" eb="6">
      <t>セイケイ</t>
    </rPh>
    <rPh sb="7" eb="9">
      <t>ネンシ</t>
    </rPh>
    <phoneticPr fontId="2"/>
  </si>
  <si>
    <t>ドビー織機エリア</t>
    <rPh sb="3" eb="5">
      <t>ショッキ</t>
    </rPh>
    <phoneticPr fontId="2"/>
  </si>
  <si>
    <t>パーテイション（1800mm程度、あらかじめ設置すること）</t>
    <rPh sb="14" eb="16">
      <t>テイド</t>
    </rPh>
    <rPh sb="22" eb="24">
      <t>セッチ</t>
    </rPh>
    <phoneticPr fontId="2"/>
  </si>
  <si>
    <t>作業スペース</t>
    <rPh sb="0" eb="2">
      <t>サギョウ</t>
    </rPh>
    <phoneticPr fontId="2"/>
  </si>
  <si>
    <t>冶具机（1000kN）</t>
    <rPh sb="0" eb="2">
      <t>ジグ</t>
    </rPh>
    <rPh sb="2" eb="3">
      <t>ツクエ</t>
    </rPh>
    <phoneticPr fontId="1"/>
  </si>
  <si>
    <t>作業机（1000kN）</t>
    <rPh sb="0" eb="2">
      <t>サギョウ</t>
    </rPh>
    <rPh sb="2" eb="3">
      <t>ツクエ</t>
    </rPh>
    <phoneticPr fontId="1"/>
  </si>
  <si>
    <t>リフター</t>
    <phoneticPr fontId="2"/>
  </si>
  <si>
    <t>24-27</t>
    <phoneticPr fontId="2"/>
  </si>
  <si>
    <t>24-28</t>
    <phoneticPr fontId="2"/>
  </si>
  <si>
    <t>3点曲げ冶具</t>
    <rPh sb="1" eb="2">
      <t>テン</t>
    </rPh>
    <rPh sb="2" eb="3">
      <t>マ</t>
    </rPh>
    <rPh sb="4" eb="6">
      <t>ジグ</t>
    </rPh>
    <phoneticPr fontId="2"/>
  </si>
  <si>
    <t>24-29</t>
    <phoneticPr fontId="2"/>
  </si>
  <si>
    <t>250ｋN万能試験機（圧縮）</t>
    <rPh sb="5" eb="10">
      <t>バンノウシケンキ</t>
    </rPh>
    <rPh sb="11" eb="13">
      <t>アッシュク</t>
    </rPh>
    <phoneticPr fontId="2"/>
  </si>
  <si>
    <t>24-26</t>
    <phoneticPr fontId="2"/>
  </si>
  <si>
    <t>24-24</t>
    <phoneticPr fontId="2"/>
  </si>
  <si>
    <t>シャルピー（小型）</t>
    <rPh sb="6" eb="8">
      <t>コガタ</t>
    </rPh>
    <phoneticPr fontId="2"/>
  </si>
  <si>
    <t>250kN万能試験機（引張）</t>
    <rPh sb="5" eb="10">
      <t>バンノウシケンキ</t>
    </rPh>
    <rPh sb="11" eb="13">
      <t>ヒッパリ</t>
    </rPh>
    <phoneticPr fontId="2"/>
  </si>
  <si>
    <t>24-10</t>
    <phoneticPr fontId="2"/>
  </si>
  <si>
    <t>油圧源</t>
    <rPh sb="0" eb="2">
      <t>ユアツ</t>
    </rPh>
    <rPh sb="2" eb="3">
      <t>ゲン</t>
    </rPh>
    <phoneticPr fontId="2"/>
  </si>
  <si>
    <t>24-25</t>
    <phoneticPr fontId="2"/>
  </si>
  <si>
    <t>24-30</t>
    <phoneticPr fontId="2"/>
  </si>
  <si>
    <t>A-1-2-③</t>
    <phoneticPr fontId="2"/>
  </si>
  <si>
    <t>面積制限無</t>
    <rPh sb="0" eb="1">
      <t>メンセキ</t>
    </rPh>
    <rPh sb="1" eb="3">
      <t>セイゲン</t>
    </rPh>
    <rPh sb="3" eb="4">
      <t>ナシ</t>
    </rPh>
    <phoneticPr fontId="2"/>
  </si>
  <si>
    <t>上記に含む（35）</t>
    <rPh sb="0" eb="2">
      <t>ジョウキ</t>
    </rPh>
    <rPh sb="3" eb="4">
      <t>フク</t>
    </rPh>
    <phoneticPr fontId="2"/>
  </si>
  <si>
    <t>上記に含む（209）</t>
    <rPh sb="0" eb="2">
      <t>ジョウキ</t>
    </rPh>
    <rPh sb="3" eb="4">
      <t>フク</t>
    </rPh>
    <phoneticPr fontId="2"/>
  </si>
  <si>
    <t>難燃性ビニールカーテン（あらかじめ設置すること）
局所排気フードファン</t>
    <rPh sb="0" eb="3">
      <t>ナンネンセイ</t>
    </rPh>
    <rPh sb="25" eb="27">
      <t>キョクショ</t>
    </rPh>
    <rPh sb="27" eb="29">
      <t>ハイキ</t>
    </rPh>
    <phoneticPr fontId="2"/>
  </si>
  <si>
    <t>パーテイション2か所（天井まで、あらかじめ設置すること）
局所排気フードファン2基</t>
    <rPh sb="9" eb="10">
      <t>ショ</t>
    </rPh>
    <rPh sb="11" eb="13">
      <t>テンジョウ</t>
    </rPh>
    <rPh sb="21" eb="23">
      <t>セッチ</t>
    </rPh>
    <rPh sb="40" eb="41">
      <t>キ</t>
    </rPh>
    <phoneticPr fontId="2"/>
  </si>
  <si>
    <t>サーバー室用パーテイション（1800mm程度、あらかじめ設置すること、鍵がかけられること）</t>
    <rPh sb="4" eb="6">
      <t>シツヨウ</t>
    </rPh>
    <rPh sb="20" eb="22">
      <t>テイド</t>
    </rPh>
    <rPh sb="28" eb="30">
      <t>セッチ</t>
    </rPh>
    <rPh sb="35" eb="36">
      <t>カギ</t>
    </rPh>
    <phoneticPr fontId="2"/>
  </si>
  <si>
    <t>繊維試織室</t>
    <phoneticPr fontId="2"/>
  </si>
  <si>
    <t>材料強度試験室</t>
    <phoneticPr fontId="2"/>
  </si>
  <si>
    <t>精密加工室</t>
    <rPh sb="4" eb="5">
      <t>シツ</t>
    </rPh>
    <phoneticPr fontId="2"/>
  </si>
  <si>
    <t>環境試験室</t>
    <phoneticPr fontId="2"/>
  </si>
  <si>
    <t>5℃/hを超えるような大きな気温の変化がないこと。
サーバー室を設ける。（サーバー室内は単独空調（24時間）とすること）</t>
  </si>
  <si>
    <t>幅</t>
    <rPh sb="0" eb="1">
      <t>ハバ</t>
    </rPh>
    <phoneticPr fontId="2"/>
  </si>
  <si>
    <t>奥行</t>
    <rPh sb="0" eb="2">
      <t>オクユキ</t>
    </rPh>
    <phoneticPr fontId="2"/>
  </si>
  <si>
    <t>幅</t>
    <rPh sb="0" eb="1">
      <t>ハバ</t>
    </rPh>
    <phoneticPr fontId="2"/>
  </si>
  <si>
    <t>奥行</t>
    <rPh sb="0" eb="2">
      <t>オクユキ</t>
    </rPh>
    <phoneticPr fontId="2"/>
  </si>
  <si>
    <t>高さ</t>
    <rPh sb="0" eb="1">
      <t>タカ</t>
    </rPh>
    <phoneticPr fontId="2"/>
  </si>
  <si>
    <t>彦根</t>
    <rPh sb="0" eb="2">
      <t>ヒコネ</t>
    </rPh>
    <phoneticPr fontId="2"/>
  </si>
  <si>
    <t>検撚機（新・ペンジュラム形）</t>
    <rPh sb="0" eb="1">
      <t>ケン</t>
    </rPh>
    <rPh sb="1" eb="2">
      <t>ネン</t>
    </rPh>
    <rPh sb="2" eb="3">
      <t>キ</t>
    </rPh>
    <rPh sb="4" eb="5">
      <t>シン</t>
    </rPh>
    <rPh sb="12" eb="13">
      <t>カタチ</t>
    </rPh>
    <phoneticPr fontId="2"/>
  </si>
  <si>
    <t>風合い試験機(一式)（KES-F7）</t>
    <rPh sb="0" eb="2">
      <t>フウア</t>
    </rPh>
    <rPh sb="3" eb="6">
      <t>シケンキ</t>
    </rPh>
    <rPh sb="7" eb="9">
      <t>イッシキ</t>
    </rPh>
    <phoneticPr fontId="2"/>
  </si>
  <si>
    <t>風合い試験機（KES-F7用制御PC）</t>
    <rPh sb="0" eb="2">
      <t>フウア</t>
    </rPh>
    <rPh sb="3" eb="6">
      <t>シケンキ</t>
    </rPh>
    <rPh sb="13" eb="14">
      <t>ヨウ</t>
    </rPh>
    <rPh sb="14" eb="16">
      <t>セイギョ</t>
    </rPh>
    <phoneticPr fontId="2"/>
  </si>
  <si>
    <t>風合い試験機（KES-FB2-SH用制御PC）</t>
    <rPh sb="0" eb="2">
      <t>フウア</t>
    </rPh>
    <rPh sb="3" eb="6">
      <t>シケンキ</t>
    </rPh>
    <rPh sb="17" eb="18">
      <t>ヨウ</t>
    </rPh>
    <rPh sb="18" eb="20">
      <t>セイギョ</t>
    </rPh>
    <phoneticPr fontId="2"/>
  </si>
  <si>
    <t>風合い試験機（KES用制御PC）</t>
    <rPh sb="0" eb="2">
      <t>フウア</t>
    </rPh>
    <rPh sb="3" eb="6">
      <t>シケンキ</t>
    </rPh>
    <rPh sb="10" eb="11">
      <t>ヨウ</t>
    </rPh>
    <rPh sb="11" eb="13">
      <t>セイギョ</t>
    </rPh>
    <phoneticPr fontId="2"/>
  </si>
  <si>
    <t>付属 架台
（摩擦摩耗試験機用ﾊﾟｿｺﾝ）</t>
    <rPh sb="0" eb="2">
      <t>フゾク</t>
    </rPh>
    <rPh sb="3" eb="5">
      <t>カダイ</t>
    </rPh>
    <phoneticPr fontId="2"/>
  </si>
  <si>
    <t>矢澤式管巻機</t>
    <rPh sb="0" eb="1">
      <t>シキクダマキキ</t>
    </rPh>
    <phoneticPr fontId="2"/>
  </si>
  <si>
    <t>風合い試験機（透水性F8-WP）</t>
    <rPh sb="0" eb="2">
      <t>フウア</t>
    </rPh>
    <rPh sb="3" eb="5">
      <t>シケン</t>
    </rPh>
    <rPh sb="5" eb="6">
      <t>キ</t>
    </rPh>
    <rPh sb="7" eb="10">
      <t>トウスイセイ</t>
    </rPh>
    <phoneticPr fontId="2"/>
  </si>
  <si>
    <t>合撚機</t>
    <rPh sb="0" eb="3">
      <t>ゴウネンキ</t>
    </rPh>
    <phoneticPr fontId="2"/>
  </si>
  <si>
    <t>自動サンプル織機・制御用PC</t>
    <rPh sb="0" eb="2">
      <t>・</t>
    </rPh>
    <phoneticPr fontId="2"/>
  </si>
  <si>
    <t>棚（３段BOX）</t>
    <rPh sb="0" eb="1">
      <t>タナ</t>
    </rPh>
    <rPh sb="3" eb="4">
      <t>ダン</t>
    </rPh>
    <phoneticPr fontId="2"/>
  </si>
  <si>
    <t>パソコン(Win, 4D-box)</t>
    <phoneticPr fontId="2"/>
  </si>
  <si>
    <t>パソコン（Mac）</t>
    <phoneticPr fontId="2"/>
  </si>
  <si>
    <t>ｻﾝﾄﾞﾌﾞﾗｽﾄ用ｺﾝﾌﾟﾚｯｻｰ
ｱﾈｽﾄｲﾜﾀ CFP75cF-8.5D TH4200</t>
    <rPh sb="9" eb="10">
      <t>ヨウ</t>
    </rPh>
    <phoneticPr fontId="2"/>
  </si>
  <si>
    <t>本体に含む</t>
    <rPh sb="0" eb="2">
      <t>ホンタイ</t>
    </rPh>
    <rPh sb="3" eb="4">
      <t>フク</t>
    </rPh>
    <phoneticPr fontId="2"/>
  </si>
  <si>
    <t>情報交流1</t>
    <rPh sb="0" eb="4">
      <t>ジョウホウコウリュウ</t>
    </rPh>
    <phoneticPr fontId="2"/>
  </si>
  <si>
    <t>試作開発1</t>
    <rPh sb="0" eb="4">
      <t>シサクカイハツ</t>
    </rPh>
    <phoneticPr fontId="2"/>
  </si>
  <si>
    <t>特別
(2000/m2)</t>
    <rPh sb="0" eb="2">
      <t>トクベツ</t>
    </rPh>
    <phoneticPr fontId="2"/>
  </si>
  <si>
    <t>サイド実験台
大
3.0×0.9m</t>
    <rPh sb="7" eb="8">
      <t>ダイ</t>
    </rPh>
    <phoneticPr fontId="2"/>
  </si>
  <si>
    <t>備え付けスト-ンテ-ブル</t>
    <rPh sb="0" eb="1">
      <t>ソナ</t>
    </rPh>
    <rPh sb="2" eb="3">
      <t>ツ</t>
    </rPh>
    <phoneticPr fontId="2"/>
  </si>
  <si>
    <t>3000
一部4000</t>
    <rPh sb="5" eb="7">
      <t>イチブ</t>
    </rPh>
    <phoneticPr fontId="2"/>
  </si>
  <si>
    <t>機器寸法</t>
    <rPh sb="0" eb="4">
      <t>キキスンポウ</t>
    </rPh>
    <phoneticPr fontId="2"/>
  </si>
  <si>
    <t>A室：200
B室：500</t>
    <rPh sb="1" eb="2">
      <t>シツ</t>
    </rPh>
    <rPh sb="8" eb="9">
      <t>シツ</t>
    </rPh>
    <phoneticPr fontId="2"/>
  </si>
  <si>
    <t>繊維試作室（①～③の合計）</t>
    <rPh sb="4" eb="5">
      <t>シツ</t>
    </rPh>
    <phoneticPr fontId="2"/>
  </si>
  <si>
    <t>恒温
（温度あるいは時間当たりの許容変化量）</t>
    <rPh sb="0" eb="2">
      <t>コウオン</t>
    </rPh>
    <rPh sb="4" eb="6">
      <t>オンド</t>
    </rPh>
    <rPh sb="10" eb="12">
      <t>ジカン</t>
    </rPh>
    <rPh sb="12" eb="13">
      <t>ア</t>
    </rPh>
    <rPh sb="16" eb="18">
      <t>キョヨウ</t>
    </rPh>
    <rPh sb="18" eb="20">
      <t>ヘンカ</t>
    </rPh>
    <rPh sb="20" eb="21">
      <t>リョウ</t>
    </rPh>
    <phoneticPr fontId="2"/>
  </si>
  <si>
    <t>恒湿
（許容最大値あるいは設定値）</t>
    <rPh sb="0" eb="2">
      <t>コウシツ</t>
    </rPh>
    <rPh sb="4" eb="6">
      <t>キョヨウ</t>
    </rPh>
    <rPh sb="6" eb="9">
      <t>サイダイチ</t>
    </rPh>
    <rPh sb="13" eb="16">
      <t>セッテイチ</t>
    </rPh>
    <phoneticPr fontId="2"/>
  </si>
  <si>
    <t>中央実験台
大
3.6×1.5m</t>
    <rPh sb="0" eb="2">
      <t>チュウオウ</t>
    </rPh>
    <rPh sb="2" eb="5">
      <t>ジッケンダイ</t>
    </rPh>
    <rPh sb="6" eb="7">
      <t>ダイ</t>
    </rPh>
    <phoneticPr fontId="2"/>
  </si>
  <si>
    <t>建物設備
（特記すべきこと）</t>
    <rPh sb="0" eb="2">
      <t>タテモノ</t>
    </rPh>
    <rPh sb="2" eb="4">
      <t>セツビ</t>
    </rPh>
    <rPh sb="6" eb="8">
      <t>トッキ</t>
    </rPh>
    <phoneticPr fontId="2"/>
  </si>
  <si>
    <t>1) 国土交通省建築構造設計基準の資料（https://www.mlit.go.jp/common/001396995.pdf）</t>
    <rPh sb="3" eb="8">
      <t>コクドコウツウショウ</t>
    </rPh>
    <phoneticPr fontId="2"/>
  </si>
  <si>
    <t>配置
（庁舎内での配置に留意すること）</t>
    <rPh sb="0" eb="2">
      <t>ハイチ</t>
    </rPh>
    <rPh sb="4" eb="7">
      <t>チョウシャナイ</t>
    </rPh>
    <rPh sb="9" eb="11">
      <t>ハイチ</t>
    </rPh>
    <rPh sb="12" eb="14">
      <t>リュウイ</t>
    </rPh>
    <phoneticPr fontId="2"/>
  </si>
  <si>
    <t>現行設置面積/mm</t>
    <rPh sb="0" eb="2">
      <t>ゲンコウ</t>
    </rPh>
    <rPh sb="2" eb="4">
      <t>セッチ</t>
    </rPh>
    <rPh sb="4" eb="6">
      <t>メンセキ</t>
    </rPh>
    <phoneticPr fontId="2"/>
  </si>
  <si>
    <t>機器寸法/mm</t>
    <rPh sb="0" eb="4">
      <t>キキスンポウ</t>
    </rPh>
    <phoneticPr fontId="2"/>
  </si>
  <si>
    <t>現行設置面積/m</t>
    <rPh sb="0" eb="2">
      <t>ゲンコウ</t>
    </rPh>
    <rPh sb="2" eb="4">
      <t>セッチ</t>
    </rPh>
    <rPh sb="4" eb="6">
      <t>メンセキ</t>
    </rPh>
    <phoneticPr fontId="2"/>
  </si>
  <si>
    <t>21-15</t>
    <phoneticPr fontId="2"/>
  </si>
  <si>
    <t>予備</t>
    <rPh sb="0" eb="2">
      <t>ヨビ</t>
    </rPh>
    <phoneticPr fontId="2"/>
  </si>
  <si>
    <t>分析前処理を行う2-11金属分析前処理室と隣接すること（扉で接続）。
酸性ガスが発生する。</t>
    <phoneticPr fontId="2"/>
  </si>
  <si>
    <r>
      <t>面積(m</t>
    </r>
    <r>
      <rPr>
        <vertAlign val="superscript"/>
        <sz val="10"/>
        <rFont val="Meiryo UI"/>
        <family val="3"/>
        <charset val="128"/>
      </rPr>
      <t>2</t>
    </r>
    <r>
      <rPr>
        <sz val="10"/>
        <rFont val="Meiryo UI"/>
        <family val="3"/>
        <charset val="128"/>
      </rPr>
      <t>)</t>
    </r>
    <rPh sb="0" eb="2">
      <t>メンセキ</t>
    </rPh>
    <phoneticPr fontId="2"/>
  </si>
  <si>
    <r>
      <t xml:space="preserve">建設設計基準に基づく部屋の種類 </t>
    </r>
    <r>
      <rPr>
        <vertAlign val="superscript"/>
        <sz val="10"/>
        <rFont val="Meiryo UI"/>
        <family val="3"/>
        <charset val="128"/>
      </rPr>
      <t>1)</t>
    </r>
    <rPh sb="0" eb="2">
      <t>ケンセツ</t>
    </rPh>
    <rPh sb="2" eb="4">
      <t>セッケイ</t>
    </rPh>
    <rPh sb="4" eb="6">
      <t>キジュン</t>
    </rPh>
    <rPh sb="7" eb="8">
      <t>モト</t>
    </rPh>
    <rPh sb="10" eb="12">
      <t>ヘヤ</t>
    </rPh>
    <rPh sb="13" eb="15">
      <t>シュルイ</t>
    </rPh>
    <phoneticPr fontId="2"/>
  </si>
  <si>
    <r>
      <t>積載荷重</t>
    </r>
    <r>
      <rPr>
        <vertAlign val="superscript"/>
        <sz val="10"/>
        <rFont val="Meiryo UI"/>
        <family val="3"/>
        <charset val="128"/>
      </rPr>
      <t xml:space="preserve">1)
</t>
    </r>
    <r>
      <rPr>
        <sz val="10"/>
        <rFont val="Meiryo UI"/>
        <family val="3"/>
        <charset val="128"/>
      </rPr>
      <t>(kg/m2)</t>
    </r>
    <rPh sb="0" eb="2">
      <t>セキサイ</t>
    </rPh>
    <rPh sb="2" eb="4">
      <t>カジュウ</t>
    </rPh>
    <phoneticPr fontId="2"/>
  </si>
  <si>
    <t>上記に含む
（56）</t>
    <rPh sb="0" eb="2">
      <t>ジョウキ</t>
    </rPh>
    <rPh sb="3" eb="4">
      <t>フク</t>
    </rPh>
    <phoneticPr fontId="2"/>
  </si>
  <si>
    <t>什器リスト参照</t>
    <rPh sb="0" eb="2">
      <t>ジュウキ</t>
    </rPh>
    <rPh sb="5" eb="7">
      <t>サンショウ</t>
    </rPh>
    <phoneticPr fontId="2"/>
  </si>
  <si>
    <t>成り行き</t>
    <rPh sb="0" eb="1">
      <t>ナ</t>
    </rPh>
    <rPh sb="2" eb="3">
      <t>ユ</t>
    </rPh>
    <phoneticPr fontId="2"/>
  </si>
  <si>
    <t>来庁者の目に触れる場所に設置すること。
管理・運営ゾーンの玄関ホール、精算・交流室から近い場所、すなわち、立ち寄ることが容易にできる場所に設置されることが望ましい。</t>
    <phoneticPr fontId="2"/>
  </si>
  <si>
    <t>フードファン</t>
    <phoneticPr fontId="2"/>
  </si>
  <si>
    <t>自立型パーテイション（1800mm程度、後設置）</t>
    <rPh sb="0" eb="3">
      <t>ジリツガタ</t>
    </rPh>
    <rPh sb="17" eb="19">
      <t>テイド</t>
    </rPh>
    <rPh sb="20" eb="21">
      <t>アト</t>
    </rPh>
    <rPh sb="21" eb="23">
      <t>セッチ</t>
    </rPh>
    <phoneticPr fontId="2"/>
  </si>
  <si>
    <t>ビニールカーテン（あらかじめ設置すること）
ビニールカーテンエリア内に別途換気扇を設置すること
ダクト接続口の開口</t>
    <rPh sb="14" eb="16">
      <t>セッチ</t>
    </rPh>
    <rPh sb="33" eb="34">
      <t>ナイ</t>
    </rPh>
    <rPh sb="35" eb="37">
      <t>ベット</t>
    </rPh>
    <rPh sb="37" eb="40">
      <t>カンキセン</t>
    </rPh>
    <rPh sb="41" eb="43">
      <t>セッチ</t>
    </rPh>
    <rPh sb="51" eb="54">
      <t>セツゾクコウ</t>
    </rPh>
    <rPh sb="55" eb="57">
      <t>カイコウ</t>
    </rPh>
    <phoneticPr fontId="2"/>
  </si>
  <si>
    <t>室内の薬品庫内に換気装置を備えること。
薬品庫は別途施錠できるようにすること。
木質化、CLTの使用不可。</t>
    <rPh sb="0" eb="2">
      <t>シツナイ</t>
    </rPh>
    <rPh sb="3" eb="6">
      <t>ヤクヒンコ</t>
    </rPh>
    <rPh sb="6" eb="7">
      <t>ナイ</t>
    </rPh>
    <rPh sb="8" eb="12">
      <t>カンキソウチ</t>
    </rPh>
    <rPh sb="13" eb="14">
      <t>ソナ</t>
    </rPh>
    <phoneticPr fontId="2"/>
  </si>
  <si>
    <t>音響やプロジェクター、黒板など研修会に必要な設備を設置すること
周囲に机・椅子等の収納スペースを設けること</t>
    <rPh sb="0" eb="2">
      <t>オンキョウ</t>
    </rPh>
    <rPh sb="11" eb="13">
      <t>コクバン</t>
    </rPh>
    <rPh sb="15" eb="18">
      <t>ケンシュウカイ</t>
    </rPh>
    <rPh sb="19" eb="21">
      <t>ヒツヨウ</t>
    </rPh>
    <rPh sb="22" eb="24">
      <t>セツビ</t>
    </rPh>
    <rPh sb="25" eb="27">
      <t>セッチ</t>
    </rPh>
    <rPh sb="32" eb="34">
      <t>シュウイ</t>
    </rPh>
    <rPh sb="35" eb="36">
      <t>ツクエ</t>
    </rPh>
    <rPh sb="37" eb="40">
      <t>イストウ</t>
    </rPh>
    <rPh sb="41" eb="43">
      <t>シュウノウ</t>
    </rPh>
    <rPh sb="48" eb="49">
      <t>モウ</t>
    </rPh>
    <phoneticPr fontId="2"/>
  </si>
  <si>
    <t>屋外耐侯性試験エリアの設置。
空調機などの屋外機械の設置。</t>
    <phoneticPr fontId="2"/>
  </si>
  <si>
    <t>転落防止のため柵を全周に設けること。</t>
    <phoneticPr fontId="2"/>
  </si>
  <si>
    <t>設置機器が振動、騒音の発生源。
防音、振動対策が必要。
万能試験機の設置場所については縁切りを行うこと.
水道使用量の子メーターを設置すること。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rPh sb="28" eb="30">
      <t>バンノウ</t>
    </rPh>
    <rPh sb="30" eb="33">
      <t>シケンキ</t>
    </rPh>
    <rPh sb="34" eb="36">
      <t>セッチ</t>
    </rPh>
    <rPh sb="36" eb="38">
      <t>バショ</t>
    </rPh>
    <rPh sb="43" eb="45">
      <t>エンキ</t>
    </rPh>
    <rPh sb="47" eb="48">
      <t>オコナ</t>
    </rPh>
    <phoneticPr fontId="2"/>
  </si>
  <si>
    <t>耐火パーテイション（天井まで、あらかじめ設置すること）</t>
    <rPh sb="0" eb="2">
      <t>タイカ</t>
    </rPh>
    <rPh sb="10" eb="12">
      <t>テンジョウ</t>
    </rPh>
    <rPh sb="20" eb="22">
      <t>セッチ</t>
    </rPh>
    <phoneticPr fontId="2"/>
  </si>
  <si>
    <t>4tトラックが横付けできる位置であること。</t>
    <rPh sb="7" eb="9">
      <t>ヨコヅ</t>
    </rPh>
    <rPh sb="13" eb="15">
      <t>イチ</t>
    </rPh>
    <phoneticPr fontId="2"/>
  </si>
  <si>
    <t>貯水プールや帰還水路等の設備を設置すること。
水道使用量の子メーターを設置すること。
木質化、CLTの使用不可。</t>
    <rPh sb="0" eb="2">
      <t>チョスイ</t>
    </rPh>
    <rPh sb="6" eb="8">
      <t>キカン</t>
    </rPh>
    <rPh sb="8" eb="10">
      <t>スイロ</t>
    </rPh>
    <rPh sb="10" eb="11">
      <t>トウ</t>
    </rPh>
    <rPh sb="12" eb="14">
      <t>セツビ</t>
    </rPh>
    <rPh sb="15" eb="17">
      <t>セッチ</t>
    </rPh>
    <phoneticPr fontId="2"/>
  </si>
  <si>
    <t>プレファブハウス</t>
    <phoneticPr fontId="2"/>
  </si>
  <si>
    <t>室番号：1-7</t>
    <rPh sb="0" eb="1">
      <t>シツ</t>
    </rPh>
    <rPh sb="1" eb="3">
      <t>バンゴウ</t>
    </rPh>
    <phoneticPr fontId="2"/>
  </si>
  <si>
    <t>室番号：1-8</t>
    <rPh sb="0" eb="1">
      <t>シツ</t>
    </rPh>
    <rPh sb="1" eb="3">
      <t>バンゴウ</t>
    </rPh>
    <phoneticPr fontId="2"/>
  </si>
  <si>
    <t>室番号：1-9</t>
    <rPh sb="0" eb="1">
      <t>シツ</t>
    </rPh>
    <rPh sb="1" eb="3">
      <t>バンゴウ</t>
    </rPh>
    <phoneticPr fontId="2"/>
  </si>
  <si>
    <t>室番号：1-13</t>
    <rPh sb="0" eb="1">
      <t>シツ</t>
    </rPh>
    <rPh sb="1" eb="3">
      <t>バンゴウ</t>
    </rPh>
    <phoneticPr fontId="2"/>
  </si>
  <si>
    <t>室番号：1-16</t>
    <rPh sb="0" eb="1">
      <t>シツ</t>
    </rPh>
    <rPh sb="1" eb="3">
      <t>バンゴウ</t>
    </rPh>
    <phoneticPr fontId="2"/>
  </si>
  <si>
    <t>室番号：1-17</t>
    <rPh sb="0" eb="1">
      <t>シツ</t>
    </rPh>
    <rPh sb="1" eb="3">
      <t>バンゴウ</t>
    </rPh>
    <phoneticPr fontId="2"/>
  </si>
  <si>
    <t>室番号：2-1</t>
    <rPh sb="0" eb="1">
      <t>シツ</t>
    </rPh>
    <rPh sb="1" eb="3">
      <t>バンゴウ</t>
    </rPh>
    <phoneticPr fontId="2"/>
  </si>
  <si>
    <t>室番号：2-4</t>
    <phoneticPr fontId="2"/>
  </si>
  <si>
    <t>室番号：2-5</t>
    <phoneticPr fontId="2"/>
  </si>
  <si>
    <t>室番号：2-6</t>
    <phoneticPr fontId="2"/>
  </si>
  <si>
    <t>室番号：2-8</t>
    <phoneticPr fontId="2"/>
  </si>
  <si>
    <t>室番号：2-9</t>
    <phoneticPr fontId="2"/>
  </si>
  <si>
    <t>室番号：2-10</t>
    <phoneticPr fontId="2"/>
  </si>
  <si>
    <t>室番号：2-11</t>
    <phoneticPr fontId="2"/>
  </si>
  <si>
    <t>室番号：3-2</t>
    <phoneticPr fontId="2"/>
  </si>
  <si>
    <t>室番号：3-3</t>
    <phoneticPr fontId="2"/>
  </si>
  <si>
    <t>室番号：3-4</t>
    <phoneticPr fontId="2"/>
  </si>
  <si>
    <t>室番号：3-5</t>
    <phoneticPr fontId="2"/>
  </si>
  <si>
    <t>室番号：3-6</t>
    <phoneticPr fontId="2"/>
  </si>
  <si>
    <t>室番号：3-7</t>
    <phoneticPr fontId="2"/>
  </si>
  <si>
    <t>室番号：3-9</t>
    <phoneticPr fontId="2"/>
  </si>
  <si>
    <t>室番号：3-10</t>
    <phoneticPr fontId="2"/>
  </si>
  <si>
    <t>室番号：A-1-1-①</t>
    <phoneticPr fontId="2"/>
  </si>
  <si>
    <t>室番号：A-1-1-②</t>
    <phoneticPr fontId="2"/>
  </si>
  <si>
    <t>室番号：A-1-1-③</t>
    <phoneticPr fontId="2"/>
  </si>
  <si>
    <t>室番号：A-2-1</t>
    <phoneticPr fontId="2"/>
  </si>
  <si>
    <t>室番号：A-2-2</t>
    <phoneticPr fontId="2"/>
  </si>
  <si>
    <t>コンクリート土台、土台の大きさはW710×D460×H460程度</t>
    <rPh sb="9" eb="11">
      <t>ドダイ</t>
    </rPh>
    <rPh sb="12" eb="13">
      <t>オオ</t>
    </rPh>
    <rPh sb="30" eb="32">
      <t>テイド</t>
    </rPh>
    <phoneticPr fontId="1"/>
  </si>
  <si>
    <t>要縁切り</t>
    <rPh sb="0" eb="1">
      <t>ヨウ</t>
    </rPh>
    <rPh sb="1" eb="3">
      <t>エンキ</t>
    </rPh>
    <phoneticPr fontId="1"/>
  </si>
  <si>
    <t>室番号：B-1</t>
    <phoneticPr fontId="2"/>
  </si>
  <si>
    <t>室番号：B-2</t>
    <phoneticPr fontId="2"/>
  </si>
  <si>
    <t>室番号：B-3</t>
    <phoneticPr fontId="2"/>
  </si>
  <si>
    <t>室番号：B-5</t>
    <phoneticPr fontId="2"/>
  </si>
  <si>
    <t>室番号：B-6</t>
    <phoneticPr fontId="2"/>
  </si>
  <si>
    <t>別途室外チラーと接続</t>
    <rPh sb="0" eb="2">
      <t>ベット</t>
    </rPh>
    <rPh sb="2" eb="4">
      <t>シツガイ</t>
    </rPh>
    <rPh sb="8" eb="10">
      <t>セツゾク</t>
    </rPh>
    <phoneticPr fontId="2"/>
  </si>
  <si>
    <t>局所排気フードファン必要</t>
  </si>
  <si>
    <t>局所排気フードファン必要</t>
    <rPh sb="0" eb="4">
      <t>キョクショハイキ</t>
    </rPh>
    <rPh sb="10" eb="12">
      <t>ヒツヨウ</t>
    </rPh>
    <phoneticPr fontId="2"/>
  </si>
  <si>
    <t>換気扇の設置・ダクト接続口の開口　必要</t>
    <rPh sb="0" eb="3">
      <t>カンキセン</t>
    </rPh>
    <rPh sb="4" eb="6">
      <t>セッチ</t>
    </rPh>
    <rPh sb="10" eb="13">
      <t>セツゾクコウ</t>
    </rPh>
    <rPh sb="14" eb="16">
      <t>カイコウ</t>
    </rPh>
    <rPh sb="17" eb="19">
      <t>ヒツヨウ</t>
    </rPh>
    <phoneticPr fontId="2"/>
  </si>
  <si>
    <t>局所排気フードファン必要</t>
    <phoneticPr fontId="2"/>
  </si>
  <si>
    <t>簡易ドラフト</t>
    <phoneticPr fontId="2"/>
  </si>
  <si>
    <t>雨水に排水必要</t>
    <rPh sb="0" eb="2">
      <t>ウスイ</t>
    </rPh>
    <rPh sb="3" eb="5">
      <t>ハイスイ</t>
    </rPh>
    <rPh sb="5" eb="7">
      <t>ヒツヨウ</t>
    </rPh>
    <phoneticPr fontId="1"/>
  </si>
  <si>
    <t>屋外冷却機（チラー）と接続</t>
    <rPh sb="0" eb="2">
      <t>オクガイ</t>
    </rPh>
    <rPh sb="2" eb="4">
      <t>レイキャク</t>
    </rPh>
    <rPh sb="4" eb="5">
      <t>キ</t>
    </rPh>
    <rPh sb="11" eb="13">
      <t>セツゾク</t>
    </rPh>
    <phoneticPr fontId="2"/>
  </si>
  <si>
    <t>屋外クーリングタワーと接続</t>
    <rPh sb="0" eb="2">
      <t>オクガイ</t>
    </rPh>
    <rPh sb="11" eb="13">
      <t>セツゾク</t>
    </rPh>
    <phoneticPr fontId="2"/>
  </si>
  <si>
    <t>X線CTシステムの本体重量：４ｔ。
ICT研究室との境を簡易パーテイションで区切ること。
木質化、CLTの使用不可。</t>
    <phoneticPr fontId="2"/>
  </si>
  <si>
    <t>キャピラリーレオメータの本体重量：400kg/1020*700,
大型乾燥機の本体重量：450kg/1700*1215
大型乾燥機用に排気ダクトが必要。
木質化、CLTの使用不可。</t>
    <rPh sb="12" eb="14">
      <t>ホンタイ</t>
    </rPh>
    <rPh sb="14" eb="16">
      <t>ジュウリョウ</t>
    </rPh>
    <rPh sb="33" eb="35">
      <t>オオガタ</t>
    </rPh>
    <rPh sb="35" eb="38">
      <t>カンソウキ</t>
    </rPh>
    <rPh sb="39" eb="41">
      <t>ホンタイ</t>
    </rPh>
    <rPh sb="41" eb="43">
      <t>ジュウリョウ</t>
    </rPh>
    <rPh sb="60" eb="62">
      <t>オオガタ</t>
    </rPh>
    <rPh sb="62" eb="65">
      <t>カンソウキ</t>
    </rPh>
    <rPh sb="65" eb="66">
      <t>ヨウ</t>
    </rPh>
    <rPh sb="67" eb="69">
      <t>ハイキ</t>
    </rPh>
    <rPh sb="73" eb="75">
      <t>ヒツヨウ</t>
    </rPh>
    <phoneticPr fontId="2"/>
  </si>
  <si>
    <t>装置等の移動にも使えること。</t>
    <rPh sb="0" eb="2">
      <t>ソウチ</t>
    </rPh>
    <rPh sb="2" eb="3">
      <t>トウ</t>
    </rPh>
    <rPh sb="4" eb="6">
      <t>イドウ</t>
    </rPh>
    <rPh sb="8" eb="9">
      <t>ツカ</t>
    </rPh>
    <phoneticPr fontId="2"/>
  </si>
  <si>
    <t>GPC用の局所排気、ドラフトを設置すること。
木質化、CLTの使用不可。</t>
    <rPh sb="3" eb="4">
      <t>ヨウ</t>
    </rPh>
    <rPh sb="5" eb="9">
      <t>キョクショハイキ</t>
    </rPh>
    <rPh sb="15" eb="17">
      <t>セッチ</t>
    </rPh>
    <phoneticPr fontId="2"/>
  </si>
  <si>
    <t>装置等の移動にも使えること。</t>
    <phoneticPr fontId="2"/>
  </si>
  <si>
    <t>モニターや音響設備を設置すること。
展示用の照明を設置すること。
廊下側の壁面をなくすなどオープンスペースとすること。
設備の収納スペースも確保すること。</t>
    <rPh sb="60" eb="62">
      <t>セツビ</t>
    </rPh>
    <rPh sb="70" eb="72">
      <t>カクホ</t>
    </rPh>
    <phoneticPr fontId="2"/>
  </si>
  <si>
    <t>モニター、Web会議システム等を設置すること。
部屋を半分に区切ることができる稼働壁を設けること。
遮音壁とすること。</t>
    <phoneticPr fontId="2"/>
  </si>
  <si>
    <t>電気使用量および水道使用量の子メーターを設置すること。</t>
    <phoneticPr fontId="2"/>
  </si>
  <si>
    <t>男女別。男女とも５～６名程度を想定。</t>
    <rPh sb="0" eb="3">
      <t>ダンジョベツ</t>
    </rPh>
    <rPh sb="4" eb="6">
      <t>ダンジョ</t>
    </rPh>
    <rPh sb="11" eb="12">
      <t>メイ</t>
    </rPh>
    <rPh sb="12" eb="14">
      <t>テイド</t>
    </rPh>
    <rPh sb="15" eb="17">
      <t>ソウテイ</t>
    </rPh>
    <phoneticPr fontId="2"/>
  </si>
  <si>
    <t>B-5は同一部屋内に設置のこと
炭化炉、および噴霧乾燥機は、粉塵、ガスが発生するため、排気ダクトの取りやすい位置に配置する事。
外部搬入用扉必要</t>
    <rPh sb="4" eb="9">
      <t>ドウイツヘヤナイ</t>
    </rPh>
    <rPh sb="10" eb="12">
      <t>セッチ</t>
    </rPh>
    <rPh sb="16" eb="19">
      <t>タンカロ</t>
    </rPh>
    <rPh sb="23" eb="28">
      <t>フンムカンソウキ</t>
    </rPh>
    <rPh sb="30" eb="32">
      <t>フンジン</t>
    </rPh>
    <rPh sb="36" eb="38">
      <t>ハッセイ</t>
    </rPh>
    <rPh sb="43" eb="45">
      <t>ハイキ</t>
    </rPh>
    <rPh sb="49" eb="50">
      <t>ト</t>
    </rPh>
    <rPh sb="54" eb="56">
      <t>イチ</t>
    </rPh>
    <rPh sb="57" eb="59">
      <t>ハイチ</t>
    </rPh>
    <rPh sb="61" eb="62">
      <t>コト</t>
    </rPh>
    <phoneticPr fontId="2"/>
  </si>
  <si>
    <t>室外機、加湿機等の空調設備を納める機械室が必要。</t>
    <rPh sb="0" eb="3">
      <t>シツガイキ</t>
    </rPh>
    <rPh sb="4" eb="8">
      <t>カシツキトウ</t>
    </rPh>
    <rPh sb="9" eb="13">
      <t>クウチョウセツビ</t>
    </rPh>
    <rPh sb="14" eb="15">
      <t>オサ</t>
    </rPh>
    <rPh sb="17" eb="20">
      <t>キカイシツ</t>
    </rPh>
    <rPh sb="21" eb="23">
      <t>ヒツヨウ</t>
    </rPh>
    <phoneticPr fontId="2"/>
  </si>
  <si>
    <t>3D砂型プリンタ（砂型積層造形装置）</t>
    <rPh sb="9" eb="11">
      <t>スナガタ</t>
    </rPh>
    <rPh sb="11" eb="13">
      <t>セキソウ</t>
    </rPh>
    <rPh sb="13" eb="17">
      <t>ゾウケイソウチ</t>
    </rPh>
    <phoneticPr fontId="2"/>
  </si>
  <si>
    <t>1950/
最大3250</t>
    <rPh sb="6" eb="8">
      <t>サイダイ</t>
    </rPh>
    <phoneticPr fontId="17"/>
  </si>
  <si>
    <t>B-2-1</t>
    <phoneticPr fontId="2"/>
  </si>
  <si>
    <t>新規導入機器（基準品の仕様）
圧縮空気との接続</t>
    <rPh sb="0" eb="4">
      <t>シンキドウニュウ</t>
    </rPh>
    <rPh sb="4" eb="6">
      <t>キキ</t>
    </rPh>
    <rPh sb="7" eb="10">
      <t>キジュンヒン</t>
    </rPh>
    <rPh sb="11" eb="13">
      <t>シヨウ</t>
    </rPh>
    <rPh sb="15" eb="17">
      <t>アッシュク</t>
    </rPh>
    <rPh sb="17" eb="19">
      <t>クウキ</t>
    </rPh>
    <rPh sb="21" eb="23">
      <t>セツゾク</t>
    </rPh>
    <phoneticPr fontId="2"/>
  </si>
  <si>
    <t>来庁者用更衣スペース・ロッカー</t>
    <rPh sb="0" eb="3">
      <t>ライチョウシャ</t>
    </rPh>
    <rPh sb="3" eb="4">
      <t>ヨウ</t>
    </rPh>
    <rPh sb="4" eb="6">
      <t>コウイ</t>
    </rPh>
    <phoneticPr fontId="2"/>
  </si>
  <si>
    <t>来庁者用ロッカー（15名程度、分散配置可）</t>
    <rPh sb="0" eb="4">
      <t>ライチョウシャヨウ</t>
    </rPh>
    <rPh sb="11" eb="14">
      <t>メイテイド</t>
    </rPh>
    <rPh sb="15" eb="20">
      <t>ブンサンハイチカ</t>
    </rPh>
    <phoneticPr fontId="2"/>
  </si>
  <si>
    <t>更衣スペースは男女別。分散配置も可とする。
ロッカーは男女問わない。分散配置も可とする。</t>
    <rPh sb="0" eb="2">
      <t>コウイ</t>
    </rPh>
    <rPh sb="7" eb="10">
      <t>ダンジョベツ</t>
    </rPh>
    <rPh sb="27" eb="30">
      <t>ダンジョト</t>
    </rPh>
    <rPh sb="34" eb="38">
      <t>ブンサンハイチ</t>
    </rPh>
    <rPh sb="39" eb="40">
      <t>カ</t>
    </rPh>
    <phoneticPr fontId="2"/>
  </si>
  <si>
    <t>40％以下</t>
    <rPh sb="3" eb="5">
      <t>イカ</t>
    </rPh>
    <phoneticPr fontId="2"/>
  </si>
  <si>
    <t>来館者の着替え、および手荷物等の保管</t>
    <rPh sb="0" eb="3">
      <t>ライカンシャ</t>
    </rPh>
    <rPh sb="4" eb="6">
      <t>キガ</t>
    </rPh>
    <rPh sb="11" eb="14">
      <t>テニモツ</t>
    </rPh>
    <rPh sb="14" eb="15">
      <t>トウ</t>
    </rPh>
    <rPh sb="16" eb="18">
      <t>ホカン</t>
    </rPh>
    <phoneticPr fontId="2"/>
  </si>
  <si>
    <t>分類</t>
    <rPh sb="0" eb="2">
      <t>ブンルイ</t>
    </rPh>
    <phoneticPr fontId="2"/>
  </si>
  <si>
    <t>配置制限なし</t>
    <phoneticPr fontId="2"/>
  </si>
  <si>
    <t>部屋名称</t>
    <phoneticPr fontId="2"/>
  </si>
  <si>
    <t>更衣スペースは同時に各２名程度が更衣可能なこと。ロッカーは鍵付きであること。</t>
    <rPh sb="0" eb="2">
      <t>コウイ</t>
    </rPh>
    <rPh sb="29" eb="30">
      <t>カギ</t>
    </rPh>
    <phoneticPr fontId="2"/>
  </si>
  <si>
    <r>
      <t>振動の影響を受けやすい機器を設置することから特に振動対策が必要（詳細は個別協議）。
温度20℃±1</t>
    </r>
    <r>
      <rPr>
        <sz val="10"/>
        <rFont val="Segoe UI Symbol"/>
        <family val="3"/>
      </rPr>
      <t>℃</t>
    </r>
    <r>
      <rPr>
        <sz val="10"/>
        <rFont val="Meiryo UI"/>
        <family val="3"/>
        <charset val="128"/>
      </rPr>
      <t>、湿度成行
詳細は什器リストを参照のこと。
木質化、CLTの使用不可。</t>
    </r>
    <rPh sb="41" eb="43">
      <t>キキ</t>
    </rPh>
    <rPh sb="44" eb="46">
      <t>セッチ</t>
    </rPh>
    <rPh sb="52" eb="53">
      <t>トク</t>
    </rPh>
    <rPh sb="54" eb="56">
      <t>シンドウ</t>
    </rPh>
    <rPh sb="56" eb="58">
      <t>タイサク</t>
    </rPh>
    <rPh sb="59" eb="61">
      <t>ヒツヨウ</t>
    </rPh>
    <rPh sb="62" eb="64">
      <t>ショウサイ</t>
    </rPh>
    <rPh sb="65" eb="67">
      <t>コベツ</t>
    </rPh>
    <rPh sb="67" eb="69">
      <t>キョウギ</t>
    </rPh>
    <rPh sb="72" eb="74">
      <t>オンド</t>
    </rPh>
    <rPh sb="81" eb="83">
      <t>シツド</t>
    </rPh>
    <rPh sb="83" eb="85">
      <t>ナリユキショウサイジュウキサンショウモクシツカシヨウフカ</t>
    </rPh>
    <phoneticPr fontId="2"/>
  </si>
  <si>
    <t>振動の影響を受けやすい機器を設置することから特に振動対策が必要（詳細は個別協議）。
ブラインドや暗幕などで屋外からの光を遮れること。
電子顕微鏡重量：500㎏。
木質化、CLTの使用不可。</t>
    <rPh sb="0" eb="2">
      <t>シンドウ</t>
    </rPh>
    <rPh sb="3" eb="5">
      <t>エイキョウ</t>
    </rPh>
    <rPh sb="6" eb="7">
      <t>ウ</t>
    </rPh>
    <rPh sb="11" eb="13">
      <t>キキ</t>
    </rPh>
    <rPh sb="14" eb="16">
      <t>セッチ</t>
    </rPh>
    <rPh sb="46" eb="48">
      <t>アンマク</t>
    </rPh>
    <rPh sb="51" eb="53">
      <t>オクガイ</t>
    </rPh>
    <rPh sb="56" eb="57">
      <t>ヒカリ</t>
    </rPh>
    <rPh sb="58" eb="59">
      <t>サエギ</t>
    </rPh>
    <rPh sb="65" eb="67">
      <t>セッチ</t>
    </rPh>
    <rPh sb="67" eb="69">
      <t>デンシ</t>
    </rPh>
    <rPh sb="70" eb="72">
      <t>ジュウリョウ</t>
    </rPh>
    <phoneticPr fontId="2"/>
  </si>
  <si>
    <t>できるだけ鉄道や幹線道路から距離をとり、電磁波や振動の影響が受けにくい位置であること。
2-9金属組織・腐食試験室と近いこと。
2-4化学分析室とは、同一フロア内、あるいは階段・エレベーターを用いることで容易に往来可能な程度に近接のこと。</t>
    <phoneticPr fontId="2"/>
  </si>
  <si>
    <t>振動や温度変化の影響を受けやすい。
振動、防音対策が必要。
振動の影響を受けやすい機器を設置することから特に振動対策が必要（詳細は個別協議）。
水道使用量の子メーターを設置すること。
木質化、CLTの使用不可。</t>
    <rPh sb="0" eb="2">
      <t>シンドウ</t>
    </rPh>
    <rPh sb="3" eb="5">
      <t>オンド</t>
    </rPh>
    <rPh sb="5" eb="7">
      <t>ヘンカ</t>
    </rPh>
    <rPh sb="8" eb="10">
      <t>エイキョウ</t>
    </rPh>
    <rPh sb="11" eb="12">
      <t>ウ</t>
    </rPh>
    <rPh sb="18" eb="20">
      <t>シンドウ</t>
    </rPh>
    <rPh sb="21" eb="23">
      <t>ボウオン</t>
    </rPh>
    <rPh sb="23" eb="25">
      <t>タイサク</t>
    </rPh>
    <rPh sb="26" eb="28">
      <t>ヒツヨウ</t>
    </rPh>
    <phoneticPr fontId="2"/>
  </si>
  <si>
    <t>クレーン（500kg）
局所排気フードファン</t>
    <phoneticPr fontId="2"/>
  </si>
  <si>
    <t>地場産組合等が入居し、開発技術の事業化や地域産業育成支援を行う。</t>
    <rPh sb="0" eb="2">
      <t>ジバ</t>
    </rPh>
    <rPh sb="2" eb="3">
      <t>サン</t>
    </rPh>
    <rPh sb="3" eb="5">
      <t>クミアイ</t>
    </rPh>
    <rPh sb="5" eb="6">
      <t>トウ</t>
    </rPh>
    <rPh sb="7" eb="9">
      <t>ニュウキョ</t>
    </rPh>
    <rPh sb="11" eb="13">
      <t>カイハツ</t>
    </rPh>
    <rPh sb="13" eb="15">
      <t>ギジュツ</t>
    </rPh>
    <rPh sb="16" eb="18">
      <t>ジギョウ</t>
    </rPh>
    <rPh sb="18" eb="19">
      <t>カ</t>
    </rPh>
    <rPh sb="20" eb="22">
      <t>チイキ</t>
    </rPh>
    <rPh sb="22" eb="24">
      <t>サンギョウ</t>
    </rPh>
    <rPh sb="24" eb="26">
      <t>イクセイ</t>
    </rPh>
    <rPh sb="26" eb="28">
      <t>シエン</t>
    </rPh>
    <rPh sb="29" eb="30">
      <t>オコナ</t>
    </rPh>
    <phoneticPr fontId="2"/>
  </si>
  <si>
    <t>配置制限なし
遮音壁とすること。</t>
    <phoneticPr fontId="2"/>
  </si>
  <si>
    <t>I-3-2～4に近い位置であること。</t>
    <phoneticPr fontId="2"/>
  </si>
  <si>
    <t>I-3-4</t>
    <phoneticPr fontId="2"/>
  </si>
  <si>
    <t>I-3-5</t>
    <phoneticPr fontId="2"/>
  </si>
  <si>
    <t>I-3-6</t>
    <phoneticPr fontId="2"/>
  </si>
  <si>
    <t>25</t>
    <phoneticPr fontId="2"/>
  </si>
  <si>
    <t>〇</t>
    <phoneticPr fontId="2"/>
  </si>
  <si>
    <r>
      <t xml:space="preserve">1階に設置すること。
</t>
    </r>
    <r>
      <rPr>
        <sz val="10"/>
        <color rgb="FFFF0000"/>
        <rFont val="Meiryo UI"/>
        <family val="3"/>
        <charset val="128"/>
      </rPr>
      <t>外部搬入用扉必要</t>
    </r>
    <phoneticPr fontId="2"/>
  </si>
  <si>
    <t>ガラスパーテイション（天井まで、あらかじめ設置すること）
所長机、会議用テーブル、椅子</t>
    <rPh sb="11" eb="13">
      <t>テンジョウ</t>
    </rPh>
    <rPh sb="21" eb="23">
      <t>セッチ</t>
    </rPh>
    <rPh sb="29" eb="31">
      <t>ショチョウ</t>
    </rPh>
    <rPh sb="31" eb="32">
      <t>ツクエ</t>
    </rPh>
    <rPh sb="33" eb="36">
      <t>カイギヨウ</t>
    </rPh>
    <rPh sb="41" eb="43">
      <t>イス</t>
    </rPh>
    <phoneticPr fontId="2"/>
  </si>
  <si>
    <t>自立型パーテイション（1800mm程度、あらかじめ設置すること）
什器仕様を含めて提案すること。
机、椅子</t>
    <rPh sb="0" eb="3">
      <t>ジリツガタ</t>
    </rPh>
    <rPh sb="17" eb="19">
      <t>テイド</t>
    </rPh>
    <rPh sb="25" eb="27">
      <t>セッチ</t>
    </rPh>
    <rPh sb="33" eb="35">
      <t>ジュウキ</t>
    </rPh>
    <rPh sb="35" eb="37">
      <t>シヨウ</t>
    </rPh>
    <rPh sb="38" eb="39">
      <t>フク</t>
    </rPh>
    <rPh sb="41" eb="43">
      <t>テイアン</t>
    </rPh>
    <rPh sb="49" eb="50">
      <t>ツクエ</t>
    </rPh>
    <rPh sb="51" eb="53">
      <t>イス</t>
    </rPh>
    <phoneticPr fontId="2"/>
  </si>
  <si>
    <r>
      <t xml:space="preserve">1階に設置すること。
屋内機械室（1-13）と離隔のこと
</t>
    </r>
    <r>
      <rPr>
        <sz val="10"/>
        <color rgb="FFFF0000"/>
        <rFont val="Meiryo UI"/>
        <family val="3"/>
        <charset val="128"/>
      </rPr>
      <t>外部搬入用扉必要</t>
    </r>
    <rPh sb="0" eb="28">
      <t>オクナイキカイシツリカク</t>
    </rPh>
    <phoneticPr fontId="2"/>
  </si>
  <si>
    <r>
      <t xml:space="preserve">配置制限なし
</t>
    </r>
    <r>
      <rPr>
        <sz val="10"/>
        <color rgb="FFFF0000"/>
        <rFont val="Meiryo UI"/>
        <family val="3"/>
        <charset val="128"/>
      </rPr>
      <t>外部搬入用扉必要</t>
    </r>
    <phoneticPr fontId="2"/>
  </si>
  <si>
    <r>
      <t xml:space="preserve">配置制限なし
</t>
    </r>
    <r>
      <rPr>
        <sz val="10"/>
        <color rgb="FFFF0000"/>
        <rFont val="Meiryo UI"/>
        <family val="3"/>
        <charset val="128"/>
      </rPr>
      <t>外部扉必要</t>
    </r>
    <rPh sb="7" eb="10">
      <t>ガイブトビラ</t>
    </rPh>
    <rPh sb="10" eb="12">
      <t>ヒツヨウ</t>
    </rPh>
    <phoneticPr fontId="2"/>
  </si>
  <si>
    <t>サイクル試験機用に専用の塩水蒸気排気ダクトを設置すること。
電気化学測定装置用の排気ダクトを設置すること。
防水床構造とし、下の階への漏水が起こりにくいこと。
木質化、CLTの使用不可。</t>
    <rPh sb="22" eb="24">
      <t>セッチ</t>
    </rPh>
    <phoneticPr fontId="2"/>
  </si>
  <si>
    <t>ICP発光分析装置に専用の排気フードを設置すること。
ICPの本体重量600kg/(2m*1m)
耐酸性構造。パーテイション区画にはそれぞれ常時稼働の換気扇を設置すること。
防水床構造とし、下の階への漏水が起こりにくいこと。
木質化、CLTの使用不可。</t>
    <rPh sb="62" eb="64">
      <t>クカク</t>
    </rPh>
    <phoneticPr fontId="2"/>
  </si>
  <si>
    <r>
      <t xml:space="preserve">三相200V
</t>
    </r>
    <r>
      <rPr>
        <sz val="10"/>
        <color rgb="FFFF0000"/>
        <rFont val="Meiryo UI"/>
        <family val="3"/>
        <charset val="128"/>
      </rPr>
      <t>(A)</t>
    </r>
    <phoneticPr fontId="2"/>
  </si>
  <si>
    <r>
      <t xml:space="preserve">単相100V
</t>
    </r>
    <r>
      <rPr>
        <sz val="10"/>
        <color rgb="FFFF0000"/>
        <rFont val="Meiryo UI"/>
        <family val="3"/>
        <charset val="128"/>
      </rPr>
      <t>(A)</t>
    </r>
    <phoneticPr fontId="2"/>
  </si>
  <si>
    <r>
      <t xml:space="preserve">単相200V
</t>
    </r>
    <r>
      <rPr>
        <sz val="10"/>
        <color rgb="FFFF0000"/>
        <rFont val="Meiryo UI"/>
        <family val="3"/>
        <charset val="128"/>
      </rPr>
      <t>(A)</t>
    </r>
    <phoneticPr fontId="2"/>
  </si>
  <si>
    <r>
      <t>配置制限なし
外部搬入用扉</t>
    </r>
    <r>
      <rPr>
        <strike/>
        <sz val="10"/>
        <color rgb="FFFF0000"/>
        <rFont val="Meiryo UI"/>
        <family val="3"/>
        <charset val="128"/>
      </rPr>
      <t>（シャッター）</t>
    </r>
    <r>
      <rPr>
        <sz val="10"/>
        <rFont val="Meiryo UI"/>
        <family val="3"/>
        <charset val="128"/>
      </rPr>
      <t>必要</t>
    </r>
    <phoneticPr fontId="2"/>
  </si>
  <si>
    <r>
      <t>装置の重量が重く、また試験時に振動が発生源する。
外部搬入用扉</t>
    </r>
    <r>
      <rPr>
        <strike/>
        <sz val="10"/>
        <color rgb="FFFF0000"/>
        <rFont val="Meiryo UI"/>
        <family val="3"/>
        <charset val="128"/>
      </rPr>
      <t>（シャッター）</t>
    </r>
    <r>
      <rPr>
        <sz val="10"/>
        <rFont val="Meiryo UI"/>
        <family val="3"/>
        <charset val="128"/>
      </rPr>
      <t>必要</t>
    </r>
    <phoneticPr fontId="2"/>
  </si>
  <si>
    <r>
      <t>3-3～3-5は</t>
    </r>
    <r>
      <rPr>
        <sz val="10"/>
        <color rgb="FFFF0000"/>
        <rFont val="Meiryo UI"/>
        <family val="3"/>
        <charset val="128"/>
      </rPr>
      <t>可動</t>
    </r>
    <r>
      <rPr>
        <sz val="10"/>
        <rFont val="Meiryo UI"/>
        <family val="3"/>
        <charset val="128"/>
      </rPr>
      <t>壁により一体的に運用可能なこと</t>
    </r>
    <rPh sb="8" eb="10">
      <t>カドウ</t>
    </rPh>
    <rPh sb="10" eb="11">
      <t>ヘキ</t>
    </rPh>
    <rPh sb="14" eb="17">
      <t>イッタイテキ</t>
    </rPh>
    <rPh sb="18" eb="22">
      <t>ウンヨウカノウ</t>
    </rPh>
    <phoneticPr fontId="2"/>
  </si>
  <si>
    <r>
      <t xml:space="preserve">酸溶解用のドラフトチャンバー及び酸性ガス洗浄装置を設置すること。
薬品庫は別途施錠できるようにすること。
酸廃液保管スペースを設置すること。
酸蒸気が発生するため、耐酸性構造が必要。パーテイション区画にはそれぞれ常時稼働の換気扇を設置すること。
</t>
    </r>
    <r>
      <rPr>
        <strike/>
        <sz val="10"/>
        <color rgb="FFFF0000"/>
        <rFont val="Meiryo UI"/>
        <family val="3"/>
        <charset val="128"/>
      </rPr>
      <t>ガスあるいは電気給湯器を設置すること。</t>
    </r>
    <r>
      <rPr>
        <sz val="10"/>
        <color theme="1"/>
        <rFont val="Meiryo UI"/>
        <family val="3"/>
        <charset val="128"/>
      </rPr>
      <t xml:space="preserve">
防水床構造とし、下の階への漏水が起こりにくいこと。
木質化、CLTの使用不可。</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</si>
</sst>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 "/>
    <numFmt numFmtId="179" formatCode="#,##0_);[Red]\(#,##0\)"/>
  </numFmts>
  <fonts count="23">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游ゴシック"/>
      <family val="3"/>
      <charset val="128"/>
      <scheme val="minor"/>
    </font>
    <font>
      <sz val="11"/>
      <name val="Meiryo UI"/>
      <family val="3"/>
      <charset val="128"/>
    </font>
    <font>
      <b/>
      <sz val="14"/>
      <name val="Meiryo UI"/>
      <family val="3"/>
      <charset val="128"/>
    </font>
    <font>
      <sz val="11"/>
      <color theme="1"/>
      <name val="Meiryo UI"/>
      <family val="3"/>
      <charset val="128"/>
    </font>
    <font>
      <strike/>
      <sz val="11"/>
      <name val="Meiryo UI"/>
      <family val="3"/>
      <charset val="128"/>
    </font>
    <font>
      <strike/>
      <sz val="11"/>
      <color theme="1"/>
      <name val="Meiryo UI"/>
      <family val="3"/>
      <charset val="128"/>
    </font>
    <font>
      <sz val="10"/>
      <name val="Meiryo UI"/>
      <family val="3"/>
      <charset val="128"/>
    </font>
    <font>
      <b/>
      <sz val="10"/>
      <name val="Meiryo UI"/>
      <family val="3"/>
      <charset val="128"/>
    </font>
    <font>
      <vertAlign val="superscript"/>
      <sz val="10"/>
      <name val="Meiryo UI"/>
      <family val="3"/>
      <charset val="128"/>
    </font>
    <font>
      <sz val="10"/>
      <color theme="1"/>
      <name val="Meiryo UI"/>
      <family val="3"/>
      <charset val="128"/>
    </font>
    <font>
      <sz val="10"/>
      <color theme="1"/>
      <name val="ＭＳ 明朝"/>
      <family val="1"/>
      <charset val="128"/>
    </font>
    <font>
      <sz val="12"/>
      <name val="Meiryo UI"/>
      <family val="3"/>
      <charset val="128"/>
    </font>
    <font>
      <b/>
      <sz val="14"/>
      <color theme="1"/>
      <name val="Meiryo UI"/>
      <family val="3"/>
      <charset val="128"/>
    </font>
    <font>
      <sz val="11"/>
      <color rgb="FFFF0000"/>
      <name val="Meiryo UI"/>
      <family val="3"/>
      <charset val="128"/>
    </font>
    <font>
      <sz val="6"/>
      <name val="メイリオ"/>
      <family val="2"/>
      <charset val="128"/>
    </font>
    <font>
      <sz val="10"/>
      <name val="Segoe UI Symbol"/>
      <family val="3"/>
    </font>
    <font>
      <sz val="10"/>
      <color rgb="FFFF0000"/>
      <name val="Meiryo UI"/>
      <family val="3"/>
      <charset val="128"/>
    </font>
    <font>
      <sz val="11"/>
      <name val="メイリオ"/>
      <family val="3"/>
      <charset val="128"/>
    </font>
    <font>
      <sz val="11"/>
      <color rgb="FFFF0000"/>
      <name val="游ゴシック"/>
      <family val="2"/>
      <charset val="128"/>
      <scheme val="minor"/>
    </font>
    <font>
      <strike/>
      <sz val="10"/>
      <color rgb="FFFF0000"/>
      <name val="Meiryo UI"/>
      <family val="3"/>
      <charset val="128"/>
    </font>
  </fonts>
  <fills count="7">
    <fill>
      <patternFill patternType="none"/>
    </fill>
    <fill>
      <patternFill patternType="gray125"/>
    </fill>
    <fill>
      <patternFill patternType="solid">
        <fgColor rgb="FFE5F5FF"/>
        <bgColor indexed="64"/>
      </patternFill>
    </fill>
    <fill>
      <patternFill patternType="solid">
        <fgColor rgb="FFEAEAEA"/>
        <bgColor indexed="64"/>
      </patternFill>
    </fill>
    <fill>
      <patternFill patternType="solid">
        <fgColor rgb="FFE5F5FF"/>
        <bgColor theme="6" tint="0.79998168889431442"/>
      </patternFill>
    </fill>
    <fill>
      <patternFill patternType="solid">
        <fgColor rgb="FFFFFF00"/>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64">
    <xf numFmtId="0" fontId="0" fillId="0" borderId="0" xfId="0">
      <alignment vertical="center"/>
    </xf>
    <xf numFmtId="0" fontId="4" fillId="0" borderId="0" xfId="0" applyFont="1" applyFill="1">
      <alignment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lignment vertical="center"/>
    </xf>
    <xf numFmtId="0" fontId="4" fillId="0" borderId="0" xfId="0" applyFont="1" applyFill="1" applyBorder="1">
      <alignment vertical="center"/>
    </xf>
    <xf numFmtId="0" fontId="5" fillId="0" borderId="0" xfId="0" applyFont="1" applyFill="1">
      <alignment vertical="center"/>
    </xf>
    <xf numFmtId="0" fontId="4"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shrinkToFit="1"/>
    </xf>
    <xf numFmtId="0" fontId="4" fillId="0" borderId="0" xfId="0" applyFont="1" applyFill="1" applyAlignment="1">
      <alignment shrinkToFit="1"/>
    </xf>
    <xf numFmtId="0" fontId="4" fillId="0" borderId="1" xfId="0" applyFont="1" applyFill="1" applyBorder="1" applyAlignment="1">
      <alignment vertical="center" shrinkToFit="1"/>
    </xf>
    <xf numFmtId="0" fontId="4" fillId="3" borderId="1" xfId="0" applyFont="1" applyFill="1" applyBorder="1">
      <alignment vertical="center"/>
    </xf>
    <xf numFmtId="0" fontId="4" fillId="2" borderId="1" xfId="0" applyFont="1" applyFill="1" applyBorder="1">
      <alignment vertic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7" fillId="0" borderId="1" xfId="0" applyFont="1" applyFill="1" applyBorder="1" applyAlignment="1">
      <alignment vertical="center" shrinkToFit="1"/>
    </xf>
    <xf numFmtId="0" fontId="4" fillId="0" borderId="1" xfId="0" quotePrefix="1" applyFont="1" applyFill="1" applyBorder="1" applyAlignment="1">
      <alignment vertical="center" shrinkToFit="1"/>
    </xf>
    <xf numFmtId="0" fontId="6" fillId="0" borderId="0" xfId="0" applyFont="1" applyFill="1" applyAlignment="1">
      <alignment horizontal="right" vertical="center"/>
    </xf>
    <xf numFmtId="0" fontId="6" fillId="0" borderId="0" xfId="0" applyNumberFormat="1" applyFont="1" applyAlignment="1">
      <alignment vertical="center" wrapText="1"/>
    </xf>
    <xf numFmtId="0" fontId="6" fillId="0" borderId="0" xfId="0" applyFont="1">
      <alignment vertical="center"/>
    </xf>
    <xf numFmtId="0" fontId="6" fillId="0" borderId="0" xfId="0" applyNumberFormat="1" applyFont="1">
      <alignment vertical="center"/>
    </xf>
    <xf numFmtId="0" fontId="6" fillId="0" borderId="0" xfId="0" applyFont="1" applyFill="1" applyBorder="1" applyAlignment="1">
      <alignment horizontal="right" vertical="center"/>
    </xf>
    <xf numFmtId="178" fontId="4" fillId="3" borderId="1" xfId="0" applyNumberFormat="1" applyFont="1" applyFill="1" applyBorder="1">
      <alignment vertical="center"/>
    </xf>
    <xf numFmtId="178" fontId="4" fillId="3" borderId="1" xfId="0" applyNumberFormat="1" applyFont="1" applyFill="1" applyBorder="1" applyAlignment="1">
      <alignment vertical="center" shrinkToFit="1"/>
    </xf>
    <xf numFmtId="179" fontId="4" fillId="2" borderId="1" xfId="0" applyNumberFormat="1" applyFont="1" applyFill="1" applyBorder="1" applyAlignment="1">
      <alignment horizontal="right" vertical="center" shrinkToFit="1"/>
    </xf>
    <xf numFmtId="179" fontId="4" fillId="2" borderId="1" xfId="0" applyNumberFormat="1"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shrinkToFit="1"/>
    </xf>
    <xf numFmtId="178" fontId="4" fillId="2" borderId="1" xfId="0" applyNumberFormat="1" applyFont="1" applyFill="1" applyBorder="1" applyAlignment="1">
      <alignment horizontal="right" vertical="center" shrinkToFit="1"/>
    </xf>
    <xf numFmtId="0" fontId="4" fillId="0" borderId="2" xfId="0" applyFont="1" applyFill="1" applyBorder="1" applyAlignment="1">
      <alignment horizontal="center" shrinkToFit="1"/>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shrinkToFit="1"/>
    </xf>
    <xf numFmtId="0" fontId="4" fillId="0" borderId="1" xfId="0" applyFont="1" applyBorder="1">
      <alignment vertical="center"/>
    </xf>
    <xf numFmtId="0" fontId="4" fillId="0" borderId="1" xfId="0" applyFont="1" applyBorder="1" applyAlignment="1">
      <alignment horizontal="center" shrinkToFit="1"/>
    </xf>
    <xf numFmtId="0" fontId="4" fillId="0" borderId="0"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178" fontId="4" fillId="0" borderId="1" xfId="0" applyNumberFormat="1" applyFont="1" applyFill="1" applyBorder="1">
      <alignment vertical="center"/>
    </xf>
    <xf numFmtId="178" fontId="4" fillId="4" borderId="1" xfId="0" applyNumberFormat="1" applyFont="1" applyFill="1" applyBorder="1" applyAlignment="1">
      <alignment horizontal="right" vertical="center" shrinkToFit="1"/>
    </xf>
    <xf numFmtId="0" fontId="4" fillId="0" borderId="2" xfId="0" applyFont="1" applyBorder="1" applyAlignment="1">
      <alignment horizont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6" fillId="0" borderId="2" xfId="0" applyFont="1" applyBorder="1" applyAlignment="1">
      <alignment shrinkToFit="1"/>
    </xf>
    <xf numFmtId="0" fontId="6" fillId="0" borderId="0" xfId="0" applyFont="1" applyAlignment="1">
      <alignment shrinkToFit="1"/>
    </xf>
    <xf numFmtId="0" fontId="6" fillId="0" borderId="1" xfId="0" applyFont="1" applyBorder="1">
      <alignment vertical="center"/>
    </xf>
    <xf numFmtId="0" fontId="6" fillId="0" borderId="1" xfId="0" applyFont="1" applyBorder="1" applyAlignment="1">
      <alignment vertical="center" shrinkToFit="1"/>
    </xf>
    <xf numFmtId="0" fontId="6" fillId="0" borderId="1" xfId="0" applyFont="1" applyBorder="1" applyAlignment="1">
      <alignment horizontal="center" shrinkToFit="1"/>
    </xf>
    <xf numFmtId="0" fontId="6" fillId="0" borderId="0" xfId="0" applyFont="1" applyBorder="1">
      <alignment vertical="center"/>
    </xf>
    <xf numFmtId="0" fontId="6" fillId="0" borderId="1" xfId="0" applyFont="1" applyBorder="1" applyAlignment="1">
      <alignment horizontal="center" vertical="center"/>
    </xf>
    <xf numFmtId="49" fontId="6" fillId="0" borderId="1" xfId="0" applyNumberFormat="1" applyFont="1" applyFill="1" applyBorder="1" applyAlignment="1">
      <alignment horizontal="center" vertical="center"/>
    </xf>
    <xf numFmtId="178" fontId="6" fillId="3" borderId="1" xfId="0" applyNumberFormat="1" applyFont="1" applyFill="1" applyBorder="1">
      <alignment vertical="center"/>
    </xf>
    <xf numFmtId="0" fontId="6" fillId="0" borderId="1" xfId="0" applyFont="1" applyBorder="1" applyAlignment="1">
      <alignment horizontal="center" vertical="center" shrinkToFit="1"/>
    </xf>
    <xf numFmtId="0" fontId="6" fillId="0" borderId="0" xfId="0" applyFont="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shrinkToFit="1"/>
    </xf>
    <xf numFmtId="0" fontId="7" fillId="0" borderId="1" xfId="0" applyFont="1" applyFill="1" applyBorder="1" applyAlignment="1">
      <alignment horizontal="left" shrinkToFit="1"/>
    </xf>
    <xf numFmtId="178" fontId="4" fillId="0" borderId="1" xfId="0" applyNumberFormat="1" applyFont="1" applyFill="1" applyBorder="1" applyAlignment="1">
      <alignment vertical="center" shrinkToFit="1"/>
    </xf>
    <xf numFmtId="178" fontId="4" fillId="2" borderId="1" xfId="0" applyNumberFormat="1" applyFont="1" applyFill="1" applyBorder="1">
      <alignment vertical="center"/>
    </xf>
    <xf numFmtId="178" fontId="4" fillId="2" borderId="1" xfId="0" applyNumberFormat="1" applyFont="1" applyFill="1" applyBorder="1" applyAlignment="1">
      <alignment vertical="center" shrinkToFit="1"/>
    </xf>
    <xf numFmtId="178" fontId="4" fillId="0" borderId="1" xfId="0" applyNumberFormat="1" applyFont="1" applyBorder="1" applyAlignment="1">
      <alignment horizontal="left" vertical="center" shrinkToFit="1"/>
    </xf>
    <xf numFmtId="0" fontId="6" fillId="0" borderId="0" xfId="0" applyFont="1" applyFill="1">
      <alignment vertical="center"/>
    </xf>
    <xf numFmtId="0" fontId="6" fillId="0" borderId="0" xfId="0" applyFont="1" applyFill="1" applyAlignment="1">
      <alignment shrinkToFit="1"/>
    </xf>
    <xf numFmtId="0" fontId="6" fillId="0" borderId="1" xfId="0" applyFont="1" applyFill="1" applyBorder="1">
      <alignment vertical="center"/>
    </xf>
    <xf numFmtId="0" fontId="6" fillId="0" borderId="1" xfId="0" applyFont="1" applyFill="1" applyBorder="1" applyAlignment="1">
      <alignment vertical="center" shrinkToFit="1"/>
    </xf>
    <xf numFmtId="0" fontId="6" fillId="0" borderId="1" xfId="0" applyFont="1" applyFill="1" applyBorder="1" applyAlignment="1">
      <alignment horizontal="center" shrinkToFit="1"/>
    </xf>
    <xf numFmtId="0" fontId="6" fillId="0" borderId="0" xfId="0" applyFont="1" applyFill="1" applyBorder="1">
      <alignment vertical="center"/>
    </xf>
    <xf numFmtId="0" fontId="6" fillId="0" borderId="1" xfId="0" applyFont="1" applyFill="1" applyBorder="1" applyAlignment="1">
      <alignment horizontal="center" vertical="center"/>
    </xf>
    <xf numFmtId="178" fontId="4"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178" fontId="6" fillId="2" borderId="1" xfId="0" applyNumberFormat="1" applyFont="1" applyFill="1" applyBorder="1">
      <alignment vertical="center"/>
    </xf>
    <xf numFmtId="178" fontId="6" fillId="0" borderId="1" xfId="0" applyNumberFormat="1"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0" xfId="0" applyFont="1" applyFill="1" applyAlignment="1">
      <alignment horizontal="center" vertical="center"/>
    </xf>
    <xf numFmtId="178" fontId="4" fillId="0" borderId="1" xfId="0" applyNumberFormat="1" applyFont="1" applyFill="1" applyBorder="1" applyAlignment="1">
      <alignment horizontal="left" vertical="center" shrinkToFit="1"/>
    </xf>
    <xf numFmtId="178" fontId="4" fillId="2" borderId="1" xfId="0" applyNumberFormat="1" applyFont="1" applyFill="1" applyBorder="1" applyAlignment="1">
      <alignment horizontal="right" vertical="center" wrapText="1" shrinkToFit="1"/>
    </xf>
    <xf numFmtId="0" fontId="7" fillId="0" borderId="1" xfId="0"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4" fillId="0" borderId="1" xfId="0" quotePrefix="1" applyFont="1" applyFill="1" applyBorder="1" applyAlignment="1">
      <alignment horizontal="center" vertical="center"/>
    </xf>
    <xf numFmtId="0" fontId="6" fillId="3" borderId="0" xfId="0" applyFont="1" applyFill="1" applyAlignment="1">
      <alignment horizontal="center" vertical="center"/>
    </xf>
    <xf numFmtId="0" fontId="4" fillId="0" borderId="0" xfId="0" applyFont="1" applyFill="1" applyBorder="1" applyAlignment="1">
      <alignment horizontal="right" vertical="center"/>
    </xf>
    <xf numFmtId="49" fontId="4" fillId="0" borderId="0" xfId="0" applyNumberFormat="1" applyFont="1" applyFill="1" applyAlignment="1">
      <alignment horizontal="right" vertical="center"/>
    </xf>
    <xf numFmtId="56" fontId="7" fillId="0" borderId="1" xfId="0" applyNumberFormat="1" applyFont="1" applyFill="1" applyBorder="1" applyAlignment="1">
      <alignment vertical="center" shrinkToFit="1"/>
    </xf>
    <xf numFmtId="56" fontId="4" fillId="0" borderId="1" xfId="0" applyNumberFormat="1" applyFont="1" applyFill="1" applyBorder="1" applyAlignment="1">
      <alignment vertical="center" shrinkToFit="1"/>
    </xf>
    <xf numFmtId="179" fontId="4" fillId="3" borderId="1" xfId="0" applyNumberFormat="1" applyFont="1" applyFill="1" applyBorder="1">
      <alignment vertical="center"/>
    </xf>
    <xf numFmtId="179" fontId="4" fillId="0" borderId="1" xfId="0" applyNumberFormat="1" applyFont="1" applyFill="1" applyBorder="1" applyAlignment="1">
      <alignment vertical="center" shrinkToFit="1"/>
    </xf>
    <xf numFmtId="179" fontId="4" fillId="0" borderId="1" xfId="0" applyNumberFormat="1"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49" fontId="4" fillId="0" borderId="1" xfId="0" quotePrefix="1"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0" xfId="0" applyFont="1" applyFill="1" applyAlignment="1">
      <alignment wrapText="1"/>
    </xf>
    <xf numFmtId="0" fontId="4" fillId="0" borderId="1" xfId="0" applyFont="1" applyFill="1" applyBorder="1" applyAlignment="1">
      <alignment horizontal="center" wrapText="1"/>
    </xf>
    <xf numFmtId="0" fontId="7" fillId="0" borderId="1" xfId="0" applyFont="1" applyFill="1" applyBorder="1" applyAlignment="1">
      <alignment vertical="center" wrapText="1"/>
    </xf>
    <xf numFmtId="0" fontId="4" fillId="0" borderId="0" xfId="0" applyFont="1" applyFill="1" applyAlignment="1">
      <alignment vertical="center" wrapText="1"/>
    </xf>
    <xf numFmtId="0" fontId="7" fillId="0" borderId="0" xfId="0" applyFont="1" applyFill="1" applyAlignment="1">
      <alignment wrapText="1"/>
    </xf>
    <xf numFmtId="0" fontId="7" fillId="0" borderId="1" xfId="0" applyFont="1" applyFill="1" applyBorder="1" applyAlignment="1">
      <alignment horizontal="center" wrapText="1"/>
    </xf>
    <xf numFmtId="0" fontId="7" fillId="0" borderId="0" xfId="0" applyFont="1" applyFill="1" applyAlignment="1">
      <alignment vertical="center" wrapText="1"/>
    </xf>
    <xf numFmtId="0" fontId="4" fillId="0" borderId="7" xfId="0" applyFont="1" applyFill="1" applyBorder="1">
      <alignment vertical="center"/>
    </xf>
    <xf numFmtId="0" fontId="4" fillId="0" borderId="0" xfId="0" applyFont="1" applyFill="1" applyBorder="1" applyAlignment="1">
      <alignment horizontal="right" vertical="center" shrinkToFit="1"/>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0" fontId="7" fillId="0" borderId="0" xfId="0" applyFont="1" applyFill="1">
      <alignment vertical="center"/>
    </xf>
    <xf numFmtId="0" fontId="6"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178" fontId="4" fillId="0" borderId="1" xfId="0" applyNumberFormat="1" applyFont="1" applyFill="1" applyBorder="1" applyAlignment="1">
      <alignment horizontal="center" vertical="center" shrinkToFit="1"/>
    </xf>
    <xf numFmtId="0" fontId="6" fillId="0" borderId="0" xfId="0" applyFont="1" applyAlignment="1">
      <alignment vertical="center" shrinkToFit="1"/>
    </xf>
    <xf numFmtId="178" fontId="6" fillId="0" borderId="1" xfId="0" applyNumberFormat="1" applyFont="1" applyBorder="1" applyAlignment="1">
      <alignment vertical="center" shrinkToFit="1"/>
    </xf>
    <xf numFmtId="0" fontId="4" fillId="0" borderId="1" xfId="0" applyFont="1" applyFill="1" applyBorder="1" applyAlignment="1">
      <alignment horizontal="left" vertical="center" shrinkToFit="1"/>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9" fillId="0" borderId="0" xfId="0" applyFont="1" applyFill="1" applyAlignment="1">
      <alignment vertical="center"/>
    </xf>
    <xf numFmtId="49"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9" fontId="9" fillId="0" borderId="1" xfId="0" applyNumberFormat="1" applyFont="1" applyFill="1" applyBorder="1" applyAlignment="1">
      <alignment horizontal="center" vertical="center"/>
    </xf>
    <xf numFmtId="0" fontId="9" fillId="0" borderId="8" xfId="0" applyFont="1" applyFill="1" applyBorder="1" applyAlignment="1">
      <alignment vertical="center"/>
    </xf>
    <xf numFmtId="49" fontId="9" fillId="0" borderId="8" xfId="0" applyNumberFormat="1" applyFont="1" applyFill="1" applyBorder="1" applyAlignment="1">
      <alignment horizontal="center" vertical="center"/>
    </xf>
    <xf numFmtId="1" fontId="9" fillId="0" borderId="5" xfId="0" applyNumberFormat="1" applyFont="1" applyFill="1" applyBorder="1" applyAlignment="1">
      <alignment horizontal="right" vertical="center"/>
    </xf>
    <xf numFmtId="1" fontId="9" fillId="2" borderId="5" xfId="0" applyNumberFormat="1" applyFont="1" applyFill="1" applyBorder="1" applyAlignment="1">
      <alignment horizontal="right" vertical="center"/>
    </xf>
    <xf numFmtId="1" fontId="9" fillId="3" borderId="5" xfId="0" applyNumberFormat="1" applyFont="1" applyFill="1" applyBorder="1" applyAlignment="1">
      <alignment horizontal="right" vertical="center"/>
    </xf>
    <xf numFmtId="1" fontId="9" fillId="2" borderId="5"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1" fontId="9" fillId="0" borderId="5" xfId="0" applyNumberFormat="1" applyFont="1" applyFill="1" applyBorder="1" applyAlignment="1">
      <alignment vertical="center"/>
    </xf>
    <xf numFmtId="0" fontId="9" fillId="0" borderId="1" xfId="0" applyFont="1" applyFill="1" applyBorder="1" applyAlignment="1">
      <alignment vertical="center" wrapText="1"/>
    </xf>
    <xf numFmtId="0" fontId="9" fillId="0" borderId="8" xfId="0" applyFont="1" applyFill="1" applyBorder="1">
      <alignment vertical="center"/>
    </xf>
    <xf numFmtId="49"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0" fontId="9" fillId="2" borderId="1" xfId="0" applyFont="1" applyFill="1" applyBorder="1" applyAlignment="1">
      <alignment horizontal="right" vertical="center"/>
    </xf>
    <xf numFmtId="0" fontId="9" fillId="0" borderId="1" xfId="0" applyFont="1" applyFill="1" applyBorder="1" applyAlignment="1">
      <alignment vertical="center"/>
    </xf>
    <xf numFmtId="0" fontId="9" fillId="2" borderId="5" xfId="0" applyFont="1" applyFill="1" applyBorder="1" applyAlignment="1">
      <alignment horizontal="right" vertical="center"/>
    </xf>
    <xf numFmtId="0" fontId="9" fillId="0" borderId="1" xfId="0" applyFont="1" applyFill="1" applyBorder="1">
      <alignment vertical="center"/>
    </xf>
    <xf numFmtId="0" fontId="9" fillId="0" borderId="4" xfId="0" applyFont="1" applyFill="1" applyBorder="1" applyAlignment="1">
      <alignment vertical="center"/>
    </xf>
    <xf numFmtId="49" fontId="9" fillId="0" borderId="4"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9" fillId="0" borderId="6" xfId="0" applyFont="1" applyFill="1" applyBorder="1" applyAlignment="1">
      <alignment vertical="center" wrapText="1"/>
    </xf>
    <xf numFmtId="0" fontId="9" fillId="0" borderId="4" xfId="0" applyFont="1" applyFill="1" applyBorder="1">
      <alignment vertical="center"/>
    </xf>
    <xf numFmtId="176" fontId="9" fillId="0" borderId="5" xfId="0" applyNumberFormat="1" applyFont="1" applyFill="1" applyBorder="1" applyAlignment="1">
      <alignment horizontal="right" vertical="center"/>
    </xf>
    <xf numFmtId="176" fontId="9" fillId="0" borderId="5"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0" xfId="0" applyFont="1" applyFill="1" applyBorder="1">
      <alignment vertical="center"/>
    </xf>
    <xf numFmtId="49" fontId="9" fillId="0" borderId="1" xfId="0" applyNumberFormat="1" applyFont="1" applyFill="1" applyBorder="1" applyAlignment="1">
      <alignment horizontal="center" vertical="center" shrinkToFit="1"/>
    </xf>
    <xf numFmtId="49" fontId="9" fillId="0" borderId="0" xfId="0" applyNumberFormat="1" applyFont="1" applyFill="1" applyBorder="1" applyAlignment="1">
      <alignment horizontal="center" vertical="center"/>
    </xf>
    <xf numFmtId="0" fontId="9" fillId="0" borderId="4" xfId="0" applyFont="1" applyFill="1" applyBorder="1" applyAlignment="1">
      <alignment horizontal="left" vertical="center" readingOrder="1"/>
    </xf>
    <xf numFmtId="0" fontId="9" fillId="0" borderId="1" xfId="0" applyFont="1" applyFill="1" applyBorder="1" applyAlignment="1">
      <alignment vertical="center" wrapText="1" shrinkToFit="1"/>
    </xf>
    <xf numFmtId="0" fontId="9" fillId="0" borderId="9" xfId="0" applyFont="1" applyFill="1" applyBorder="1">
      <alignment vertical="center"/>
    </xf>
    <xf numFmtId="49" fontId="9" fillId="0" borderId="5"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9" xfId="0" applyFont="1" applyFill="1" applyBorder="1" applyAlignment="1">
      <alignment horizontal="left" vertical="center" wrapText="1" readingOrder="1"/>
    </xf>
    <xf numFmtId="1" fontId="9" fillId="3" borderId="1"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0" fontId="9" fillId="0" borderId="0" xfId="0" applyFont="1" applyFill="1" applyBorder="1" applyAlignment="1">
      <alignment horizontal="left" vertical="center" wrapText="1" readingOrder="1"/>
    </xf>
    <xf numFmtId="0" fontId="9" fillId="0" borderId="4" xfId="0" applyFont="1" applyFill="1" applyBorder="1" applyAlignment="1">
      <alignment horizontal="left" vertical="center" wrapText="1" readingOrder="1"/>
    </xf>
    <xf numFmtId="49" fontId="9" fillId="0" borderId="5" xfId="0" applyNumberFormat="1" applyFont="1" applyFill="1" applyBorder="1" applyAlignment="1">
      <alignment horizontal="center" vertical="center" wrapText="1"/>
    </xf>
    <xf numFmtId="0" fontId="9" fillId="0" borderId="5" xfId="0" applyFont="1" applyFill="1" applyBorder="1" applyAlignment="1">
      <alignment horizontal="right" vertical="center"/>
    </xf>
    <xf numFmtId="1" fontId="9" fillId="2" borderId="1" xfId="0" applyNumberFormat="1" applyFont="1" applyFill="1" applyBorder="1" applyAlignment="1">
      <alignment horizontal="center" vertical="center"/>
    </xf>
    <xf numFmtId="1" fontId="9" fillId="0" borderId="1" xfId="0" applyNumberFormat="1" applyFont="1" applyFill="1" applyBorder="1" applyAlignment="1">
      <alignment horizontal="right" vertical="center"/>
    </xf>
    <xf numFmtId="1" fontId="9" fillId="2" borderId="1" xfId="0" applyNumberFormat="1" applyFont="1" applyFill="1" applyBorder="1" applyAlignment="1">
      <alignment horizontal="right" vertical="center"/>
    </xf>
    <xf numFmtId="49" fontId="9" fillId="0" borderId="1" xfId="0" applyNumberFormat="1" applyFont="1" applyFill="1" applyBorder="1" applyAlignment="1">
      <alignment horizontal="center" vertical="center" wrapText="1"/>
    </xf>
    <xf numFmtId="1" fontId="9" fillId="3" borderId="1" xfId="0" applyNumberFormat="1" applyFont="1" applyFill="1" applyBorder="1" applyAlignment="1">
      <alignment horizontal="right" vertical="center"/>
    </xf>
    <xf numFmtId="1" fontId="9" fillId="0" borderId="1" xfId="0" applyNumberFormat="1"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1" fontId="9" fillId="0" borderId="0" xfId="0" applyNumberFormat="1" applyFont="1" applyFill="1" applyBorder="1">
      <alignment vertical="center"/>
    </xf>
    <xf numFmtId="1" fontId="9" fillId="2" borderId="5" xfId="0" applyNumberFormat="1" applyFont="1" applyFill="1" applyBorder="1" applyAlignment="1">
      <alignment vertical="center"/>
    </xf>
    <xf numFmtId="0" fontId="9" fillId="2" borderId="1" xfId="0" applyFont="1" applyFill="1" applyBorder="1" applyAlignment="1">
      <alignment horizontal="center" vertical="center"/>
    </xf>
    <xf numFmtId="1" fontId="9" fillId="3" borderId="5" xfId="0" applyNumberFormat="1" applyFont="1" applyFill="1" applyBorder="1" applyAlignment="1">
      <alignment vertical="center"/>
    </xf>
    <xf numFmtId="1" fontId="9" fillId="2" borderId="1" xfId="0" applyNumberFormat="1" applyFont="1" applyFill="1" applyBorder="1" applyAlignment="1">
      <alignment vertical="center"/>
    </xf>
    <xf numFmtId="1" fontId="9" fillId="3" borderId="1" xfId="0" applyNumberFormat="1" applyFont="1" applyFill="1" applyBorder="1" applyAlignment="1">
      <alignment vertical="center"/>
    </xf>
    <xf numFmtId="1" fontId="9" fillId="0" borderId="0" xfId="0" applyNumberFormat="1" applyFont="1" applyFill="1" applyBorder="1" applyAlignment="1">
      <alignment vertical="center"/>
    </xf>
    <xf numFmtId="1" fontId="9" fillId="0" borderId="0" xfId="0" applyNumberFormat="1" applyFont="1" applyFill="1" applyBorder="1" applyAlignment="1">
      <alignment horizontal="center" vertical="center"/>
    </xf>
    <xf numFmtId="0" fontId="9" fillId="0" borderId="0" xfId="0" applyFont="1" applyFill="1" applyBorder="1" applyAlignment="1">
      <alignment vertical="center" shrinkToFit="1"/>
    </xf>
    <xf numFmtId="0" fontId="9" fillId="0" borderId="5" xfId="0" applyFont="1" applyFill="1" applyBorder="1" applyAlignment="1">
      <alignment horizontal="center" vertical="center"/>
    </xf>
    <xf numFmtId="0" fontId="9" fillId="0" borderId="5" xfId="0" quotePrefix="1" applyFont="1" applyFill="1" applyBorder="1" applyAlignment="1">
      <alignment horizontal="center" vertical="center" wrapText="1"/>
    </xf>
    <xf numFmtId="0" fontId="9" fillId="0" borderId="1" xfId="0" quotePrefix="1" applyFont="1" applyFill="1" applyBorder="1" applyAlignment="1">
      <alignment horizontal="center" vertical="center"/>
    </xf>
    <xf numFmtId="1" fontId="9" fillId="0" borderId="5" xfId="0" applyNumberFormat="1" applyFont="1" applyFill="1" applyBorder="1" applyAlignment="1">
      <alignment horizontal="center" vertical="center"/>
    </xf>
    <xf numFmtId="1" fontId="9" fillId="0" borderId="5"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shrinkToFit="1"/>
    </xf>
    <xf numFmtId="1" fontId="12" fillId="2" borderId="5" xfId="0" applyNumberFormat="1" applyFont="1" applyFill="1" applyBorder="1">
      <alignment vertical="center"/>
    </xf>
    <xf numFmtId="1" fontId="12" fillId="2" borderId="1" xfId="0" applyNumberFormat="1" applyFont="1" applyFill="1" applyBorder="1">
      <alignment vertical="center"/>
    </xf>
    <xf numFmtId="0" fontId="12" fillId="2" borderId="1" xfId="0" applyFont="1" applyFill="1" applyBorder="1" applyAlignment="1">
      <alignment horizontal="right" vertical="center"/>
    </xf>
    <xf numFmtId="0" fontId="12" fillId="2" borderId="5" xfId="0" applyFont="1" applyFill="1" applyBorder="1" applyAlignment="1">
      <alignment horizontal="right" vertical="center"/>
    </xf>
    <xf numFmtId="1" fontId="12" fillId="2" borderId="5" xfId="0" applyNumberFormat="1" applyFont="1" applyFill="1" applyBorder="1" applyAlignment="1">
      <alignment vertical="center" shrinkToFit="1"/>
    </xf>
    <xf numFmtId="1" fontId="12" fillId="0" borderId="1" xfId="0" applyNumberFormat="1" applyFont="1" applyFill="1" applyBorder="1">
      <alignment vertical="center"/>
    </xf>
    <xf numFmtId="0" fontId="12" fillId="0" borderId="1" xfId="0" applyFont="1" applyFill="1" applyBorder="1" applyAlignment="1">
      <alignment horizontal="center" vertical="center"/>
    </xf>
    <xf numFmtId="1" fontId="12" fillId="3" borderId="5" xfId="0" applyNumberFormat="1" applyFont="1" applyFill="1" applyBorder="1">
      <alignment vertical="center"/>
    </xf>
    <xf numFmtId="1" fontId="12" fillId="3" borderId="5" xfId="0" applyNumberFormat="1" applyFont="1" applyFill="1" applyBorder="1" applyAlignment="1">
      <alignment vertical="center" shrinkToFit="1"/>
    </xf>
    <xf numFmtId="1" fontId="12" fillId="3" borderId="1" xfId="0" applyNumberFormat="1" applyFont="1" applyFill="1" applyBorder="1">
      <alignment vertical="center"/>
    </xf>
    <xf numFmtId="1" fontId="13" fillId="3" borderId="5" xfId="0" applyNumberFormat="1" applyFont="1" applyFill="1" applyBorder="1" applyAlignment="1">
      <alignment horizontal="center" vertical="center"/>
    </xf>
    <xf numFmtId="0" fontId="14" fillId="0" borderId="0" xfId="0" applyFont="1" applyFill="1" applyBorder="1">
      <alignment vertical="center"/>
    </xf>
    <xf numFmtId="1" fontId="12" fillId="0" borderId="5"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lignment vertical="center"/>
    </xf>
    <xf numFmtId="0" fontId="12" fillId="0" borderId="1" xfId="0" applyFont="1" applyFill="1" applyBorder="1" applyAlignment="1">
      <alignment vertical="center"/>
    </xf>
    <xf numFmtId="0" fontId="5" fillId="0" borderId="0" xfId="0" applyFont="1">
      <alignment vertical="center"/>
    </xf>
    <xf numFmtId="0" fontId="15" fillId="0" borderId="0" xfId="0" applyFont="1">
      <alignment vertical="center"/>
    </xf>
    <xf numFmtId="0" fontId="7" fillId="0" borderId="1" xfId="0" applyFont="1" applyFill="1" applyBorder="1" applyAlignment="1">
      <alignment horizontal="center" shrinkToFit="1"/>
    </xf>
    <xf numFmtId="0" fontId="15" fillId="0" borderId="0" xfId="0" applyFont="1" applyFill="1">
      <alignment vertical="center"/>
    </xf>
    <xf numFmtId="0" fontId="8" fillId="0" borderId="1" xfId="0" applyFont="1" applyFill="1" applyBorder="1" applyAlignment="1">
      <alignment vertical="center" shrinkToFit="1"/>
    </xf>
    <xf numFmtId="0" fontId="4" fillId="0" borderId="1" xfId="0" applyFont="1" applyFill="1" applyBorder="1" applyAlignment="1">
      <alignment horizontal="right" vertical="center" shrinkToFit="1"/>
    </xf>
    <xf numFmtId="0" fontId="6" fillId="0" borderId="1" xfId="0" applyFont="1" applyFill="1" applyBorder="1" applyAlignment="1">
      <alignment vertical="center" wrapText="1" shrinkToFit="1"/>
    </xf>
    <xf numFmtId="0" fontId="4" fillId="0" borderId="1" xfId="0" applyFont="1" applyBorder="1" applyAlignment="1">
      <alignment vertical="center" wrapText="1"/>
    </xf>
    <xf numFmtId="0" fontId="12" fillId="0" borderId="1" xfId="0" applyFont="1" applyBorder="1" applyAlignment="1">
      <alignment vertical="center" wrapText="1"/>
    </xf>
    <xf numFmtId="49" fontId="4" fillId="0" borderId="1" xfId="0" applyNumberFormat="1" applyFont="1" applyBorder="1" applyAlignment="1">
      <alignment horizontal="center" vertical="center"/>
    </xf>
    <xf numFmtId="0" fontId="9" fillId="5" borderId="1" xfId="0" applyFont="1" applyFill="1" applyBorder="1" applyAlignment="1">
      <alignment vertical="center" wrapText="1"/>
    </xf>
    <xf numFmtId="49" fontId="9" fillId="0" borderId="8" xfId="0" applyNumberFormat="1" applyFont="1" applyFill="1" applyBorder="1" applyAlignment="1">
      <alignment horizontal="center" vertical="center" wrapText="1"/>
    </xf>
    <xf numFmtId="1" fontId="9" fillId="6" borderId="5" xfId="0" applyNumberFormat="1" applyFont="1" applyFill="1" applyBorder="1" applyAlignment="1">
      <alignment horizontal="center" vertical="center"/>
    </xf>
    <xf numFmtId="1" fontId="9" fillId="6" borderId="1" xfId="0" applyNumberFormat="1" applyFont="1" applyFill="1" applyBorder="1" applyAlignment="1">
      <alignment horizontal="center" vertical="center"/>
    </xf>
    <xf numFmtId="0" fontId="16" fillId="5" borderId="1" xfId="0" applyFont="1" applyFill="1" applyBorder="1" applyAlignment="1">
      <alignment horizontal="center" vertical="center" shrinkToFit="1"/>
    </xf>
    <xf numFmtId="0" fontId="20" fillId="2" borderId="1" xfId="0" applyFont="1" applyFill="1" applyBorder="1">
      <alignment vertical="center"/>
    </xf>
    <xf numFmtId="0" fontId="20" fillId="2" borderId="1" xfId="0" applyFont="1" applyFill="1" applyBorder="1" applyAlignment="1">
      <alignment vertical="center" wrapText="1"/>
    </xf>
    <xf numFmtId="0" fontId="4" fillId="5" borderId="1" xfId="0" applyFont="1" applyFill="1" applyBorder="1" applyAlignment="1">
      <alignment horizontal="center"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9" fillId="5" borderId="5" xfId="0" applyFont="1" applyFill="1" applyBorder="1" applyAlignment="1">
      <alignment horizontal="center" vertical="center" wrapText="1" shrinkToFit="1"/>
    </xf>
    <xf numFmtId="0" fontId="9" fillId="5" borderId="1" xfId="0" applyFont="1" applyFill="1" applyBorder="1" applyAlignment="1">
      <alignment horizontal="center" vertical="center" wrapText="1" shrinkToFit="1"/>
    </xf>
    <xf numFmtId="1" fontId="19" fillId="5" borderId="5" xfId="0" applyNumberFormat="1" applyFont="1" applyFill="1" applyBorder="1" applyAlignment="1">
      <alignment horizontal="right" vertical="center"/>
    </xf>
    <xf numFmtId="1" fontId="19" fillId="5" borderId="5" xfId="0" applyNumberFormat="1" applyFont="1" applyFill="1" applyBorder="1" applyAlignment="1">
      <alignment horizontal="right" vertical="center" wrapText="1"/>
    </xf>
    <xf numFmtId="0" fontId="12" fillId="5" borderId="1" xfId="0" applyFont="1" applyFill="1" applyBorder="1" applyAlignment="1">
      <alignment vertical="center" wrapText="1"/>
    </xf>
    <xf numFmtId="1" fontId="19" fillId="5" borderId="3" xfId="0" applyNumberFormat="1" applyFont="1" applyFill="1" applyBorder="1" applyAlignment="1">
      <alignment horizontal="center" vertical="center" wrapText="1"/>
    </xf>
    <xf numFmtId="0" fontId="21" fillId="5" borderId="4" xfId="0" applyFont="1" applyFill="1" applyBorder="1" applyAlignment="1">
      <alignment horizontal="center" vertical="center"/>
    </xf>
    <xf numFmtId="0" fontId="9" fillId="0" borderId="0" xfId="0" applyFont="1" applyFill="1" applyAlignment="1">
      <alignment horizontal="left" vertical="center" wrapText="1"/>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1" xfId="0" applyFont="1" applyFill="1" applyBorder="1" applyAlignment="1">
      <alignment horizontal="center" shrinkToFit="1"/>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shrinkToFit="1"/>
    </xf>
    <xf numFmtId="0" fontId="6" fillId="0" borderId="1" xfId="0" applyFont="1" applyBorder="1" applyAlignment="1">
      <alignment horizontal="center" shrinkToFi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178" fontId="4" fillId="3" borderId="1" xfId="0" applyNumberFormat="1" applyFont="1" applyFill="1" applyBorder="1" applyAlignment="1">
      <alignment horizontal="center" vertical="center"/>
    </xf>
    <xf numFmtId="178" fontId="6"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9" fillId="5" borderId="1" xfId="0" applyFont="1" applyFill="1" applyBorder="1">
      <alignment vertical="center"/>
    </xf>
  </cellXfs>
  <cellStyles count="1">
    <cellStyle name="標準" xfId="0" builtinId="0"/>
  </cellStyles>
  <dxfs count="14">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s>
  <tableStyles count="0" defaultTableStyle="TableStyleMedium2" defaultPivotStyle="PivotStyleLight16"/>
  <colors>
    <mruColors>
      <color rgb="FFFFFF00"/>
      <color rgb="FFFFFF93"/>
      <color rgb="FFE5F5FF"/>
      <color rgb="FFEAEAEA"/>
      <color rgb="FFF8F8F8"/>
      <color rgb="FFFF99FF"/>
      <color rgb="FFFF00FF"/>
      <color rgb="FFFFFFCC"/>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N97"/>
  <sheetViews>
    <sheetView tabSelected="1" zoomScale="80" zoomScaleNormal="80" workbookViewId="0">
      <pane xSplit="2" ySplit="2" topLeftCell="AC29" activePane="bottomRight" state="frozen"/>
      <selection pane="topRight" activeCell="C1" sqref="C1"/>
      <selection pane="bottomLeft" activeCell="A3" sqref="A3"/>
      <selection pane="bottomRight" activeCell="AH35" sqref="AH35:AH37"/>
    </sheetView>
  </sheetViews>
  <sheetFormatPr defaultColWidth="8.75" defaultRowHeight="14.25"/>
  <cols>
    <col min="1" max="1" width="8.25" style="122" customWidth="1"/>
    <col min="2" max="2" width="23.5" style="121" customWidth="1"/>
    <col min="3" max="3" width="13.375" style="121" customWidth="1"/>
    <col min="4" max="4" width="11.5" style="121" bestFit="1" customWidth="1"/>
    <col min="5" max="7" width="8.75" style="121"/>
    <col min="8" max="10" width="8.75" style="122"/>
    <col min="11" max="11" width="11.25" style="122" bestFit="1" customWidth="1"/>
    <col min="12" max="13" width="12.375" style="122" customWidth="1"/>
    <col min="14" max="14" width="10.125" style="122" bestFit="1" customWidth="1"/>
    <col min="15" max="15" width="10.25" style="122" bestFit="1" customWidth="1"/>
    <col min="16" max="17" width="10.5" style="122" bestFit="1" customWidth="1"/>
    <col min="18" max="18" width="8.875" style="122" customWidth="1"/>
    <col min="19" max="19" width="8.5" style="121" customWidth="1"/>
    <col min="20" max="20" width="8.375" style="121" customWidth="1"/>
    <col min="21" max="21" width="8.875" style="121" customWidth="1"/>
    <col min="22" max="22" width="9.375" style="121" customWidth="1"/>
    <col min="23" max="24" width="6.5" style="121" customWidth="1"/>
    <col min="25" max="25" width="8.25" style="121" bestFit="1" customWidth="1"/>
    <col min="26" max="27" width="8.25" style="121" customWidth="1"/>
    <col min="28" max="28" width="8.25" style="121" bestFit="1" customWidth="1"/>
    <col min="29" max="29" width="10.25" style="122" customWidth="1"/>
    <col min="30" max="30" width="9.25" style="122" customWidth="1"/>
    <col min="31" max="31" width="18.25" style="122" customWidth="1"/>
    <col min="32" max="32" width="12.625" style="122" customWidth="1"/>
    <col min="33" max="33" width="32.25" style="123" bestFit="1" customWidth="1"/>
    <col min="34" max="34" width="39.25" style="124" bestFit="1" customWidth="1"/>
    <col min="35" max="35" width="48.25" style="124" customWidth="1"/>
    <col min="36" max="36" width="28.375" style="124" customWidth="1"/>
    <col min="37" max="37" width="0.25" style="123" customWidth="1"/>
    <col min="38" max="16384" width="8.75" style="121"/>
  </cols>
  <sheetData>
    <row r="1" spans="1:37">
      <c r="A1" s="120"/>
      <c r="H1" s="246" t="s">
        <v>1374</v>
      </c>
      <c r="I1" s="246"/>
      <c r="J1" s="246"/>
      <c r="N1" s="247" t="s">
        <v>40</v>
      </c>
      <c r="O1" s="247"/>
      <c r="P1" s="247"/>
      <c r="Q1" s="247"/>
      <c r="R1" s="247"/>
      <c r="S1" s="248" t="s">
        <v>1375</v>
      </c>
      <c r="T1" s="248"/>
      <c r="U1" s="248"/>
      <c r="V1" s="248"/>
      <c r="W1" s="247" t="s">
        <v>1376</v>
      </c>
      <c r="X1" s="247"/>
      <c r="Y1" s="247"/>
      <c r="Z1" s="248" t="s">
        <v>1377</v>
      </c>
      <c r="AA1" s="248"/>
      <c r="AB1" s="248"/>
    </row>
    <row r="2" spans="1:37" s="132" customFormat="1" ht="59.25" customHeight="1">
      <c r="A2" s="125"/>
      <c r="B2" s="126" t="s">
        <v>1700</v>
      </c>
      <c r="C2" s="227" t="s">
        <v>1448</v>
      </c>
      <c r="D2" s="227" t="s">
        <v>1698</v>
      </c>
      <c r="E2" s="238" t="s">
        <v>1723</v>
      </c>
      <c r="F2" s="238" t="s">
        <v>1724</v>
      </c>
      <c r="G2" s="239" t="s">
        <v>1725</v>
      </c>
      <c r="H2" s="127" t="s">
        <v>1378</v>
      </c>
      <c r="I2" s="127" t="s">
        <v>1379</v>
      </c>
      <c r="J2" s="127" t="s">
        <v>1380</v>
      </c>
      <c r="K2" s="128" t="s">
        <v>1381</v>
      </c>
      <c r="L2" s="128" t="s">
        <v>1604</v>
      </c>
      <c r="M2" s="128" t="s">
        <v>1605</v>
      </c>
      <c r="N2" s="127" t="s">
        <v>1606</v>
      </c>
      <c r="O2" s="127" t="s">
        <v>1382</v>
      </c>
      <c r="P2" s="127" t="s">
        <v>1598</v>
      </c>
      <c r="Q2" s="127" t="s">
        <v>1383</v>
      </c>
      <c r="R2" s="127" t="s">
        <v>1599</v>
      </c>
      <c r="S2" s="129" t="s">
        <v>1384</v>
      </c>
      <c r="T2" s="129" t="s">
        <v>1385</v>
      </c>
      <c r="U2" s="130" t="s">
        <v>1386</v>
      </c>
      <c r="V2" s="130" t="s">
        <v>1387</v>
      </c>
      <c r="W2" s="131" t="s">
        <v>1388</v>
      </c>
      <c r="X2" s="131" t="s">
        <v>1389</v>
      </c>
      <c r="Y2" s="127" t="s">
        <v>1390</v>
      </c>
      <c r="Z2" s="129" t="s">
        <v>1391</v>
      </c>
      <c r="AA2" s="129" t="s">
        <v>1623</v>
      </c>
      <c r="AB2" s="129" t="s">
        <v>1392</v>
      </c>
      <c r="AC2" s="126" t="s">
        <v>1616</v>
      </c>
      <c r="AD2" s="126" t="s">
        <v>1355</v>
      </c>
      <c r="AE2" s="126" t="s">
        <v>1617</v>
      </c>
      <c r="AF2" s="126" t="s">
        <v>1618</v>
      </c>
      <c r="AG2" s="128" t="s">
        <v>1393</v>
      </c>
      <c r="AH2" s="128" t="s">
        <v>1609</v>
      </c>
      <c r="AI2" s="128" t="s">
        <v>1607</v>
      </c>
      <c r="AJ2" s="128" t="s">
        <v>1349</v>
      </c>
      <c r="AK2" s="128"/>
    </row>
    <row r="3" spans="1:37" ht="27" customHeight="1">
      <c r="A3" s="133" t="s">
        <v>351</v>
      </c>
      <c r="B3" s="134" t="s">
        <v>1394</v>
      </c>
      <c r="C3" s="135" t="s">
        <v>1445</v>
      </c>
      <c r="D3" s="135" t="s">
        <v>1449</v>
      </c>
      <c r="E3" s="136">
        <v>0</v>
      </c>
      <c r="F3" s="136">
        <v>120</v>
      </c>
      <c r="G3" s="136">
        <v>0</v>
      </c>
      <c r="H3" s="137">
        <v>0</v>
      </c>
      <c r="I3" s="137">
        <v>0</v>
      </c>
      <c r="J3" s="137">
        <v>0</v>
      </c>
      <c r="K3" s="136">
        <v>0</v>
      </c>
      <c r="L3" s="156" t="s">
        <v>1017</v>
      </c>
      <c r="M3" s="156" t="s">
        <v>1017</v>
      </c>
      <c r="N3" s="137">
        <v>0</v>
      </c>
      <c r="O3" s="137">
        <v>0</v>
      </c>
      <c r="P3" s="137">
        <v>0</v>
      </c>
      <c r="Q3" s="137">
        <v>0</v>
      </c>
      <c r="R3" s="137">
        <v>0</v>
      </c>
      <c r="S3" s="138">
        <v>0</v>
      </c>
      <c r="T3" s="138">
        <v>0</v>
      </c>
      <c r="U3" s="138">
        <v>0</v>
      </c>
      <c r="V3" s="138">
        <v>0</v>
      </c>
      <c r="W3" s="139" t="s">
        <v>1017</v>
      </c>
      <c r="X3" s="139" t="s">
        <v>1017</v>
      </c>
      <c r="Y3" s="139" t="s">
        <v>1017</v>
      </c>
      <c r="Z3" s="140" t="s">
        <v>3</v>
      </c>
      <c r="AA3" s="140" t="s">
        <v>1017</v>
      </c>
      <c r="AB3" s="140" t="s">
        <v>1017</v>
      </c>
      <c r="AC3" s="191">
        <v>150</v>
      </c>
      <c r="AD3" s="191">
        <v>3000</v>
      </c>
      <c r="AE3" s="191" t="s">
        <v>890</v>
      </c>
      <c r="AF3" s="194">
        <v>296</v>
      </c>
      <c r="AG3" s="142" t="s">
        <v>1395</v>
      </c>
      <c r="AH3" s="142" t="s">
        <v>1501</v>
      </c>
      <c r="AI3" s="142" t="s">
        <v>1022</v>
      </c>
      <c r="AJ3" s="142" t="s">
        <v>1352</v>
      </c>
      <c r="AK3" s="142"/>
    </row>
    <row r="4" spans="1:37" ht="54" customHeight="1">
      <c r="A4" s="133" t="s">
        <v>947</v>
      </c>
      <c r="B4" s="134" t="s">
        <v>936</v>
      </c>
      <c r="C4" s="135" t="s">
        <v>1445</v>
      </c>
      <c r="D4" s="135" t="s">
        <v>1449</v>
      </c>
      <c r="E4" s="136">
        <v>0</v>
      </c>
      <c r="F4" s="136">
        <v>20</v>
      </c>
      <c r="G4" s="136">
        <v>0</v>
      </c>
      <c r="H4" s="137">
        <v>0</v>
      </c>
      <c r="I4" s="137">
        <v>0</v>
      </c>
      <c r="J4" s="137">
        <v>0</v>
      </c>
      <c r="K4" s="136">
        <v>0</v>
      </c>
      <c r="L4" s="156" t="s">
        <v>1017</v>
      </c>
      <c r="M4" s="156" t="s">
        <v>1017</v>
      </c>
      <c r="N4" s="137">
        <v>0</v>
      </c>
      <c r="O4" s="137">
        <v>0</v>
      </c>
      <c r="P4" s="137">
        <v>0</v>
      </c>
      <c r="Q4" s="137">
        <v>0</v>
      </c>
      <c r="R4" s="137">
        <v>0</v>
      </c>
      <c r="S4" s="138">
        <v>1</v>
      </c>
      <c r="T4" s="138">
        <v>0</v>
      </c>
      <c r="U4" s="138">
        <v>0</v>
      </c>
      <c r="V4" s="138">
        <v>0</v>
      </c>
      <c r="W4" s="139" t="s">
        <v>1017</v>
      </c>
      <c r="X4" s="139" t="s">
        <v>1017</v>
      </c>
      <c r="Y4" s="139" t="s">
        <v>1017</v>
      </c>
      <c r="Z4" s="140" t="s">
        <v>220</v>
      </c>
      <c r="AA4" s="140" t="s">
        <v>1017</v>
      </c>
      <c r="AB4" s="140" t="s">
        <v>1017</v>
      </c>
      <c r="AC4" s="126" t="s">
        <v>1493</v>
      </c>
      <c r="AD4" s="191">
        <v>2500</v>
      </c>
      <c r="AE4" s="191" t="s">
        <v>890</v>
      </c>
      <c r="AF4" s="194">
        <v>296</v>
      </c>
      <c r="AG4" s="142" t="s">
        <v>941</v>
      </c>
      <c r="AH4" s="142" t="s">
        <v>1502</v>
      </c>
      <c r="AI4" s="142" t="s">
        <v>1026</v>
      </c>
      <c r="AJ4" s="142"/>
      <c r="AK4" s="142"/>
    </row>
    <row r="5" spans="1:37" ht="42.75">
      <c r="A5" s="133" t="s">
        <v>948</v>
      </c>
      <c r="B5" s="134" t="s">
        <v>1346</v>
      </c>
      <c r="C5" s="135" t="s">
        <v>1445</v>
      </c>
      <c r="D5" s="135" t="s">
        <v>1449</v>
      </c>
      <c r="E5" s="136">
        <v>0</v>
      </c>
      <c r="F5" s="136">
        <v>20</v>
      </c>
      <c r="G5" s="136">
        <v>0</v>
      </c>
      <c r="H5" s="137">
        <v>0</v>
      </c>
      <c r="I5" s="137">
        <v>0</v>
      </c>
      <c r="J5" s="137">
        <v>0</v>
      </c>
      <c r="K5" s="136">
        <v>0</v>
      </c>
      <c r="L5" s="156" t="s">
        <v>1017</v>
      </c>
      <c r="M5" s="156" t="s">
        <v>1017</v>
      </c>
      <c r="N5" s="137">
        <v>0</v>
      </c>
      <c r="O5" s="137">
        <v>0</v>
      </c>
      <c r="P5" s="137">
        <v>0</v>
      </c>
      <c r="Q5" s="137">
        <v>0</v>
      </c>
      <c r="R5" s="137">
        <v>0</v>
      </c>
      <c r="S5" s="138">
        <v>0</v>
      </c>
      <c r="T5" s="138">
        <v>0</v>
      </c>
      <c r="U5" s="138">
        <v>0</v>
      </c>
      <c r="V5" s="138">
        <v>0</v>
      </c>
      <c r="W5" s="139" t="s">
        <v>1017</v>
      </c>
      <c r="X5" s="139" t="s">
        <v>1017</v>
      </c>
      <c r="Y5" s="139" t="s">
        <v>1017</v>
      </c>
      <c r="Z5" s="140" t="s">
        <v>220</v>
      </c>
      <c r="AA5" s="140" t="s">
        <v>1017</v>
      </c>
      <c r="AB5" s="140" t="s">
        <v>1017</v>
      </c>
      <c r="AC5" s="191">
        <v>24</v>
      </c>
      <c r="AD5" s="191">
        <v>3000</v>
      </c>
      <c r="AE5" s="191" t="s">
        <v>890</v>
      </c>
      <c r="AF5" s="194">
        <v>296</v>
      </c>
      <c r="AG5" s="142"/>
      <c r="AH5" s="142" t="s">
        <v>1347</v>
      </c>
      <c r="AI5" s="142" t="s">
        <v>1348</v>
      </c>
      <c r="AJ5" s="213" t="s">
        <v>1716</v>
      </c>
      <c r="AK5" s="142"/>
    </row>
    <row r="6" spans="1:37" ht="40.5" customHeight="1">
      <c r="A6" s="133" t="s">
        <v>949</v>
      </c>
      <c r="B6" s="134" t="s">
        <v>1396</v>
      </c>
      <c r="C6" s="135" t="s">
        <v>1445</v>
      </c>
      <c r="D6" s="135" t="s">
        <v>1449</v>
      </c>
      <c r="E6" s="136">
        <v>0</v>
      </c>
      <c r="F6" s="136">
        <v>20</v>
      </c>
      <c r="G6" s="136">
        <v>0</v>
      </c>
      <c r="H6" s="137">
        <v>0</v>
      </c>
      <c r="I6" s="137">
        <v>0</v>
      </c>
      <c r="J6" s="137">
        <v>0</v>
      </c>
      <c r="K6" s="136">
        <v>0</v>
      </c>
      <c r="L6" s="156" t="s">
        <v>1017</v>
      </c>
      <c r="M6" s="156" t="s">
        <v>1017</v>
      </c>
      <c r="N6" s="137">
        <v>0</v>
      </c>
      <c r="O6" s="137">
        <v>0</v>
      </c>
      <c r="P6" s="137">
        <v>0</v>
      </c>
      <c r="Q6" s="137">
        <v>0</v>
      </c>
      <c r="R6" s="137">
        <v>0</v>
      </c>
      <c r="S6" s="138">
        <v>0</v>
      </c>
      <c r="T6" s="138">
        <v>0</v>
      </c>
      <c r="U6" s="138">
        <v>0</v>
      </c>
      <c r="V6" s="138">
        <v>0</v>
      </c>
      <c r="W6" s="139" t="s">
        <v>1017</v>
      </c>
      <c r="X6" s="139" t="s">
        <v>1017</v>
      </c>
      <c r="Y6" s="139" t="s">
        <v>1017</v>
      </c>
      <c r="Z6" s="140" t="s">
        <v>3</v>
      </c>
      <c r="AA6" s="140" t="s">
        <v>1017</v>
      </c>
      <c r="AB6" s="140" t="s">
        <v>1017</v>
      </c>
      <c r="AC6" s="126" t="s">
        <v>1493</v>
      </c>
      <c r="AD6" s="191">
        <v>2500</v>
      </c>
      <c r="AE6" s="191" t="s">
        <v>890</v>
      </c>
      <c r="AF6" s="194">
        <v>296</v>
      </c>
      <c r="AG6" s="142" t="s">
        <v>1018</v>
      </c>
      <c r="AH6" s="142" t="s">
        <v>1502</v>
      </c>
      <c r="AI6" s="142" t="s">
        <v>1359</v>
      </c>
      <c r="AJ6" s="142"/>
      <c r="AK6" s="142"/>
    </row>
    <row r="7" spans="1:37" ht="61.5" customHeight="1">
      <c r="A7" s="133" t="s">
        <v>352</v>
      </c>
      <c r="B7" s="134" t="s">
        <v>1397</v>
      </c>
      <c r="C7" s="135" t="s">
        <v>1446</v>
      </c>
      <c r="D7" s="135" t="s">
        <v>1450</v>
      </c>
      <c r="E7" s="136">
        <v>0</v>
      </c>
      <c r="F7" s="136">
        <v>20</v>
      </c>
      <c r="G7" s="136">
        <v>0</v>
      </c>
      <c r="H7" s="137">
        <v>0</v>
      </c>
      <c r="I7" s="137">
        <v>0</v>
      </c>
      <c r="J7" s="137">
        <v>0</v>
      </c>
      <c r="K7" s="136">
        <v>0</v>
      </c>
      <c r="L7" s="156" t="s">
        <v>1017</v>
      </c>
      <c r="M7" s="156" t="s">
        <v>1017</v>
      </c>
      <c r="N7" s="137">
        <v>0</v>
      </c>
      <c r="O7" s="137">
        <v>0</v>
      </c>
      <c r="P7" s="137">
        <v>0</v>
      </c>
      <c r="Q7" s="137">
        <v>0</v>
      </c>
      <c r="R7" s="137">
        <v>0</v>
      </c>
      <c r="S7" s="138">
        <v>0</v>
      </c>
      <c r="T7" s="138">
        <v>0</v>
      </c>
      <c r="U7" s="138">
        <v>0</v>
      </c>
      <c r="V7" s="138">
        <v>0</v>
      </c>
      <c r="W7" s="139" t="s">
        <v>1017</v>
      </c>
      <c r="X7" s="139" t="s">
        <v>1017</v>
      </c>
      <c r="Y7" s="139" t="s">
        <v>1017</v>
      </c>
      <c r="Z7" s="140" t="s">
        <v>3</v>
      </c>
      <c r="AA7" s="140" t="s">
        <v>1017</v>
      </c>
      <c r="AB7" s="140" t="s">
        <v>1017</v>
      </c>
      <c r="AC7" s="191">
        <v>30</v>
      </c>
      <c r="AD7" s="191">
        <v>3000</v>
      </c>
      <c r="AE7" s="191" t="s">
        <v>890</v>
      </c>
      <c r="AF7" s="194">
        <v>296</v>
      </c>
      <c r="AG7" s="142" t="s">
        <v>1398</v>
      </c>
      <c r="AH7" s="142" t="s">
        <v>1502</v>
      </c>
      <c r="AI7" s="142"/>
      <c r="AJ7" s="142" t="s">
        <v>1534</v>
      </c>
      <c r="AK7" s="142"/>
    </row>
    <row r="8" spans="1:37" ht="57">
      <c r="A8" s="133" t="s">
        <v>353</v>
      </c>
      <c r="B8" s="134" t="s">
        <v>1399</v>
      </c>
      <c r="C8" s="135" t="s">
        <v>1446</v>
      </c>
      <c r="D8" s="135" t="s">
        <v>1450</v>
      </c>
      <c r="E8" s="136">
        <v>0</v>
      </c>
      <c r="F8" s="136">
        <v>20</v>
      </c>
      <c r="G8" s="136">
        <v>0</v>
      </c>
      <c r="H8" s="137">
        <v>0</v>
      </c>
      <c r="I8" s="137">
        <v>0</v>
      </c>
      <c r="J8" s="137">
        <v>0</v>
      </c>
      <c r="K8" s="136">
        <v>0</v>
      </c>
      <c r="L8" s="156" t="s">
        <v>1017</v>
      </c>
      <c r="M8" s="156" t="s">
        <v>1017</v>
      </c>
      <c r="N8" s="137">
        <v>0</v>
      </c>
      <c r="O8" s="137">
        <v>0</v>
      </c>
      <c r="P8" s="137">
        <v>0</v>
      </c>
      <c r="Q8" s="137">
        <v>0</v>
      </c>
      <c r="R8" s="137">
        <v>0</v>
      </c>
      <c r="S8" s="138">
        <v>0</v>
      </c>
      <c r="T8" s="138">
        <v>0</v>
      </c>
      <c r="U8" s="138">
        <v>0</v>
      </c>
      <c r="V8" s="138">
        <v>0</v>
      </c>
      <c r="W8" s="139" t="s">
        <v>1017</v>
      </c>
      <c r="X8" s="139" t="s">
        <v>1017</v>
      </c>
      <c r="Y8" s="139" t="s">
        <v>1017</v>
      </c>
      <c r="Z8" s="140" t="s">
        <v>3</v>
      </c>
      <c r="AA8" s="140" t="s">
        <v>1017</v>
      </c>
      <c r="AB8" s="140" t="s">
        <v>1017</v>
      </c>
      <c r="AC8" s="191">
        <v>41.32</v>
      </c>
      <c r="AD8" s="191">
        <v>3000</v>
      </c>
      <c r="AE8" s="191" t="s">
        <v>890</v>
      </c>
      <c r="AF8" s="194">
        <v>296</v>
      </c>
      <c r="AG8" s="142" t="s">
        <v>1400</v>
      </c>
      <c r="AH8" s="142" t="s">
        <v>1502</v>
      </c>
      <c r="AI8" s="121" t="s">
        <v>1019</v>
      </c>
      <c r="AJ8" s="213" t="s">
        <v>1717</v>
      </c>
      <c r="AK8" s="142"/>
    </row>
    <row r="9" spans="1:37" ht="60" customHeight="1">
      <c r="A9" s="133" t="s">
        <v>956</v>
      </c>
      <c r="B9" s="143" t="s">
        <v>1401</v>
      </c>
      <c r="C9" s="144" t="s">
        <v>1447</v>
      </c>
      <c r="D9" s="144" t="s">
        <v>1451</v>
      </c>
      <c r="E9" s="136">
        <v>20</v>
      </c>
      <c r="F9" s="136">
        <v>140</v>
      </c>
      <c r="G9" s="136">
        <v>70</v>
      </c>
      <c r="H9" s="137">
        <v>1</v>
      </c>
      <c r="I9" s="137">
        <v>0</v>
      </c>
      <c r="J9" s="137">
        <v>0</v>
      </c>
      <c r="K9" s="136">
        <v>0</v>
      </c>
      <c r="L9" s="128" t="s">
        <v>1402</v>
      </c>
      <c r="M9" s="145" t="s">
        <v>892</v>
      </c>
      <c r="N9" s="137">
        <v>0</v>
      </c>
      <c r="O9" s="137">
        <v>0</v>
      </c>
      <c r="P9" s="146">
        <v>0</v>
      </c>
      <c r="Q9" s="137">
        <v>0</v>
      </c>
      <c r="R9" s="137">
        <v>0</v>
      </c>
      <c r="S9" s="138">
        <v>1</v>
      </c>
      <c r="T9" s="138">
        <v>0</v>
      </c>
      <c r="U9" s="138">
        <v>0</v>
      </c>
      <c r="V9" s="138">
        <v>0</v>
      </c>
      <c r="W9" s="139" t="s">
        <v>1017</v>
      </c>
      <c r="X9" s="139" t="s">
        <v>1017</v>
      </c>
      <c r="Y9" s="139" t="s">
        <v>1017</v>
      </c>
      <c r="Z9" s="140" t="s">
        <v>3</v>
      </c>
      <c r="AA9" s="140" t="s">
        <v>1017</v>
      </c>
      <c r="AB9" s="140" t="s">
        <v>1017</v>
      </c>
      <c r="AC9" s="191">
        <v>71</v>
      </c>
      <c r="AD9" s="126">
        <v>3000</v>
      </c>
      <c r="AE9" s="191" t="s">
        <v>888</v>
      </c>
      <c r="AF9" s="195" t="s">
        <v>1403</v>
      </c>
      <c r="AG9" s="142" t="s">
        <v>1404</v>
      </c>
      <c r="AH9" s="142" t="s">
        <v>1503</v>
      </c>
      <c r="AI9" s="142" t="s">
        <v>1678</v>
      </c>
      <c r="AJ9" s="142" t="s">
        <v>1544</v>
      </c>
      <c r="AK9" s="147"/>
    </row>
    <row r="10" spans="1:37" ht="57">
      <c r="A10" s="133" t="s">
        <v>951</v>
      </c>
      <c r="B10" s="143" t="s">
        <v>1405</v>
      </c>
      <c r="C10" s="144" t="s">
        <v>1447</v>
      </c>
      <c r="D10" s="144" t="s">
        <v>1452</v>
      </c>
      <c r="E10" s="136">
        <v>110</v>
      </c>
      <c r="F10" s="136">
        <v>30</v>
      </c>
      <c r="G10" s="136">
        <v>0</v>
      </c>
      <c r="H10" s="137">
        <v>0</v>
      </c>
      <c r="I10" s="137">
        <v>0</v>
      </c>
      <c r="J10" s="137">
        <v>0</v>
      </c>
      <c r="K10" s="136">
        <v>0</v>
      </c>
      <c r="L10" s="156" t="s">
        <v>1017</v>
      </c>
      <c r="M10" s="156" t="s">
        <v>1017</v>
      </c>
      <c r="N10" s="137">
        <v>0</v>
      </c>
      <c r="O10" s="137">
        <v>0</v>
      </c>
      <c r="P10" s="146">
        <v>2</v>
      </c>
      <c r="Q10" s="148">
        <v>2</v>
      </c>
      <c r="R10" s="137">
        <v>0</v>
      </c>
      <c r="S10" s="138">
        <v>0</v>
      </c>
      <c r="T10" s="138">
        <v>0</v>
      </c>
      <c r="U10" s="138">
        <v>0</v>
      </c>
      <c r="V10" s="138">
        <v>0</v>
      </c>
      <c r="W10" s="139" t="s">
        <v>1017</v>
      </c>
      <c r="X10" s="139" t="s">
        <v>220</v>
      </c>
      <c r="Y10" s="139" t="s">
        <v>3</v>
      </c>
      <c r="Z10" s="140" t="s">
        <v>3</v>
      </c>
      <c r="AA10" s="140">
        <v>1</v>
      </c>
      <c r="AB10" s="140" t="s">
        <v>1017</v>
      </c>
      <c r="AC10" s="191">
        <v>62</v>
      </c>
      <c r="AD10" s="191">
        <v>3000</v>
      </c>
      <c r="AE10" s="191" t="s">
        <v>888</v>
      </c>
      <c r="AF10" s="195" t="s">
        <v>1406</v>
      </c>
      <c r="AG10" s="142" t="s">
        <v>974</v>
      </c>
      <c r="AH10" s="142" t="s">
        <v>1504</v>
      </c>
      <c r="AI10" s="142" t="s">
        <v>1679</v>
      </c>
      <c r="AJ10" s="149" t="s">
        <v>1362</v>
      </c>
      <c r="AK10" s="142"/>
    </row>
    <row r="11" spans="1:37" ht="33.75" customHeight="1">
      <c r="A11" s="133" t="s">
        <v>952</v>
      </c>
      <c r="B11" s="143" t="s">
        <v>1407</v>
      </c>
      <c r="C11" s="144" t="s">
        <v>1447</v>
      </c>
      <c r="D11" s="144" t="s">
        <v>1474</v>
      </c>
      <c r="E11" s="136">
        <v>0</v>
      </c>
      <c r="F11" s="136">
        <v>30</v>
      </c>
      <c r="G11" s="136">
        <v>0</v>
      </c>
      <c r="H11" s="137">
        <v>0</v>
      </c>
      <c r="I11" s="137">
        <v>0</v>
      </c>
      <c r="J11" s="137">
        <v>0</v>
      </c>
      <c r="K11" s="136">
        <v>0</v>
      </c>
      <c r="L11" s="156" t="s">
        <v>1017</v>
      </c>
      <c r="M11" s="156" t="s">
        <v>1017</v>
      </c>
      <c r="N11" s="137">
        <v>0</v>
      </c>
      <c r="O11" s="137">
        <v>0</v>
      </c>
      <c r="P11" s="137">
        <v>1</v>
      </c>
      <c r="Q11" s="137">
        <v>0</v>
      </c>
      <c r="R11" s="137">
        <v>0</v>
      </c>
      <c r="S11" s="138">
        <v>1</v>
      </c>
      <c r="T11" s="138">
        <v>0</v>
      </c>
      <c r="U11" s="138">
        <v>0</v>
      </c>
      <c r="V11" s="138">
        <v>0</v>
      </c>
      <c r="W11" s="139" t="s">
        <v>1017</v>
      </c>
      <c r="X11" s="139" t="s">
        <v>220</v>
      </c>
      <c r="Y11" s="139" t="s">
        <v>1017</v>
      </c>
      <c r="Z11" s="140" t="s">
        <v>3</v>
      </c>
      <c r="AA11" s="140">
        <v>1</v>
      </c>
      <c r="AB11" s="140" t="s">
        <v>1017</v>
      </c>
      <c r="AC11" s="191">
        <v>28</v>
      </c>
      <c r="AD11" s="126">
        <v>3000</v>
      </c>
      <c r="AE11" s="191" t="s">
        <v>888</v>
      </c>
      <c r="AF11" s="194">
        <v>500</v>
      </c>
      <c r="AG11" s="142" t="s">
        <v>905</v>
      </c>
      <c r="AH11" s="147" t="s">
        <v>1456</v>
      </c>
      <c r="AI11" s="147" t="s">
        <v>1012</v>
      </c>
      <c r="AJ11" s="149" t="s">
        <v>1362</v>
      </c>
      <c r="AK11" s="142"/>
    </row>
    <row r="12" spans="1:37" ht="28.5" customHeight="1">
      <c r="A12" s="133" t="s">
        <v>953</v>
      </c>
      <c r="B12" s="143" t="s">
        <v>1142</v>
      </c>
      <c r="C12" s="144" t="s">
        <v>1447</v>
      </c>
      <c r="D12" s="135" t="s">
        <v>1454</v>
      </c>
      <c r="E12" s="136">
        <v>0</v>
      </c>
      <c r="F12" s="136">
        <v>20</v>
      </c>
      <c r="G12" s="136">
        <v>0</v>
      </c>
      <c r="H12" s="137">
        <v>0</v>
      </c>
      <c r="I12" s="137">
        <v>0</v>
      </c>
      <c r="J12" s="137">
        <v>0</v>
      </c>
      <c r="K12" s="136">
        <v>0</v>
      </c>
      <c r="L12" s="156" t="s">
        <v>1017</v>
      </c>
      <c r="M12" s="156" t="s">
        <v>1017</v>
      </c>
      <c r="N12" s="137">
        <v>0</v>
      </c>
      <c r="O12" s="137">
        <v>0</v>
      </c>
      <c r="P12" s="137">
        <v>0</v>
      </c>
      <c r="Q12" s="137">
        <v>0</v>
      </c>
      <c r="R12" s="137">
        <v>0</v>
      </c>
      <c r="S12" s="138">
        <v>0</v>
      </c>
      <c r="T12" s="138">
        <v>0</v>
      </c>
      <c r="U12" s="138">
        <v>0</v>
      </c>
      <c r="V12" s="138">
        <v>0</v>
      </c>
      <c r="W12" s="139" t="s">
        <v>1017</v>
      </c>
      <c r="X12" s="139" t="s">
        <v>1017</v>
      </c>
      <c r="Y12" s="139" t="s">
        <v>1017</v>
      </c>
      <c r="Z12" s="140" t="s">
        <v>1017</v>
      </c>
      <c r="AA12" s="140" t="s">
        <v>1017</v>
      </c>
      <c r="AB12" s="140" t="s">
        <v>1017</v>
      </c>
      <c r="AC12" s="126">
        <v>27</v>
      </c>
      <c r="AD12" s="191">
        <v>3000</v>
      </c>
      <c r="AE12" s="191" t="s">
        <v>888</v>
      </c>
      <c r="AF12" s="194">
        <v>500</v>
      </c>
      <c r="AG12" s="142" t="s">
        <v>902</v>
      </c>
      <c r="AH12" s="142" t="s">
        <v>1457</v>
      </c>
      <c r="AI12" s="147"/>
      <c r="AJ12" s="147"/>
      <c r="AK12" s="142"/>
    </row>
    <row r="13" spans="1:37" ht="30" customHeight="1">
      <c r="A13" s="133" t="s">
        <v>954</v>
      </c>
      <c r="B13" s="134" t="s">
        <v>1408</v>
      </c>
      <c r="C13" s="135" t="s">
        <v>1445</v>
      </c>
      <c r="D13" s="135" t="s">
        <v>1449</v>
      </c>
      <c r="E13" s="136">
        <v>0</v>
      </c>
      <c r="F13" s="136">
        <v>20</v>
      </c>
      <c r="G13" s="136">
        <v>0</v>
      </c>
      <c r="H13" s="137">
        <v>0</v>
      </c>
      <c r="I13" s="137">
        <v>0</v>
      </c>
      <c r="J13" s="137">
        <v>0</v>
      </c>
      <c r="K13" s="136">
        <v>0</v>
      </c>
      <c r="L13" s="156" t="s">
        <v>1017</v>
      </c>
      <c r="M13" s="156" t="s">
        <v>1017</v>
      </c>
      <c r="N13" s="137">
        <v>0</v>
      </c>
      <c r="O13" s="137">
        <v>0</v>
      </c>
      <c r="P13" s="137">
        <v>0</v>
      </c>
      <c r="Q13" s="137">
        <v>0</v>
      </c>
      <c r="R13" s="137">
        <v>0</v>
      </c>
      <c r="S13" s="138">
        <v>0</v>
      </c>
      <c r="T13" s="138">
        <v>0</v>
      </c>
      <c r="U13" s="138">
        <v>0</v>
      </c>
      <c r="V13" s="138">
        <v>0</v>
      </c>
      <c r="W13" s="139" t="s">
        <v>1017</v>
      </c>
      <c r="X13" s="139" t="s">
        <v>1017</v>
      </c>
      <c r="Y13" s="139" t="s">
        <v>1017</v>
      </c>
      <c r="Z13" s="140" t="s">
        <v>1017</v>
      </c>
      <c r="AA13" s="140" t="s">
        <v>1017</v>
      </c>
      <c r="AB13" s="140" t="s">
        <v>1017</v>
      </c>
      <c r="AC13" s="126">
        <v>18</v>
      </c>
      <c r="AD13" s="126">
        <v>3000</v>
      </c>
      <c r="AE13" s="191" t="s">
        <v>890</v>
      </c>
      <c r="AF13" s="194">
        <v>296</v>
      </c>
      <c r="AG13" s="142" t="s">
        <v>1409</v>
      </c>
      <c r="AH13" s="142" t="s">
        <v>1502</v>
      </c>
      <c r="AI13" s="142"/>
      <c r="AJ13" s="142"/>
      <c r="AK13" s="142"/>
    </row>
    <row r="14" spans="1:37" ht="30" customHeight="1">
      <c r="A14" s="133" t="s">
        <v>955</v>
      </c>
      <c r="B14" s="134" t="s">
        <v>1482</v>
      </c>
      <c r="C14" s="135" t="s">
        <v>1445</v>
      </c>
      <c r="D14" s="135" t="s">
        <v>1449</v>
      </c>
      <c r="E14" s="136">
        <v>0</v>
      </c>
      <c r="F14" s="136">
        <v>20</v>
      </c>
      <c r="G14" s="136">
        <v>0</v>
      </c>
      <c r="H14" s="137">
        <v>0</v>
      </c>
      <c r="I14" s="137">
        <v>0</v>
      </c>
      <c r="J14" s="137">
        <v>0</v>
      </c>
      <c r="K14" s="136">
        <v>0</v>
      </c>
      <c r="L14" s="156" t="s">
        <v>1017</v>
      </c>
      <c r="M14" s="156" t="s">
        <v>1017</v>
      </c>
      <c r="N14" s="137">
        <v>0</v>
      </c>
      <c r="O14" s="137">
        <v>0</v>
      </c>
      <c r="P14" s="137">
        <v>0</v>
      </c>
      <c r="Q14" s="137">
        <v>0</v>
      </c>
      <c r="R14" s="137">
        <v>0</v>
      </c>
      <c r="S14" s="138">
        <v>0</v>
      </c>
      <c r="T14" s="138">
        <v>0</v>
      </c>
      <c r="U14" s="138">
        <v>0</v>
      </c>
      <c r="V14" s="138">
        <v>0</v>
      </c>
      <c r="W14" s="139" t="s">
        <v>1017</v>
      </c>
      <c r="X14" s="139" t="s">
        <v>1017</v>
      </c>
      <c r="Y14" s="139" t="s">
        <v>1017</v>
      </c>
      <c r="Z14" s="140" t="s">
        <v>3</v>
      </c>
      <c r="AA14" s="140" t="s">
        <v>1017</v>
      </c>
      <c r="AB14" s="140" t="s">
        <v>1017</v>
      </c>
      <c r="AC14" s="126" t="s">
        <v>1493</v>
      </c>
      <c r="AD14" s="191">
        <v>2500</v>
      </c>
      <c r="AE14" s="191" t="s">
        <v>890</v>
      </c>
      <c r="AF14" s="194">
        <v>296</v>
      </c>
      <c r="AG14" s="142" t="s">
        <v>1497</v>
      </c>
      <c r="AH14" s="142" t="s">
        <v>1505</v>
      </c>
      <c r="AI14" s="142" t="s">
        <v>1351</v>
      </c>
      <c r="AJ14" s="142" t="s">
        <v>1361</v>
      </c>
      <c r="AK14" s="142"/>
    </row>
    <row r="15" spans="1:37" ht="41.25" customHeight="1">
      <c r="A15" s="133"/>
      <c r="B15" s="134" t="s">
        <v>1693</v>
      </c>
      <c r="C15" s="135" t="s">
        <v>1446</v>
      </c>
      <c r="D15" s="135" t="s">
        <v>1450</v>
      </c>
      <c r="E15" s="136">
        <v>0</v>
      </c>
      <c r="F15" s="136">
        <v>20</v>
      </c>
      <c r="G15" s="136">
        <v>0</v>
      </c>
      <c r="H15" s="137">
        <v>0</v>
      </c>
      <c r="I15" s="137">
        <v>0</v>
      </c>
      <c r="J15" s="137">
        <v>0</v>
      </c>
      <c r="K15" s="136">
        <v>0</v>
      </c>
      <c r="L15" s="156" t="s">
        <v>1017</v>
      </c>
      <c r="M15" s="156" t="s">
        <v>1017</v>
      </c>
      <c r="N15" s="137">
        <v>0</v>
      </c>
      <c r="O15" s="137">
        <v>0</v>
      </c>
      <c r="P15" s="137">
        <v>0</v>
      </c>
      <c r="Q15" s="137">
        <v>0</v>
      </c>
      <c r="R15" s="137">
        <v>0</v>
      </c>
      <c r="S15" s="138">
        <v>0</v>
      </c>
      <c r="T15" s="138">
        <v>0</v>
      </c>
      <c r="U15" s="138">
        <v>0</v>
      </c>
      <c r="V15" s="138">
        <v>0</v>
      </c>
      <c r="W15" s="139" t="s">
        <v>1017</v>
      </c>
      <c r="X15" s="139" t="s">
        <v>1017</v>
      </c>
      <c r="Y15" s="139" t="s">
        <v>1017</v>
      </c>
      <c r="Z15" s="140" t="s">
        <v>220</v>
      </c>
      <c r="AA15" s="140" t="s">
        <v>1017</v>
      </c>
      <c r="AB15" s="140" t="s">
        <v>1017</v>
      </c>
      <c r="AC15" s="192" t="s">
        <v>1563</v>
      </c>
      <c r="AD15" s="191">
        <v>2500</v>
      </c>
      <c r="AE15" s="191" t="s">
        <v>890</v>
      </c>
      <c r="AF15" s="194">
        <v>296</v>
      </c>
      <c r="AG15" s="142" t="s">
        <v>1697</v>
      </c>
      <c r="AH15" s="142" t="s">
        <v>1695</v>
      </c>
      <c r="AI15" s="142" t="s">
        <v>1701</v>
      </c>
      <c r="AJ15" s="142" t="s">
        <v>1694</v>
      </c>
      <c r="AK15" s="142"/>
    </row>
    <row r="16" spans="1:37" ht="66.75" customHeight="1">
      <c r="A16" s="133" t="s">
        <v>950</v>
      </c>
      <c r="B16" s="150" t="s">
        <v>1410</v>
      </c>
      <c r="C16" s="135" t="s">
        <v>1445</v>
      </c>
      <c r="D16" s="135" t="s">
        <v>1455</v>
      </c>
      <c r="E16" s="136">
        <v>160</v>
      </c>
      <c r="F16" s="136">
        <v>30</v>
      </c>
      <c r="G16" s="136">
        <v>0</v>
      </c>
      <c r="H16" s="137">
        <v>0</v>
      </c>
      <c r="I16" s="137">
        <v>0</v>
      </c>
      <c r="J16" s="137">
        <v>0</v>
      </c>
      <c r="K16" s="136">
        <v>0</v>
      </c>
      <c r="L16" s="156" t="s">
        <v>1017</v>
      </c>
      <c r="M16" s="156" t="s">
        <v>1017</v>
      </c>
      <c r="N16" s="137">
        <v>0</v>
      </c>
      <c r="O16" s="137">
        <v>0</v>
      </c>
      <c r="P16" s="137">
        <v>0</v>
      </c>
      <c r="Q16" s="137">
        <v>0</v>
      </c>
      <c r="R16" s="137">
        <v>0</v>
      </c>
      <c r="S16" s="138">
        <v>0</v>
      </c>
      <c r="T16" s="138">
        <v>1</v>
      </c>
      <c r="U16" s="138">
        <v>0</v>
      </c>
      <c r="V16" s="138">
        <v>1</v>
      </c>
      <c r="W16" s="139" t="s">
        <v>1017</v>
      </c>
      <c r="X16" s="139" t="s">
        <v>3</v>
      </c>
      <c r="Y16" s="139" t="s">
        <v>1017</v>
      </c>
      <c r="Z16" s="140" t="s">
        <v>3</v>
      </c>
      <c r="AA16" s="140" t="s">
        <v>1017</v>
      </c>
      <c r="AB16" s="140" t="s">
        <v>1017</v>
      </c>
      <c r="AC16" s="128">
        <v>26</v>
      </c>
      <c r="AD16" s="128">
        <v>3000</v>
      </c>
      <c r="AE16" s="191" t="s">
        <v>889</v>
      </c>
      <c r="AF16" s="194">
        <v>500</v>
      </c>
      <c r="AG16" s="142" t="s">
        <v>1357</v>
      </c>
      <c r="AH16" s="142" t="s">
        <v>1506</v>
      </c>
      <c r="AI16" s="142" t="s">
        <v>1517</v>
      </c>
      <c r="AJ16" s="142" t="s">
        <v>1363</v>
      </c>
      <c r="AK16" s="142"/>
    </row>
    <row r="17" spans="1:37" ht="33" customHeight="1">
      <c r="A17" s="133" t="s">
        <v>937</v>
      </c>
      <c r="B17" s="150" t="s">
        <v>1042</v>
      </c>
      <c r="C17" s="151"/>
      <c r="D17" s="151"/>
      <c r="E17" s="136">
        <v>0</v>
      </c>
      <c r="F17" s="136">
        <v>0</v>
      </c>
      <c r="G17" s="136">
        <v>0</v>
      </c>
      <c r="H17" s="137">
        <v>0</v>
      </c>
      <c r="I17" s="137">
        <v>0</v>
      </c>
      <c r="J17" s="137">
        <v>0</v>
      </c>
      <c r="K17" s="136">
        <v>0</v>
      </c>
      <c r="L17" s="156" t="s">
        <v>1017</v>
      </c>
      <c r="M17" s="156" t="s">
        <v>1017</v>
      </c>
      <c r="N17" s="137">
        <v>0</v>
      </c>
      <c r="O17" s="137">
        <v>0</v>
      </c>
      <c r="P17" s="137">
        <v>0</v>
      </c>
      <c r="Q17" s="137">
        <v>0</v>
      </c>
      <c r="R17" s="137">
        <v>0</v>
      </c>
      <c r="S17" s="138">
        <v>0</v>
      </c>
      <c r="T17" s="138">
        <v>0</v>
      </c>
      <c r="U17" s="138">
        <v>0</v>
      </c>
      <c r="V17" s="138">
        <v>0</v>
      </c>
      <c r="W17" s="139" t="s">
        <v>1017</v>
      </c>
      <c r="X17" s="139" t="s">
        <v>1017</v>
      </c>
      <c r="Y17" s="139" t="s">
        <v>1017</v>
      </c>
      <c r="Z17" s="140" t="s">
        <v>1017</v>
      </c>
      <c r="AA17" s="140" t="s">
        <v>1017</v>
      </c>
      <c r="AB17" s="140" t="s">
        <v>1017</v>
      </c>
      <c r="AC17" s="126" t="s">
        <v>1493</v>
      </c>
      <c r="AD17" s="145" t="s">
        <v>1356</v>
      </c>
      <c r="AE17" s="191" t="s">
        <v>1024</v>
      </c>
      <c r="AF17" s="196" t="s">
        <v>1025</v>
      </c>
      <c r="AG17" s="152" t="s">
        <v>1023</v>
      </c>
      <c r="AH17" s="147" t="s">
        <v>1456</v>
      </c>
      <c r="AI17" s="142" t="s">
        <v>1680</v>
      </c>
      <c r="AJ17" s="142"/>
      <c r="AK17" s="142"/>
    </row>
    <row r="18" spans="1:37" ht="42" customHeight="1">
      <c r="A18" s="133" t="s">
        <v>938</v>
      </c>
      <c r="B18" s="150" t="s">
        <v>1483</v>
      </c>
      <c r="C18" s="151"/>
      <c r="D18" s="151"/>
      <c r="E18" s="136">
        <v>0</v>
      </c>
      <c r="F18" s="136">
        <v>0</v>
      </c>
      <c r="G18" s="136">
        <v>0</v>
      </c>
      <c r="H18" s="137">
        <v>0</v>
      </c>
      <c r="I18" s="137">
        <v>0</v>
      </c>
      <c r="J18" s="137">
        <v>0</v>
      </c>
      <c r="K18" s="136">
        <v>0</v>
      </c>
      <c r="L18" s="156" t="s">
        <v>1017</v>
      </c>
      <c r="M18" s="156" t="s">
        <v>1017</v>
      </c>
      <c r="N18" s="137">
        <v>0</v>
      </c>
      <c r="O18" s="137">
        <v>0</v>
      </c>
      <c r="P18" s="137">
        <v>0</v>
      </c>
      <c r="Q18" s="137">
        <v>0</v>
      </c>
      <c r="R18" s="137">
        <v>0</v>
      </c>
      <c r="S18" s="138">
        <v>2</v>
      </c>
      <c r="T18" s="138">
        <v>0</v>
      </c>
      <c r="U18" s="138">
        <v>0</v>
      </c>
      <c r="V18" s="138">
        <v>1</v>
      </c>
      <c r="W18" s="139" t="s">
        <v>1017</v>
      </c>
      <c r="X18" s="139" t="s">
        <v>1017</v>
      </c>
      <c r="Y18" s="139" t="s">
        <v>1017</v>
      </c>
      <c r="Z18" s="140" t="s">
        <v>3</v>
      </c>
      <c r="AA18" s="140" t="s">
        <v>1017</v>
      </c>
      <c r="AB18" s="140" t="s">
        <v>1017</v>
      </c>
      <c r="AC18" s="126" t="s">
        <v>1493</v>
      </c>
      <c r="AD18" s="145">
        <v>2500</v>
      </c>
      <c r="AE18" s="191" t="s">
        <v>890</v>
      </c>
      <c r="AF18" s="194">
        <v>296</v>
      </c>
      <c r="AG18" s="153" t="s">
        <v>1498</v>
      </c>
      <c r="AH18" s="147" t="s">
        <v>1456</v>
      </c>
      <c r="AI18" s="142" t="s">
        <v>1518</v>
      </c>
      <c r="AJ18" s="142"/>
      <c r="AK18" s="142"/>
    </row>
    <row r="19" spans="1:37" ht="72.75" customHeight="1">
      <c r="A19" s="133" t="s">
        <v>939</v>
      </c>
      <c r="B19" s="154" t="s">
        <v>1484</v>
      </c>
      <c r="C19" s="144" t="s">
        <v>1447</v>
      </c>
      <c r="D19" s="151" t="s">
        <v>1458</v>
      </c>
      <c r="E19" s="136">
        <v>0</v>
      </c>
      <c r="F19" s="136">
        <v>80</v>
      </c>
      <c r="G19" s="136">
        <v>0</v>
      </c>
      <c r="H19" s="137">
        <v>4</v>
      </c>
      <c r="I19" s="137">
        <v>0</v>
      </c>
      <c r="J19" s="137">
        <v>0</v>
      </c>
      <c r="K19" s="136">
        <v>0</v>
      </c>
      <c r="L19" s="145" t="s">
        <v>1620</v>
      </c>
      <c r="M19" s="145" t="s">
        <v>1620</v>
      </c>
      <c r="N19" s="137">
        <v>0</v>
      </c>
      <c r="O19" s="137">
        <v>0</v>
      </c>
      <c r="P19" s="146">
        <v>1</v>
      </c>
      <c r="Q19" s="137">
        <v>0</v>
      </c>
      <c r="R19" s="137">
        <v>0</v>
      </c>
      <c r="S19" s="138">
        <v>0</v>
      </c>
      <c r="T19" s="138">
        <v>1</v>
      </c>
      <c r="U19" s="138">
        <v>0</v>
      </c>
      <c r="V19" s="138">
        <v>1</v>
      </c>
      <c r="W19" s="139" t="s">
        <v>1017</v>
      </c>
      <c r="X19" s="139" t="s">
        <v>1017</v>
      </c>
      <c r="Y19" s="139" t="s">
        <v>1017</v>
      </c>
      <c r="Z19" s="140" t="s">
        <v>1017</v>
      </c>
      <c r="AA19" s="140" t="s">
        <v>1017</v>
      </c>
      <c r="AB19" s="140" t="s">
        <v>1017</v>
      </c>
      <c r="AC19" s="145">
        <v>86</v>
      </c>
      <c r="AD19" s="128">
        <v>3000</v>
      </c>
      <c r="AE19" s="191" t="s">
        <v>888</v>
      </c>
      <c r="AF19" s="212" t="s">
        <v>1602</v>
      </c>
      <c r="AG19" s="142" t="s">
        <v>975</v>
      </c>
      <c r="AH19" s="226" t="s">
        <v>1715</v>
      </c>
      <c r="AI19" s="142" t="s">
        <v>1519</v>
      </c>
      <c r="AJ19" s="142" t="s">
        <v>1688</v>
      </c>
      <c r="AK19" s="142"/>
    </row>
    <row r="20" spans="1:37" ht="71.25">
      <c r="A20" s="133" t="s">
        <v>940</v>
      </c>
      <c r="B20" s="154" t="s">
        <v>1411</v>
      </c>
      <c r="C20" s="144" t="s">
        <v>1447</v>
      </c>
      <c r="D20" s="151" t="s">
        <v>1459</v>
      </c>
      <c r="E20" s="136">
        <v>0</v>
      </c>
      <c r="F20" s="136">
        <v>90</v>
      </c>
      <c r="G20" s="136">
        <v>0</v>
      </c>
      <c r="H20" s="137">
        <v>2</v>
      </c>
      <c r="I20" s="137">
        <v>0</v>
      </c>
      <c r="J20" s="137">
        <v>0</v>
      </c>
      <c r="K20" s="136">
        <v>0</v>
      </c>
      <c r="L20" s="145" t="s">
        <v>1412</v>
      </c>
      <c r="M20" s="145" t="s">
        <v>1621</v>
      </c>
      <c r="N20" s="137">
        <v>0</v>
      </c>
      <c r="O20" s="137">
        <v>0</v>
      </c>
      <c r="P20" s="146">
        <v>2</v>
      </c>
      <c r="Q20" s="137">
        <v>0</v>
      </c>
      <c r="R20" s="137">
        <v>0</v>
      </c>
      <c r="S20" s="138">
        <v>1</v>
      </c>
      <c r="T20" s="138">
        <v>1</v>
      </c>
      <c r="U20" s="138">
        <v>0</v>
      </c>
      <c r="V20" s="138">
        <v>1</v>
      </c>
      <c r="W20" s="139" t="s">
        <v>1017</v>
      </c>
      <c r="X20" s="139" t="s">
        <v>1017</v>
      </c>
      <c r="Y20" s="139" t="s">
        <v>1017</v>
      </c>
      <c r="Z20" s="140" t="s">
        <v>3</v>
      </c>
      <c r="AA20" s="140" t="s">
        <v>1017</v>
      </c>
      <c r="AB20" s="140" t="s">
        <v>1017</v>
      </c>
      <c r="AC20" s="145">
        <v>87</v>
      </c>
      <c r="AD20" s="128" t="s">
        <v>1600</v>
      </c>
      <c r="AE20" s="191" t="s">
        <v>888</v>
      </c>
      <c r="AF20" s="195" t="s">
        <v>1403</v>
      </c>
      <c r="AG20" s="142" t="s">
        <v>906</v>
      </c>
      <c r="AH20" s="226" t="s">
        <v>1718</v>
      </c>
      <c r="AI20" s="142" t="s">
        <v>1702</v>
      </c>
      <c r="AJ20" s="142" t="s">
        <v>1688</v>
      </c>
      <c r="AK20" s="142"/>
    </row>
    <row r="21" spans="1:37" ht="18.75" customHeight="1">
      <c r="A21" s="133" t="s">
        <v>942</v>
      </c>
      <c r="B21" s="150" t="s">
        <v>1413</v>
      </c>
      <c r="C21" s="151"/>
      <c r="D21" s="151"/>
      <c r="E21" s="155" t="s">
        <v>1017</v>
      </c>
      <c r="F21" s="155" t="s">
        <v>1017</v>
      </c>
      <c r="G21" s="155" t="s">
        <v>1017</v>
      </c>
      <c r="H21" s="137">
        <v>0</v>
      </c>
      <c r="I21" s="137">
        <v>0</v>
      </c>
      <c r="J21" s="137">
        <v>0</v>
      </c>
      <c r="K21" s="136">
        <v>0</v>
      </c>
      <c r="L21" s="156" t="s">
        <v>1017</v>
      </c>
      <c r="M21" s="156" t="s">
        <v>1017</v>
      </c>
      <c r="N21" s="137">
        <v>0</v>
      </c>
      <c r="O21" s="137">
        <v>0</v>
      </c>
      <c r="P21" s="137">
        <v>0</v>
      </c>
      <c r="Q21" s="137">
        <v>0</v>
      </c>
      <c r="R21" s="137">
        <v>0</v>
      </c>
      <c r="S21" s="138">
        <v>0</v>
      </c>
      <c r="T21" s="138">
        <v>0</v>
      </c>
      <c r="U21" s="138">
        <v>0</v>
      </c>
      <c r="V21" s="138">
        <v>0</v>
      </c>
      <c r="W21" s="139" t="s">
        <v>1017</v>
      </c>
      <c r="X21" s="139" t="s">
        <v>1017</v>
      </c>
      <c r="Y21" s="139" t="s">
        <v>1017</v>
      </c>
      <c r="Z21" s="140" t="s">
        <v>3</v>
      </c>
      <c r="AA21" s="140" t="s">
        <v>1017</v>
      </c>
      <c r="AB21" s="140" t="s">
        <v>1017</v>
      </c>
      <c r="AC21" s="126" t="s">
        <v>1493</v>
      </c>
      <c r="AD21" s="145" t="s">
        <v>1356</v>
      </c>
      <c r="AE21" s="191" t="s">
        <v>889</v>
      </c>
      <c r="AF21" s="194">
        <v>500</v>
      </c>
      <c r="AG21" s="142"/>
      <c r="AH21" s="142" t="s">
        <v>1350</v>
      </c>
      <c r="AI21" s="149" t="s">
        <v>1365</v>
      </c>
      <c r="AJ21" s="142"/>
      <c r="AK21" s="142"/>
    </row>
    <row r="22" spans="1:37" ht="28.5" customHeight="1">
      <c r="A22" s="133" t="s">
        <v>916</v>
      </c>
      <c r="B22" s="154" t="s">
        <v>1414</v>
      </c>
      <c r="C22" s="144" t="s">
        <v>1447</v>
      </c>
      <c r="D22" s="151" t="s">
        <v>1460</v>
      </c>
      <c r="E22" s="136">
        <v>30</v>
      </c>
      <c r="F22" s="136">
        <v>60</v>
      </c>
      <c r="G22" s="136">
        <v>0</v>
      </c>
      <c r="H22" s="137">
        <v>0</v>
      </c>
      <c r="I22" s="137">
        <v>0</v>
      </c>
      <c r="J22" s="137">
        <v>0</v>
      </c>
      <c r="K22" s="136">
        <v>0</v>
      </c>
      <c r="L22" s="157" t="s">
        <v>1038</v>
      </c>
      <c r="M22" s="145" t="s">
        <v>891</v>
      </c>
      <c r="N22" s="137">
        <v>0</v>
      </c>
      <c r="O22" s="137">
        <v>0</v>
      </c>
      <c r="P22" s="146">
        <v>1</v>
      </c>
      <c r="Q22" s="146">
        <v>0</v>
      </c>
      <c r="R22" s="146">
        <v>2</v>
      </c>
      <c r="S22" s="138">
        <v>0</v>
      </c>
      <c r="T22" s="138">
        <v>0</v>
      </c>
      <c r="U22" s="138">
        <v>0</v>
      </c>
      <c r="V22" s="138">
        <v>0</v>
      </c>
      <c r="W22" s="139" t="s">
        <v>1017</v>
      </c>
      <c r="X22" s="139" t="s">
        <v>1017</v>
      </c>
      <c r="Y22" s="139" t="s">
        <v>1017</v>
      </c>
      <c r="Z22" s="140" t="s">
        <v>3</v>
      </c>
      <c r="AA22" s="140" t="s">
        <v>1017</v>
      </c>
      <c r="AB22" s="140" t="s">
        <v>1017</v>
      </c>
      <c r="AC22" s="145">
        <v>59</v>
      </c>
      <c r="AD22" s="128">
        <v>3000</v>
      </c>
      <c r="AE22" s="191" t="s">
        <v>887</v>
      </c>
      <c r="AF22" s="194">
        <v>398</v>
      </c>
      <c r="AG22" s="142" t="s">
        <v>904</v>
      </c>
      <c r="AH22" s="142" t="s">
        <v>1072</v>
      </c>
      <c r="AI22" s="149" t="s">
        <v>1365</v>
      </c>
      <c r="AJ22" s="149" t="s">
        <v>1364</v>
      </c>
      <c r="AK22" s="142"/>
    </row>
    <row r="23" spans="1:37" ht="36" customHeight="1">
      <c r="A23" s="133" t="s">
        <v>917</v>
      </c>
      <c r="B23" s="158" t="s">
        <v>251</v>
      </c>
      <c r="C23" s="159" t="s">
        <v>1447</v>
      </c>
      <c r="D23" s="160" t="s">
        <v>1454</v>
      </c>
      <c r="E23" s="136">
        <v>0</v>
      </c>
      <c r="F23" s="136">
        <v>20</v>
      </c>
      <c r="G23" s="136">
        <v>0</v>
      </c>
      <c r="H23" s="137">
        <v>0</v>
      </c>
      <c r="I23" s="137">
        <v>0</v>
      </c>
      <c r="J23" s="137">
        <v>0</v>
      </c>
      <c r="K23" s="136">
        <v>0</v>
      </c>
      <c r="L23" s="156" t="s">
        <v>1017</v>
      </c>
      <c r="M23" s="156" t="s">
        <v>1017</v>
      </c>
      <c r="N23" s="137">
        <v>0</v>
      </c>
      <c r="O23" s="137">
        <v>0</v>
      </c>
      <c r="P23" s="137">
        <v>0</v>
      </c>
      <c r="Q23" s="146">
        <v>0</v>
      </c>
      <c r="R23" s="137">
        <v>0</v>
      </c>
      <c r="S23" s="138">
        <v>0</v>
      </c>
      <c r="T23" s="138">
        <v>0</v>
      </c>
      <c r="U23" s="138">
        <v>0</v>
      </c>
      <c r="V23" s="138">
        <v>0</v>
      </c>
      <c r="W23" s="139" t="s">
        <v>1017</v>
      </c>
      <c r="X23" s="139" t="s">
        <v>1017</v>
      </c>
      <c r="Y23" s="139" t="s">
        <v>1017</v>
      </c>
      <c r="Z23" s="140" t="s">
        <v>3</v>
      </c>
      <c r="AA23" s="140" t="s">
        <v>1017</v>
      </c>
      <c r="AB23" s="140" t="s">
        <v>1017</v>
      </c>
      <c r="AC23" s="145">
        <v>42</v>
      </c>
      <c r="AD23" s="128">
        <v>3000</v>
      </c>
      <c r="AE23" s="191" t="s">
        <v>887</v>
      </c>
      <c r="AF23" s="194">
        <v>398</v>
      </c>
      <c r="AG23" s="142" t="s">
        <v>903</v>
      </c>
      <c r="AH23" s="142" t="s">
        <v>1507</v>
      </c>
      <c r="AI23" s="147"/>
      <c r="AJ23" s="147"/>
      <c r="AK23" s="142"/>
    </row>
    <row r="24" spans="1:37" ht="45.75" customHeight="1">
      <c r="A24" s="133" t="s">
        <v>918</v>
      </c>
      <c r="B24" s="150" t="s">
        <v>1483</v>
      </c>
      <c r="C24" s="151"/>
      <c r="D24" s="151"/>
      <c r="E24" s="155" t="s">
        <v>1017</v>
      </c>
      <c r="F24" s="155" t="s">
        <v>1017</v>
      </c>
      <c r="G24" s="155" t="s">
        <v>1017</v>
      </c>
      <c r="H24" s="137">
        <v>0</v>
      </c>
      <c r="I24" s="137">
        <v>0</v>
      </c>
      <c r="J24" s="137">
        <v>0</v>
      </c>
      <c r="K24" s="136">
        <v>0</v>
      </c>
      <c r="L24" s="156" t="s">
        <v>1017</v>
      </c>
      <c r="M24" s="156" t="s">
        <v>1017</v>
      </c>
      <c r="N24" s="137">
        <v>0</v>
      </c>
      <c r="O24" s="137">
        <v>0</v>
      </c>
      <c r="P24" s="137">
        <v>0</v>
      </c>
      <c r="Q24" s="137">
        <v>0</v>
      </c>
      <c r="R24" s="137">
        <v>0</v>
      </c>
      <c r="S24" s="138">
        <v>2</v>
      </c>
      <c r="T24" s="138">
        <v>0</v>
      </c>
      <c r="U24" s="138">
        <v>0</v>
      </c>
      <c r="V24" s="138">
        <v>1</v>
      </c>
      <c r="W24" s="139" t="s">
        <v>1017</v>
      </c>
      <c r="X24" s="139" t="s">
        <v>1017</v>
      </c>
      <c r="Y24" s="139" t="s">
        <v>1017</v>
      </c>
      <c r="Z24" s="140" t="s">
        <v>3</v>
      </c>
      <c r="AA24" s="140" t="s">
        <v>1017</v>
      </c>
      <c r="AB24" s="140" t="s">
        <v>1017</v>
      </c>
      <c r="AC24" s="126" t="s">
        <v>1493</v>
      </c>
      <c r="AD24" s="145">
        <v>2500</v>
      </c>
      <c r="AE24" s="191" t="s">
        <v>890</v>
      </c>
      <c r="AF24" s="194">
        <v>296</v>
      </c>
      <c r="AG24" s="142" t="s">
        <v>1499</v>
      </c>
      <c r="AH24" s="147" t="s">
        <v>1456</v>
      </c>
      <c r="AI24" s="142" t="s">
        <v>1520</v>
      </c>
      <c r="AJ24" s="149"/>
      <c r="AK24" s="142"/>
    </row>
    <row r="25" spans="1:37" ht="45.75" customHeight="1">
      <c r="A25" s="133" t="s">
        <v>943</v>
      </c>
      <c r="B25" s="161" t="s">
        <v>1415</v>
      </c>
      <c r="C25" s="144" t="s">
        <v>1447</v>
      </c>
      <c r="D25" s="151" t="s">
        <v>1460</v>
      </c>
      <c r="E25" s="136">
        <v>0</v>
      </c>
      <c r="F25" s="136">
        <v>70</v>
      </c>
      <c r="G25" s="136">
        <v>0</v>
      </c>
      <c r="H25" s="137">
        <v>0</v>
      </c>
      <c r="I25" s="137">
        <v>1</v>
      </c>
      <c r="J25" s="137">
        <v>0</v>
      </c>
      <c r="K25" s="136">
        <v>0</v>
      </c>
      <c r="L25" s="145" t="s">
        <v>891</v>
      </c>
      <c r="M25" s="145" t="s">
        <v>891</v>
      </c>
      <c r="N25" s="137">
        <v>0</v>
      </c>
      <c r="O25" s="137">
        <v>0</v>
      </c>
      <c r="P25" s="146">
        <v>0</v>
      </c>
      <c r="Q25" s="146">
        <v>4</v>
      </c>
      <c r="R25" s="146">
        <v>1</v>
      </c>
      <c r="S25" s="138">
        <v>0</v>
      </c>
      <c r="T25" s="138">
        <v>0</v>
      </c>
      <c r="U25" s="138">
        <v>0</v>
      </c>
      <c r="V25" s="138">
        <v>0</v>
      </c>
      <c r="W25" s="139" t="s">
        <v>1017</v>
      </c>
      <c r="X25" s="139" t="s">
        <v>1017</v>
      </c>
      <c r="Y25" s="139" t="s">
        <v>3</v>
      </c>
      <c r="Z25" s="140" t="s">
        <v>3</v>
      </c>
      <c r="AA25" s="140" t="s">
        <v>1017</v>
      </c>
      <c r="AB25" s="140" t="s">
        <v>1017</v>
      </c>
      <c r="AC25" s="145">
        <v>50</v>
      </c>
      <c r="AD25" s="128">
        <v>3000</v>
      </c>
      <c r="AE25" s="191" t="s">
        <v>887</v>
      </c>
      <c r="AF25" s="194">
        <v>398</v>
      </c>
      <c r="AG25" s="142" t="s">
        <v>1416</v>
      </c>
      <c r="AH25" s="142" t="s">
        <v>1508</v>
      </c>
      <c r="AI25" s="149" t="s">
        <v>1369</v>
      </c>
      <c r="AJ25" s="149" t="s">
        <v>1366</v>
      </c>
      <c r="AK25" s="142"/>
    </row>
    <row r="26" spans="1:37" ht="28.5">
      <c r="A26" s="133" t="s">
        <v>957</v>
      </c>
      <c r="B26" s="154" t="s">
        <v>1417</v>
      </c>
      <c r="C26" s="144" t="s">
        <v>1447</v>
      </c>
      <c r="D26" s="151" t="s">
        <v>1474</v>
      </c>
      <c r="E26" s="136">
        <v>0</v>
      </c>
      <c r="F26" s="136">
        <v>50</v>
      </c>
      <c r="G26" s="136">
        <v>0</v>
      </c>
      <c r="H26" s="137">
        <v>0</v>
      </c>
      <c r="I26" s="137">
        <v>1</v>
      </c>
      <c r="J26" s="137">
        <v>0</v>
      </c>
      <c r="K26" s="136">
        <v>0</v>
      </c>
      <c r="L26" s="206" t="s">
        <v>891</v>
      </c>
      <c r="M26" s="206" t="s">
        <v>891</v>
      </c>
      <c r="N26" s="137">
        <v>0</v>
      </c>
      <c r="O26" s="137">
        <v>0</v>
      </c>
      <c r="P26" s="146">
        <v>4</v>
      </c>
      <c r="Q26" s="148">
        <v>4</v>
      </c>
      <c r="R26" s="137">
        <v>0</v>
      </c>
      <c r="S26" s="138">
        <v>0</v>
      </c>
      <c r="T26" s="138">
        <v>0</v>
      </c>
      <c r="U26" s="138">
        <v>0</v>
      </c>
      <c r="V26" s="138">
        <v>0</v>
      </c>
      <c r="W26" s="139" t="s">
        <v>1017</v>
      </c>
      <c r="X26" s="139" t="s">
        <v>1017</v>
      </c>
      <c r="Y26" s="139" t="s">
        <v>3</v>
      </c>
      <c r="Z26" s="140" t="s">
        <v>3</v>
      </c>
      <c r="AA26" s="140" t="s">
        <v>1017</v>
      </c>
      <c r="AB26" s="140" t="s">
        <v>1017</v>
      </c>
      <c r="AC26" s="145">
        <v>46</v>
      </c>
      <c r="AD26" s="128">
        <v>3000</v>
      </c>
      <c r="AE26" s="191" t="s">
        <v>887</v>
      </c>
      <c r="AF26" s="194">
        <v>398</v>
      </c>
      <c r="AG26" s="142" t="s">
        <v>1418</v>
      </c>
      <c r="AH26" s="147" t="s">
        <v>1456</v>
      </c>
      <c r="AI26" s="149" t="s">
        <v>1369</v>
      </c>
      <c r="AJ26" s="149"/>
      <c r="AK26" s="142"/>
    </row>
    <row r="27" spans="1:37" ht="108.75" customHeight="1">
      <c r="A27" s="133" t="s">
        <v>958</v>
      </c>
      <c r="B27" s="154" t="s">
        <v>1419</v>
      </c>
      <c r="C27" s="144" t="s">
        <v>1447</v>
      </c>
      <c r="D27" s="151" t="s">
        <v>1460</v>
      </c>
      <c r="E27" s="136">
        <v>40</v>
      </c>
      <c r="F27" s="136">
        <v>50</v>
      </c>
      <c r="G27" s="136">
        <v>0</v>
      </c>
      <c r="H27" s="137">
        <v>0</v>
      </c>
      <c r="I27" s="137">
        <v>1</v>
      </c>
      <c r="J27" s="137">
        <v>1</v>
      </c>
      <c r="K27" s="136">
        <v>0</v>
      </c>
      <c r="L27" s="128" t="s">
        <v>1420</v>
      </c>
      <c r="M27" s="145" t="s">
        <v>934</v>
      </c>
      <c r="N27" s="137">
        <v>0</v>
      </c>
      <c r="O27" s="137">
        <v>0</v>
      </c>
      <c r="P27" s="146">
        <v>3</v>
      </c>
      <c r="Q27" s="148">
        <v>1</v>
      </c>
      <c r="R27" s="137">
        <v>0</v>
      </c>
      <c r="S27" s="138">
        <v>1</v>
      </c>
      <c r="T27" s="138">
        <v>0</v>
      </c>
      <c r="U27" s="138">
        <v>0</v>
      </c>
      <c r="V27" s="138">
        <v>0</v>
      </c>
      <c r="W27" s="139" t="s">
        <v>1017</v>
      </c>
      <c r="X27" s="139" t="s">
        <v>1017</v>
      </c>
      <c r="Y27" s="139" t="s">
        <v>3</v>
      </c>
      <c r="Z27" s="140" t="s">
        <v>3</v>
      </c>
      <c r="AA27" s="140">
        <v>1</v>
      </c>
      <c r="AB27" s="140" t="s">
        <v>1017</v>
      </c>
      <c r="AC27" s="145">
        <v>81</v>
      </c>
      <c r="AD27" s="128">
        <v>3000</v>
      </c>
      <c r="AE27" s="191" t="s">
        <v>887</v>
      </c>
      <c r="AF27" s="194">
        <v>398</v>
      </c>
      <c r="AG27" s="142" t="s">
        <v>1421</v>
      </c>
      <c r="AH27" s="142" t="s">
        <v>1615</v>
      </c>
      <c r="AI27" s="213" t="s">
        <v>1722</v>
      </c>
      <c r="AJ27" s="142" t="s">
        <v>1521</v>
      </c>
      <c r="AK27" s="162"/>
    </row>
    <row r="28" spans="1:37" ht="64.5" customHeight="1">
      <c r="A28" s="133" t="s">
        <v>959</v>
      </c>
      <c r="B28" s="154" t="s">
        <v>1422</v>
      </c>
      <c r="C28" s="144" t="s">
        <v>1447</v>
      </c>
      <c r="D28" s="151" t="s">
        <v>1454</v>
      </c>
      <c r="E28" s="136">
        <v>0</v>
      </c>
      <c r="F28" s="136">
        <v>20</v>
      </c>
      <c r="G28" s="136">
        <v>0</v>
      </c>
      <c r="H28" s="137">
        <v>0</v>
      </c>
      <c r="I28" s="137">
        <v>0</v>
      </c>
      <c r="J28" s="137">
        <v>0</v>
      </c>
      <c r="K28" s="136">
        <v>0</v>
      </c>
      <c r="L28" s="145" t="s">
        <v>891</v>
      </c>
      <c r="M28" s="145" t="s">
        <v>891</v>
      </c>
      <c r="N28" s="137">
        <v>0</v>
      </c>
      <c r="O28" s="137">
        <v>0</v>
      </c>
      <c r="P28" s="137">
        <v>0</v>
      </c>
      <c r="Q28" s="137">
        <v>0</v>
      </c>
      <c r="R28" s="137">
        <v>0</v>
      </c>
      <c r="S28" s="138">
        <v>0</v>
      </c>
      <c r="T28" s="138">
        <v>0</v>
      </c>
      <c r="U28" s="138">
        <v>0</v>
      </c>
      <c r="V28" s="138">
        <v>0</v>
      </c>
      <c r="W28" s="139" t="s">
        <v>1017</v>
      </c>
      <c r="X28" s="139" t="s">
        <v>1017</v>
      </c>
      <c r="Y28" s="139" t="s">
        <v>3</v>
      </c>
      <c r="Z28" s="140" t="s">
        <v>3</v>
      </c>
      <c r="AA28" s="140" t="s">
        <v>1017</v>
      </c>
      <c r="AB28" s="140" t="s">
        <v>1017</v>
      </c>
      <c r="AC28" s="145">
        <v>42</v>
      </c>
      <c r="AD28" s="128">
        <v>3000</v>
      </c>
      <c r="AE28" s="191" t="s">
        <v>887</v>
      </c>
      <c r="AF28" s="194">
        <v>398</v>
      </c>
      <c r="AG28" s="142" t="s">
        <v>902</v>
      </c>
      <c r="AH28" s="142" t="s">
        <v>1507</v>
      </c>
      <c r="AI28" s="147"/>
      <c r="AJ28" s="147"/>
      <c r="AK28" s="142"/>
    </row>
    <row r="29" spans="1:37" ht="111" customHeight="1">
      <c r="A29" s="133" t="s">
        <v>960</v>
      </c>
      <c r="B29" s="154" t="s">
        <v>1020</v>
      </c>
      <c r="C29" s="144" t="s">
        <v>1447</v>
      </c>
      <c r="D29" s="151" t="s">
        <v>1460</v>
      </c>
      <c r="E29" s="136">
        <v>0</v>
      </c>
      <c r="F29" s="136">
        <v>130</v>
      </c>
      <c r="G29" s="136">
        <v>20</v>
      </c>
      <c r="H29" s="137">
        <v>0</v>
      </c>
      <c r="I29" s="137">
        <v>1</v>
      </c>
      <c r="J29" s="137">
        <v>0</v>
      </c>
      <c r="K29" s="136">
        <v>0</v>
      </c>
      <c r="L29" s="145" t="s">
        <v>1423</v>
      </c>
      <c r="M29" s="145" t="s">
        <v>1424</v>
      </c>
      <c r="N29" s="137">
        <v>0</v>
      </c>
      <c r="O29" s="137">
        <v>0</v>
      </c>
      <c r="P29" s="146">
        <v>7</v>
      </c>
      <c r="Q29" s="148">
        <v>0</v>
      </c>
      <c r="R29" s="137">
        <v>0</v>
      </c>
      <c r="S29" s="138">
        <v>1</v>
      </c>
      <c r="T29" s="138">
        <v>0</v>
      </c>
      <c r="U29" s="138">
        <v>0</v>
      </c>
      <c r="V29" s="138">
        <v>0</v>
      </c>
      <c r="W29" s="139" t="s">
        <v>1017</v>
      </c>
      <c r="X29" s="139" t="s">
        <v>1017</v>
      </c>
      <c r="Y29" s="139" t="s">
        <v>1017</v>
      </c>
      <c r="Z29" s="140" t="s">
        <v>1017</v>
      </c>
      <c r="AA29" s="140" t="s">
        <v>1017</v>
      </c>
      <c r="AB29" s="140" t="s">
        <v>1017</v>
      </c>
      <c r="AC29" s="145">
        <v>159</v>
      </c>
      <c r="AD29" s="128">
        <v>3000</v>
      </c>
      <c r="AE29" s="191" t="s">
        <v>888</v>
      </c>
      <c r="AF29" s="195" t="s">
        <v>1406</v>
      </c>
      <c r="AG29" s="142" t="s">
        <v>907</v>
      </c>
      <c r="AH29" s="142" t="s">
        <v>1704</v>
      </c>
      <c r="AI29" s="142" t="s">
        <v>1703</v>
      </c>
      <c r="AJ29" s="142" t="s">
        <v>1624</v>
      </c>
      <c r="AK29" s="142"/>
    </row>
    <row r="30" spans="1:37" ht="78.75" customHeight="1">
      <c r="A30" s="133" t="s">
        <v>961</v>
      </c>
      <c r="B30" s="154" t="s">
        <v>878</v>
      </c>
      <c r="C30" s="144" t="s">
        <v>1447</v>
      </c>
      <c r="D30" s="151" t="s">
        <v>1460</v>
      </c>
      <c r="E30" s="136">
        <v>50</v>
      </c>
      <c r="F30" s="136">
        <v>120</v>
      </c>
      <c r="G30" s="136">
        <v>0</v>
      </c>
      <c r="H30" s="137">
        <v>2</v>
      </c>
      <c r="I30" s="137">
        <v>1</v>
      </c>
      <c r="J30" s="137">
        <v>1</v>
      </c>
      <c r="K30" s="136">
        <v>0</v>
      </c>
      <c r="L30" s="145" t="s">
        <v>891</v>
      </c>
      <c r="M30" s="145" t="s">
        <v>891</v>
      </c>
      <c r="N30" s="137">
        <v>0</v>
      </c>
      <c r="O30" s="137">
        <v>0</v>
      </c>
      <c r="P30" s="202">
        <v>7</v>
      </c>
      <c r="Q30" s="203">
        <v>1</v>
      </c>
      <c r="R30" s="137">
        <v>0</v>
      </c>
      <c r="S30" s="138">
        <v>2</v>
      </c>
      <c r="T30" s="138">
        <v>1</v>
      </c>
      <c r="U30" s="138">
        <v>0</v>
      </c>
      <c r="V30" s="207">
        <v>1</v>
      </c>
      <c r="W30" s="139" t="s">
        <v>1017</v>
      </c>
      <c r="X30" s="139" t="s">
        <v>1017</v>
      </c>
      <c r="Y30" s="139" t="s">
        <v>3</v>
      </c>
      <c r="Z30" s="140" t="s">
        <v>3</v>
      </c>
      <c r="AA30" s="210">
        <v>1</v>
      </c>
      <c r="AB30" s="140" t="s">
        <v>1017</v>
      </c>
      <c r="AC30" s="145">
        <v>83</v>
      </c>
      <c r="AD30" s="128">
        <v>3000</v>
      </c>
      <c r="AE30" s="191" t="s">
        <v>887</v>
      </c>
      <c r="AF30" s="194">
        <v>398</v>
      </c>
      <c r="AG30" s="142" t="s">
        <v>976</v>
      </c>
      <c r="AH30" s="142" t="s">
        <v>1509</v>
      </c>
      <c r="AI30" s="142" t="s">
        <v>1721</v>
      </c>
      <c r="AJ30" s="213" t="s">
        <v>1625</v>
      </c>
      <c r="AK30" s="142"/>
    </row>
    <row r="31" spans="1:37" ht="72.75" customHeight="1">
      <c r="A31" s="133" t="s">
        <v>962</v>
      </c>
      <c r="B31" s="154" t="s">
        <v>1425</v>
      </c>
      <c r="C31" s="144" t="s">
        <v>1447</v>
      </c>
      <c r="D31" s="151" t="s">
        <v>1474</v>
      </c>
      <c r="E31" s="136">
        <v>120</v>
      </c>
      <c r="F31" s="136">
        <v>100</v>
      </c>
      <c r="G31" s="136">
        <v>0</v>
      </c>
      <c r="H31" s="137">
        <v>1</v>
      </c>
      <c r="I31" s="137">
        <v>0</v>
      </c>
      <c r="J31" s="137">
        <v>0</v>
      </c>
      <c r="K31" s="136">
        <v>0</v>
      </c>
      <c r="L31" s="128" t="s">
        <v>1402</v>
      </c>
      <c r="M31" s="145" t="s">
        <v>892</v>
      </c>
      <c r="N31" s="137">
        <v>0</v>
      </c>
      <c r="O31" s="137">
        <v>0</v>
      </c>
      <c r="P31" s="146">
        <v>3</v>
      </c>
      <c r="Q31" s="148">
        <v>2</v>
      </c>
      <c r="R31" s="137">
        <v>0</v>
      </c>
      <c r="S31" s="138">
        <v>1</v>
      </c>
      <c r="T31" s="138">
        <v>0</v>
      </c>
      <c r="U31" s="138">
        <v>0</v>
      </c>
      <c r="V31" s="138">
        <v>0</v>
      </c>
      <c r="W31" s="139" t="s">
        <v>1017</v>
      </c>
      <c r="X31" s="139" t="s">
        <v>1017</v>
      </c>
      <c r="Y31" s="139" t="s">
        <v>1017</v>
      </c>
      <c r="Z31" s="140" t="s">
        <v>3</v>
      </c>
      <c r="AA31" s="140">
        <v>1</v>
      </c>
      <c r="AB31" s="140" t="s">
        <v>1017</v>
      </c>
      <c r="AC31" s="145">
        <v>61</v>
      </c>
      <c r="AD31" s="128">
        <v>3000</v>
      </c>
      <c r="AE31" s="191" t="s">
        <v>888</v>
      </c>
      <c r="AF31" s="194">
        <v>500</v>
      </c>
      <c r="AG31" s="142" t="s">
        <v>908</v>
      </c>
      <c r="AH31" s="147" t="s">
        <v>1456</v>
      </c>
      <c r="AI31" s="142" t="s">
        <v>1522</v>
      </c>
      <c r="AJ31" s="142" t="s">
        <v>1566</v>
      </c>
      <c r="AK31" s="142"/>
    </row>
    <row r="32" spans="1:37" ht="121.5" customHeight="1">
      <c r="A32" s="133" t="s">
        <v>963</v>
      </c>
      <c r="B32" s="158" t="s">
        <v>1426</v>
      </c>
      <c r="C32" s="159" t="s">
        <v>1447</v>
      </c>
      <c r="D32" s="151" t="s">
        <v>1460</v>
      </c>
      <c r="E32" s="136">
        <v>20</v>
      </c>
      <c r="F32" s="136">
        <v>160</v>
      </c>
      <c r="G32" s="136">
        <v>0</v>
      </c>
      <c r="H32" s="137">
        <v>0</v>
      </c>
      <c r="I32" s="137">
        <v>0</v>
      </c>
      <c r="J32" s="137">
        <v>0</v>
      </c>
      <c r="K32" s="136">
        <v>0</v>
      </c>
      <c r="L32" s="145" t="s">
        <v>891</v>
      </c>
      <c r="M32" s="145" t="s">
        <v>891</v>
      </c>
      <c r="N32" s="146">
        <v>1</v>
      </c>
      <c r="O32" s="146">
        <v>0</v>
      </c>
      <c r="P32" s="146">
        <v>3</v>
      </c>
      <c r="Q32" s="148">
        <v>2</v>
      </c>
      <c r="R32" s="137">
        <v>0</v>
      </c>
      <c r="S32" s="207">
        <v>2</v>
      </c>
      <c r="T32" s="138">
        <v>1</v>
      </c>
      <c r="U32" s="138">
        <v>0</v>
      </c>
      <c r="V32" s="138">
        <v>1</v>
      </c>
      <c r="W32" s="139" t="s">
        <v>3</v>
      </c>
      <c r="X32" s="139" t="s">
        <v>1017</v>
      </c>
      <c r="Y32" s="139" t="s">
        <v>3</v>
      </c>
      <c r="Z32" s="140" t="s">
        <v>3</v>
      </c>
      <c r="AA32" s="140">
        <v>2</v>
      </c>
      <c r="AB32" s="140">
        <v>1</v>
      </c>
      <c r="AC32" s="145">
        <v>96</v>
      </c>
      <c r="AD32" s="128">
        <v>3000</v>
      </c>
      <c r="AE32" s="191" t="s">
        <v>887</v>
      </c>
      <c r="AF32" s="194">
        <v>398</v>
      </c>
      <c r="AG32" s="142" t="s">
        <v>909</v>
      </c>
      <c r="AH32" s="142" t="s">
        <v>1510</v>
      </c>
      <c r="AI32" s="242" t="s">
        <v>1729</v>
      </c>
      <c r="AJ32" s="142" t="s">
        <v>1567</v>
      </c>
      <c r="AK32" s="142"/>
    </row>
    <row r="33" spans="1:37" ht="58.5" customHeight="1">
      <c r="A33" s="133" t="s">
        <v>919</v>
      </c>
      <c r="B33" s="163" t="s">
        <v>1427</v>
      </c>
      <c r="C33" s="160" t="s">
        <v>1445</v>
      </c>
      <c r="D33" s="133" t="s">
        <v>1461</v>
      </c>
      <c r="E33" s="136">
        <v>0</v>
      </c>
      <c r="F33" s="136">
        <v>20</v>
      </c>
      <c r="G33" s="136">
        <v>0</v>
      </c>
      <c r="H33" s="137">
        <v>0</v>
      </c>
      <c r="I33" s="137">
        <v>0</v>
      </c>
      <c r="J33" s="137">
        <v>0</v>
      </c>
      <c r="K33" s="136">
        <v>0</v>
      </c>
      <c r="L33" s="145" t="s">
        <v>891</v>
      </c>
      <c r="M33" s="145" t="s">
        <v>891</v>
      </c>
      <c r="N33" s="146">
        <v>0</v>
      </c>
      <c r="O33" s="148">
        <v>0</v>
      </c>
      <c r="P33" s="137">
        <v>0</v>
      </c>
      <c r="Q33" s="137">
        <v>0</v>
      </c>
      <c r="R33" s="137">
        <v>0</v>
      </c>
      <c r="S33" s="138">
        <v>0</v>
      </c>
      <c r="T33" s="138">
        <v>0</v>
      </c>
      <c r="U33" s="138">
        <v>0</v>
      </c>
      <c r="V33" s="138">
        <v>0</v>
      </c>
      <c r="W33" s="139" t="s">
        <v>1017</v>
      </c>
      <c r="X33" s="139" t="s">
        <v>1017</v>
      </c>
      <c r="Y33" s="139" t="s">
        <v>1017</v>
      </c>
      <c r="Z33" s="140" t="s">
        <v>3</v>
      </c>
      <c r="AA33" s="140" t="s">
        <v>1017</v>
      </c>
      <c r="AB33" s="140" t="s">
        <v>1017</v>
      </c>
      <c r="AC33" s="145">
        <v>81</v>
      </c>
      <c r="AD33" s="128">
        <v>3000</v>
      </c>
      <c r="AE33" s="191" t="s">
        <v>886</v>
      </c>
      <c r="AF33" s="194">
        <v>1204</v>
      </c>
      <c r="AG33" s="142" t="s">
        <v>898</v>
      </c>
      <c r="AH33" s="142" t="s">
        <v>1507</v>
      </c>
      <c r="AI33" s="149" t="s">
        <v>1021</v>
      </c>
      <c r="AJ33" s="142" t="s">
        <v>1360</v>
      </c>
      <c r="AK33" s="142"/>
    </row>
    <row r="34" spans="1:37" ht="51.75" customHeight="1">
      <c r="A34" s="164" t="s">
        <v>964</v>
      </c>
      <c r="B34" s="149" t="s">
        <v>1485</v>
      </c>
      <c r="C34" s="144" t="s">
        <v>1447</v>
      </c>
      <c r="D34" s="151" t="s">
        <v>1474</v>
      </c>
      <c r="E34" s="136">
        <v>0</v>
      </c>
      <c r="F34" s="136">
        <v>110</v>
      </c>
      <c r="G34" s="136">
        <v>0</v>
      </c>
      <c r="H34" s="137">
        <v>0</v>
      </c>
      <c r="I34" s="137">
        <v>0</v>
      </c>
      <c r="J34" s="137">
        <v>0</v>
      </c>
      <c r="K34" s="136">
        <v>0</v>
      </c>
      <c r="L34" s="145" t="s">
        <v>891</v>
      </c>
      <c r="M34" s="145" t="s">
        <v>891</v>
      </c>
      <c r="N34" s="146">
        <v>0</v>
      </c>
      <c r="O34" s="146">
        <v>0</v>
      </c>
      <c r="P34" s="146">
        <v>0</v>
      </c>
      <c r="Q34" s="146">
        <v>0</v>
      </c>
      <c r="R34" s="146">
        <v>0</v>
      </c>
      <c r="S34" s="138">
        <v>0</v>
      </c>
      <c r="T34" s="138">
        <v>0</v>
      </c>
      <c r="U34" s="138">
        <v>0</v>
      </c>
      <c r="V34" s="138">
        <v>0</v>
      </c>
      <c r="W34" s="139" t="s">
        <v>1017</v>
      </c>
      <c r="X34" s="139" t="s">
        <v>1017</v>
      </c>
      <c r="Y34" s="139" t="s">
        <v>1017</v>
      </c>
      <c r="Z34" s="165" t="s">
        <v>3</v>
      </c>
      <c r="AA34" s="140" t="s">
        <v>1017</v>
      </c>
      <c r="AB34" s="140" t="s">
        <v>1017</v>
      </c>
      <c r="AC34" s="145">
        <v>71</v>
      </c>
      <c r="AD34" s="128">
        <v>3000</v>
      </c>
      <c r="AE34" s="191" t="s">
        <v>883</v>
      </c>
      <c r="AF34" s="194">
        <v>296</v>
      </c>
      <c r="AG34" s="142" t="s">
        <v>1500</v>
      </c>
      <c r="AH34" s="147" t="s">
        <v>1456</v>
      </c>
      <c r="AI34" s="142" t="s">
        <v>1573</v>
      </c>
      <c r="AJ34" s="142" t="s">
        <v>1568</v>
      </c>
      <c r="AK34" s="142"/>
    </row>
    <row r="35" spans="1:37" ht="42.75" customHeight="1">
      <c r="A35" s="133" t="s">
        <v>965</v>
      </c>
      <c r="B35" s="166" t="s">
        <v>1428</v>
      </c>
      <c r="C35" s="144" t="s">
        <v>1447</v>
      </c>
      <c r="D35" s="151" t="s">
        <v>1462</v>
      </c>
      <c r="E35" s="136">
        <v>20</v>
      </c>
      <c r="F35" s="136">
        <v>20</v>
      </c>
      <c r="G35" s="136">
        <v>0</v>
      </c>
      <c r="H35" s="137">
        <v>0</v>
      </c>
      <c r="I35" s="137">
        <v>0</v>
      </c>
      <c r="J35" s="137">
        <v>0</v>
      </c>
      <c r="K35" s="136">
        <v>0</v>
      </c>
      <c r="L35" s="145" t="s">
        <v>891</v>
      </c>
      <c r="M35" s="145" t="s">
        <v>891</v>
      </c>
      <c r="N35" s="146">
        <v>0</v>
      </c>
      <c r="O35" s="146">
        <v>0</v>
      </c>
      <c r="P35" s="146">
        <v>0</v>
      </c>
      <c r="Q35" s="148">
        <v>4</v>
      </c>
      <c r="R35" s="137">
        <v>0</v>
      </c>
      <c r="S35" s="138">
        <v>1</v>
      </c>
      <c r="T35" s="138">
        <v>0</v>
      </c>
      <c r="U35" s="138">
        <v>0</v>
      </c>
      <c r="V35" s="138">
        <v>0</v>
      </c>
      <c r="W35" s="139" t="s">
        <v>1017</v>
      </c>
      <c r="X35" s="139" t="s">
        <v>1017</v>
      </c>
      <c r="Y35" s="139" t="s">
        <v>3</v>
      </c>
      <c r="Z35" s="140" t="s">
        <v>3</v>
      </c>
      <c r="AA35" s="140">
        <v>1</v>
      </c>
      <c r="AB35" s="140" t="s">
        <v>1017</v>
      </c>
      <c r="AC35" s="145">
        <v>53</v>
      </c>
      <c r="AD35" s="128">
        <v>3000</v>
      </c>
      <c r="AE35" s="191" t="s">
        <v>887</v>
      </c>
      <c r="AF35" s="194">
        <v>398</v>
      </c>
      <c r="AG35" s="142" t="s">
        <v>944</v>
      </c>
      <c r="AH35" s="263" t="s">
        <v>1728</v>
      </c>
      <c r="AI35" s="142" t="s">
        <v>1365</v>
      </c>
      <c r="AJ35" s="142" t="s">
        <v>1367</v>
      </c>
      <c r="AK35" s="142"/>
    </row>
    <row r="36" spans="1:37" ht="27" customHeight="1">
      <c r="A36" s="133" t="s">
        <v>966</v>
      </c>
      <c r="B36" s="166" t="s">
        <v>1429</v>
      </c>
      <c r="C36" s="144" t="s">
        <v>1447</v>
      </c>
      <c r="D36" s="151" t="s">
        <v>1462</v>
      </c>
      <c r="E36" s="136">
        <v>0</v>
      </c>
      <c r="F36" s="136">
        <v>50</v>
      </c>
      <c r="G36" s="136">
        <v>0</v>
      </c>
      <c r="H36" s="137">
        <v>0</v>
      </c>
      <c r="I36" s="137">
        <v>2</v>
      </c>
      <c r="J36" s="137">
        <v>0</v>
      </c>
      <c r="K36" s="136">
        <v>0</v>
      </c>
      <c r="L36" s="145" t="s">
        <v>891</v>
      </c>
      <c r="M36" s="145" t="s">
        <v>891</v>
      </c>
      <c r="N36" s="146">
        <v>0</v>
      </c>
      <c r="O36" s="146">
        <v>0</v>
      </c>
      <c r="P36" s="146">
        <v>2</v>
      </c>
      <c r="Q36" s="148">
        <v>2</v>
      </c>
      <c r="R36" s="137">
        <v>0</v>
      </c>
      <c r="S36" s="138">
        <v>0</v>
      </c>
      <c r="T36" s="138">
        <v>0</v>
      </c>
      <c r="U36" s="138">
        <v>0</v>
      </c>
      <c r="V36" s="138">
        <v>0</v>
      </c>
      <c r="W36" s="139" t="s">
        <v>1017</v>
      </c>
      <c r="X36" s="139" t="s">
        <v>1017</v>
      </c>
      <c r="Y36" s="139" t="s">
        <v>3</v>
      </c>
      <c r="Z36" s="167" t="s">
        <v>3</v>
      </c>
      <c r="AA36" s="140" t="s">
        <v>1017</v>
      </c>
      <c r="AB36" s="140" t="s">
        <v>1017</v>
      </c>
      <c r="AC36" s="145">
        <v>53</v>
      </c>
      <c r="AD36" s="128">
        <v>3000</v>
      </c>
      <c r="AE36" s="191" t="s">
        <v>887</v>
      </c>
      <c r="AF36" s="194">
        <v>398</v>
      </c>
      <c r="AG36" s="142" t="s">
        <v>1430</v>
      </c>
      <c r="AH36" s="263" t="s">
        <v>1728</v>
      </c>
      <c r="AI36" s="149" t="s">
        <v>1369</v>
      </c>
      <c r="AJ36" s="147"/>
      <c r="AK36" s="142"/>
    </row>
    <row r="37" spans="1:37" ht="30.75" customHeight="1">
      <c r="A37" s="133" t="s">
        <v>967</v>
      </c>
      <c r="B37" s="166" t="s">
        <v>1431</v>
      </c>
      <c r="C37" s="144" t="s">
        <v>1447</v>
      </c>
      <c r="D37" s="151" t="s">
        <v>1462</v>
      </c>
      <c r="E37" s="136">
        <v>0</v>
      </c>
      <c r="F37" s="136">
        <v>100</v>
      </c>
      <c r="G37" s="136">
        <v>0</v>
      </c>
      <c r="H37" s="137">
        <v>0</v>
      </c>
      <c r="I37" s="137">
        <v>2</v>
      </c>
      <c r="J37" s="137">
        <v>0</v>
      </c>
      <c r="K37" s="136">
        <v>0</v>
      </c>
      <c r="L37" s="145" t="s">
        <v>891</v>
      </c>
      <c r="M37" s="145" t="s">
        <v>891</v>
      </c>
      <c r="N37" s="146">
        <v>2</v>
      </c>
      <c r="O37" s="146">
        <v>0</v>
      </c>
      <c r="P37" s="146">
        <v>1</v>
      </c>
      <c r="Q37" s="148">
        <v>3</v>
      </c>
      <c r="R37" s="137">
        <v>0</v>
      </c>
      <c r="S37" s="138">
        <v>1</v>
      </c>
      <c r="T37" s="138">
        <v>0</v>
      </c>
      <c r="U37" s="138">
        <v>0</v>
      </c>
      <c r="V37" s="138">
        <v>0</v>
      </c>
      <c r="W37" s="139" t="s">
        <v>1017</v>
      </c>
      <c r="X37" s="139" t="s">
        <v>1017</v>
      </c>
      <c r="Y37" s="139" t="s">
        <v>3</v>
      </c>
      <c r="Z37" s="167" t="s">
        <v>3</v>
      </c>
      <c r="AA37" s="140">
        <v>1</v>
      </c>
      <c r="AB37" s="140" t="s">
        <v>1017</v>
      </c>
      <c r="AC37" s="145">
        <v>66</v>
      </c>
      <c r="AD37" s="128">
        <v>3000</v>
      </c>
      <c r="AE37" s="191" t="s">
        <v>887</v>
      </c>
      <c r="AF37" s="194">
        <v>398</v>
      </c>
      <c r="AG37" s="142" t="s">
        <v>977</v>
      </c>
      <c r="AH37" s="263" t="s">
        <v>1728</v>
      </c>
      <c r="AI37" s="123" t="s">
        <v>1365</v>
      </c>
      <c r="AJ37" s="142" t="s">
        <v>1367</v>
      </c>
      <c r="AK37" s="142"/>
    </row>
    <row r="38" spans="1:37" ht="29.25" customHeight="1">
      <c r="A38" s="133" t="s">
        <v>968</v>
      </c>
      <c r="B38" s="166" t="s">
        <v>1432</v>
      </c>
      <c r="C38" s="144" t="s">
        <v>1447</v>
      </c>
      <c r="D38" s="151" t="s">
        <v>1453</v>
      </c>
      <c r="E38" s="136">
        <v>0</v>
      </c>
      <c r="F38" s="136">
        <v>20</v>
      </c>
      <c r="G38" s="136">
        <v>0</v>
      </c>
      <c r="H38" s="137">
        <v>0</v>
      </c>
      <c r="I38" s="137">
        <v>0</v>
      </c>
      <c r="J38" s="137">
        <v>0</v>
      </c>
      <c r="K38" s="136">
        <v>0</v>
      </c>
      <c r="L38" s="145" t="s">
        <v>891</v>
      </c>
      <c r="M38" s="145" t="s">
        <v>891</v>
      </c>
      <c r="N38" s="146">
        <v>0</v>
      </c>
      <c r="O38" s="146">
        <v>0</v>
      </c>
      <c r="P38" s="146">
        <v>2</v>
      </c>
      <c r="Q38" s="148">
        <v>1</v>
      </c>
      <c r="R38" s="137">
        <v>0</v>
      </c>
      <c r="S38" s="138">
        <v>0</v>
      </c>
      <c r="T38" s="138">
        <v>0</v>
      </c>
      <c r="U38" s="138">
        <v>0</v>
      </c>
      <c r="V38" s="138">
        <v>0</v>
      </c>
      <c r="W38" s="139" t="s">
        <v>1017</v>
      </c>
      <c r="X38" s="139" t="s">
        <v>1017</v>
      </c>
      <c r="Y38" s="139" t="s">
        <v>1017</v>
      </c>
      <c r="Z38" s="167" t="s">
        <v>3</v>
      </c>
      <c r="AA38" s="140" t="s">
        <v>1017</v>
      </c>
      <c r="AB38" s="140" t="s">
        <v>1017</v>
      </c>
      <c r="AC38" s="145">
        <v>40</v>
      </c>
      <c r="AD38" s="128">
        <v>3000</v>
      </c>
      <c r="AE38" s="191" t="s">
        <v>887</v>
      </c>
      <c r="AF38" s="194">
        <v>398</v>
      </c>
      <c r="AG38" s="142" t="s">
        <v>900</v>
      </c>
      <c r="AH38" s="149" t="s">
        <v>899</v>
      </c>
      <c r="AI38" s="149" t="s">
        <v>1369</v>
      </c>
      <c r="AJ38" s="149"/>
      <c r="AK38" s="142"/>
    </row>
    <row r="39" spans="1:37" ht="47.25" customHeight="1">
      <c r="A39" s="133" t="s">
        <v>969</v>
      </c>
      <c r="B39" s="166" t="s">
        <v>1486</v>
      </c>
      <c r="C39" s="144" t="s">
        <v>1447</v>
      </c>
      <c r="D39" s="151" t="s">
        <v>1474</v>
      </c>
      <c r="E39" s="136">
        <v>0</v>
      </c>
      <c r="F39" s="136">
        <v>150</v>
      </c>
      <c r="G39" s="136">
        <v>0</v>
      </c>
      <c r="H39" s="137">
        <v>3</v>
      </c>
      <c r="I39" s="200">
        <v>3</v>
      </c>
      <c r="J39" s="137">
        <v>0</v>
      </c>
      <c r="K39" s="136">
        <v>0</v>
      </c>
      <c r="L39" s="145" t="s">
        <v>891</v>
      </c>
      <c r="M39" s="145" t="s">
        <v>891</v>
      </c>
      <c r="N39" s="146">
        <v>0</v>
      </c>
      <c r="O39" s="146">
        <v>0</v>
      </c>
      <c r="P39" s="146">
        <v>1</v>
      </c>
      <c r="Q39" s="146">
        <v>1</v>
      </c>
      <c r="R39" s="146">
        <v>2</v>
      </c>
      <c r="S39" s="138">
        <v>0</v>
      </c>
      <c r="T39" s="138">
        <v>0</v>
      </c>
      <c r="U39" s="138">
        <v>0</v>
      </c>
      <c r="V39" s="138">
        <v>0</v>
      </c>
      <c r="W39" s="139" t="s">
        <v>1017</v>
      </c>
      <c r="X39" s="139" t="s">
        <v>1017</v>
      </c>
      <c r="Y39" s="139" t="s">
        <v>3</v>
      </c>
      <c r="Z39" s="167" t="s">
        <v>3</v>
      </c>
      <c r="AA39" s="140">
        <v>1</v>
      </c>
      <c r="AB39" s="140" t="s">
        <v>1017</v>
      </c>
      <c r="AC39" s="145">
        <v>67</v>
      </c>
      <c r="AD39" s="128">
        <v>3000</v>
      </c>
      <c r="AE39" s="191" t="s">
        <v>887</v>
      </c>
      <c r="AF39" s="194">
        <v>398</v>
      </c>
      <c r="AG39" s="142" t="s">
        <v>978</v>
      </c>
      <c r="AH39" s="147" t="s">
        <v>1456</v>
      </c>
      <c r="AI39" s="142" t="s">
        <v>1523</v>
      </c>
      <c r="AJ39" s="142" t="s">
        <v>1535</v>
      </c>
      <c r="AK39" s="142"/>
    </row>
    <row r="40" spans="1:37" ht="41.25" customHeight="1">
      <c r="A40" s="133" t="s">
        <v>971</v>
      </c>
      <c r="B40" s="150" t="s">
        <v>1483</v>
      </c>
      <c r="C40" s="133"/>
      <c r="D40" s="168"/>
      <c r="E40" s="155" t="s">
        <v>1017</v>
      </c>
      <c r="F40" s="155" t="s">
        <v>1017</v>
      </c>
      <c r="G40" s="155" t="s">
        <v>1017</v>
      </c>
      <c r="H40" s="137">
        <v>0</v>
      </c>
      <c r="I40" s="137">
        <v>0</v>
      </c>
      <c r="J40" s="137">
        <v>0</v>
      </c>
      <c r="K40" s="136">
        <v>0</v>
      </c>
      <c r="L40" s="145" t="s">
        <v>891</v>
      </c>
      <c r="M40" s="145" t="s">
        <v>891</v>
      </c>
      <c r="N40" s="146">
        <v>0</v>
      </c>
      <c r="O40" s="146">
        <v>0</v>
      </c>
      <c r="P40" s="146">
        <v>0</v>
      </c>
      <c r="Q40" s="146">
        <v>0</v>
      </c>
      <c r="R40" s="146">
        <v>0</v>
      </c>
      <c r="S40" s="138">
        <v>2</v>
      </c>
      <c r="T40" s="138" t="s">
        <v>1017</v>
      </c>
      <c r="U40" s="138">
        <v>0</v>
      </c>
      <c r="V40" s="138">
        <v>1</v>
      </c>
      <c r="W40" s="139" t="s">
        <v>1017</v>
      </c>
      <c r="X40" s="139" t="s">
        <v>1017</v>
      </c>
      <c r="Y40" s="139" t="s">
        <v>1017</v>
      </c>
      <c r="Z40" s="167" t="s">
        <v>220</v>
      </c>
      <c r="AA40" s="140" t="s">
        <v>1017</v>
      </c>
      <c r="AB40" s="140" t="s">
        <v>1017</v>
      </c>
      <c r="AC40" s="128" t="s">
        <v>1493</v>
      </c>
      <c r="AD40" s="145">
        <v>2500</v>
      </c>
      <c r="AE40" s="191" t="s">
        <v>890</v>
      </c>
      <c r="AF40" s="194">
        <v>296</v>
      </c>
      <c r="AG40" s="153" t="s">
        <v>1498</v>
      </c>
      <c r="AH40" s="147" t="s">
        <v>1456</v>
      </c>
      <c r="AI40" s="142" t="s">
        <v>1520</v>
      </c>
      <c r="AJ40" s="149"/>
      <c r="AK40" s="142"/>
    </row>
    <row r="41" spans="1:37" ht="42" customHeight="1">
      <c r="A41" s="133" t="s">
        <v>970</v>
      </c>
      <c r="B41" s="169" t="s">
        <v>1433</v>
      </c>
      <c r="C41" s="159" t="s">
        <v>1447</v>
      </c>
      <c r="D41" s="151" t="s">
        <v>1473</v>
      </c>
      <c r="E41" s="136">
        <v>0</v>
      </c>
      <c r="F41" s="136">
        <v>50</v>
      </c>
      <c r="G41" s="136">
        <v>0</v>
      </c>
      <c r="H41" s="137">
        <v>0</v>
      </c>
      <c r="I41" s="137">
        <v>0</v>
      </c>
      <c r="J41" s="137">
        <v>0</v>
      </c>
      <c r="K41" s="136">
        <v>0</v>
      </c>
      <c r="L41" s="145" t="s">
        <v>891</v>
      </c>
      <c r="M41" s="145" t="s">
        <v>891</v>
      </c>
      <c r="N41" s="146">
        <v>0</v>
      </c>
      <c r="O41" s="146">
        <v>0</v>
      </c>
      <c r="P41" s="146">
        <v>2</v>
      </c>
      <c r="Q41" s="146">
        <v>2</v>
      </c>
      <c r="R41" s="146">
        <v>0</v>
      </c>
      <c r="S41" s="138">
        <v>0</v>
      </c>
      <c r="T41" s="138">
        <v>0</v>
      </c>
      <c r="U41" s="138">
        <v>0</v>
      </c>
      <c r="V41" s="138">
        <v>0</v>
      </c>
      <c r="W41" s="139" t="s">
        <v>1017</v>
      </c>
      <c r="X41" s="139" t="s">
        <v>1017</v>
      </c>
      <c r="Y41" s="139" t="s">
        <v>3</v>
      </c>
      <c r="Z41" s="167" t="s">
        <v>3</v>
      </c>
      <c r="AA41" s="140">
        <v>1</v>
      </c>
      <c r="AB41" s="140">
        <v>1</v>
      </c>
      <c r="AC41" s="145">
        <v>45</v>
      </c>
      <c r="AD41" s="128">
        <v>3000</v>
      </c>
      <c r="AE41" s="191" t="s">
        <v>887</v>
      </c>
      <c r="AF41" s="194">
        <v>398</v>
      </c>
      <c r="AG41" s="162" t="s">
        <v>1434</v>
      </c>
      <c r="AH41" s="149" t="s">
        <v>1435</v>
      </c>
      <c r="AI41" s="142" t="s">
        <v>1681</v>
      </c>
      <c r="AJ41" s="149" t="s">
        <v>1362</v>
      </c>
      <c r="AK41" s="142"/>
    </row>
    <row r="42" spans="1:37" ht="58.5" customHeight="1">
      <c r="A42" s="133" t="s">
        <v>921</v>
      </c>
      <c r="B42" s="170" t="s">
        <v>1436</v>
      </c>
      <c r="C42" s="144" t="s">
        <v>1447</v>
      </c>
      <c r="D42" s="151" t="s">
        <v>1473</v>
      </c>
      <c r="E42" s="136">
        <v>0</v>
      </c>
      <c r="F42" s="136">
        <v>90</v>
      </c>
      <c r="G42" s="136">
        <v>0</v>
      </c>
      <c r="H42" s="137">
        <v>0</v>
      </c>
      <c r="I42" s="200">
        <v>4</v>
      </c>
      <c r="J42" s="137">
        <v>0</v>
      </c>
      <c r="K42" s="136">
        <v>0</v>
      </c>
      <c r="L42" s="145" t="s">
        <v>891</v>
      </c>
      <c r="M42" s="145" t="s">
        <v>891</v>
      </c>
      <c r="N42" s="146">
        <v>0</v>
      </c>
      <c r="O42" s="146">
        <v>2</v>
      </c>
      <c r="P42" s="146">
        <v>2</v>
      </c>
      <c r="Q42" s="146">
        <v>2</v>
      </c>
      <c r="R42" s="146">
        <v>0</v>
      </c>
      <c r="S42" s="138">
        <v>1</v>
      </c>
      <c r="T42" s="138">
        <v>0</v>
      </c>
      <c r="U42" s="138">
        <v>0</v>
      </c>
      <c r="V42" s="138">
        <v>0</v>
      </c>
      <c r="W42" s="139" t="s">
        <v>1017</v>
      </c>
      <c r="X42" s="139" t="s">
        <v>1017</v>
      </c>
      <c r="Y42" s="139" t="s">
        <v>3</v>
      </c>
      <c r="Z42" s="167" t="s">
        <v>3</v>
      </c>
      <c r="AA42" s="140" t="s">
        <v>1017</v>
      </c>
      <c r="AB42" s="140">
        <v>1</v>
      </c>
      <c r="AC42" s="145">
        <v>85</v>
      </c>
      <c r="AD42" s="128">
        <v>3000</v>
      </c>
      <c r="AE42" s="191" t="s">
        <v>887</v>
      </c>
      <c r="AF42" s="194">
        <v>398</v>
      </c>
      <c r="AG42" s="142" t="s">
        <v>901</v>
      </c>
      <c r="AH42" s="149" t="s">
        <v>1435</v>
      </c>
      <c r="AI42" s="213" t="s">
        <v>1626</v>
      </c>
      <c r="AJ42" s="142" t="s">
        <v>1521</v>
      </c>
      <c r="AK42" s="142"/>
    </row>
    <row r="43" spans="1:37" ht="79.5" customHeight="1">
      <c r="A43" s="133" t="s">
        <v>922</v>
      </c>
      <c r="B43" s="154" t="s">
        <v>1437</v>
      </c>
      <c r="C43" s="125" t="s">
        <v>1463</v>
      </c>
      <c r="D43" s="151" t="s">
        <v>1450</v>
      </c>
      <c r="E43" s="136">
        <v>0</v>
      </c>
      <c r="F43" s="136">
        <v>20</v>
      </c>
      <c r="G43" s="136">
        <v>0</v>
      </c>
      <c r="H43" s="137">
        <v>0</v>
      </c>
      <c r="I43" s="137">
        <v>0</v>
      </c>
      <c r="J43" s="137">
        <v>0</v>
      </c>
      <c r="K43" s="136">
        <v>0</v>
      </c>
      <c r="L43" s="145" t="s">
        <v>891</v>
      </c>
      <c r="M43" s="145" t="s">
        <v>891</v>
      </c>
      <c r="N43" s="146">
        <v>0</v>
      </c>
      <c r="O43" s="146">
        <v>0</v>
      </c>
      <c r="P43" s="146">
        <v>0</v>
      </c>
      <c r="Q43" s="146">
        <v>0</v>
      </c>
      <c r="R43" s="146">
        <v>0</v>
      </c>
      <c r="S43" s="138">
        <v>0</v>
      </c>
      <c r="T43" s="138">
        <v>0</v>
      </c>
      <c r="U43" s="138">
        <v>0</v>
      </c>
      <c r="V43" s="138">
        <v>0</v>
      </c>
      <c r="W43" s="139" t="s">
        <v>1017</v>
      </c>
      <c r="X43" s="139" t="s">
        <v>1017</v>
      </c>
      <c r="Y43" s="139" t="s">
        <v>1017</v>
      </c>
      <c r="Z43" s="165" t="s">
        <v>3</v>
      </c>
      <c r="AA43" s="140" t="s">
        <v>1017</v>
      </c>
      <c r="AB43" s="140" t="s">
        <v>1017</v>
      </c>
      <c r="AC43" s="145">
        <v>57</v>
      </c>
      <c r="AD43" s="128">
        <v>3000</v>
      </c>
      <c r="AE43" s="191" t="s">
        <v>890</v>
      </c>
      <c r="AF43" s="194">
        <v>296</v>
      </c>
      <c r="AG43" s="142" t="s">
        <v>897</v>
      </c>
      <c r="AH43" s="142" t="s">
        <v>1511</v>
      </c>
      <c r="AI43" s="142" t="s">
        <v>1536</v>
      </c>
      <c r="AJ43" s="142" t="s">
        <v>1524</v>
      </c>
      <c r="AK43" s="142"/>
    </row>
    <row r="44" spans="1:37" ht="156.75">
      <c r="A44" s="133" t="s">
        <v>923</v>
      </c>
      <c r="B44" s="154" t="s">
        <v>1438</v>
      </c>
      <c r="C44" s="125" t="s">
        <v>1463</v>
      </c>
      <c r="D44" s="151" t="s">
        <v>1450</v>
      </c>
      <c r="E44" s="136">
        <v>0</v>
      </c>
      <c r="F44" s="136">
        <v>100</v>
      </c>
      <c r="G44" s="136">
        <v>0</v>
      </c>
      <c r="H44" s="137">
        <v>0</v>
      </c>
      <c r="I44" s="137">
        <v>0</v>
      </c>
      <c r="J44" s="137">
        <v>0</v>
      </c>
      <c r="K44" s="136">
        <v>0</v>
      </c>
      <c r="L44" s="145" t="s">
        <v>891</v>
      </c>
      <c r="M44" s="145" t="s">
        <v>891</v>
      </c>
      <c r="N44" s="146">
        <v>0</v>
      </c>
      <c r="O44" s="146">
        <v>0</v>
      </c>
      <c r="P44" s="146">
        <v>0</v>
      </c>
      <c r="Q44" s="146">
        <v>0</v>
      </c>
      <c r="R44" s="146">
        <v>0</v>
      </c>
      <c r="S44" s="138">
        <v>0</v>
      </c>
      <c r="T44" s="138">
        <v>0</v>
      </c>
      <c r="U44" s="138">
        <v>0</v>
      </c>
      <c r="V44" s="138">
        <v>0</v>
      </c>
      <c r="W44" s="139" t="s">
        <v>1017</v>
      </c>
      <c r="X44" s="139" t="s">
        <v>1017</v>
      </c>
      <c r="Y44" s="139" t="s">
        <v>1017</v>
      </c>
      <c r="Z44" s="165" t="s">
        <v>3</v>
      </c>
      <c r="AA44" s="140" t="s">
        <v>1017</v>
      </c>
      <c r="AB44" s="140" t="s">
        <v>1017</v>
      </c>
      <c r="AC44" s="145">
        <v>106</v>
      </c>
      <c r="AD44" s="128">
        <v>3000</v>
      </c>
      <c r="AE44" s="191" t="s">
        <v>884</v>
      </c>
      <c r="AF44" s="194">
        <v>235</v>
      </c>
      <c r="AG44" s="142" t="s">
        <v>910</v>
      </c>
      <c r="AH44" s="142" t="s">
        <v>1512</v>
      </c>
      <c r="AI44" s="213" t="s">
        <v>1627</v>
      </c>
      <c r="AJ44" s="142" t="s">
        <v>1537</v>
      </c>
      <c r="AK44" s="142"/>
    </row>
    <row r="45" spans="1:37" ht="28.5">
      <c r="A45" s="164" t="s">
        <v>1039</v>
      </c>
      <c r="B45" s="154" t="s">
        <v>1040</v>
      </c>
      <c r="C45" s="135"/>
      <c r="D45" s="135"/>
      <c r="E45" s="136">
        <v>30</v>
      </c>
      <c r="F45" s="136">
        <v>30</v>
      </c>
      <c r="G45" s="136">
        <v>0</v>
      </c>
      <c r="H45" s="137">
        <v>0</v>
      </c>
      <c r="I45" s="137">
        <v>0</v>
      </c>
      <c r="J45" s="137">
        <v>0</v>
      </c>
      <c r="K45" s="136">
        <v>0</v>
      </c>
      <c r="L45" s="145" t="s">
        <v>891</v>
      </c>
      <c r="M45" s="145" t="s">
        <v>891</v>
      </c>
      <c r="N45" s="146">
        <v>0</v>
      </c>
      <c r="O45" s="146">
        <v>0</v>
      </c>
      <c r="P45" s="146">
        <v>0</v>
      </c>
      <c r="Q45" s="146">
        <v>0</v>
      </c>
      <c r="R45" s="146">
        <v>0</v>
      </c>
      <c r="S45" s="138">
        <v>0</v>
      </c>
      <c r="T45" s="138">
        <v>1</v>
      </c>
      <c r="U45" s="138">
        <v>0</v>
      </c>
      <c r="V45" s="138">
        <v>1</v>
      </c>
      <c r="W45" s="139" t="s">
        <v>1017</v>
      </c>
      <c r="X45" s="139" t="s">
        <v>1017</v>
      </c>
      <c r="Y45" s="139" t="s">
        <v>1017</v>
      </c>
      <c r="Z45" s="140" t="s">
        <v>1017</v>
      </c>
      <c r="AA45" s="140" t="s">
        <v>1017</v>
      </c>
      <c r="AB45" s="140" t="s">
        <v>1017</v>
      </c>
      <c r="AC45" s="128" t="s">
        <v>1494</v>
      </c>
      <c r="AD45" s="145" t="s">
        <v>1356</v>
      </c>
      <c r="AE45" s="191" t="s">
        <v>889</v>
      </c>
      <c r="AF45" s="194">
        <v>500</v>
      </c>
      <c r="AG45" s="142" t="s">
        <v>1628</v>
      </c>
      <c r="AH45" s="147"/>
      <c r="AI45" s="142" t="s">
        <v>1629</v>
      </c>
      <c r="AJ45" s="149"/>
      <c r="AK45" s="142"/>
    </row>
    <row r="46" spans="1:37" ht="42.75">
      <c r="A46" s="164" t="s">
        <v>920</v>
      </c>
      <c r="B46" s="149" t="s">
        <v>1603</v>
      </c>
      <c r="C46" s="164" t="s">
        <v>1464</v>
      </c>
      <c r="D46" s="171" t="s">
        <v>1465</v>
      </c>
      <c r="E46" s="136">
        <v>370</v>
      </c>
      <c r="F46" s="136">
        <v>60</v>
      </c>
      <c r="G46" s="136">
        <v>10</v>
      </c>
      <c r="H46" s="137">
        <v>0</v>
      </c>
      <c r="I46" s="137">
        <v>0</v>
      </c>
      <c r="J46" s="137">
        <v>0</v>
      </c>
      <c r="K46" s="136">
        <v>0</v>
      </c>
      <c r="L46" s="145" t="s">
        <v>891</v>
      </c>
      <c r="M46" s="145" t="s">
        <v>891</v>
      </c>
      <c r="N46" s="146">
        <v>0</v>
      </c>
      <c r="O46" s="146">
        <v>0</v>
      </c>
      <c r="P46" s="146">
        <v>0</v>
      </c>
      <c r="Q46" s="146">
        <v>0</v>
      </c>
      <c r="R46" s="146">
        <v>0</v>
      </c>
      <c r="S46" s="207">
        <v>4</v>
      </c>
      <c r="T46" s="207">
        <v>9</v>
      </c>
      <c r="U46" s="207">
        <f t="shared" ref="U46" si="0">SUM(U47:U49)</f>
        <v>0</v>
      </c>
      <c r="V46" s="207">
        <v>9</v>
      </c>
      <c r="W46" s="139" t="s">
        <v>1017</v>
      </c>
      <c r="X46" s="139" t="s">
        <v>220</v>
      </c>
      <c r="Y46" s="139" t="s">
        <v>1017</v>
      </c>
      <c r="Z46" s="165" t="s">
        <v>3</v>
      </c>
      <c r="AA46" s="140">
        <v>1</v>
      </c>
      <c r="AB46" s="140" t="s">
        <v>1017</v>
      </c>
      <c r="AC46" s="145">
        <v>300</v>
      </c>
      <c r="AD46" s="128">
        <v>3000</v>
      </c>
      <c r="AE46" s="191" t="s">
        <v>888</v>
      </c>
      <c r="AF46" s="194">
        <v>500</v>
      </c>
      <c r="AG46" s="142" t="s">
        <v>911</v>
      </c>
      <c r="AH46" s="226" t="s">
        <v>1719</v>
      </c>
      <c r="AI46" s="142" t="s">
        <v>1525</v>
      </c>
      <c r="AJ46" s="149" t="s">
        <v>1368</v>
      </c>
      <c r="AK46" s="142"/>
    </row>
    <row r="47" spans="1:37" ht="28.5">
      <c r="A47" s="164" t="s">
        <v>1539</v>
      </c>
      <c r="B47" s="149" t="s">
        <v>1541</v>
      </c>
      <c r="C47" s="164" t="s">
        <v>1464</v>
      </c>
      <c r="D47" s="171" t="s">
        <v>1465</v>
      </c>
      <c r="E47" s="205" t="s">
        <v>1496</v>
      </c>
      <c r="F47" s="205" t="s">
        <v>1496</v>
      </c>
      <c r="G47" s="205" t="s">
        <v>1496</v>
      </c>
      <c r="H47" s="201" t="s">
        <v>1496</v>
      </c>
      <c r="I47" s="201" t="s">
        <v>1496</v>
      </c>
      <c r="J47" s="201" t="s">
        <v>1496</v>
      </c>
      <c r="K47" s="136"/>
      <c r="L47" s="145"/>
      <c r="M47" s="145"/>
      <c r="N47" s="201" t="s">
        <v>1496</v>
      </c>
      <c r="O47" s="201" t="s">
        <v>1496</v>
      </c>
      <c r="P47" s="201" t="s">
        <v>1496</v>
      </c>
      <c r="Q47" s="201" t="s">
        <v>1496</v>
      </c>
      <c r="R47" s="201" t="s">
        <v>1496</v>
      </c>
      <c r="S47" s="209" t="s">
        <v>1496</v>
      </c>
      <c r="T47" s="209" t="s">
        <v>1496</v>
      </c>
      <c r="U47" s="209" t="s">
        <v>1496</v>
      </c>
      <c r="V47" s="209" t="s">
        <v>1496</v>
      </c>
      <c r="W47" s="139"/>
      <c r="X47" s="139"/>
      <c r="Y47" s="139"/>
      <c r="Z47" s="165"/>
      <c r="AA47" s="140"/>
      <c r="AB47" s="140"/>
      <c r="AC47" s="128" t="s">
        <v>1619</v>
      </c>
      <c r="AD47" s="145"/>
      <c r="AE47" s="191"/>
      <c r="AF47" s="194"/>
      <c r="AG47" s="142"/>
      <c r="AH47" s="147"/>
      <c r="AI47" s="224" t="s">
        <v>1365</v>
      </c>
      <c r="AJ47" s="149"/>
      <c r="AK47" s="142"/>
    </row>
    <row r="48" spans="1:37" ht="28.5">
      <c r="A48" s="164" t="s">
        <v>1540</v>
      </c>
      <c r="B48" s="149" t="s">
        <v>1543</v>
      </c>
      <c r="C48" s="164" t="s">
        <v>1464</v>
      </c>
      <c r="D48" s="171" t="s">
        <v>1465</v>
      </c>
      <c r="E48" s="205" t="s">
        <v>1496</v>
      </c>
      <c r="F48" s="205" t="s">
        <v>1496</v>
      </c>
      <c r="G48" s="205" t="s">
        <v>1496</v>
      </c>
      <c r="H48" s="201" t="s">
        <v>1496</v>
      </c>
      <c r="I48" s="201" t="s">
        <v>1496</v>
      </c>
      <c r="J48" s="201" t="s">
        <v>1496</v>
      </c>
      <c r="K48" s="136"/>
      <c r="L48" s="145"/>
      <c r="M48" s="145"/>
      <c r="N48" s="201" t="s">
        <v>1496</v>
      </c>
      <c r="O48" s="201" t="s">
        <v>1496</v>
      </c>
      <c r="P48" s="201" t="s">
        <v>1496</v>
      </c>
      <c r="Q48" s="201" t="s">
        <v>1496</v>
      </c>
      <c r="R48" s="201" t="s">
        <v>1496</v>
      </c>
      <c r="S48" s="209" t="s">
        <v>1496</v>
      </c>
      <c r="T48" s="209" t="s">
        <v>1496</v>
      </c>
      <c r="U48" s="209" t="s">
        <v>1496</v>
      </c>
      <c r="V48" s="209" t="s">
        <v>1496</v>
      </c>
      <c r="W48" s="139"/>
      <c r="X48" s="139"/>
      <c r="Y48" s="139"/>
      <c r="Z48" s="140"/>
      <c r="AA48" s="140"/>
      <c r="AB48" s="140"/>
      <c r="AC48" s="128" t="s">
        <v>1564</v>
      </c>
      <c r="AD48" s="145"/>
      <c r="AE48" s="191"/>
      <c r="AF48" s="194"/>
      <c r="AG48" s="142"/>
      <c r="AH48" s="147"/>
      <c r="AI48" s="142"/>
      <c r="AJ48" s="149"/>
      <c r="AK48" s="142"/>
    </row>
    <row r="49" spans="1:37" ht="28.5">
      <c r="A49" s="164" t="s">
        <v>1562</v>
      </c>
      <c r="B49" s="149" t="s">
        <v>1542</v>
      </c>
      <c r="C49" s="164" t="s">
        <v>1464</v>
      </c>
      <c r="D49" s="171" t="s">
        <v>1465</v>
      </c>
      <c r="E49" s="205" t="s">
        <v>1496</v>
      </c>
      <c r="F49" s="205" t="s">
        <v>1496</v>
      </c>
      <c r="G49" s="205" t="s">
        <v>1496</v>
      </c>
      <c r="H49" s="201" t="s">
        <v>1496</v>
      </c>
      <c r="I49" s="201" t="s">
        <v>1496</v>
      </c>
      <c r="J49" s="201" t="s">
        <v>1496</v>
      </c>
      <c r="K49" s="136"/>
      <c r="L49" s="145"/>
      <c r="M49" s="145"/>
      <c r="N49" s="201" t="s">
        <v>1496</v>
      </c>
      <c r="O49" s="201" t="s">
        <v>1496</v>
      </c>
      <c r="P49" s="201" t="s">
        <v>1496</v>
      </c>
      <c r="Q49" s="201" t="s">
        <v>1496</v>
      </c>
      <c r="R49" s="201" t="s">
        <v>1496</v>
      </c>
      <c r="S49" s="209" t="s">
        <v>1496</v>
      </c>
      <c r="T49" s="209" t="s">
        <v>1496</v>
      </c>
      <c r="U49" s="209" t="s">
        <v>1496</v>
      </c>
      <c r="V49" s="209" t="s">
        <v>1496</v>
      </c>
      <c r="W49" s="139"/>
      <c r="X49" s="139"/>
      <c r="Y49" s="139"/>
      <c r="Z49" s="140"/>
      <c r="AA49" s="140"/>
      <c r="AB49" s="140"/>
      <c r="AC49" s="128" t="s">
        <v>1565</v>
      </c>
      <c r="AD49" s="145"/>
      <c r="AE49" s="191"/>
      <c r="AF49" s="194"/>
      <c r="AG49" s="142"/>
      <c r="AH49" s="147"/>
      <c r="AI49" s="142"/>
      <c r="AJ49" s="149"/>
      <c r="AK49" s="142"/>
    </row>
    <row r="50" spans="1:37">
      <c r="A50" s="164" t="s">
        <v>1439</v>
      </c>
      <c r="B50" s="149" t="s">
        <v>1041</v>
      </c>
      <c r="C50" s="164" t="s">
        <v>1464</v>
      </c>
      <c r="D50" s="171" t="s">
        <v>1465</v>
      </c>
      <c r="E50" s="155" t="s">
        <v>1017</v>
      </c>
      <c r="F50" s="155" t="s">
        <v>1017</v>
      </c>
      <c r="G50" s="155" t="s">
        <v>1017</v>
      </c>
      <c r="H50" s="137">
        <v>0</v>
      </c>
      <c r="I50" s="137">
        <v>0</v>
      </c>
      <c r="J50" s="137">
        <v>0</v>
      </c>
      <c r="K50" s="136"/>
      <c r="L50" s="145"/>
      <c r="M50" s="145"/>
      <c r="N50" s="137">
        <v>0</v>
      </c>
      <c r="O50" s="137">
        <v>0</v>
      </c>
      <c r="P50" s="137">
        <v>0</v>
      </c>
      <c r="Q50" s="137">
        <v>0</v>
      </c>
      <c r="R50" s="137">
        <v>0</v>
      </c>
      <c r="S50" s="138">
        <v>2</v>
      </c>
      <c r="T50" s="138">
        <v>0</v>
      </c>
      <c r="U50" s="138">
        <v>0</v>
      </c>
      <c r="V50" s="138">
        <v>1</v>
      </c>
      <c r="W50" s="139" t="s">
        <v>1017</v>
      </c>
      <c r="X50" s="139" t="s">
        <v>1017</v>
      </c>
      <c r="Y50" s="139" t="s">
        <v>1017</v>
      </c>
      <c r="Z50" s="165" t="s">
        <v>220</v>
      </c>
      <c r="AA50" s="140" t="s">
        <v>1017</v>
      </c>
      <c r="AB50" s="140" t="s">
        <v>1017</v>
      </c>
      <c r="AC50" s="128" t="s">
        <v>1495</v>
      </c>
      <c r="AD50" s="145">
        <v>2500</v>
      </c>
      <c r="AE50" s="191" t="s">
        <v>890</v>
      </c>
      <c r="AF50" s="194">
        <v>296</v>
      </c>
      <c r="AG50" s="142"/>
      <c r="AH50" s="147" t="s">
        <v>1456</v>
      </c>
      <c r="AI50" s="142" t="s">
        <v>1369</v>
      </c>
      <c r="AJ50" s="149"/>
      <c r="AK50" s="142"/>
    </row>
    <row r="51" spans="1:37">
      <c r="A51" s="164" t="s">
        <v>1439</v>
      </c>
      <c r="B51" s="149" t="s">
        <v>1042</v>
      </c>
      <c r="C51" s="164" t="s">
        <v>1464</v>
      </c>
      <c r="D51" s="171" t="s">
        <v>1465</v>
      </c>
      <c r="E51" s="155" t="s">
        <v>1017</v>
      </c>
      <c r="F51" s="155" t="s">
        <v>1017</v>
      </c>
      <c r="G51" s="155" t="s">
        <v>1017</v>
      </c>
      <c r="H51" s="137">
        <v>0</v>
      </c>
      <c r="I51" s="137">
        <v>0</v>
      </c>
      <c r="J51" s="137">
        <v>0</v>
      </c>
      <c r="K51" s="136"/>
      <c r="L51" s="145"/>
      <c r="M51" s="145"/>
      <c r="N51" s="137">
        <v>0</v>
      </c>
      <c r="O51" s="137">
        <v>0</v>
      </c>
      <c r="P51" s="137">
        <v>0</v>
      </c>
      <c r="Q51" s="137">
        <v>0</v>
      </c>
      <c r="R51" s="137">
        <v>0</v>
      </c>
      <c r="S51" s="138">
        <v>0</v>
      </c>
      <c r="T51" s="138">
        <v>0</v>
      </c>
      <c r="U51" s="138">
        <v>0</v>
      </c>
      <c r="V51" s="138">
        <v>0</v>
      </c>
      <c r="W51" s="139"/>
      <c r="X51" s="139"/>
      <c r="Y51" s="139" t="s">
        <v>1017</v>
      </c>
      <c r="Z51" s="140" t="s">
        <v>1017</v>
      </c>
      <c r="AA51" s="140" t="s">
        <v>1017</v>
      </c>
      <c r="AB51" s="140" t="s">
        <v>1017</v>
      </c>
      <c r="AC51" s="128" t="s">
        <v>1493</v>
      </c>
      <c r="AD51" s="145" t="s">
        <v>1356</v>
      </c>
      <c r="AE51" s="191"/>
      <c r="AF51" s="194"/>
      <c r="AG51" s="142"/>
      <c r="AH51" s="147" t="s">
        <v>1456</v>
      </c>
      <c r="AI51" s="142"/>
      <c r="AJ51" s="149"/>
      <c r="AK51" s="142"/>
    </row>
    <row r="52" spans="1:37" ht="59.25" customHeight="1">
      <c r="A52" s="164" t="s">
        <v>930</v>
      </c>
      <c r="B52" s="149" t="s">
        <v>1569</v>
      </c>
      <c r="C52" s="164" t="s">
        <v>1464</v>
      </c>
      <c r="D52" s="171" t="s">
        <v>1465</v>
      </c>
      <c r="E52" s="136">
        <v>0</v>
      </c>
      <c r="F52" s="136">
        <v>30</v>
      </c>
      <c r="G52" s="136">
        <v>30</v>
      </c>
      <c r="H52" s="137">
        <v>0</v>
      </c>
      <c r="I52" s="137">
        <v>0</v>
      </c>
      <c r="J52" s="137">
        <v>0</v>
      </c>
      <c r="K52" s="136">
        <v>0</v>
      </c>
      <c r="L52" s="145" t="s">
        <v>891</v>
      </c>
      <c r="M52" s="145" t="s">
        <v>891</v>
      </c>
      <c r="N52" s="146">
        <v>0</v>
      </c>
      <c r="O52" s="146">
        <v>0</v>
      </c>
      <c r="P52" s="146">
        <v>0</v>
      </c>
      <c r="Q52" s="146">
        <v>0</v>
      </c>
      <c r="R52" s="146">
        <v>0</v>
      </c>
      <c r="S52" s="138">
        <v>3</v>
      </c>
      <c r="T52" s="138">
        <v>0</v>
      </c>
      <c r="U52" s="138">
        <v>0</v>
      </c>
      <c r="V52" s="138">
        <v>0</v>
      </c>
      <c r="W52" s="139" t="s">
        <v>1017</v>
      </c>
      <c r="X52" s="139" t="s">
        <v>220</v>
      </c>
      <c r="Y52" s="139" t="s">
        <v>1017</v>
      </c>
      <c r="Z52" s="165" t="s">
        <v>3</v>
      </c>
      <c r="AA52" s="140" t="s">
        <v>1017</v>
      </c>
      <c r="AB52" s="140" t="s">
        <v>1017</v>
      </c>
      <c r="AC52" s="145">
        <v>109</v>
      </c>
      <c r="AD52" s="128">
        <v>4000</v>
      </c>
      <c r="AE52" s="191" t="s">
        <v>887</v>
      </c>
      <c r="AF52" s="194">
        <v>398</v>
      </c>
      <c r="AG52" s="142" t="s">
        <v>893</v>
      </c>
      <c r="AH52" s="226" t="s">
        <v>1720</v>
      </c>
      <c r="AI52" s="142"/>
      <c r="AJ52" s="142" t="s">
        <v>1358</v>
      </c>
      <c r="AK52" s="142"/>
    </row>
    <row r="53" spans="1:37" ht="45" customHeight="1">
      <c r="A53" s="133" t="s">
        <v>931</v>
      </c>
      <c r="B53" s="166" t="s">
        <v>1440</v>
      </c>
      <c r="C53" s="164" t="s">
        <v>1464</v>
      </c>
      <c r="D53" s="171" t="s">
        <v>1465</v>
      </c>
      <c r="E53" s="136">
        <v>10</v>
      </c>
      <c r="F53" s="136">
        <v>90</v>
      </c>
      <c r="G53" s="136">
        <v>20</v>
      </c>
      <c r="H53" s="137">
        <v>0</v>
      </c>
      <c r="I53" s="137">
        <v>0</v>
      </c>
      <c r="J53" s="137">
        <v>0</v>
      </c>
      <c r="K53" s="136">
        <v>0</v>
      </c>
      <c r="L53" s="145" t="s">
        <v>891</v>
      </c>
      <c r="M53" s="145" t="s">
        <v>891</v>
      </c>
      <c r="N53" s="146">
        <v>0</v>
      </c>
      <c r="O53" s="148">
        <v>0</v>
      </c>
      <c r="P53" s="137">
        <v>0</v>
      </c>
      <c r="Q53" s="137">
        <v>0</v>
      </c>
      <c r="R53" s="137">
        <v>0</v>
      </c>
      <c r="S53" s="138">
        <v>2</v>
      </c>
      <c r="T53" s="138">
        <v>0</v>
      </c>
      <c r="U53" s="138">
        <v>0</v>
      </c>
      <c r="V53" s="138">
        <v>0</v>
      </c>
      <c r="W53" s="139" t="s">
        <v>1017</v>
      </c>
      <c r="X53" s="139" t="s">
        <v>1017</v>
      </c>
      <c r="Y53" s="139" t="s">
        <v>3</v>
      </c>
      <c r="Z53" s="140" t="s">
        <v>3</v>
      </c>
      <c r="AA53" s="140" t="s">
        <v>1017</v>
      </c>
      <c r="AB53" s="140" t="s">
        <v>1017</v>
      </c>
      <c r="AC53" s="145">
        <v>96</v>
      </c>
      <c r="AD53" s="128">
        <v>4000</v>
      </c>
      <c r="AE53" s="191" t="s">
        <v>887</v>
      </c>
      <c r="AF53" s="194">
        <v>398</v>
      </c>
      <c r="AG53" s="142" t="s">
        <v>945</v>
      </c>
      <c r="AH53" s="147" t="s">
        <v>1456</v>
      </c>
      <c r="AI53" s="142" t="s">
        <v>1369</v>
      </c>
      <c r="AJ53" s="142" t="s">
        <v>1358</v>
      </c>
      <c r="AK53" s="142"/>
    </row>
    <row r="54" spans="1:37" ht="30.75" customHeight="1">
      <c r="A54" s="164" t="s">
        <v>932</v>
      </c>
      <c r="B54" s="149" t="s">
        <v>1142</v>
      </c>
      <c r="C54" s="164" t="s">
        <v>1464</v>
      </c>
      <c r="D54" s="171" t="s">
        <v>1465</v>
      </c>
      <c r="E54" s="172">
        <v>0</v>
      </c>
      <c r="F54" s="136">
        <v>20</v>
      </c>
      <c r="G54" s="136">
        <v>0</v>
      </c>
      <c r="H54" s="137">
        <v>0</v>
      </c>
      <c r="I54" s="137">
        <v>0</v>
      </c>
      <c r="J54" s="137">
        <v>0</v>
      </c>
      <c r="K54" s="136">
        <v>0</v>
      </c>
      <c r="L54" s="145" t="s">
        <v>1017</v>
      </c>
      <c r="M54" s="145" t="s">
        <v>891</v>
      </c>
      <c r="N54" s="146">
        <v>0</v>
      </c>
      <c r="O54" s="137">
        <v>0</v>
      </c>
      <c r="P54" s="146">
        <v>0</v>
      </c>
      <c r="Q54" s="137">
        <v>0</v>
      </c>
      <c r="R54" s="146">
        <v>0</v>
      </c>
      <c r="S54" s="138">
        <v>0</v>
      </c>
      <c r="T54" s="138">
        <v>0</v>
      </c>
      <c r="U54" s="138">
        <v>0</v>
      </c>
      <c r="V54" s="138">
        <v>0</v>
      </c>
      <c r="W54" s="139" t="s">
        <v>1017</v>
      </c>
      <c r="X54" s="139" t="s">
        <v>1017</v>
      </c>
      <c r="Y54" s="139" t="s">
        <v>1017</v>
      </c>
      <c r="Z54" s="165" t="s">
        <v>3</v>
      </c>
      <c r="AA54" s="140" t="s">
        <v>1017</v>
      </c>
      <c r="AB54" s="140" t="s">
        <v>1017</v>
      </c>
      <c r="AC54" s="128">
        <v>50</v>
      </c>
      <c r="AD54" s="128">
        <v>4000</v>
      </c>
      <c r="AE54" s="191" t="s">
        <v>885</v>
      </c>
      <c r="AF54" s="194">
        <v>769</v>
      </c>
      <c r="AG54" s="142"/>
      <c r="AH54" s="147" t="s">
        <v>1456</v>
      </c>
      <c r="AI54" s="149"/>
      <c r="AJ54" s="147"/>
      <c r="AK54" s="142"/>
    </row>
    <row r="55" spans="1:37" ht="79.5" customHeight="1">
      <c r="A55" s="164" t="s">
        <v>924</v>
      </c>
      <c r="B55" s="149" t="s">
        <v>1570</v>
      </c>
      <c r="C55" s="164" t="s">
        <v>1464</v>
      </c>
      <c r="D55" s="171" t="s">
        <v>1466</v>
      </c>
      <c r="E55" s="136">
        <v>280</v>
      </c>
      <c r="F55" s="136">
        <v>30</v>
      </c>
      <c r="G55" s="136">
        <v>0</v>
      </c>
      <c r="H55" s="137">
        <v>0</v>
      </c>
      <c r="I55" s="137">
        <v>0</v>
      </c>
      <c r="J55" s="137">
        <v>0</v>
      </c>
      <c r="K55" s="136">
        <v>1000</v>
      </c>
      <c r="L55" s="128" t="s">
        <v>1441</v>
      </c>
      <c r="M55" s="145" t="s">
        <v>935</v>
      </c>
      <c r="N55" s="146">
        <v>0</v>
      </c>
      <c r="O55" s="137">
        <v>0</v>
      </c>
      <c r="P55" s="146">
        <v>0</v>
      </c>
      <c r="Q55" s="137">
        <v>0</v>
      </c>
      <c r="R55" s="146">
        <v>0</v>
      </c>
      <c r="S55" s="138">
        <v>1</v>
      </c>
      <c r="T55" s="138">
        <v>2</v>
      </c>
      <c r="U55" s="138">
        <v>1</v>
      </c>
      <c r="V55" s="138">
        <v>1</v>
      </c>
      <c r="W55" s="139" t="s">
        <v>1017</v>
      </c>
      <c r="X55" s="139" t="s">
        <v>220</v>
      </c>
      <c r="Y55" s="139" t="s">
        <v>1017</v>
      </c>
      <c r="Z55" s="167" t="s">
        <v>3</v>
      </c>
      <c r="AA55" s="140" t="s">
        <v>1017</v>
      </c>
      <c r="AB55" s="140" t="s">
        <v>1017</v>
      </c>
      <c r="AC55" s="145">
        <v>69</v>
      </c>
      <c r="AD55" s="128">
        <v>4100</v>
      </c>
      <c r="AE55" s="191" t="s">
        <v>889</v>
      </c>
      <c r="AF55" s="194">
        <v>500</v>
      </c>
      <c r="AG55" s="142" t="s">
        <v>912</v>
      </c>
      <c r="AH55" s="226" t="s">
        <v>1727</v>
      </c>
      <c r="AI55" s="213" t="s">
        <v>1630</v>
      </c>
      <c r="AJ55" s="149" t="s">
        <v>1372</v>
      </c>
      <c r="AK55" s="142"/>
    </row>
    <row r="56" spans="1:37" ht="85.5">
      <c r="A56" s="164" t="s">
        <v>925</v>
      </c>
      <c r="B56" s="149" t="s">
        <v>1571</v>
      </c>
      <c r="C56" s="164" t="s">
        <v>1464</v>
      </c>
      <c r="D56" s="171" t="s">
        <v>1466</v>
      </c>
      <c r="E56" s="136">
        <v>820</v>
      </c>
      <c r="F56" s="136">
        <v>40</v>
      </c>
      <c r="G56" s="136">
        <v>0</v>
      </c>
      <c r="H56" s="200">
        <v>4</v>
      </c>
      <c r="I56" s="137">
        <v>1</v>
      </c>
      <c r="J56" s="137">
        <v>1</v>
      </c>
      <c r="K56" s="136">
        <v>500</v>
      </c>
      <c r="L56" s="128" t="s">
        <v>1442</v>
      </c>
      <c r="M56" s="145" t="s">
        <v>1696</v>
      </c>
      <c r="N56" s="146">
        <v>0</v>
      </c>
      <c r="O56" s="137">
        <v>0</v>
      </c>
      <c r="P56" s="146">
        <v>1</v>
      </c>
      <c r="Q56" s="137">
        <v>0</v>
      </c>
      <c r="R56" s="146">
        <v>0</v>
      </c>
      <c r="S56" s="207">
        <v>1</v>
      </c>
      <c r="T56" s="138">
        <v>2</v>
      </c>
      <c r="U56" s="138">
        <v>1</v>
      </c>
      <c r="V56" s="138">
        <v>1</v>
      </c>
      <c r="W56" s="139" t="s">
        <v>1017</v>
      </c>
      <c r="X56" s="139" t="s">
        <v>220</v>
      </c>
      <c r="Y56" s="139" t="s">
        <v>1017</v>
      </c>
      <c r="Z56" s="167" t="s">
        <v>3</v>
      </c>
      <c r="AA56" s="228">
        <v>1</v>
      </c>
      <c r="AB56" s="167" t="s">
        <v>1017</v>
      </c>
      <c r="AC56" s="145">
        <v>117</v>
      </c>
      <c r="AD56" s="128">
        <v>4000</v>
      </c>
      <c r="AE56" s="191" t="s">
        <v>889</v>
      </c>
      <c r="AF56" s="194">
        <v>500</v>
      </c>
      <c r="AG56" s="142" t="s">
        <v>1443</v>
      </c>
      <c r="AH56" s="226" t="s">
        <v>1726</v>
      </c>
      <c r="AI56" s="142" t="s">
        <v>1705</v>
      </c>
      <c r="AJ56" s="142" t="s">
        <v>1706</v>
      </c>
      <c r="AK56" s="142"/>
    </row>
    <row r="57" spans="1:37" ht="61.5" customHeight="1">
      <c r="A57" s="164" t="s">
        <v>926</v>
      </c>
      <c r="B57" s="149" t="s">
        <v>1572</v>
      </c>
      <c r="C57" s="164" t="s">
        <v>1464</v>
      </c>
      <c r="D57" s="171" t="s">
        <v>1466</v>
      </c>
      <c r="E57" s="136">
        <v>440</v>
      </c>
      <c r="F57" s="136">
        <v>110</v>
      </c>
      <c r="G57" s="136">
        <v>0</v>
      </c>
      <c r="H57" s="137">
        <v>1</v>
      </c>
      <c r="I57" s="137">
        <v>0</v>
      </c>
      <c r="J57" s="137">
        <v>0</v>
      </c>
      <c r="K57" s="136">
        <v>0</v>
      </c>
      <c r="L57" s="145" t="s">
        <v>891</v>
      </c>
      <c r="M57" s="145" t="s">
        <v>891</v>
      </c>
      <c r="N57" s="146">
        <v>0</v>
      </c>
      <c r="O57" s="137">
        <v>0</v>
      </c>
      <c r="P57" s="146">
        <v>1</v>
      </c>
      <c r="Q57" s="137">
        <v>0</v>
      </c>
      <c r="R57" s="146">
        <v>0</v>
      </c>
      <c r="S57" s="138">
        <v>1</v>
      </c>
      <c r="T57" s="207">
        <v>3</v>
      </c>
      <c r="U57" s="138">
        <v>0</v>
      </c>
      <c r="V57" s="207">
        <v>3</v>
      </c>
      <c r="W57" s="139" t="s">
        <v>1017</v>
      </c>
      <c r="X57" s="139" t="s">
        <v>1017</v>
      </c>
      <c r="Y57" s="173" t="s">
        <v>1017</v>
      </c>
      <c r="Z57" s="167" t="s">
        <v>3</v>
      </c>
      <c r="AA57" s="140" t="s">
        <v>1017</v>
      </c>
      <c r="AB57" s="167" t="s">
        <v>1017</v>
      </c>
      <c r="AC57" s="145">
        <v>57</v>
      </c>
      <c r="AD57" s="128">
        <v>4000</v>
      </c>
      <c r="AE57" s="191" t="s">
        <v>888</v>
      </c>
      <c r="AF57" s="194">
        <v>500</v>
      </c>
      <c r="AG57" s="142" t="s">
        <v>913</v>
      </c>
      <c r="AH57" s="147" t="s">
        <v>1456</v>
      </c>
      <c r="AI57" s="142" t="s">
        <v>1526</v>
      </c>
      <c r="AJ57" s="142" t="s">
        <v>1476</v>
      </c>
      <c r="AK57" s="142"/>
    </row>
    <row r="58" spans="1:37" ht="57">
      <c r="A58" s="164" t="s">
        <v>927</v>
      </c>
      <c r="B58" s="149" t="s">
        <v>1444</v>
      </c>
      <c r="C58" s="164" t="s">
        <v>1464</v>
      </c>
      <c r="D58" s="171" t="s">
        <v>1466</v>
      </c>
      <c r="E58" s="136">
        <v>0</v>
      </c>
      <c r="F58" s="136">
        <v>20</v>
      </c>
      <c r="G58" s="136">
        <v>0</v>
      </c>
      <c r="H58" s="137">
        <v>0</v>
      </c>
      <c r="I58" s="137">
        <v>0</v>
      </c>
      <c r="J58" s="137">
        <v>0</v>
      </c>
      <c r="K58" s="136">
        <v>0</v>
      </c>
      <c r="L58" s="145" t="s">
        <v>891</v>
      </c>
      <c r="M58" s="145" t="s">
        <v>891</v>
      </c>
      <c r="N58" s="146">
        <v>0</v>
      </c>
      <c r="O58" s="137">
        <v>0</v>
      </c>
      <c r="P58" s="146">
        <v>0</v>
      </c>
      <c r="Q58" s="137">
        <v>0</v>
      </c>
      <c r="R58" s="146">
        <v>0</v>
      </c>
      <c r="S58" s="138">
        <v>0</v>
      </c>
      <c r="T58" s="138">
        <v>0</v>
      </c>
      <c r="U58" s="138">
        <v>0</v>
      </c>
      <c r="V58" s="138">
        <v>0</v>
      </c>
      <c r="W58" s="139" t="s">
        <v>1017</v>
      </c>
      <c r="X58" s="139" t="s">
        <v>1017</v>
      </c>
      <c r="Y58" s="173" t="s">
        <v>1017</v>
      </c>
      <c r="Z58" s="167" t="s">
        <v>3</v>
      </c>
      <c r="AA58" s="167" t="s">
        <v>1017</v>
      </c>
      <c r="AB58" s="167" t="s">
        <v>1017</v>
      </c>
      <c r="AC58" s="145">
        <v>22</v>
      </c>
      <c r="AD58" s="128">
        <v>4000</v>
      </c>
      <c r="AE58" s="191" t="s">
        <v>885</v>
      </c>
      <c r="AF58" s="194">
        <v>769</v>
      </c>
      <c r="AG58" s="142" t="s">
        <v>896</v>
      </c>
      <c r="AH58" s="147" t="s">
        <v>1513</v>
      </c>
      <c r="AI58" s="149"/>
      <c r="AJ58" s="149"/>
      <c r="AK58" s="142"/>
    </row>
    <row r="59" spans="1:37" ht="57">
      <c r="A59" s="164" t="s">
        <v>933</v>
      </c>
      <c r="B59" s="149" t="s">
        <v>1487</v>
      </c>
      <c r="C59" s="164" t="s">
        <v>1464</v>
      </c>
      <c r="D59" s="171" t="s">
        <v>1466</v>
      </c>
      <c r="E59" s="136">
        <v>100</v>
      </c>
      <c r="F59" s="174">
        <v>60</v>
      </c>
      <c r="G59" s="174">
        <v>30</v>
      </c>
      <c r="H59" s="175">
        <v>2</v>
      </c>
      <c r="I59" s="201">
        <v>5</v>
      </c>
      <c r="J59" s="201">
        <v>3</v>
      </c>
      <c r="K59" s="136">
        <v>0</v>
      </c>
      <c r="L59" s="145" t="s">
        <v>891</v>
      </c>
      <c r="M59" s="145" t="s">
        <v>891</v>
      </c>
      <c r="N59" s="146">
        <v>0</v>
      </c>
      <c r="O59" s="137">
        <v>0</v>
      </c>
      <c r="P59" s="146">
        <v>0</v>
      </c>
      <c r="Q59" s="137">
        <v>0</v>
      </c>
      <c r="R59" s="146">
        <v>0</v>
      </c>
      <c r="S59" s="138">
        <v>1</v>
      </c>
      <c r="T59" s="207">
        <v>0</v>
      </c>
      <c r="U59" s="207">
        <v>0</v>
      </c>
      <c r="V59" s="207">
        <v>0</v>
      </c>
      <c r="W59" s="139" t="s">
        <v>220</v>
      </c>
      <c r="X59" s="139" t="s">
        <v>220</v>
      </c>
      <c r="Y59" s="173" t="s">
        <v>1017</v>
      </c>
      <c r="Z59" s="167" t="s">
        <v>220</v>
      </c>
      <c r="AA59" s="140">
        <v>3</v>
      </c>
      <c r="AB59" s="167" t="s">
        <v>1017</v>
      </c>
      <c r="AC59" s="145">
        <v>97</v>
      </c>
      <c r="AD59" s="128">
        <v>3000</v>
      </c>
      <c r="AE59" s="191" t="s">
        <v>888</v>
      </c>
      <c r="AF59" s="194">
        <v>500</v>
      </c>
      <c r="AG59" s="142" t="s">
        <v>1001</v>
      </c>
      <c r="AH59" s="142" t="s">
        <v>1687</v>
      </c>
      <c r="AI59" s="142" t="s">
        <v>1365</v>
      </c>
      <c r="AJ59" s="149" t="s">
        <v>1370</v>
      </c>
      <c r="AK59" s="142"/>
    </row>
    <row r="60" spans="1:37" ht="57">
      <c r="A60" s="164" t="s">
        <v>1043</v>
      </c>
      <c r="B60" s="149" t="s">
        <v>1488</v>
      </c>
      <c r="C60" s="164" t="s">
        <v>1464</v>
      </c>
      <c r="D60" s="171" t="s">
        <v>1466</v>
      </c>
      <c r="E60" s="136">
        <v>160</v>
      </c>
      <c r="F60" s="174">
        <v>20</v>
      </c>
      <c r="G60" s="174">
        <v>0</v>
      </c>
      <c r="H60" s="201" t="s">
        <v>1496</v>
      </c>
      <c r="I60" s="201" t="s">
        <v>1496</v>
      </c>
      <c r="J60" s="201" t="s">
        <v>1496</v>
      </c>
      <c r="K60" s="174">
        <v>0</v>
      </c>
      <c r="L60" s="145" t="s">
        <v>1017</v>
      </c>
      <c r="M60" s="145" t="s">
        <v>1017</v>
      </c>
      <c r="N60" s="204" t="s">
        <v>1496</v>
      </c>
      <c r="O60" s="204" t="s">
        <v>1496</v>
      </c>
      <c r="P60" s="204" t="s">
        <v>1496</v>
      </c>
      <c r="Q60" s="204" t="s">
        <v>1496</v>
      </c>
      <c r="R60" s="204" t="s">
        <v>1496</v>
      </c>
      <c r="S60" s="208" t="s">
        <v>1496</v>
      </c>
      <c r="T60" s="208" t="s">
        <v>1496</v>
      </c>
      <c r="U60" s="208" t="s">
        <v>1496</v>
      </c>
      <c r="V60" s="208" t="s">
        <v>1496</v>
      </c>
      <c r="W60" s="173" t="s">
        <v>220</v>
      </c>
      <c r="X60" s="173" t="s">
        <v>220</v>
      </c>
      <c r="Y60" s="173" t="s">
        <v>1017</v>
      </c>
      <c r="Z60" s="140" t="s">
        <v>220</v>
      </c>
      <c r="AA60" s="208" t="s">
        <v>1496</v>
      </c>
      <c r="AB60" s="167" t="s">
        <v>1017</v>
      </c>
      <c r="AC60" s="128" t="s">
        <v>1496</v>
      </c>
      <c r="AD60" s="128">
        <v>3000</v>
      </c>
      <c r="AE60" s="191" t="s">
        <v>888</v>
      </c>
      <c r="AF60" s="194">
        <v>500</v>
      </c>
      <c r="AG60" s="142" t="s">
        <v>914</v>
      </c>
      <c r="AH60" s="142" t="s">
        <v>1514</v>
      </c>
      <c r="AI60" s="142" t="s">
        <v>1527</v>
      </c>
      <c r="AJ60" s="149" t="s">
        <v>1362</v>
      </c>
      <c r="AK60" s="142"/>
    </row>
    <row r="61" spans="1:37" ht="57">
      <c r="A61" s="164" t="s">
        <v>1044</v>
      </c>
      <c r="B61" s="149" t="s">
        <v>1489</v>
      </c>
      <c r="C61" s="164" t="s">
        <v>1464</v>
      </c>
      <c r="D61" s="171" t="s">
        <v>1466</v>
      </c>
      <c r="E61" s="136">
        <v>100</v>
      </c>
      <c r="F61" s="174">
        <v>20</v>
      </c>
      <c r="G61" s="174">
        <v>110</v>
      </c>
      <c r="H61" s="201" t="s">
        <v>1496</v>
      </c>
      <c r="I61" s="201" t="s">
        <v>1496</v>
      </c>
      <c r="J61" s="201" t="s">
        <v>1496</v>
      </c>
      <c r="K61" s="174">
        <v>0</v>
      </c>
      <c r="L61" s="145" t="s">
        <v>1017</v>
      </c>
      <c r="M61" s="145" t="s">
        <v>1017</v>
      </c>
      <c r="N61" s="204" t="s">
        <v>1496</v>
      </c>
      <c r="O61" s="204" t="s">
        <v>1496</v>
      </c>
      <c r="P61" s="204" t="s">
        <v>1496</v>
      </c>
      <c r="Q61" s="204" t="s">
        <v>1496</v>
      </c>
      <c r="R61" s="204" t="s">
        <v>1496</v>
      </c>
      <c r="S61" s="208" t="s">
        <v>1496</v>
      </c>
      <c r="T61" s="208" t="s">
        <v>1496</v>
      </c>
      <c r="U61" s="208" t="s">
        <v>1496</v>
      </c>
      <c r="V61" s="208" t="s">
        <v>1496</v>
      </c>
      <c r="W61" s="173" t="s">
        <v>220</v>
      </c>
      <c r="X61" s="173" t="s">
        <v>220</v>
      </c>
      <c r="Y61" s="173" t="s">
        <v>1017</v>
      </c>
      <c r="Z61" s="167" t="s">
        <v>220</v>
      </c>
      <c r="AA61" s="208" t="s">
        <v>1496</v>
      </c>
      <c r="AB61" s="167" t="s">
        <v>1017</v>
      </c>
      <c r="AC61" s="128" t="s">
        <v>1496</v>
      </c>
      <c r="AD61" s="128">
        <v>3000</v>
      </c>
      <c r="AE61" s="191" t="s">
        <v>888</v>
      </c>
      <c r="AF61" s="194">
        <v>500</v>
      </c>
      <c r="AG61" s="142" t="s">
        <v>895</v>
      </c>
      <c r="AH61" s="142" t="s">
        <v>1515</v>
      </c>
      <c r="AI61" s="149" t="s">
        <v>1369</v>
      </c>
      <c r="AJ61" s="149"/>
      <c r="AK61" s="142"/>
    </row>
    <row r="62" spans="1:37" ht="57">
      <c r="A62" s="164" t="s">
        <v>1045</v>
      </c>
      <c r="B62" s="149" t="s">
        <v>1490</v>
      </c>
      <c r="C62" s="164" t="s">
        <v>1464</v>
      </c>
      <c r="D62" s="171" t="s">
        <v>1466</v>
      </c>
      <c r="E62" s="136">
        <v>100</v>
      </c>
      <c r="F62" s="174">
        <v>110</v>
      </c>
      <c r="G62" s="174">
        <v>60</v>
      </c>
      <c r="H62" s="201" t="s">
        <v>1496</v>
      </c>
      <c r="I62" s="201" t="s">
        <v>1496</v>
      </c>
      <c r="J62" s="201" t="s">
        <v>1496</v>
      </c>
      <c r="K62" s="174">
        <v>0</v>
      </c>
      <c r="L62" s="145" t="s">
        <v>1017</v>
      </c>
      <c r="M62" s="145" t="s">
        <v>1017</v>
      </c>
      <c r="N62" s="204" t="s">
        <v>1496</v>
      </c>
      <c r="O62" s="204" t="s">
        <v>1496</v>
      </c>
      <c r="P62" s="204" t="s">
        <v>1496</v>
      </c>
      <c r="Q62" s="204" t="s">
        <v>1496</v>
      </c>
      <c r="R62" s="204" t="s">
        <v>1496</v>
      </c>
      <c r="S62" s="208" t="s">
        <v>1496</v>
      </c>
      <c r="T62" s="208" t="s">
        <v>1496</v>
      </c>
      <c r="U62" s="208" t="s">
        <v>1496</v>
      </c>
      <c r="V62" s="208" t="s">
        <v>1496</v>
      </c>
      <c r="W62" s="173" t="s">
        <v>220</v>
      </c>
      <c r="X62" s="173" t="s">
        <v>220</v>
      </c>
      <c r="Y62" s="173" t="s">
        <v>1017</v>
      </c>
      <c r="Z62" s="167" t="s">
        <v>220</v>
      </c>
      <c r="AA62" s="208" t="s">
        <v>1496</v>
      </c>
      <c r="AB62" s="167" t="s">
        <v>1017</v>
      </c>
      <c r="AC62" s="128" t="s">
        <v>1496</v>
      </c>
      <c r="AD62" s="128">
        <v>3000</v>
      </c>
      <c r="AE62" s="145" t="s">
        <v>888</v>
      </c>
      <c r="AF62" s="194">
        <v>500</v>
      </c>
      <c r="AG62" s="142" t="s">
        <v>894</v>
      </c>
      <c r="AH62" s="213" t="s">
        <v>1516</v>
      </c>
      <c r="AI62" s="213" t="s">
        <v>1528</v>
      </c>
      <c r="AJ62" s="213" t="s">
        <v>1631</v>
      </c>
      <c r="AK62" s="142"/>
    </row>
    <row r="63" spans="1:37" ht="57">
      <c r="A63" s="164" t="s">
        <v>928</v>
      </c>
      <c r="B63" s="149" t="s">
        <v>1491</v>
      </c>
      <c r="C63" s="164" t="s">
        <v>1464</v>
      </c>
      <c r="D63" s="171" t="s">
        <v>1466</v>
      </c>
      <c r="E63" s="136">
        <v>660</v>
      </c>
      <c r="F63" s="136">
        <v>120</v>
      </c>
      <c r="G63" s="136">
        <v>0</v>
      </c>
      <c r="H63" s="200">
        <v>3</v>
      </c>
      <c r="I63" s="200">
        <v>6</v>
      </c>
      <c r="J63" s="137">
        <v>0</v>
      </c>
      <c r="K63" s="136">
        <v>400</v>
      </c>
      <c r="L63" s="145" t="s">
        <v>891</v>
      </c>
      <c r="M63" s="145" t="s">
        <v>891</v>
      </c>
      <c r="N63" s="146">
        <v>0</v>
      </c>
      <c r="O63" s="137">
        <v>0</v>
      </c>
      <c r="P63" s="146">
        <v>1</v>
      </c>
      <c r="Q63" s="137">
        <v>0</v>
      </c>
      <c r="R63" s="146">
        <v>0</v>
      </c>
      <c r="S63" s="138">
        <v>2</v>
      </c>
      <c r="T63" s="207">
        <v>5</v>
      </c>
      <c r="U63" s="138">
        <v>0</v>
      </c>
      <c r="V63" s="207">
        <v>5</v>
      </c>
      <c r="W63" s="173" t="s">
        <v>1017</v>
      </c>
      <c r="X63" s="173" t="s">
        <v>1017</v>
      </c>
      <c r="Y63" s="173" t="s">
        <v>1017</v>
      </c>
      <c r="Z63" s="167" t="s">
        <v>220</v>
      </c>
      <c r="AA63" s="140">
        <v>4</v>
      </c>
      <c r="AB63" s="167" t="s">
        <v>1017</v>
      </c>
      <c r="AC63" s="145">
        <v>176</v>
      </c>
      <c r="AD63" s="128">
        <v>4000</v>
      </c>
      <c r="AE63" s="145" t="s">
        <v>889</v>
      </c>
      <c r="AF63" s="194">
        <v>500</v>
      </c>
      <c r="AG63" s="142" t="s">
        <v>979</v>
      </c>
      <c r="AH63" s="213" t="s">
        <v>1468</v>
      </c>
      <c r="AI63" s="213" t="s">
        <v>1529</v>
      </c>
      <c r="AJ63" s="213" t="s">
        <v>1373</v>
      </c>
      <c r="AK63" s="142"/>
    </row>
    <row r="64" spans="1:37" ht="49.5" customHeight="1">
      <c r="A64" s="133" t="s">
        <v>929</v>
      </c>
      <c r="B64" s="149" t="s">
        <v>1492</v>
      </c>
      <c r="C64" s="133" t="s">
        <v>1464</v>
      </c>
      <c r="D64" s="176" t="s">
        <v>1467</v>
      </c>
      <c r="E64" s="174">
        <v>750</v>
      </c>
      <c r="F64" s="174">
        <v>590</v>
      </c>
      <c r="G64" s="174">
        <v>20</v>
      </c>
      <c r="H64" s="175">
        <v>1</v>
      </c>
      <c r="I64" s="175">
        <v>0</v>
      </c>
      <c r="J64" s="175">
        <v>0</v>
      </c>
      <c r="K64" s="174">
        <v>2000</v>
      </c>
      <c r="L64" s="145" t="s">
        <v>891</v>
      </c>
      <c r="M64" s="145" t="s">
        <v>891</v>
      </c>
      <c r="N64" s="146">
        <v>0</v>
      </c>
      <c r="O64" s="175">
        <v>0</v>
      </c>
      <c r="P64" s="146">
        <v>0</v>
      </c>
      <c r="Q64" s="175">
        <v>0</v>
      </c>
      <c r="R64" s="146">
        <v>0</v>
      </c>
      <c r="S64" s="177">
        <v>2</v>
      </c>
      <c r="T64" s="177">
        <v>1</v>
      </c>
      <c r="U64" s="177">
        <v>1</v>
      </c>
      <c r="V64" s="177">
        <v>1</v>
      </c>
      <c r="W64" s="173" t="s">
        <v>1017</v>
      </c>
      <c r="X64" s="173" t="s">
        <v>1017</v>
      </c>
      <c r="Y64" s="173" t="s">
        <v>1017</v>
      </c>
      <c r="Z64" s="167" t="s">
        <v>220</v>
      </c>
      <c r="AA64" s="167" t="s">
        <v>1017</v>
      </c>
      <c r="AB64" s="167" t="s">
        <v>1017</v>
      </c>
      <c r="AC64" s="145">
        <v>342</v>
      </c>
      <c r="AD64" s="128">
        <v>5000</v>
      </c>
      <c r="AE64" s="145" t="s">
        <v>889</v>
      </c>
      <c r="AF64" s="197">
        <v>500</v>
      </c>
      <c r="AG64" s="142" t="s">
        <v>915</v>
      </c>
      <c r="AH64" s="214" t="s">
        <v>1632</v>
      </c>
      <c r="AI64" s="213" t="s">
        <v>1633</v>
      </c>
      <c r="AJ64" s="214" t="s">
        <v>1371</v>
      </c>
      <c r="AK64" s="142"/>
    </row>
    <row r="65" spans="1:40">
      <c r="A65" s="179"/>
      <c r="B65" s="158"/>
      <c r="C65" s="179"/>
      <c r="D65" s="179"/>
      <c r="E65" s="158"/>
      <c r="F65" s="158"/>
      <c r="G65" s="158"/>
      <c r="H65" s="179"/>
      <c r="I65" s="179"/>
      <c r="J65" s="179"/>
      <c r="K65" s="179"/>
      <c r="L65" s="179"/>
      <c r="M65" s="179"/>
      <c r="N65" s="179"/>
      <c r="O65" s="179"/>
      <c r="P65" s="179"/>
      <c r="Q65" s="179"/>
      <c r="R65" s="179"/>
      <c r="S65" s="158"/>
      <c r="T65" s="158"/>
      <c r="U65" s="158"/>
      <c r="V65" s="158"/>
      <c r="W65" s="158"/>
      <c r="X65" s="158"/>
      <c r="Y65" s="158"/>
      <c r="Z65" s="158"/>
      <c r="AA65" s="158"/>
      <c r="AB65" s="158"/>
      <c r="AC65" s="179"/>
      <c r="AD65" s="179"/>
      <c r="AE65" s="179"/>
      <c r="AF65" s="179"/>
      <c r="AG65" s="180"/>
      <c r="AH65" s="181"/>
      <c r="AI65" s="181"/>
      <c r="AJ65" s="181"/>
      <c r="AK65" s="180"/>
      <c r="AL65" s="158"/>
      <c r="AM65" s="158"/>
      <c r="AN65" s="158"/>
    </row>
    <row r="66" spans="1:40">
      <c r="A66" s="179"/>
      <c r="B66" s="158"/>
      <c r="C66" s="179"/>
      <c r="D66" s="179"/>
      <c r="E66" s="182"/>
      <c r="F66" s="182"/>
      <c r="G66" s="182"/>
      <c r="H66" s="182"/>
      <c r="I66" s="182"/>
      <c r="J66" s="182"/>
      <c r="K66" s="182"/>
      <c r="L66" s="189"/>
      <c r="M66" s="189"/>
      <c r="N66" s="182"/>
      <c r="O66" s="182"/>
      <c r="P66" s="182"/>
      <c r="Q66" s="182"/>
      <c r="R66" s="182"/>
      <c r="S66" s="182"/>
      <c r="T66" s="182"/>
      <c r="U66" s="182"/>
      <c r="V66" s="182"/>
      <c r="W66" s="182"/>
      <c r="X66" s="182"/>
      <c r="Y66" s="182"/>
      <c r="Z66" s="182"/>
      <c r="AA66" s="182"/>
      <c r="AB66" s="182"/>
      <c r="AC66" s="189"/>
      <c r="AD66" s="189"/>
      <c r="AE66" s="179"/>
      <c r="AF66" s="179"/>
      <c r="AI66" s="181"/>
      <c r="AJ66" s="181"/>
      <c r="AK66" s="180"/>
      <c r="AL66" s="158"/>
      <c r="AM66" s="158"/>
      <c r="AN66" s="158"/>
    </row>
    <row r="67" spans="1:40" ht="40.5" customHeight="1">
      <c r="A67" s="164" t="s">
        <v>1047</v>
      </c>
      <c r="B67" s="150" t="s">
        <v>1483</v>
      </c>
      <c r="C67" s="171" t="s">
        <v>1469</v>
      </c>
      <c r="D67" s="164"/>
      <c r="E67" s="141">
        <v>0</v>
      </c>
      <c r="F67" s="141">
        <v>0</v>
      </c>
      <c r="G67" s="141">
        <v>0</v>
      </c>
      <c r="H67" s="183">
        <v>0</v>
      </c>
      <c r="I67" s="183">
        <v>0</v>
      </c>
      <c r="J67" s="183">
        <v>0</v>
      </c>
      <c r="K67" s="141">
        <v>0</v>
      </c>
      <c r="L67" s="145" t="s">
        <v>891</v>
      </c>
      <c r="M67" s="145" t="s">
        <v>891</v>
      </c>
      <c r="N67" s="184">
        <v>0</v>
      </c>
      <c r="O67" s="184">
        <v>0</v>
      </c>
      <c r="P67" s="184">
        <v>0</v>
      </c>
      <c r="Q67" s="184">
        <v>0</v>
      </c>
      <c r="R67" s="184">
        <v>0</v>
      </c>
      <c r="S67" s="185">
        <v>2</v>
      </c>
      <c r="T67" s="185">
        <v>0</v>
      </c>
      <c r="U67" s="185">
        <v>0</v>
      </c>
      <c r="V67" s="185">
        <v>1</v>
      </c>
      <c r="W67" s="173" t="s">
        <v>1017</v>
      </c>
      <c r="X67" s="173" t="s">
        <v>1017</v>
      </c>
      <c r="Y67" s="173" t="s">
        <v>1017</v>
      </c>
      <c r="Z67" s="167" t="s">
        <v>220</v>
      </c>
      <c r="AA67" s="140" t="s">
        <v>1017</v>
      </c>
      <c r="AB67" s="167" t="s">
        <v>1017</v>
      </c>
      <c r="AC67" s="128" t="s">
        <v>1493</v>
      </c>
      <c r="AD67" s="145">
        <v>2500</v>
      </c>
      <c r="AE67" s="145" t="s">
        <v>890</v>
      </c>
      <c r="AF67" s="194">
        <v>296</v>
      </c>
      <c r="AG67" s="142" t="s">
        <v>1048</v>
      </c>
      <c r="AH67" s="147" t="s">
        <v>1456</v>
      </c>
      <c r="AI67" s="142" t="s">
        <v>1520</v>
      </c>
      <c r="AJ67" s="149"/>
      <c r="AK67" s="180"/>
      <c r="AL67" s="158"/>
      <c r="AM67" s="158"/>
      <c r="AN67" s="158"/>
    </row>
    <row r="68" spans="1:40" ht="31.5" customHeight="1">
      <c r="A68" s="164" t="s">
        <v>1046</v>
      </c>
      <c r="B68" s="149" t="s">
        <v>1042</v>
      </c>
      <c r="C68" s="171" t="s">
        <v>1469</v>
      </c>
      <c r="D68" s="164"/>
      <c r="E68" s="141">
        <v>0</v>
      </c>
      <c r="F68" s="141">
        <v>0</v>
      </c>
      <c r="G68" s="141">
        <v>0</v>
      </c>
      <c r="H68" s="183">
        <v>0</v>
      </c>
      <c r="I68" s="183">
        <v>0</v>
      </c>
      <c r="J68" s="183">
        <v>0</v>
      </c>
      <c r="K68" s="141">
        <v>0</v>
      </c>
      <c r="L68" s="145" t="s">
        <v>891</v>
      </c>
      <c r="M68" s="145" t="s">
        <v>891</v>
      </c>
      <c r="N68" s="184">
        <v>0</v>
      </c>
      <c r="O68" s="184">
        <v>0</v>
      </c>
      <c r="P68" s="184">
        <v>0</v>
      </c>
      <c r="Q68" s="184">
        <v>0</v>
      </c>
      <c r="R68" s="184">
        <v>0</v>
      </c>
      <c r="S68" s="185">
        <v>0</v>
      </c>
      <c r="T68" s="185">
        <v>0</v>
      </c>
      <c r="U68" s="185">
        <v>0</v>
      </c>
      <c r="V68" s="185">
        <v>0</v>
      </c>
      <c r="W68" s="173" t="s">
        <v>1017</v>
      </c>
      <c r="X68" s="173" t="s">
        <v>1017</v>
      </c>
      <c r="Y68" s="173" t="s">
        <v>1017</v>
      </c>
      <c r="Z68" s="167" t="s">
        <v>220</v>
      </c>
      <c r="AA68" s="167" t="s">
        <v>1017</v>
      </c>
      <c r="AB68" s="167" t="s">
        <v>1017</v>
      </c>
      <c r="AC68" s="128" t="s">
        <v>1493</v>
      </c>
      <c r="AD68" s="145" t="s">
        <v>1356</v>
      </c>
      <c r="AE68" s="145"/>
      <c r="AF68" s="194"/>
      <c r="AG68" s="142" t="s">
        <v>1049</v>
      </c>
      <c r="AH68" s="147" t="s">
        <v>1456</v>
      </c>
      <c r="AI68" s="142" t="s">
        <v>1682</v>
      </c>
      <c r="AJ68" s="147"/>
      <c r="AK68" s="180"/>
      <c r="AL68" s="158"/>
      <c r="AM68" s="158"/>
      <c r="AN68" s="158"/>
    </row>
    <row r="69" spans="1:40" ht="57">
      <c r="A69" s="164" t="s">
        <v>1050</v>
      </c>
      <c r="B69" s="149" t="s">
        <v>1053</v>
      </c>
      <c r="C69" s="171" t="s">
        <v>1469</v>
      </c>
      <c r="D69" s="164" t="s">
        <v>1595</v>
      </c>
      <c r="E69" s="141">
        <v>0</v>
      </c>
      <c r="F69" s="141">
        <v>50</v>
      </c>
      <c r="G69" s="141">
        <v>0</v>
      </c>
      <c r="H69" s="183">
        <v>0</v>
      </c>
      <c r="I69" s="183">
        <v>0</v>
      </c>
      <c r="J69" s="183">
        <v>0</v>
      </c>
      <c r="K69" s="141">
        <v>0</v>
      </c>
      <c r="L69" s="145" t="s">
        <v>891</v>
      </c>
      <c r="M69" s="145" t="s">
        <v>891</v>
      </c>
      <c r="N69" s="184">
        <v>0</v>
      </c>
      <c r="O69" s="184">
        <v>0</v>
      </c>
      <c r="P69" s="184">
        <v>0</v>
      </c>
      <c r="Q69" s="184">
        <v>0</v>
      </c>
      <c r="R69" s="184">
        <v>0</v>
      </c>
      <c r="S69" s="185">
        <v>0</v>
      </c>
      <c r="T69" s="185">
        <v>0</v>
      </c>
      <c r="U69" s="185">
        <v>0</v>
      </c>
      <c r="V69" s="185">
        <v>0</v>
      </c>
      <c r="W69" s="173" t="s">
        <v>1017</v>
      </c>
      <c r="X69" s="173" t="s">
        <v>1017</v>
      </c>
      <c r="Y69" s="173" t="s">
        <v>1017</v>
      </c>
      <c r="Z69" s="167" t="s">
        <v>220</v>
      </c>
      <c r="AA69" s="167" t="s">
        <v>1017</v>
      </c>
      <c r="AB69" s="167" t="s">
        <v>1017</v>
      </c>
      <c r="AC69" s="145">
        <v>42</v>
      </c>
      <c r="AD69" s="145">
        <v>3000</v>
      </c>
      <c r="AE69" s="145" t="s">
        <v>890</v>
      </c>
      <c r="AF69" s="194">
        <v>296</v>
      </c>
      <c r="AG69" s="142" t="s">
        <v>1054</v>
      </c>
      <c r="AH69" s="213" t="s">
        <v>1622</v>
      </c>
      <c r="AI69" s="213" t="s">
        <v>1683</v>
      </c>
      <c r="AJ69" s="213" t="s">
        <v>1538</v>
      </c>
      <c r="AK69" s="180"/>
      <c r="AL69" s="158"/>
      <c r="AM69" s="158"/>
      <c r="AN69" s="158"/>
    </row>
    <row r="70" spans="1:40" ht="23.25" customHeight="1">
      <c r="A70" s="164"/>
      <c r="B70" s="149" t="s">
        <v>1142</v>
      </c>
      <c r="C70" s="171" t="s">
        <v>1469</v>
      </c>
      <c r="D70" s="164" t="s">
        <v>1595</v>
      </c>
      <c r="E70" s="141">
        <v>0</v>
      </c>
      <c r="F70" s="141">
        <v>20</v>
      </c>
      <c r="G70" s="141">
        <v>0</v>
      </c>
      <c r="H70" s="183">
        <v>0</v>
      </c>
      <c r="I70" s="183">
        <v>0</v>
      </c>
      <c r="J70" s="183">
        <v>0</v>
      </c>
      <c r="K70" s="141">
        <v>0</v>
      </c>
      <c r="L70" s="145" t="s">
        <v>891</v>
      </c>
      <c r="M70" s="145" t="s">
        <v>891</v>
      </c>
      <c r="N70" s="183">
        <v>0</v>
      </c>
      <c r="O70" s="183">
        <v>0</v>
      </c>
      <c r="P70" s="183">
        <v>0</v>
      </c>
      <c r="Q70" s="183">
        <v>0</v>
      </c>
      <c r="R70" s="183">
        <v>0</v>
      </c>
      <c r="S70" s="185">
        <v>0</v>
      </c>
      <c r="T70" s="185">
        <v>0</v>
      </c>
      <c r="U70" s="185">
        <v>0</v>
      </c>
      <c r="V70" s="185">
        <v>0</v>
      </c>
      <c r="W70" s="173" t="s">
        <v>1017</v>
      </c>
      <c r="X70" s="173" t="s">
        <v>1017</v>
      </c>
      <c r="Y70" s="173" t="s">
        <v>1017</v>
      </c>
      <c r="Z70" s="140" t="s">
        <v>3</v>
      </c>
      <c r="AA70" s="140" t="s">
        <v>1017</v>
      </c>
      <c r="AB70" s="140" t="s">
        <v>1017</v>
      </c>
      <c r="AC70" s="193">
        <v>10.5</v>
      </c>
      <c r="AD70" s="145">
        <v>3000</v>
      </c>
      <c r="AE70" s="145"/>
      <c r="AF70" s="194"/>
      <c r="AG70" s="142" t="s">
        <v>1353</v>
      </c>
      <c r="AH70" s="213" t="s">
        <v>1354</v>
      </c>
      <c r="AI70" s="213"/>
      <c r="AJ70" s="215"/>
      <c r="AK70" s="180"/>
      <c r="AL70" s="158"/>
      <c r="AM70" s="158"/>
      <c r="AN70" s="158"/>
    </row>
    <row r="71" spans="1:40" ht="65.25" customHeight="1">
      <c r="A71" s="164" t="s">
        <v>1051</v>
      </c>
      <c r="B71" s="149" t="s">
        <v>1055</v>
      </c>
      <c r="C71" s="171" t="s">
        <v>1469</v>
      </c>
      <c r="D71" s="164" t="s">
        <v>1596</v>
      </c>
      <c r="E71" s="241">
        <v>150</v>
      </c>
      <c r="F71" s="243">
        <v>100</v>
      </c>
      <c r="G71" s="244"/>
      <c r="H71" s="183">
        <v>0</v>
      </c>
      <c r="I71" s="183">
        <v>0</v>
      </c>
      <c r="J71" s="183">
        <v>0</v>
      </c>
      <c r="K71" s="141">
        <v>1000</v>
      </c>
      <c r="L71" s="145" t="s">
        <v>891</v>
      </c>
      <c r="M71" s="145" t="s">
        <v>891</v>
      </c>
      <c r="N71" s="184">
        <v>0</v>
      </c>
      <c r="O71" s="184">
        <v>0</v>
      </c>
      <c r="P71" s="184">
        <v>0</v>
      </c>
      <c r="Q71" s="184">
        <v>0</v>
      </c>
      <c r="R71" s="184">
        <v>0</v>
      </c>
      <c r="S71" s="185">
        <v>2</v>
      </c>
      <c r="T71" s="185">
        <v>1</v>
      </c>
      <c r="U71" s="185">
        <v>0</v>
      </c>
      <c r="V71" s="185">
        <v>1</v>
      </c>
      <c r="W71" s="173" t="s">
        <v>220</v>
      </c>
      <c r="X71" s="173" t="s">
        <v>220</v>
      </c>
      <c r="Y71" s="173" t="s">
        <v>1017</v>
      </c>
      <c r="Z71" s="167" t="s">
        <v>220</v>
      </c>
      <c r="AA71" s="229" t="s">
        <v>1017</v>
      </c>
      <c r="AB71" s="167" t="s">
        <v>1017</v>
      </c>
      <c r="AC71" s="145">
        <v>189</v>
      </c>
      <c r="AD71" s="145">
        <v>5500</v>
      </c>
      <c r="AE71" s="145" t="s">
        <v>889</v>
      </c>
      <c r="AF71" s="195" t="s">
        <v>1597</v>
      </c>
      <c r="AG71" s="142" t="s">
        <v>1056</v>
      </c>
      <c r="AH71" s="213" t="s">
        <v>1530</v>
      </c>
      <c r="AI71" s="213" t="s">
        <v>1531</v>
      </c>
      <c r="AJ71" s="213" t="s">
        <v>1634</v>
      </c>
      <c r="AK71" s="180"/>
      <c r="AL71" s="158"/>
      <c r="AM71" s="158"/>
      <c r="AN71" s="158"/>
    </row>
    <row r="72" spans="1:40" ht="67.5" customHeight="1">
      <c r="A72" s="164" t="s">
        <v>1052</v>
      </c>
      <c r="B72" s="149" t="s">
        <v>1057</v>
      </c>
      <c r="C72" s="171" t="s">
        <v>1469</v>
      </c>
      <c r="D72" s="164" t="s">
        <v>1596</v>
      </c>
      <c r="E72" s="241">
        <v>150</v>
      </c>
      <c r="F72" s="243">
        <v>100</v>
      </c>
      <c r="G72" s="244"/>
      <c r="H72" s="183">
        <v>0</v>
      </c>
      <c r="I72" s="183">
        <v>0</v>
      </c>
      <c r="J72" s="183">
        <v>0</v>
      </c>
      <c r="K72" s="141">
        <v>1000</v>
      </c>
      <c r="L72" s="145" t="s">
        <v>891</v>
      </c>
      <c r="M72" s="145" t="s">
        <v>891</v>
      </c>
      <c r="N72" s="184">
        <v>0</v>
      </c>
      <c r="O72" s="184">
        <v>0</v>
      </c>
      <c r="P72" s="184">
        <v>0</v>
      </c>
      <c r="Q72" s="184">
        <v>0</v>
      </c>
      <c r="R72" s="184">
        <v>0</v>
      </c>
      <c r="S72" s="185">
        <v>2</v>
      </c>
      <c r="T72" s="185">
        <v>1</v>
      </c>
      <c r="U72" s="185">
        <v>0</v>
      </c>
      <c r="V72" s="185">
        <v>1</v>
      </c>
      <c r="W72" s="173" t="s">
        <v>220</v>
      </c>
      <c r="X72" s="173" t="s">
        <v>220</v>
      </c>
      <c r="Y72" s="173" t="s">
        <v>1017</v>
      </c>
      <c r="Z72" s="167" t="s">
        <v>220</v>
      </c>
      <c r="AA72" s="229" t="s">
        <v>1017</v>
      </c>
      <c r="AB72" s="167" t="s">
        <v>1017</v>
      </c>
      <c r="AC72" s="145">
        <v>189</v>
      </c>
      <c r="AD72" s="145">
        <v>5500</v>
      </c>
      <c r="AE72" s="145" t="s">
        <v>889</v>
      </c>
      <c r="AF72" s="195" t="s">
        <v>1597</v>
      </c>
      <c r="AG72" s="142" t="s">
        <v>1056</v>
      </c>
      <c r="AH72" s="213" t="s">
        <v>1532</v>
      </c>
      <c r="AI72" s="213" t="s">
        <v>1531</v>
      </c>
      <c r="AJ72" s="213" t="s">
        <v>1634</v>
      </c>
      <c r="AK72" s="180"/>
      <c r="AL72" s="158"/>
      <c r="AM72" s="158"/>
      <c r="AN72" s="158"/>
    </row>
    <row r="73" spans="1:40" ht="40.5" customHeight="1">
      <c r="A73" s="164" t="s">
        <v>1058</v>
      </c>
      <c r="B73" s="149" t="s">
        <v>1041</v>
      </c>
      <c r="C73" s="171" t="s">
        <v>1469</v>
      </c>
      <c r="D73" s="164"/>
      <c r="E73" s="141">
        <v>0</v>
      </c>
      <c r="F73" s="141">
        <v>0</v>
      </c>
      <c r="G73" s="141">
        <v>0</v>
      </c>
      <c r="H73" s="183">
        <v>0</v>
      </c>
      <c r="I73" s="183">
        <v>0</v>
      </c>
      <c r="J73" s="183">
        <v>0</v>
      </c>
      <c r="K73" s="141">
        <v>0</v>
      </c>
      <c r="L73" s="145" t="s">
        <v>891</v>
      </c>
      <c r="M73" s="145" t="s">
        <v>891</v>
      </c>
      <c r="N73" s="184">
        <v>0</v>
      </c>
      <c r="O73" s="184">
        <v>0</v>
      </c>
      <c r="P73" s="184">
        <v>0</v>
      </c>
      <c r="Q73" s="184">
        <v>0</v>
      </c>
      <c r="R73" s="184">
        <v>0</v>
      </c>
      <c r="S73" s="185">
        <v>2</v>
      </c>
      <c r="T73" s="185">
        <v>0</v>
      </c>
      <c r="U73" s="185">
        <v>0</v>
      </c>
      <c r="V73" s="185">
        <v>1</v>
      </c>
      <c r="W73" s="173" t="s">
        <v>1017</v>
      </c>
      <c r="X73" s="173" t="s">
        <v>1017</v>
      </c>
      <c r="Y73" s="173" t="s">
        <v>1017</v>
      </c>
      <c r="Z73" s="167" t="s">
        <v>220</v>
      </c>
      <c r="AA73" s="167" t="s">
        <v>1017</v>
      </c>
      <c r="AB73" s="167" t="s">
        <v>1017</v>
      </c>
      <c r="AC73" s="128" t="s">
        <v>1493</v>
      </c>
      <c r="AD73" s="145">
        <v>2500</v>
      </c>
      <c r="AE73" s="145" t="s">
        <v>890</v>
      </c>
      <c r="AF73" s="194">
        <v>296</v>
      </c>
      <c r="AG73" s="142" t="s">
        <v>1048</v>
      </c>
      <c r="AH73" s="147" t="s">
        <v>1456</v>
      </c>
      <c r="AI73" s="142" t="s">
        <v>1520</v>
      </c>
      <c r="AJ73" s="147"/>
      <c r="AK73" s="180"/>
      <c r="AL73" s="158"/>
      <c r="AM73" s="158"/>
      <c r="AN73" s="158"/>
    </row>
    <row r="74" spans="1:40" ht="81" customHeight="1">
      <c r="A74" s="164" t="s">
        <v>1059</v>
      </c>
      <c r="B74" s="149" t="s">
        <v>1060</v>
      </c>
      <c r="C74" s="171" t="s">
        <v>1469</v>
      </c>
      <c r="D74" s="164" t="s">
        <v>1470</v>
      </c>
      <c r="E74" s="141">
        <v>0</v>
      </c>
      <c r="F74" s="141">
        <v>50</v>
      </c>
      <c r="G74" s="141">
        <v>0</v>
      </c>
      <c r="H74" s="183">
        <v>0</v>
      </c>
      <c r="I74" s="183">
        <v>0</v>
      </c>
      <c r="J74" s="183">
        <v>0</v>
      </c>
      <c r="K74" s="141">
        <v>0</v>
      </c>
      <c r="L74" s="145" t="s">
        <v>891</v>
      </c>
      <c r="M74" s="145" t="s">
        <v>891</v>
      </c>
      <c r="N74" s="184">
        <v>0</v>
      </c>
      <c r="O74" s="184">
        <v>0</v>
      </c>
      <c r="P74" s="184">
        <v>0</v>
      </c>
      <c r="Q74" s="184">
        <v>0</v>
      </c>
      <c r="R74" s="184">
        <v>0</v>
      </c>
      <c r="S74" s="185">
        <v>0</v>
      </c>
      <c r="T74" s="185">
        <v>0</v>
      </c>
      <c r="U74" s="185">
        <v>0</v>
      </c>
      <c r="V74" s="185">
        <v>0</v>
      </c>
      <c r="W74" s="173" t="s">
        <v>1017</v>
      </c>
      <c r="X74" s="173" t="s">
        <v>1017</v>
      </c>
      <c r="Y74" s="173" t="s">
        <v>1017</v>
      </c>
      <c r="Z74" s="167" t="s">
        <v>220</v>
      </c>
      <c r="AA74" s="167" t="s">
        <v>1017</v>
      </c>
      <c r="AB74" s="167" t="s">
        <v>1017</v>
      </c>
      <c r="AC74" s="145">
        <v>44</v>
      </c>
      <c r="AD74" s="145">
        <v>3000</v>
      </c>
      <c r="AE74" s="145" t="s">
        <v>890</v>
      </c>
      <c r="AF74" s="194">
        <v>296</v>
      </c>
      <c r="AG74" s="142" t="s">
        <v>1061</v>
      </c>
      <c r="AH74" s="147" t="s">
        <v>1456</v>
      </c>
      <c r="AI74" s="142" t="s">
        <v>1684</v>
      </c>
      <c r="AJ74" s="142" t="s">
        <v>1475</v>
      </c>
      <c r="AK74" s="180"/>
      <c r="AL74" s="158"/>
      <c r="AM74" s="158"/>
      <c r="AN74" s="158"/>
    </row>
    <row r="75" spans="1:40" ht="42" customHeight="1">
      <c r="A75" s="164" t="s">
        <v>1062</v>
      </c>
      <c r="B75" s="149" t="s">
        <v>1041</v>
      </c>
      <c r="C75" s="171" t="s">
        <v>1469</v>
      </c>
      <c r="D75" s="164"/>
      <c r="E75" s="141">
        <v>0</v>
      </c>
      <c r="F75" s="141">
        <v>0</v>
      </c>
      <c r="G75" s="141">
        <v>0</v>
      </c>
      <c r="H75" s="183">
        <v>0</v>
      </c>
      <c r="I75" s="183">
        <v>0</v>
      </c>
      <c r="J75" s="183">
        <v>0</v>
      </c>
      <c r="K75" s="141">
        <v>0</v>
      </c>
      <c r="L75" s="145" t="s">
        <v>891</v>
      </c>
      <c r="M75" s="145" t="s">
        <v>891</v>
      </c>
      <c r="N75" s="184">
        <v>0</v>
      </c>
      <c r="O75" s="184">
        <v>0</v>
      </c>
      <c r="P75" s="184">
        <v>0</v>
      </c>
      <c r="Q75" s="184">
        <v>0</v>
      </c>
      <c r="R75" s="184">
        <v>0</v>
      </c>
      <c r="S75" s="185">
        <v>2</v>
      </c>
      <c r="T75" s="185">
        <v>0</v>
      </c>
      <c r="U75" s="185">
        <v>0</v>
      </c>
      <c r="V75" s="185">
        <v>1</v>
      </c>
      <c r="W75" s="173" t="s">
        <v>1017</v>
      </c>
      <c r="X75" s="173" t="s">
        <v>1017</v>
      </c>
      <c r="Y75" s="173" t="s">
        <v>1017</v>
      </c>
      <c r="Z75" s="167" t="s">
        <v>220</v>
      </c>
      <c r="AA75" s="167" t="s">
        <v>1017</v>
      </c>
      <c r="AB75" s="167" t="s">
        <v>1017</v>
      </c>
      <c r="AC75" s="128" t="s">
        <v>1493</v>
      </c>
      <c r="AD75" s="145">
        <v>2500</v>
      </c>
      <c r="AE75" s="145" t="s">
        <v>890</v>
      </c>
      <c r="AF75" s="194">
        <v>296</v>
      </c>
      <c r="AG75" s="142" t="s">
        <v>1048</v>
      </c>
      <c r="AH75" s="147" t="s">
        <v>1699</v>
      </c>
      <c r="AI75" s="142" t="s">
        <v>1520</v>
      </c>
      <c r="AJ75" s="147"/>
      <c r="AK75" s="180"/>
      <c r="AL75" s="158"/>
      <c r="AM75" s="158"/>
      <c r="AN75" s="158"/>
    </row>
    <row r="76" spans="1:40" ht="28.5">
      <c r="A76" s="164" t="s">
        <v>1063</v>
      </c>
      <c r="B76" s="149" t="s">
        <v>1471</v>
      </c>
      <c r="C76" s="171" t="s">
        <v>1469</v>
      </c>
      <c r="D76" s="164" t="s">
        <v>1471</v>
      </c>
      <c r="E76" s="141">
        <v>0</v>
      </c>
      <c r="F76" s="141">
        <v>50</v>
      </c>
      <c r="G76" s="141">
        <v>0</v>
      </c>
      <c r="H76" s="183">
        <v>0</v>
      </c>
      <c r="I76" s="183">
        <v>0</v>
      </c>
      <c r="J76" s="183">
        <v>0</v>
      </c>
      <c r="K76" s="141">
        <v>0</v>
      </c>
      <c r="L76" s="145" t="s">
        <v>891</v>
      </c>
      <c r="M76" s="145" t="s">
        <v>891</v>
      </c>
      <c r="N76" s="184">
        <v>0</v>
      </c>
      <c r="O76" s="184">
        <v>0</v>
      </c>
      <c r="P76" s="184">
        <v>0</v>
      </c>
      <c r="Q76" s="184">
        <v>0</v>
      </c>
      <c r="R76" s="184">
        <v>0</v>
      </c>
      <c r="S76" s="185">
        <v>0</v>
      </c>
      <c r="T76" s="185">
        <v>0</v>
      </c>
      <c r="U76" s="185">
        <v>0</v>
      </c>
      <c r="V76" s="185">
        <v>0</v>
      </c>
      <c r="W76" s="173" t="s">
        <v>1017</v>
      </c>
      <c r="X76" s="173" t="s">
        <v>1017</v>
      </c>
      <c r="Y76" s="173" t="s">
        <v>1017</v>
      </c>
      <c r="Z76" s="167" t="s">
        <v>220</v>
      </c>
      <c r="AA76" s="167" t="s">
        <v>1017</v>
      </c>
      <c r="AB76" s="167" t="s">
        <v>1017</v>
      </c>
      <c r="AC76" s="145">
        <v>44</v>
      </c>
      <c r="AD76" s="145">
        <v>3000</v>
      </c>
      <c r="AE76" s="145" t="s">
        <v>890</v>
      </c>
      <c r="AF76" s="194">
        <v>296</v>
      </c>
      <c r="AG76" s="142" t="s">
        <v>1707</v>
      </c>
      <c r="AH76" s="142" t="s">
        <v>1708</v>
      </c>
      <c r="AI76" s="142" t="s">
        <v>1685</v>
      </c>
      <c r="AJ76" s="147"/>
      <c r="AK76" s="180"/>
      <c r="AL76" s="158"/>
      <c r="AM76" s="158"/>
      <c r="AN76" s="158"/>
    </row>
    <row r="77" spans="1:40" ht="47.25" customHeight="1">
      <c r="A77" s="164" t="s">
        <v>1064</v>
      </c>
      <c r="B77" s="149" t="s">
        <v>1065</v>
      </c>
      <c r="C77" s="171" t="s">
        <v>1469</v>
      </c>
      <c r="D77" s="164" t="s">
        <v>1472</v>
      </c>
      <c r="E77" s="241">
        <v>225</v>
      </c>
      <c r="F77" s="243">
        <v>225</v>
      </c>
      <c r="G77" s="244"/>
      <c r="H77" s="183">
        <v>0</v>
      </c>
      <c r="I77" s="183">
        <v>0</v>
      </c>
      <c r="J77" s="183">
        <v>0</v>
      </c>
      <c r="K77" s="141">
        <v>0</v>
      </c>
      <c r="L77" s="145" t="s">
        <v>891</v>
      </c>
      <c r="M77" s="145" t="s">
        <v>891</v>
      </c>
      <c r="N77" s="184">
        <v>0</v>
      </c>
      <c r="O77" s="184">
        <v>3</v>
      </c>
      <c r="P77" s="184">
        <v>6</v>
      </c>
      <c r="Q77" s="184">
        <v>0</v>
      </c>
      <c r="R77" s="184">
        <v>0</v>
      </c>
      <c r="S77" s="185">
        <v>3</v>
      </c>
      <c r="T77" s="185">
        <v>0</v>
      </c>
      <c r="U77" s="185">
        <v>0</v>
      </c>
      <c r="V77" s="185">
        <v>0</v>
      </c>
      <c r="W77" s="173" t="s">
        <v>220</v>
      </c>
      <c r="X77" s="173" t="s">
        <v>220</v>
      </c>
      <c r="Y77" s="173" t="s">
        <v>220</v>
      </c>
      <c r="Z77" s="167" t="s">
        <v>220</v>
      </c>
      <c r="AA77" s="167" t="s">
        <v>1017</v>
      </c>
      <c r="AB77" s="167">
        <v>3</v>
      </c>
      <c r="AC77" s="145">
        <v>140.4</v>
      </c>
      <c r="AD77" s="145">
        <v>3500</v>
      </c>
      <c r="AE77" s="145" t="s">
        <v>887</v>
      </c>
      <c r="AF77" s="194">
        <v>398</v>
      </c>
      <c r="AG77" s="142" t="s">
        <v>1066</v>
      </c>
      <c r="AH77" s="147" t="s">
        <v>1456</v>
      </c>
      <c r="AI77" s="142" t="s">
        <v>1533</v>
      </c>
      <c r="AJ77" s="142" t="s">
        <v>1358</v>
      </c>
      <c r="AK77" s="180"/>
      <c r="AL77" s="158"/>
      <c r="AM77" s="158"/>
      <c r="AN77" s="158"/>
    </row>
    <row r="78" spans="1:40" ht="45" customHeight="1">
      <c r="A78" s="164" t="s">
        <v>1710</v>
      </c>
      <c r="B78" s="149" t="s">
        <v>1067</v>
      </c>
      <c r="C78" s="171" t="s">
        <v>1469</v>
      </c>
      <c r="D78" s="164" t="s">
        <v>1472</v>
      </c>
      <c r="E78" s="240">
        <v>150</v>
      </c>
      <c r="F78" s="243">
        <v>150</v>
      </c>
      <c r="G78" s="244"/>
      <c r="H78" s="183">
        <v>0</v>
      </c>
      <c r="I78" s="183">
        <v>0</v>
      </c>
      <c r="J78" s="183">
        <v>0</v>
      </c>
      <c r="K78" s="141">
        <v>0</v>
      </c>
      <c r="L78" s="145" t="s">
        <v>891</v>
      </c>
      <c r="M78" s="145" t="s">
        <v>891</v>
      </c>
      <c r="N78" s="184">
        <v>0</v>
      </c>
      <c r="O78" s="184">
        <v>2</v>
      </c>
      <c r="P78" s="184">
        <v>4</v>
      </c>
      <c r="Q78" s="184">
        <v>0</v>
      </c>
      <c r="R78" s="184">
        <v>0</v>
      </c>
      <c r="S78" s="185">
        <v>2</v>
      </c>
      <c r="T78" s="185">
        <v>0</v>
      </c>
      <c r="U78" s="185">
        <v>0</v>
      </c>
      <c r="V78" s="185">
        <v>0</v>
      </c>
      <c r="W78" s="173" t="s">
        <v>220</v>
      </c>
      <c r="X78" s="173" t="s">
        <v>220</v>
      </c>
      <c r="Y78" s="173" t="s">
        <v>220</v>
      </c>
      <c r="Z78" s="167" t="s">
        <v>220</v>
      </c>
      <c r="AA78" s="167" t="s">
        <v>1017</v>
      </c>
      <c r="AB78" s="167">
        <v>2</v>
      </c>
      <c r="AC78" s="145">
        <v>124.8</v>
      </c>
      <c r="AD78" s="145">
        <v>3500</v>
      </c>
      <c r="AE78" s="145" t="s">
        <v>887</v>
      </c>
      <c r="AF78" s="194">
        <v>398</v>
      </c>
      <c r="AG78" s="142" t="s">
        <v>1066</v>
      </c>
      <c r="AH78" s="147" t="s">
        <v>1456</v>
      </c>
      <c r="AI78" s="142" t="s">
        <v>1533</v>
      </c>
      <c r="AJ78" s="142" t="s">
        <v>1358</v>
      </c>
      <c r="AK78" s="180"/>
      <c r="AL78" s="158"/>
      <c r="AM78" s="158"/>
      <c r="AN78" s="158"/>
    </row>
    <row r="79" spans="1:40" ht="34.5" customHeight="1">
      <c r="A79" s="164" t="s">
        <v>1711</v>
      </c>
      <c r="B79" s="149" t="s">
        <v>1068</v>
      </c>
      <c r="C79" s="171" t="s">
        <v>1469</v>
      </c>
      <c r="D79" s="164" t="s">
        <v>1471</v>
      </c>
      <c r="E79" s="141">
        <v>0</v>
      </c>
      <c r="F79" s="141">
        <v>15</v>
      </c>
      <c r="G79" s="141">
        <v>0</v>
      </c>
      <c r="H79" s="183">
        <v>0</v>
      </c>
      <c r="I79" s="183">
        <v>0</v>
      </c>
      <c r="J79" s="183">
        <v>0</v>
      </c>
      <c r="K79" s="141">
        <v>0</v>
      </c>
      <c r="L79" s="145" t="s">
        <v>891</v>
      </c>
      <c r="M79" s="145" t="s">
        <v>891</v>
      </c>
      <c r="N79" s="184">
        <v>0</v>
      </c>
      <c r="O79" s="184">
        <v>0</v>
      </c>
      <c r="P79" s="184">
        <v>0</v>
      </c>
      <c r="Q79" s="184">
        <v>0</v>
      </c>
      <c r="R79" s="184">
        <v>0</v>
      </c>
      <c r="S79" s="185">
        <v>1</v>
      </c>
      <c r="T79" s="185">
        <v>0</v>
      </c>
      <c r="U79" s="185">
        <v>0</v>
      </c>
      <c r="V79" s="185">
        <v>0</v>
      </c>
      <c r="W79" s="173" t="s">
        <v>1017</v>
      </c>
      <c r="X79" s="173" t="s">
        <v>1017</v>
      </c>
      <c r="Y79" s="173" t="s">
        <v>1017</v>
      </c>
      <c r="Z79" s="167" t="s">
        <v>220</v>
      </c>
      <c r="AA79" s="167" t="s">
        <v>1017</v>
      </c>
      <c r="AB79" s="167" t="s">
        <v>1017</v>
      </c>
      <c r="AC79" s="128" t="s">
        <v>1493</v>
      </c>
      <c r="AD79" s="145">
        <v>2500</v>
      </c>
      <c r="AE79" s="145" t="s">
        <v>890</v>
      </c>
      <c r="AF79" s="194">
        <v>296</v>
      </c>
      <c r="AG79" s="142" t="s">
        <v>1069</v>
      </c>
      <c r="AH79" s="142" t="s">
        <v>1709</v>
      </c>
      <c r="AI79" s="142"/>
      <c r="AJ79" s="147"/>
      <c r="AK79" s="180"/>
      <c r="AL79" s="158"/>
      <c r="AM79" s="158"/>
      <c r="AN79" s="158"/>
    </row>
    <row r="80" spans="1:40" ht="33" customHeight="1">
      <c r="A80" s="133" t="s">
        <v>1712</v>
      </c>
      <c r="B80" s="149" t="s">
        <v>1070</v>
      </c>
      <c r="C80" s="176" t="s">
        <v>1469</v>
      </c>
      <c r="D80" s="133" t="s">
        <v>1471</v>
      </c>
      <c r="E80" s="178">
        <v>0</v>
      </c>
      <c r="F80" s="178">
        <v>15</v>
      </c>
      <c r="G80" s="178">
        <v>0</v>
      </c>
      <c r="H80" s="186">
        <v>0</v>
      </c>
      <c r="I80" s="186">
        <v>0</v>
      </c>
      <c r="J80" s="186">
        <v>0</v>
      </c>
      <c r="K80" s="178">
        <v>0</v>
      </c>
      <c r="L80" s="145" t="s">
        <v>891</v>
      </c>
      <c r="M80" s="145" t="s">
        <v>891</v>
      </c>
      <c r="N80" s="184">
        <v>0</v>
      </c>
      <c r="O80" s="184">
        <v>0</v>
      </c>
      <c r="P80" s="184">
        <v>0</v>
      </c>
      <c r="Q80" s="184">
        <v>0</v>
      </c>
      <c r="R80" s="184">
        <v>0</v>
      </c>
      <c r="S80" s="187">
        <v>0</v>
      </c>
      <c r="T80" s="187">
        <v>0</v>
      </c>
      <c r="U80" s="187">
        <v>0</v>
      </c>
      <c r="V80" s="187">
        <v>0</v>
      </c>
      <c r="W80" s="173" t="s">
        <v>1017</v>
      </c>
      <c r="X80" s="173" t="s">
        <v>1017</v>
      </c>
      <c r="Y80" s="173" t="s">
        <v>1017</v>
      </c>
      <c r="Z80" s="167" t="s">
        <v>220</v>
      </c>
      <c r="AA80" s="167" t="s">
        <v>1017</v>
      </c>
      <c r="AB80" s="167" t="s">
        <v>1017</v>
      </c>
      <c r="AC80" s="128" t="s">
        <v>1493</v>
      </c>
      <c r="AD80" s="145">
        <v>2500</v>
      </c>
      <c r="AE80" s="145" t="s">
        <v>887</v>
      </c>
      <c r="AF80" s="197">
        <v>398</v>
      </c>
      <c r="AG80" s="142" t="s">
        <v>1071</v>
      </c>
      <c r="AH80" s="142" t="s">
        <v>1709</v>
      </c>
      <c r="AI80" s="142" t="s">
        <v>1686</v>
      </c>
      <c r="AJ80" s="147"/>
      <c r="AK80" s="180"/>
      <c r="AL80" s="158"/>
      <c r="AM80" s="158"/>
      <c r="AN80" s="158"/>
    </row>
    <row r="81" spans="1:40">
      <c r="A81" s="160"/>
      <c r="B81" s="158"/>
      <c r="C81" s="158"/>
      <c r="D81" s="158"/>
      <c r="E81" s="188"/>
      <c r="F81" s="188"/>
      <c r="G81" s="188"/>
      <c r="H81" s="188"/>
      <c r="I81" s="188"/>
      <c r="J81" s="188"/>
      <c r="K81" s="188"/>
      <c r="L81" s="179"/>
      <c r="M81" s="179"/>
      <c r="N81" s="179"/>
      <c r="O81" s="179"/>
      <c r="P81" s="179"/>
      <c r="Q81" s="179"/>
      <c r="R81" s="179"/>
      <c r="S81" s="188"/>
      <c r="T81" s="188"/>
      <c r="U81" s="188"/>
      <c r="V81" s="188"/>
      <c r="W81" s="189"/>
      <c r="X81" s="189"/>
      <c r="Y81" s="189"/>
      <c r="Z81" s="189"/>
      <c r="AA81" s="189"/>
      <c r="AB81" s="189"/>
      <c r="AC81" s="179"/>
      <c r="AD81" s="179"/>
      <c r="AE81" s="179"/>
      <c r="AF81" s="189"/>
      <c r="AG81" s="180"/>
      <c r="AH81" s="180"/>
      <c r="AI81" s="181"/>
      <c r="AJ81" s="181"/>
      <c r="AK81" s="180"/>
      <c r="AL81" s="158"/>
      <c r="AM81" s="158"/>
      <c r="AN81" s="158"/>
    </row>
    <row r="82" spans="1:40" ht="16.5">
      <c r="A82" s="179"/>
      <c r="B82" s="211" t="s">
        <v>1608</v>
      </c>
      <c r="C82" s="158"/>
      <c r="D82" s="158"/>
      <c r="E82" s="158"/>
      <c r="F82" s="190"/>
      <c r="G82" s="158"/>
      <c r="H82" s="179"/>
      <c r="I82" s="179"/>
      <c r="J82" s="179"/>
      <c r="K82" s="179"/>
      <c r="L82" s="179"/>
      <c r="M82" s="179"/>
      <c r="N82" s="179"/>
      <c r="O82" s="179"/>
      <c r="P82" s="179"/>
      <c r="Q82" s="179"/>
      <c r="R82" s="179"/>
      <c r="S82" s="158"/>
      <c r="T82" s="158"/>
      <c r="U82" s="158"/>
      <c r="V82" s="158"/>
      <c r="W82" s="158"/>
      <c r="X82" s="158"/>
      <c r="Y82" s="158"/>
      <c r="Z82" s="158"/>
      <c r="AA82" s="158"/>
      <c r="AB82" s="158"/>
      <c r="AC82" s="179"/>
      <c r="AD82" s="179"/>
      <c r="AE82" s="179"/>
      <c r="AF82" s="179"/>
      <c r="AG82" s="181"/>
      <c r="AI82" s="181"/>
      <c r="AJ82" s="181"/>
      <c r="AL82" s="158"/>
      <c r="AM82" s="158"/>
      <c r="AN82" s="158"/>
    </row>
    <row r="83" spans="1:40">
      <c r="A83" s="179"/>
      <c r="B83" s="158"/>
      <c r="C83" s="158"/>
      <c r="D83" s="158"/>
      <c r="E83" s="158"/>
      <c r="F83" s="158"/>
      <c r="G83" s="158"/>
      <c r="H83" s="179"/>
      <c r="I83" s="179"/>
      <c r="J83" s="179"/>
      <c r="K83" s="179"/>
      <c r="L83" s="179"/>
      <c r="M83" s="179"/>
      <c r="N83" s="179"/>
      <c r="O83" s="179"/>
      <c r="P83" s="179"/>
      <c r="Q83" s="179"/>
      <c r="R83" s="179"/>
      <c r="S83" s="158"/>
      <c r="T83" s="158"/>
      <c r="U83" s="158"/>
      <c r="V83" s="158"/>
      <c r="W83" s="158"/>
      <c r="X83" s="158"/>
      <c r="Y83" s="158"/>
      <c r="Z83" s="158"/>
      <c r="AA83" s="158"/>
      <c r="AB83" s="158"/>
      <c r="AC83" s="179"/>
      <c r="AD83" s="179"/>
      <c r="AE83" s="179"/>
      <c r="AF83" s="179"/>
      <c r="AG83" s="181"/>
      <c r="AH83" s="181"/>
      <c r="AI83" s="181"/>
      <c r="AJ83" s="181"/>
      <c r="AK83" s="180"/>
      <c r="AL83" s="158"/>
      <c r="AM83" s="158"/>
      <c r="AN83" s="158"/>
    </row>
    <row r="84" spans="1:40">
      <c r="A84" s="179"/>
      <c r="B84" s="158"/>
      <c r="C84" s="158"/>
      <c r="D84" s="158"/>
      <c r="E84" s="158"/>
      <c r="F84" s="158"/>
      <c r="G84" s="158"/>
      <c r="H84" s="179"/>
      <c r="I84" s="179"/>
      <c r="J84" s="179"/>
      <c r="K84" s="179"/>
      <c r="L84" s="179"/>
      <c r="M84" s="179"/>
      <c r="N84" s="179"/>
      <c r="O84" s="179"/>
      <c r="P84" s="179"/>
      <c r="Q84" s="179"/>
      <c r="R84" s="179"/>
      <c r="S84" s="158"/>
      <c r="T84" s="158"/>
      <c r="U84" s="158"/>
      <c r="V84" s="158"/>
      <c r="W84" s="158"/>
      <c r="X84" s="158"/>
      <c r="Y84" s="158"/>
      <c r="Z84" s="158"/>
      <c r="AA84" s="158"/>
      <c r="AB84" s="158"/>
      <c r="AC84" s="179"/>
      <c r="AD84" s="179"/>
      <c r="AE84" s="179"/>
      <c r="AF84" s="179"/>
      <c r="AG84" s="180"/>
      <c r="AH84" s="181"/>
      <c r="AI84" s="181"/>
      <c r="AJ84" s="181"/>
      <c r="AK84" s="180"/>
      <c r="AL84" s="158"/>
      <c r="AM84" s="158"/>
      <c r="AN84" s="158"/>
    </row>
    <row r="85" spans="1:40">
      <c r="A85" s="179"/>
      <c r="B85" s="158"/>
      <c r="C85" s="158"/>
      <c r="D85" s="158"/>
      <c r="E85" s="158"/>
      <c r="F85" s="158"/>
      <c r="G85" s="158"/>
      <c r="H85" s="179"/>
      <c r="I85" s="179"/>
      <c r="J85" s="179"/>
      <c r="K85" s="179"/>
      <c r="L85" s="179"/>
      <c r="M85" s="179"/>
      <c r="N85" s="179"/>
      <c r="O85" s="179"/>
      <c r="P85" s="179"/>
      <c r="Q85" s="179"/>
      <c r="R85" s="179"/>
      <c r="S85" s="158"/>
      <c r="T85" s="158"/>
      <c r="U85" s="158"/>
      <c r="V85" s="158"/>
      <c r="W85" s="158"/>
      <c r="X85" s="158"/>
      <c r="Y85" s="158"/>
      <c r="Z85" s="158"/>
      <c r="AA85" s="158"/>
      <c r="AB85" s="158"/>
      <c r="AC85" s="179"/>
      <c r="AD85" s="179"/>
      <c r="AE85" s="179"/>
      <c r="AF85" s="179"/>
      <c r="AG85" s="180"/>
      <c r="AH85" s="181"/>
      <c r="AI85" s="181"/>
      <c r="AJ85" s="181"/>
      <c r="AL85" s="158"/>
      <c r="AM85" s="158"/>
      <c r="AN85" s="158"/>
    </row>
    <row r="86" spans="1:40">
      <c r="A86" s="179"/>
      <c r="B86" s="158"/>
      <c r="C86" s="158"/>
      <c r="D86" s="158"/>
      <c r="E86" s="158"/>
      <c r="F86" s="158"/>
      <c r="G86" s="158"/>
      <c r="H86" s="179"/>
      <c r="I86" s="179"/>
      <c r="J86" s="179"/>
      <c r="K86" s="179"/>
      <c r="L86" s="179"/>
      <c r="M86" s="179"/>
      <c r="N86" s="179"/>
      <c r="O86" s="179"/>
      <c r="P86" s="179"/>
      <c r="Q86" s="179"/>
      <c r="R86" s="179"/>
      <c r="S86" s="158"/>
      <c r="T86" s="158"/>
      <c r="U86" s="158"/>
      <c r="V86" s="158"/>
      <c r="W86" s="158"/>
      <c r="X86" s="158"/>
      <c r="Y86" s="158"/>
      <c r="Z86" s="158"/>
      <c r="AA86" s="158"/>
      <c r="AB86" s="158"/>
      <c r="AC86" s="179"/>
      <c r="AD86" s="179"/>
      <c r="AE86" s="179"/>
      <c r="AF86" s="179"/>
      <c r="AG86" s="180"/>
      <c r="AH86" s="181"/>
      <c r="AI86" s="181"/>
      <c r="AJ86" s="181"/>
      <c r="AK86" s="180"/>
      <c r="AL86" s="158"/>
      <c r="AM86" s="158"/>
      <c r="AN86" s="158"/>
    </row>
    <row r="87" spans="1:40">
      <c r="A87" s="179"/>
      <c r="B87" s="158"/>
      <c r="C87" s="158"/>
      <c r="D87" s="158"/>
      <c r="E87" s="158"/>
      <c r="F87" s="158"/>
      <c r="G87" s="158"/>
      <c r="H87" s="179"/>
      <c r="I87" s="179"/>
      <c r="J87" s="179"/>
      <c r="K87" s="179"/>
      <c r="L87" s="179"/>
      <c r="M87" s="179"/>
      <c r="N87" s="179"/>
      <c r="O87" s="179"/>
      <c r="P87" s="179"/>
      <c r="Q87" s="179"/>
      <c r="R87" s="179"/>
      <c r="S87" s="158"/>
      <c r="T87" s="158"/>
      <c r="U87" s="158"/>
      <c r="V87" s="158"/>
      <c r="W87" s="158"/>
      <c r="X87" s="158"/>
      <c r="Y87" s="158"/>
      <c r="Z87" s="158"/>
      <c r="AA87" s="158"/>
      <c r="AB87" s="158"/>
      <c r="AC87" s="179"/>
      <c r="AD87" s="179"/>
      <c r="AE87" s="179"/>
      <c r="AF87" s="179"/>
      <c r="AG87" s="180"/>
      <c r="AH87" s="181"/>
      <c r="AI87" s="181"/>
      <c r="AJ87" s="181"/>
      <c r="AK87" s="180"/>
      <c r="AL87" s="158"/>
      <c r="AM87" s="158"/>
      <c r="AN87" s="158"/>
    </row>
    <row r="88" spans="1:40">
      <c r="A88" s="179"/>
      <c r="B88" s="158"/>
      <c r="C88" s="158"/>
      <c r="D88" s="158"/>
      <c r="E88" s="158"/>
      <c r="F88" s="158"/>
      <c r="G88" s="158"/>
      <c r="H88" s="179"/>
      <c r="I88" s="179"/>
      <c r="J88" s="179"/>
      <c r="K88" s="179"/>
      <c r="L88" s="179"/>
      <c r="M88" s="179"/>
      <c r="N88" s="179"/>
      <c r="O88" s="179"/>
      <c r="P88" s="179"/>
      <c r="Q88" s="179"/>
      <c r="R88" s="179"/>
      <c r="S88" s="158"/>
      <c r="T88" s="158"/>
      <c r="U88" s="158"/>
      <c r="V88" s="158"/>
      <c r="W88" s="158"/>
      <c r="X88" s="158"/>
      <c r="Y88" s="158"/>
      <c r="Z88" s="158"/>
      <c r="AA88" s="158"/>
      <c r="AB88" s="158"/>
      <c r="AC88" s="179"/>
      <c r="AD88" s="179"/>
      <c r="AE88" s="179"/>
      <c r="AF88" s="179"/>
      <c r="AG88" s="180"/>
      <c r="AH88" s="181"/>
      <c r="AI88" s="181"/>
      <c r="AJ88" s="181"/>
      <c r="AK88" s="180"/>
      <c r="AL88" s="158"/>
      <c r="AM88" s="158"/>
      <c r="AN88" s="158"/>
    </row>
    <row r="89" spans="1:40">
      <c r="A89" s="179"/>
      <c r="B89" s="158"/>
      <c r="C89" s="158"/>
      <c r="D89" s="158"/>
      <c r="E89" s="158"/>
      <c r="F89" s="158"/>
      <c r="G89" s="158"/>
      <c r="H89" s="179"/>
      <c r="I89" s="179"/>
      <c r="J89" s="179"/>
      <c r="K89" s="179"/>
      <c r="L89" s="179"/>
      <c r="M89" s="179"/>
      <c r="N89" s="179"/>
      <c r="O89" s="179"/>
      <c r="P89" s="179"/>
      <c r="Q89" s="179"/>
      <c r="R89" s="179"/>
      <c r="S89" s="158"/>
      <c r="T89" s="158"/>
      <c r="U89" s="158"/>
      <c r="V89" s="158"/>
      <c r="W89" s="158"/>
      <c r="X89" s="158"/>
      <c r="Y89" s="158"/>
      <c r="Z89" s="158"/>
      <c r="AA89" s="158"/>
      <c r="AB89" s="158"/>
      <c r="AC89" s="179"/>
      <c r="AD89" s="179"/>
      <c r="AE89" s="179"/>
      <c r="AF89" s="179"/>
      <c r="AG89" s="180"/>
      <c r="AH89" s="181"/>
      <c r="AI89" s="181"/>
      <c r="AJ89" s="181"/>
      <c r="AK89" s="180"/>
      <c r="AL89" s="158"/>
      <c r="AM89" s="158"/>
      <c r="AN89" s="158"/>
    </row>
    <row r="90" spans="1:40">
      <c r="A90" s="179"/>
      <c r="B90" s="158"/>
      <c r="C90" s="158"/>
      <c r="D90" s="158"/>
      <c r="E90" s="158"/>
      <c r="F90" s="158"/>
      <c r="G90" s="158"/>
      <c r="H90" s="179"/>
      <c r="I90" s="179"/>
      <c r="J90" s="179"/>
      <c r="K90" s="179"/>
      <c r="L90" s="179"/>
      <c r="M90" s="179"/>
      <c r="N90" s="179"/>
      <c r="O90" s="179"/>
      <c r="P90" s="179"/>
      <c r="Q90" s="179"/>
      <c r="R90" s="179"/>
      <c r="S90" s="158"/>
      <c r="T90" s="158"/>
      <c r="U90" s="158"/>
      <c r="V90" s="158"/>
      <c r="W90" s="158"/>
      <c r="X90" s="158"/>
      <c r="Y90" s="158"/>
      <c r="Z90" s="158"/>
      <c r="AA90" s="158"/>
      <c r="AB90" s="158"/>
      <c r="AC90" s="179"/>
      <c r="AD90" s="179"/>
      <c r="AE90" s="179"/>
      <c r="AF90" s="179"/>
      <c r="AG90" s="180"/>
      <c r="AH90" s="181"/>
      <c r="AI90" s="181"/>
      <c r="AJ90" s="181"/>
      <c r="AK90" s="180"/>
      <c r="AL90" s="158"/>
      <c r="AM90" s="158"/>
      <c r="AN90" s="158"/>
    </row>
    <row r="91" spans="1:40">
      <c r="A91" s="179"/>
      <c r="B91" s="158"/>
      <c r="C91" s="158"/>
      <c r="D91" s="158"/>
      <c r="E91" s="158"/>
      <c r="F91" s="158"/>
      <c r="G91" s="158"/>
      <c r="H91" s="179"/>
      <c r="I91" s="179"/>
      <c r="J91" s="179"/>
      <c r="K91" s="179"/>
      <c r="L91" s="179"/>
      <c r="M91" s="179"/>
      <c r="N91" s="179"/>
      <c r="O91" s="179"/>
      <c r="P91" s="179"/>
      <c r="Q91" s="179"/>
      <c r="R91" s="179"/>
      <c r="S91" s="158"/>
      <c r="T91" s="158"/>
      <c r="U91" s="158"/>
      <c r="V91" s="158"/>
      <c r="W91" s="158"/>
      <c r="X91" s="158"/>
      <c r="Y91" s="158"/>
      <c r="Z91" s="158"/>
      <c r="AA91" s="158"/>
      <c r="AB91" s="158"/>
      <c r="AC91" s="179"/>
      <c r="AD91" s="179"/>
      <c r="AE91" s="179"/>
      <c r="AF91" s="179"/>
      <c r="AG91" s="180"/>
      <c r="AH91" s="181"/>
      <c r="AI91" s="181"/>
      <c r="AJ91" s="181"/>
      <c r="AK91" s="180"/>
      <c r="AL91" s="158"/>
      <c r="AM91" s="158"/>
      <c r="AN91" s="158"/>
    </row>
    <row r="92" spans="1:40">
      <c r="A92" s="179"/>
      <c r="B92" s="158"/>
      <c r="C92" s="158"/>
      <c r="D92" s="158"/>
      <c r="E92" s="158"/>
      <c r="F92" s="158"/>
      <c r="G92" s="158"/>
      <c r="H92" s="179"/>
      <c r="I92" s="179"/>
      <c r="J92" s="179"/>
      <c r="K92" s="179"/>
      <c r="L92" s="179"/>
      <c r="M92" s="179"/>
      <c r="N92" s="179"/>
      <c r="O92" s="179"/>
      <c r="P92" s="179"/>
      <c r="Q92" s="179"/>
      <c r="R92" s="179"/>
      <c r="S92" s="158"/>
      <c r="T92" s="158"/>
      <c r="U92" s="158"/>
      <c r="V92" s="158"/>
      <c r="W92" s="158"/>
      <c r="X92" s="158"/>
      <c r="Y92" s="158"/>
      <c r="Z92" s="158"/>
      <c r="AA92" s="158"/>
      <c r="AB92" s="158"/>
      <c r="AC92" s="179"/>
      <c r="AD92" s="179"/>
      <c r="AE92" s="179"/>
      <c r="AF92" s="179"/>
      <c r="AG92" s="180"/>
      <c r="AH92" s="181"/>
      <c r="AI92" s="181"/>
      <c r="AJ92" s="181"/>
      <c r="AK92" s="180"/>
      <c r="AL92" s="158"/>
      <c r="AM92" s="158"/>
      <c r="AN92" s="158"/>
    </row>
    <row r="93" spans="1:40">
      <c r="A93" s="179"/>
      <c r="B93" s="158"/>
      <c r="C93" s="158"/>
      <c r="D93" s="158"/>
      <c r="E93" s="158"/>
      <c r="F93" s="158"/>
      <c r="G93" s="158"/>
      <c r="H93" s="179"/>
      <c r="I93" s="179"/>
      <c r="J93" s="179"/>
      <c r="K93" s="179"/>
      <c r="L93" s="179"/>
      <c r="M93" s="179"/>
      <c r="N93" s="179"/>
      <c r="O93" s="179"/>
      <c r="P93" s="179"/>
      <c r="Q93" s="179"/>
      <c r="R93" s="179"/>
      <c r="S93" s="158"/>
      <c r="T93" s="158"/>
      <c r="U93" s="158"/>
      <c r="V93" s="158"/>
      <c r="W93" s="158"/>
      <c r="X93" s="158"/>
      <c r="Y93" s="158"/>
      <c r="Z93" s="158"/>
      <c r="AA93" s="158"/>
      <c r="AB93" s="158"/>
      <c r="AC93" s="179"/>
      <c r="AD93" s="179"/>
      <c r="AE93" s="179"/>
      <c r="AF93" s="179"/>
      <c r="AG93" s="180"/>
      <c r="AH93" s="181"/>
      <c r="AI93" s="181"/>
      <c r="AJ93" s="181"/>
      <c r="AK93" s="180"/>
      <c r="AL93" s="158"/>
      <c r="AM93" s="158"/>
      <c r="AN93" s="158"/>
    </row>
    <row r="94" spans="1:40">
      <c r="A94" s="179"/>
      <c r="B94" s="158"/>
      <c r="C94" s="158"/>
      <c r="D94" s="158"/>
      <c r="E94" s="158"/>
      <c r="F94" s="158"/>
      <c r="G94" s="158"/>
      <c r="H94" s="179"/>
      <c r="I94" s="179"/>
      <c r="J94" s="179"/>
      <c r="K94" s="179"/>
      <c r="L94" s="179"/>
      <c r="M94" s="179"/>
      <c r="N94" s="179"/>
      <c r="O94" s="179"/>
      <c r="P94" s="179"/>
      <c r="Q94" s="179"/>
      <c r="R94" s="179"/>
      <c r="S94" s="158"/>
      <c r="T94" s="158"/>
      <c r="U94" s="158"/>
      <c r="V94" s="158"/>
      <c r="W94" s="158"/>
      <c r="X94" s="158"/>
      <c r="Y94" s="158"/>
      <c r="Z94" s="158"/>
      <c r="AA94" s="158"/>
      <c r="AB94" s="158"/>
      <c r="AC94" s="179"/>
      <c r="AD94" s="179"/>
      <c r="AE94" s="179"/>
      <c r="AF94" s="179"/>
      <c r="AG94" s="180"/>
      <c r="AH94" s="181"/>
      <c r="AI94" s="181"/>
      <c r="AJ94" s="181"/>
      <c r="AK94" s="180"/>
      <c r="AL94" s="158"/>
      <c r="AM94" s="158"/>
      <c r="AN94" s="158"/>
    </row>
    <row r="95" spans="1:40">
      <c r="A95" s="179"/>
      <c r="B95" s="158"/>
      <c r="C95" s="158"/>
      <c r="D95" s="158"/>
      <c r="E95" s="158"/>
      <c r="F95" s="158"/>
      <c r="G95" s="158"/>
      <c r="H95" s="179"/>
      <c r="I95" s="179"/>
      <c r="J95" s="179"/>
      <c r="K95" s="179"/>
      <c r="L95" s="179"/>
      <c r="M95" s="179"/>
      <c r="N95" s="179"/>
      <c r="O95" s="179"/>
      <c r="P95" s="179"/>
      <c r="Q95" s="179"/>
      <c r="R95" s="179"/>
      <c r="S95" s="158"/>
      <c r="T95" s="158"/>
      <c r="U95" s="158"/>
      <c r="V95" s="158"/>
      <c r="W95" s="158"/>
      <c r="X95" s="158"/>
      <c r="Y95" s="158"/>
      <c r="Z95" s="158"/>
      <c r="AA95" s="158"/>
      <c r="AB95" s="158"/>
      <c r="AC95" s="179"/>
      <c r="AD95" s="179"/>
      <c r="AE95" s="179"/>
      <c r="AF95" s="179"/>
      <c r="AG95" s="180"/>
      <c r="AH95" s="181"/>
      <c r="AK95" s="180"/>
      <c r="AL95" s="158"/>
      <c r="AM95" s="158"/>
      <c r="AN95" s="158"/>
    </row>
    <row r="96" spans="1:40">
      <c r="A96" s="179"/>
      <c r="B96" s="158"/>
      <c r="C96" s="158"/>
      <c r="D96" s="158"/>
      <c r="E96" s="158"/>
      <c r="F96" s="158"/>
      <c r="G96" s="158"/>
      <c r="H96" s="179"/>
      <c r="I96" s="179"/>
      <c r="J96" s="179"/>
      <c r="K96" s="179"/>
      <c r="L96" s="179"/>
      <c r="M96" s="179"/>
      <c r="N96" s="179"/>
      <c r="O96" s="179"/>
      <c r="P96" s="179"/>
      <c r="Q96" s="179"/>
      <c r="R96" s="179"/>
      <c r="S96" s="158"/>
      <c r="T96" s="158"/>
      <c r="U96" s="158"/>
      <c r="V96" s="158"/>
      <c r="W96" s="158"/>
      <c r="X96" s="158"/>
      <c r="Y96" s="158"/>
      <c r="Z96" s="158"/>
      <c r="AA96" s="158"/>
      <c r="AB96" s="158"/>
      <c r="AC96" s="179"/>
      <c r="AD96" s="179"/>
      <c r="AE96" s="179"/>
      <c r="AF96" s="179"/>
      <c r="AG96" s="180"/>
      <c r="AH96" s="181"/>
      <c r="AI96" s="245"/>
      <c r="AJ96" s="245"/>
      <c r="AK96" s="180"/>
      <c r="AL96" s="158"/>
      <c r="AM96" s="158"/>
      <c r="AN96" s="158"/>
    </row>
    <row r="97" spans="1:40">
      <c r="A97" s="179"/>
      <c r="B97" s="158"/>
      <c r="C97" s="158"/>
      <c r="D97" s="158"/>
      <c r="E97" s="158"/>
      <c r="F97" s="158"/>
      <c r="G97" s="158"/>
      <c r="H97" s="179"/>
      <c r="I97" s="179"/>
      <c r="J97" s="179"/>
      <c r="K97" s="179"/>
      <c r="L97" s="179"/>
      <c r="M97" s="179"/>
      <c r="N97" s="179"/>
      <c r="O97" s="179"/>
      <c r="P97" s="179"/>
      <c r="Q97" s="179"/>
      <c r="R97" s="179"/>
      <c r="S97" s="158"/>
      <c r="T97" s="158"/>
      <c r="U97" s="158"/>
      <c r="V97" s="158"/>
      <c r="W97" s="158"/>
      <c r="X97" s="158"/>
      <c r="Y97" s="158"/>
      <c r="Z97" s="158"/>
      <c r="AA97" s="158"/>
      <c r="AB97" s="158"/>
      <c r="AC97" s="179"/>
      <c r="AD97" s="179"/>
      <c r="AE97" s="179"/>
      <c r="AF97" s="179"/>
      <c r="AG97" s="180"/>
      <c r="AH97" s="181"/>
      <c r="AI97" s="181"/>
      <c r="AJ97" s="181"/>
      <c r="AK97" s="180"/>
      <c r="AL97" s="158"/>
      <c r="AM97" s="158"/>
      <c r="AN97" s="158"/>
    </row>
  </sheetData>
  <mergeCells count="10">
    <mergeCell ref="H1:J1"/>
    <mergeCell ref="N1:R1"/>
    <mergeCell ref="S1:V1"/>
    <mergeCell ref="W1:Y1"/>
    <mergeCell ref="Z1:AB1"/>
    <mergeCell ref="F71:G71"/>
    <mergeCell ref="F72:G72"/>
    <mergeCell ref="F77:G77"/>
    <mergeCell ref="F78:G78"/>
    <mergeCell ref="AI96:AJ96"/>
  </mergeCells>
  <phoneticPr fontId="2"/>
  <dataValidations count="1">
    <dataValidation type="list" allowBlank="1" showInputMessage="1" showErrorMessage="1" sqref="AE3:AE64 AE67:AE81" xr:uid="{00000000-0002-0000-0000-000000000000}">
      <formula1>$AI$85:$AI$93</formula1>
    </dataValidation>
  </dataValidations>
  <pageMargins left="0.70866141732283472" right="0.70866141732283472" top="0.74803149606299213" bottom="0.74803149606299213" header="0.31496062992125984" footer="0.31496062992125984"/>
  <pageSetup paperSize="8" scale="72" fitToWidth="2" fitToHeight="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T36"/>
  <sheetViews>
    <sheetView zoomScale="80" zoomScaleNormal="80" workbookViewId="0">
      <pane xSplit="1" ySplit="3" topLeftCell="B4" activePane="bottomRight" state="frozen"/>
      <selection pane="topRight" activeCell="B1" sqref="B1"/>
      <selection pane="bottomLeft" activeCell="A4" sqref="A4"/>
      <selection pane="bottomRight" activeCell="L3" sqref="L3"/>
    </sheetView>
  </sheetViews>
  <sheetFormatPr defaultColWidth="8.75" defaultRowHeight="15.75"/>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c r="A1" s="6" t="s">
        <v>1642</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11"/>
      <c r="E3" s="13"/>
      <c r="F3" s="13"/>
      <c r="G3" s="13"/>
      <c r="H3" s="4"/>
      <c r="I3" s="4"/>
      <c r="J3" s="28">
        <f>COUNTIF(J5:J68,"コンセント")</f>
        <v>6</v>
      </c>
      <c r="K3" s="2">
        <f>SUM(K5:K68)</f>
        <v>0</v>
      </c>
      <c r="L3" s="2">
        <f>SUM(L5:L68)</f>
        <v>65.7</v>
      </c>
      <c r="M3" s="2">
        <f>SUM(M5:M68)</f>
        <v>0</v>
      </c>
      <c r="N3" s="28">
        <f t="shared" ref="N3:S3" si="0">COUNTIF(N5:N68,"○")</f>
        <v>0</v>
      </c>
      <c r="O3" s="28">
        <f t="shared" si="0"/>
        <v>0</v>
      </c>
      <c r="P3" s="28">
        <f t="shared" si="0"/>
        <v>0</v>
      </c>
      <c r="Q3" s="28">
        <f t="shared" si="0"/>
        <v>0</v>
      </c>
      <c r="R3" s="28">
        <f t="shared" si="0"/>
        <v>0</v>
      </c>
      <c r="S3" s="28">
        <f t="shared" si="0"/>
        <v>0</v>
      </c>
      <c r="T3" s="8"/>
    </row>
    <row r="4" spans="1:20">
      <c r="A4" s="4"/>
      <c r="B4" s="14" t="s">
        <v>1574</v>
      </c>
      <c r="C4" s="14" t="s">
        <v>1575</v>
      </c>
      <c r="D4" s="113"/>
      <c r="E4" s="15" t="s">
        <v>1576</v>
      </c>
      <c r="F4" s="15" t="s">
        <v>1577</v>
      </c>
      <c r="G4" s="15" t="s">
        <v>1578</v>
      </c>
      <c r="H4" s="4"/>
      <c r="I4" s="4"/>
      <c r="J4" s="2">
        <f>COUNTIF(J5:J68,"ブレーカ")</f>
        <v>0</v>
      </c>
      <c r="K4" s="28">
        <f>COUNTIF(K5:K37,"○")</f>
        <v>0</v>
      </c>
      <c r="L4" s="28">
        <f>COUNTIF(L5:L37,"○")</f>
        <v>0</v>
      </c>
      <c r="M4" s="28">
        <f>COUNTIF(M5:M37,"○")</f>
        <v>0</v>
      </c>
      <c r="N4" s="2"/>
      <c r="O4" s="2"/>
      <c r="P4" s="2"/>
      <c r="Q4" s="2"/>
      <c r="R4" s="2"/>
      <c r="S4" s="2"/>
      <c r="T4" s="4"/>
    </row>
    <row r="5" spans="1:20">
      <c r="A5" s="4" t="s">
        <v>258</v>
      </c>
      <c r="B5" s="24">
        <v>1500</v>
      </c>
      <c r="C5" s="24">
        <v>750</v>
      </c>
      <c r="D5" s="61" t="s">
        <v>1157</v>
      </c>
      <c r="E5" s="30">
        <v>450</v>
      </c>
      <c r="F5" s="30">
        <v>600</v>
      </c>
      <c r="G5" s="30">
        <v>270</v>
      </c>
      <c r="H5" s="16" t="s">
        <v>521</v>
      </c>
      <c r="I5" s="16" t="s">
        <v>1105</v>
      </c>
      <c r="J5" s="28" t="s">
        <v>6</v>
      </c>
      <c r="K5" s="28"/>
      <c r="L5" s="28">
        <v>1</v>
      </c>
      <c r="M5" s="28"/>
      <c r="N5" s="28"/>
      <c r="O5" s="28"/>
      <c r="P5" s="28"/>
      <c r="Q5" s="28"/>
      <c r="R5" s="28"/>
      <c r="S5" s="28"/>
      <c r="T5" s="11"/>
    </row>
    <row r="6" spans="1:20">
      <c r="A6" s="4"/>
      <c r="B6" s="24"/>
      <c r="C6" s="24"/>
      <c r="D6" s="78" t="s">
        <v>1181</v>
      </c>
      <c r="E6" s="30">
        <v>130</v>
      </c>
      <c r="F6" s="30">
        <v>300</v>
      </c>
      <c r="G6" s="30">
        <v>200</v>
      </c>
      <c r="H6" s="16"/>
      <c r="I6" s="16"/>
      <c r="J6" s="28"/>
      <c r="K6" s="28"/>
      <c r="L6" s="28"/>
      <c r="M6" s="28"/>
      <c r="N6" s="28"/>
      <c r="O6" s="28"/>
      <c r="P6" s="28"/>
      <c r="Q6" s="28"/>
      <c r="R6" s="28"/>
      <c r="S6" s="28"/>
      <c r="T6" s="11"/>
    </row>
    <row r="7" spans="1:20">
      <c r="A7" s="4"/>
      <c r="B7" s="24"/>
      <c r="C7" s="24"/>
      <c r="D7" s="78" t="s">
        <v>1182</v>
      </c>
      <c r="E7" s="30">
        <v>130</v>
      </c>
      <c r="F7" s="30">
        <v>380</v>
      </c>
      <c r="G7" s="30">
        <v>180</v>
      </c>
      <c r="H7" s="16"/>
      <c r="I7" s="16"/>
      <c r="J7" s="28"/>
      <c r="K7" s="28"/>
      <c r="L7" s="28"/>
      <c r="M7" s="28"/>
      <c r="N7" s="28"/>
      <c r="O7" s="28"/>
      <c r="P7" s="28"/>
      <c r="Q7" s="28"/>
      <c r="R7" s="28"/>
      <c r="S7" s="28"/>
      <c r="T7" s="11"/>
    </row>
    <row r="8" spans="1:20">
      <c r="A8" s="4"/>
      <c r="B8" s="24"/>
      <c r="C8" s="24"/>
      <c r="D8" s="78" t="s">
        <v>1172</v>
      </c>
      <c r="E8" s="30">
        <v>180</v>
      </c>
      <c r="F8" s="30">
        <v>330</v>
      </c>
      <c r="G8" s="30">
        <v>380</v>
      </c>
      <c r="H8" s="16"/>
      <c r="I8" s="16"/>
      <c r="J8" s="28"/>
      <c r="K8" s="28"/>
      <c r="L8" s="28"/>
      <c r="M8" s="28"/>
      <c r="N8" s="28"/>
      <c r="O8" s="28"/>
      <c r="P8" s="28"/>
      <c r="Q8" s="28"/>
      <c r="R8" s="28"/>
      <c r="S8" s="28"/>
      <c r="T8" s="11"/>
    </row>
    <row r="9" spans="1:20">
      <c r="A9" s="4"/>
      <c r="B9" s="24"/>
      <c r="C9" s="24"/>
      <c r="D9" s="78" t="s">
        <v>1183</v>
      </c>
      <c r="E9" s="30">
        <v>580</v>
      </c>
      <c r="F9" s="30">
        <v>460</v>
      </c>
      <c r="G9" s="30">
        <v>530</v>
      </c>
      <c r="H9" s="16"/>
      <c r="I9" s="16"/>
      <c r="J9" s="28"/>
      <c r="K9" s="28"/>
      <c r="L9" s="28"/>
      <c r="M9" s="28"/>
      <c r="N9" s="28"/>
      <c r="O9" s="28"/>
      <c r="P9" s="28"/>
      <c r="Q9" s="28"/>
      <c r="R9" s="28"/>
      <c r="S9" s="28"/>
      <c r="T9" s="11"/>
    </row>
    <row r="10" spans="1:20">
      <c r="A10" s="4"/>
      <c r="B10" s="24"/>
      <c r="C10" s="24"/>
      <c r="D10" s="78" t="s">
        <v>1169</v>
      </c>
      <c r="E10" s="30">
        <v>100</v>
      </c>
      <c r="F10" s="30">
        <v>330</v>
      </c>
      <c r="G10" s="30">
        <v>350</v>
      </c>
      <c r="H10" s="16"/>
      <c r="I10" s="16"/>
      <c r="J10" s="28"/>
      <c r="K10" s="28"/>
      <c r="L10" s="28"/>
      <c r="M10" s="28"/>
      <c r="N10" s="28"/>
      <c r="O10" s="28"/>
      <c r="P10" s="28"/>
      <c r="Q10" s="28"/>
      <c r="R10" s="28"/>
      <c r="S10" s="28"/>
      <c r="T10" s="11"/>
    </row>
    <row r="11" spans="1:20">
      <c r="A11" s="4"/>
      <c r="B11" s="24"/>
      <c r="C11" s="24"/>
      <c r="D11" s="78" t="s">
        <v>1168</v>
      </c>
      <c r="E11" s="30">
        <v>450</v>
      </c>
      <c r="F11" s="30">
        <v>240</v>
      </c>
      <c r="G11" s="30">
        <v>120</v>
      </c>
      <c r="H11" s="16"/>
      <c r="I11" s="16"/>
      <c r="J11" s="28"/>
      <c r="K11" s="28"/>
      <c r="L11" s="28"/>
      <c r="M11" s="28"/>
      <c r="N11" s="28"/>
      <c r="O11" s="28"/>
      <c r="P11" s="28"/>
      <c r="Q11" s="28"/>
      <c r="R11" s="28"/>
      <c r="S11" s="28"/>
      <c r="T11" s="11"/>
    </row>
    <row r="12" spans="1:20">
      <c r="A12" s="4" t="s">
        <v>522</v>
      </c>
      <c r="B12" s="24">
        <v>1000</v>
      </c>
      <c r="C12" s="24">
        <v>400</v>
      </c>
      <c r="D12" s="61"/>
      <c r="E12" s="30">
        <v>920</v>
      </c>
      <c r="F12" s="30">
        <v>350</v>
      </c>
      <c r="G12" s="30">
        <v>1000</v>
      </c>
      <c r="H12" s="16" t="s">
        <v>523</v>
      </c>
      <c r="I12" s="16" t="s">
        <v>1105</v>
      </c>
      <c r="J12" s="28"/>
      <c r="K12" s="28"/>
      <c r="L12" s="28"/>
      <c r="M12" s="28"/>
      <c r="N12" s="28"/>
      <c r="O12" s="28"/>
      <c r="P12" s="28"/>
      <c r="Q12" s="28"/>
      <c r="R12" s="28"/>
      <c r="S12" s="28"/>
      <c r="T12" s="11"/>
    </row>
    <row r="13" spans="1:20">
      <c r="A13" s="4" t="s">
        <v>527</v>
      </c>
      <c r="B13" s="24">
        <v>1800</v>
      </c>
      <c r="C13" s="24">
        <v>950</v>
      </c>
      <c r="D13" s="61" t="s">
        <v>1157</v>
      </c>
      <c r="E13" s="30">
        <v>510</v>
      </c>
      <c r="F13" s="30">
        <v>500</v>
      </c>
      <c r="G13" s="30">
        <v>430</v>
      </c>
      <c r="H13" s="16" t="s">
        <v>528</v>
      </c>
      <c r="I13" s="16" t="s">
        <v>1105</v>
      </c>
      <c r="J13" s="28"/>
      <c r="K13" s="28"/>
      <c r="L13" s="28"/>
      <c r="M13" s="28"/>
      <c r="N13" s="28"/>
      <c r="O13" s="28"/>
      <c r="P13" s="28"/>
      <c r="Q13" s="28"/>
      <c r="R13" s="28"/>
      <c r="S13" s="28"/>
      <c r="T13" s="17"/>
    </row>
    <row r="14" spans="1:20">
      <c r="A14" s="4"/>
      <c r="B14" s="24"/>
      <c r="C14" s="24"/>
      <c r="D14" s="78" t="s">
        <v>1183</v>
      </c>
      <c r="E14" s="30">
        <v>90</v>
      </c>
      <c r="F14" s="30">
        <v>320</v>
      </c>
      <c r="G14" s="30">
        <v>330</v>
      </c>
      <c r="H14" s="16"/>
      <c r="I14" s="16"/>
      <c r="J14" s="28"/>
      <c r="K14" s="28"/>
      <c r="L14" s="28"/>
      <c r="M14" s="28"/>
      <c r="N14" s="28"/>
      <c r="O14" s="28"/>
      <c r="P14" s="28"/>
      <c r="Q14" s="28"/>
      <c r="R14" s="28"/>
      <c r="S14" s="28"/>
      <c r="T14" s="11"/>
    </row>
    <row r="15" spans="1:20">
      <c r="A15" s="4"/>
      <c r="B15" s="24"/>
      <c r="C15" s="24"/>
      <c r="D15" s="78" t="s">
        <v>1173</v>
      </c>
      <c r="E15" s="30">
        <v>480</v>
      </c>
      <c r="F15" s="30">
        <v>330</v>
      </c>
      <c r="G15" s="30">
        <v>550</v>
      </c>
      <c r="H15" s="16"/>
      <c r="I15" s="16"/>
      <c r="J15" s="28"/>
      <c r="K15" s="28"/>
      <c r="L15" s="28"/>
      <c r="M15" s="28"/>
      <c r="N15" s="28"/>
      <c r="O15" s="28"/>
      <c r="P15" s="28"/>
      <c r="Q15" s="28"/>
      <c r="R15" s="28"/>
      <c r="S15" s="28"/>
      <c r="T15" s="11"/>
    </row>
    <row r="16" spans="1:20">
      <c r="A16" s="4"/>
      <c r="B16" s="24"/>
      <c r="C16" s="24"/>
      <c r="D16" s="78" t="s">
        <v>1185</v>
      </c>
      <c r="E16" s="30">
        <v>120</v>
      </c>
      <c r="F16" s="30">
        <v>80</v>
      </c>
      <c r="G16" s="30">
        <v>380</v>
      </c>
      <c r="H16" s="16"/>
      <c r="I16" s="16"/>
      <c r="J16" s="28"/>
      <c r="K16" s="28"/>
      <c r="L16" s="28"/>
      <c r="M16" s="28"/>
      <c r="N16" s="28"/>
      <c r="O16" s="28"/>
      <c r="P16" s="28"/>
      <c r="Q16" s="28"/>
      <c r="R16" s="28"/>
      <c r="S16" s="28"/>
      <c r="T16" s="11"/>
    </row>
    <row r="17" spans="1:20">
      <c r="A17" s="4"/>
      <c r="B17" s="24"/>
      <c r="C17" s="24"/>
      <c r="D17" s="78" t="s">
        <v>1168</v>
      </c>
      <c r="E17" s="30">
        <v>400</v>
      </c>
      <c r="F17" s="30">
        <v>250</v>
      </c>
      <c r="G17" s="30">
        <v>180</v>
      </c>
      <c r="H17" s="16"/>
      <c r="I17" s="16"/>
      <c r="J17" s="28"/>
      <c r="K17" s="28"/>
      <c r="L17" s="28"/>
      <c r="M17" s="28"/>
      <c r="N17" s="28"/>
      <c r="O17" s="28"/>
      <c r="P17" s="28"/>
      <c r="Q17" s="28"/>
      <c r="R17" s="28"/>
      <c r="S17" s="28"/>
      <c r="T17" s="11"/>
    </row>
    <row r="18" spans="1:20">
      <c r="A18" s="4"/>
      <c r="B18" s="24"/>
      <c r="C18" s="24"/>
      <c r="D18" s="78" t="s">
        <v>141</v>
      </c>
      <c r="E18" s="30">
        <v>1800</v>
      </c>
      <c r="F18" s="30">
        <v>750</v>
      </c>
      <c r="G18" s="30">
        <v>730</v>
      </c>
      <c r="H18" s="16"/>
      <c r="I18" s="16"/>
      <c r="J18" s="28"/>
      <c r="K18" s="28"/>
      <c r="L18" s="28"/>
      <c r="M18" s="28"/>
      <c r="N18" s="28"/>
      <c r="O18" s="28"/>
      <c r="P18" s="28"/>
      <c r="Q18" s="28"/>
      <c r="R18" s="28"/>
      <c r="S18" s="28"/>
      <c r="T18" s="11"/>
    </row>
    <row r="19" spans="1:20">
      <c r="A19" s="4" t="s">
        <v>530</v>
      </c>
      <c r="B19" s="24">
        <v>2700</v>
      </c>
      <c r="C19" s="24">
        <v>950</v>
      </c>
      <c r="D19" s="78" t="s">
        <v>1157</v>
      </c>
      <c r="E19" s="30">
        <v>880</v>
      </c>
      <c r="F19" s="30">
        <v>730</v>
      </c>
      <c r="G19" s="30">
        <v>840</v>
      </c>
      <c r="H19" s="16" t="s">
        <v>531</v>
      </c>
      <c r="I19" s="16" t="s">
        <v>1105</v>
      </c>
      <c r="J19" s="28" t="s">
        <v>6</v>
      </c>
      <c r="K19" s="28"/>
      <c r="L19" s="28">
        <v>40</v>
      </c>
      <c r="M19" s="28"/>
      <c r="N19" s="28"/>
      <c r="O19" s="28"/>
      <c r="P19" s="28"/>
      <c r="Q19" s="28"/>
      <c r="R19" s="28"/>
      <c r="S19" s="28"/>
      <c r="T19" s="11"/>
    </row>
    <row r="20" spans="1:20">
      <c r="A20" s="4"/>
      <c r="B20" s="24"/>
      <c r="C20" s="24"/>
      <c r="D20" s="78" t="s">
        <v>1187</v>
      </c>
      <c r="E20" s="30">
        <v>420</v>
      </c>
      <c r="F20" s="30">
        <v>650</v>
      </c>
      <c r="G20" s="30">
        <v>620</v>
      </c>
      <c r="H20" s="16"/>
      <c r="I20" s="16"/>
      <c r="J20" s="28"/>
      <c r="K20" s="28"/>
      <c r="L20" s="28"/>
      <c r="M20" s="28"/>
      <c r="N20" s="28"/>
      <c r="O20" s="28"/>
      <c r="P20" s="28"/>
      <c r="Q20" s="28"/>
      <c r="R20" s="28"/>
      <c r="S20" s="28"/>
      <c r="T20" s="11"/>
    </row>
    <row r="21" spans="1:20">
      <c r="A21" s="4"/>
      <c r="B21" s="24"/>
      <c r="C21" s="24"/>
      <c r="D21" s="78" t="s">
        <v>1188</v>
      </c>
      <c r="E21" s="30">
        <v>160</v>
      </c>
      <c r="F21" s="30">
        <v>300</v>
      </c>
      <c r="G21" s="30">
        <v>500</v>
      </c>
      <c r="H21" s="16"/>
      <c r="I21" s="16"/>
      <c r="J21" s="28"/>
      <c r="K21" s="28"/>
      <c r="L21" s="28"/>
      <c r="M21" s="28"/>
      <c r="N21" s="28"/>
      <c r="O21" s="28"/>
      <c r="P21" s="28"/>
      <c r="Q21" s="28"/>
      <c r="R21" s="28"/>
      <c r="S21" s="28"/>
      <c r="T21" s="11"/>
    </row>
    <row r="22" spans="1:20" ht="31.5">
      <c r="A22" s="4"/>
      <c r="B22" s="24"/>
      <c r="C22" s="24"/>
      <c r="D22" s="78" t="s">
        <v>1189</v>
      </c>
      <c r="E22" s="79" t="s">
        <v>1186</v>
      </c>
      <c r="F22" s="79" t="s">
        <v>1186</v>
      </c>
      <c r="G22" s="79" t="s">
        <v>1186</v>
      </c>
      <c r="H22" s="16"/>
      <c r="I22" s="16"/>
      <c r="J22" s="28"/>
      <c r="K22" s="28"/>
      <c r="L22" s="28"/>
      <c r="M22" s="28"/>
      <c r="N22" s="28"/>
      <c r="O22" s="28"/>
      <c r="P22" s="28"/>
      <c r="Q22" s="28"/>
      <c r="R22" s="28"/>
      <c r="S22" s="28"/>
      <c r="T22" s="11"/>
    </row>
    <row r="23" spans="1:20">
      <c r="A23" s="4"/>
      <c r="B23" s="24"/>
      <c r="C23" s="24"/>
      <c r="D23" s="78" t="s">
        <v>1190</v>
      </c>
      <c r="E23" s="30">
        <v>250</v>
      </c>
      <c r="F23" s="30">
        <v>150</v>
      </c>
      <c r="G23" s="30">
        <v>250</v>
      </c>
      <c r="H23" s="16"/>
      <c r="I23" s="16"/>
      <c r="J23" s="28"/>
      <c r="K23" s="28"/>
      <c r="L23" s="28"/>
      <c r="M23" s="28"/>
      <c r="N23" s="28"/>
      <c r="O23" s="28"/>
      <c r="P23" s="28"/>
      <c r="Q23" s="28"/>
      <c r="R23" s="28"/>
      <c r="S23" s="28"/>
      <c r="T23" s="11"/>
    </row>
    <row r="24" spans="1:20">
      <c r="A24" s="4"/>
      <c r="B24" s="24"/>
      <c r="C24" s="24"/>
      <c r="D24" s="78" t="s">
        <v>1159</v>
      </c>
      <c r="E24" s="30">
        <v>110</v>
      </c>
      <c r="F24" s="30">
        <v>330</v>
      </c>
      <c r="G24" s="30">
        <v>360</v>
      </c>
      <c r="H24" s="16"/>
      <c r="I24" s="16"/>
      <c r="J24" s="28"/>
      <c r="K24" s="28"/>
      <c r="L24" s="28"/>
      <c r="M24" s="28"/>
      <c r="N24" s="28"/>
      <c r="O24" s="28"/>
      <c r="P24" s="28"/>
      <c r="Q24" s="28"/>
      <c r="R24" s="28"/>
      <c r="S24" s="28"/>
      <c r="T24" s="11"/>
    </row>
    <row r="25" spans="1:20">
      <c r="A25" s="4" t="s">
        <v>522</v>
      </c>
      <c r="B25" s="24">
        <v>700</v>
      </c>
      <c r="C25" s="24">
        <v>400</v>
      </c>
      <c r="D25" s="61"/>
      <c r="E25" s="62"/>
      <c r="F25" s="62"/>
      <c r="G25" s="62"/>
      <c r="H25" s="16" t="s">
        <v>532</v>
      </c>
      <c r="I25" s="16" t="s">
        <v>1105</v>
      </c>
      <c r="J25" s="28"/>
      <c r="K25" s="28"/>
      <c r="L25" s="28"/>
      <c r="M25" s="28"/>
      <c r="N25" s="28"/>
      <c r="O25" s="28"/>
      <c r="P25" s="28"/>
      <c r="Q25" s="28"/>
      <c r="R25" s="28"/>
      <c r="S25" s="28"/>
      <c r="T25" s="11"/>
    </row>
    <row r="26" spans="1:20">
      <c r="A26" s="4" t="s">
        <v>293</v>
      </c>
      <c r="B26" s="24">
        <v>500</v>
      </c>
      <c r="C26" s="24">
        <v>800</v>
      </c>
      <c r="D26" s="61"/>
      <c r="E26" s="62"/>
      <c r="F26" s="62"/>
      <c r="G26" s="62"/>
      <c r="H26" s="16" t="s">
        <v>536</v>
      </c>
      <c r="I26" s="16" t="s">
        <v>1105</v>
      </c>
      <c r="J26" s="28" t="s">
        <v>6</v>
      </c>
      <c r="K26" s="28"/>
      <c r="L26" s="28">
        <v>0.1</v>
      </c>
      <c r="M26" s="28"/>
      <c r="N26" s="28"/>
      <c r="O26" s="28"/>
      <c r="P26" s="28"/>
      <c r="Q26" s="28"/>
      <c r="R26" s="28"/>
      <c r="S26" s="28"/>
      <c r="T26" s="11"/>
    </row>
    <row r="27" spans="1:20">
      <c r="A27" s="4" t="s">
        <v>524</v>
      </c>
      <c r="B27" s="24">
        <v>700</v>
      </c>
      <c r="C27" s="24">
        <v>800</v>
      </c>
      <c r="D27" s="61"/>
      <c r="E27" s="62"/>
      <c r="F27" s="62"/>
      <c r="G27" s="62"/>
      <c r="H27" s="16" t="s">
        <v>537</v>
      </c>
      <c r="I27" s="16" t="s">
        <v>1105</v>
      </c>
      <c r="J27" s="28" t="s">
        <v>6</v>
      </c>
      <c r="K27" s="28"/>
      <c r="L27" s="28">
        <v>0.5</v>
      </c>
      <c r="M27" s="28"/>
      <c r="N27" s="28"/>
      <c r="O27" s="28"/>
      <c r="P27" s="28"/>
      <c r="Q27" s="28"/>
      <c r="R27" s="28"/>
      <c r="S27" s="28"/>
      <c r="T27" s="11"/>
    </row>
    <row r="28" spans="1:20">
      <c r="A28" s="4" t="s">
        <v>538</v>
      </c>
      <c r="B28" s="24">
        <v>1800</v>
      </c>
      <c r="C28" s="24">
        <v>1200</v>
      </c>
      <c r="D28" s="61"/>
      <c r="E28" s="30">
        <v>580</v>
      </c>
      <c r="F28" s="30">
        <v>670</v>
      </c>
      <c r="G28" s="30">
        <v>280</v>
      </c>
      <c r="H28" s="16" t="s">
        <v>539</v>
      </c>
      <c r="I28" s="16" t="s">
        <v>1105</v>
      </c>
      <c r="J28" s="28" t="s">
        <v>6</v>
      </c>
      <c r="K28" s="28"/>
      <c r="L28" s="28">
        <v>6</v>
      </c>
      <c r="M28" s="28"/>
      <c r="N28" s="28"/>
      <c r="O28" s="28"/>
      <c r="P28" s="28"/>
      <c r="Q28" s="28"/>
      <c r="R28" s="28"/>
      <c r="S28" s="28"/>
      <c r="T28" s="11"/>
    </row>
    <row r="29" spans="1:20">
      <c r="A29" s="4" t="s">
        <v>249</v>
      </c>
      <c r="B29" s="24">
        <v>1400</v>
      </c>
      <c r="C29" s="24">
        <v>900</v>
      </c>
      <c r="D29" s="61"/>
      <c r="E29" s="30">
        <v>200</v>
      </c>
      <c r="F29" s="30">
        <v>330</v>
      </c>
      <c r="G29" s="30">
        <v>550</v>
      </c>
      <c r="H29" s="16" t="s">
        <v>543</v>
      </c>
      <c r="I29" s="16" t="s">
        <v>1105</v>
      </c>
      <c r="J29" s="28" t="s">
        <v>6</v>
      </c>
      <c r="K29" s="28"/>
      <c r="L29" s="28">
        <v>0.1</v>
      </c>
      <c r="M29" s="28"/>
      <c r="N29" s="28"/>
      <c r="O29" s="28"/>
      <c r="P29" s="28"/>
      <c r="Q29" s="28"/>
      <c r="R29" s="28"/>
      <c r="S29" s="28"/>
      <c r="T29" s="11"/>
    </row>
    <row r="30" spans="1:20">
      <c r="A30" s="4" t="s">
        <v>448</v>
      </c>
      <c r="B30" s="24">
        <v>350</v>
      </c>
      <c r="C30" s="24">
        <v>400</v>
      </c>
      <c r="D30" s="61"/>
      <c r="E30" s="30">
        <v>330</v>
      </c>
      <c r="F30" s="30">
        <v>400</v>
      </c>
      <c r="G30" s="30">
        <v>900</v>
      </c>
      <c r="H30" s="16" t="s">
        <v>525</v>
      </c>
      <c r="I30" s="16" t="s">
        <v>1105</v>
      </c>
      <c r="J30" s="28"/>
      <c r="K30" s="28"/>
      <c r="L30" s="28"/>
      <c r="M30" s="28"/>
      <c r="N30" s="28"/>
      <c r="O30" s="28"/>
      <c r="P30" s="28"/>
      <c r="Q30" s="28"/>
      <c r="R30" s="28"/>
      <c r="S30" s="28"/>
      <c r="T30" s="11"/>
    </row>
    <row r="31" spans="1:20">
      <c r="A31" s="4" t="s">
        <v>20</v>
      </c>
      <c r="B31" s="24">
        <v>1800</v>
      </c>
      <c r="C31" s="24">
        <v>750</v>
      </c>
      <c r="D31" s="61"/>
      <c r="E31" s="30">
        <v>1800</v>
      </c>
      <c r="F31" s="30">
        <v>750</v>
      </c>
      <c r="G31" s="30">
        <v>730</v>
      </c>
      <c r="H31" s="16" t="s">
        <v>526</v>
      </c>
      <c r="I31" s="16" t="s">
        <v>1105</v>
      </c>
      <c r="J31" s="28"/>
      <c r="K31" s="28"/>
      <c r="L31" s="28">
        <v>18</v>
      </c>
      <c r="M31" s="28"/>
      <c r="N31" s="28"/>
      <c r="O31" s="28"/>
      <c r="P31" s="28"/>
      <c r="Q31" s="28"/>
      <c r="R31" s="28"/>
      <c r="S31" s="28"/>
      <c r="T31" s="11"/>
    </row>
    <row r="32" spans="1:20">
      <c r="A32" s="4" t="s">
        <v>20</v>
      </c>
      <c r="B32" s="24">
        <v>1800</v>
      </c>
      <c r="C32" s="24">
        <v>750</v>
      </c>
      <c r="D32" s="61"/>
      <c r="E32" s="62"/>
      <c r="F32" s="62"/>
      <c r="G32" s="62"/>
      <c r="H32" s="16" t="s">
        <v>529</v>
      </c>
      <c r="I32" s="16" t="s">
        <v>1105</v>
      </c>
      <c r="J32" s="28"/>
      <c r="K32" s="28"/>
      <c r="L32" s="28"/>
      <c r="M32" s="28"/>
      <c r="N32" s="28"/>
      <c r="O32" s="28"/>
      <c r="P32" s="28"/>
      <c r="Q32" s="28"/>
      <c r="R32" s="28"/>
      <c r="S32" s="28"/>
      <c r="T32" s="11"/>
    </row>
    <row r="33" spans="1:20">
      <c r="A33" s="4" t="s">
        <v>533</v>
      </c>
      <c r="B33" s="24">
        <v>900</v>
      </c>
      <c r="C33" s="24">
        <v>450</v>
      </c>
      <c r="D33" s="61"/>
      <c r="E33" s="30">
        <v>880</v>
      </c>
      <c r="F33" s="30">
        <v>400</v>
      </c>
      <c r="G33" s="30">
        <v>880</v>
      </c>
      <c r="H33" s="16" t="s">
        <v>534</v>
      </c>
      <c r="I33" s="16" t="s">
        <v>1105</v>
      </c>
      <c r="J33" s="28"/>
      <c r="K33" s="28"/>
      <c r="L33" s="28"/>
      <c r="M33" s="28"/>
      <c r="N33" s="28"/>
      <c r="O33" s="28"/>
      <c r="P33" s="28"/>
      <c r="Q33" s="28"/>
      <c r="R33" s="28"/>
      <c r="S33" s="28"/>
      <c r="T33" s="11"/>
    </row>
    <row r="34" spans="1:20">
      <c r="A34" s="4" t="s">
        <v>533</v>
      </c>
      <c r="B34" s="24">
        <v>900</v>
      </c>
      <c r="C34" s="24">
        <v>550</v>
      </c>
      <c r="D34" s="61"/>
      <c r="E34" s="30">
        <v>880</v>
      </c>
      <c r="F34" s="30">
        <v>520</v>
      </c>
      <c r="G34" s="30">
        <v>880</v>
      </c>
      <c r="H34" s="16" t="s">
        <v>535</v>
      </c>
      <c r="I34" s="16" t="s">
        <v>1105</v>
      </c>
      <c r="J34" s="28"/>
      <c r="K34" s="28"/>
      <c r="L34" s="28"/>
      <c r="M34" s="28"/>
      <c r="N34" s="28"/>
      <c r="O34" s="28"/>
      <c r="P34" s="28"/>
      <c r="Q34" s="28"/>
      <c r="R34" s="28"/>
      <c r="S34" s="28"/>
      <c r="T34" s="11"/>
    </row>
    <row r="35" spans="1:20">
      <c r="A35" s="4" t="s">
        <v>540</v>
      </c>
      <c r="B35" s="24">
        <v>1800</v>
      </c>
      <c r="C35" s="24">
        <v>750</v>
      </c>
      <c r="D35" s="61"/>
      <c r="E35" s="30">
        <v>1800</v>
      </c>
      <c r="F35" s="30">
        <v>750</v>
      </c>
      <c r="G35" s="30">
        <v>750</v>
      </c>
      <c r="H35" s="16" t="s">
        <v>541</v>
      </c>
      <c r="I35" s="16" t="s">
        <v>1105</v>
      </c>
      <c r="J35" s="28"/>
      <c r="K35" s="28"/>
      <c r="L35" s="28"/>
      <c r="M35" s="28"/>
      <c r="N35" s="28"/>
      <c r="O35" s="28"/>
      <c r="P35" s="28"/>
      <c r="Q35" s="28"/>
      <c r="R35" s="28"/>
      <c r="S35" s="28"/>
      <c r="T35" s="11"/>
    </row>
    <row r="36" spans="1:20">
      <c r="A36" s="4" t="s">
        <v>448</v>
      </c>
      <c r="B36" s="24">
        <v>350</v>
      </c>
      <c r="C36" s="24">
        <v>900</v>
      </c>
      <c r="D36" s="61"/>
      <c r="E36" s="30">
        <v>320</v>
      </c>
      <c r="F36" s="30">
        <v>350</v>
      </c>
      <c r="G36" s="30">
        <v>520</v>
      </c>
      <c r="H36" s="16" t="s">
        <v>542</v>
      </c>
      <c r="I36" s="16" t="s">
        <v>1105</v>
      </c>
      <c r="J36" s="28"/>
      <c r="K36" s="28"/>
      <c r="L36" s="28"/>
      <c r="M36" s="28"/>
      <c r="N36" s="28"/>
      <c r="O36" s="28"/>
      <c r="P36" s="28"/>
      <c r="Q36" s="28"/>
      <c r="R36" s="28"/>
      <c r="S36" s="28"/>
      <c r="T36" s="11"/>
    </row>
  </sheetData>
  <sortState xmlns:xlrd2="http://schemas.microsoft.com/office/spreadsheetml/2017/richdata2" ref="A5:T36">
    <sortCondition sortBy="cellColor" ref="H5:H36" dxfId="9"/>
  </sortState>
  <mergeCells count="4">
    <mergeCell ref="N1:S1"/>
    <mergeCell ref="B2:C2"/>
    <mergeCell ref="E2:G2"/>
    <mergeCell ref="K1:M1"/>
  </mergeCells>
  <phoneticPr fontId="2"/>
  <dataValidations count="2">
    <dataValidation type="list" allowBlank="1" showInputMessage="1" showErrorMessage="1" sqref="J5:J36" xr:uid="{00000000-0002-0000-0900-000000000000}">
      <formula1>"ブレーカ, コンセント, 不要"</formula1>
    </dataValidation>
    <dataValidation type="list" allowBlank="1" showInputMessage="1" showErrorMessage="1" sqref="N5:R36" xr:uid="{00000000-0002-0000-0900-000001000000}">
      <formula1>"○, 不要"</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T25"/>
  <sheetViews>
    <sheetView zoomScale="80" zoomScaleNormal="80" workbookViewId="0">
      <pane xSplit="1" ySplit="3" topLeftCell="B4" activePane="bottomRight" state="frozen"/>
      <selection pane="topRight" activeCell="B1" sqref="B1"/>
      <selection pane="bottomLeft" activeCell="A4" sqref="A4"/>
      <selection pane="bottomRight" activeCell="J35" sqref="J35"/>
    </sheetView>
  </sheetViews>
  <sheetFormatPr defaultColWidth="8.75" defaultRowHeight="15.75"/>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c r="A1" s="6" t="s">
        <v>1643</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11"/>
      <c r="E3" s="13"/>
      <c r="F3" s="13"/>
      <c r="G3" s="13"/>
      <c r="H3" s="4"/>
      <c r="I3" s="4"/>
      <c r="J3" s="28">
        <f>COUNTIF(J5:J55,"コンセント")</f>
        <v>6</v>
      </c>
      <c r="K3" s="2">
        <f>SUM(K5:K55)</f>
        <v>0</v>
      </c>
      <c r="L3" s="2">
        <f>SUM(L5:L55)</f>
        <v>32.200000000000003</v>
      </c>
      <c r="M3" s="2">
        <f>SUM(M5:M55)</f>
        <v>0</v>
      </c>
      <c r="N3" s="28">
        <f t="shared" ref="N3:S3" si="0">COUNTIF(N5:N55,"○")</f>
        <v>0</v>
      </c>
      <c r="O3" s="28">
        <f t="shared" si="0"/>
        <v>0</v>
      </c>
      <c r="P3" s="28">
        <f t="shared" si="0"/>
        <v>0</v>
      </c>
      <c r="Q3" s="28">
        <f t="shared" si="0"/>
        <v>0</v>
      </c>
      <c r="R3" s="28">
        <f t="shared" si="0"/>
        <v>0</v>
      </c>
      <c r="S3" s="28">
        <f t="shared" si="0"/>
        <v>0</v>
      </c>
      <c r="T3" s="8"/>
    </row>
    <row r="4" spans="1:20">
      <c r="A4" s="4"/>
      <c r="B4" s="14" t="s">
        <v>1574</v>
      </c>
      <c r="C4" s="14" t="s">
        <v>1575</v>
      </c>
      <c r="D4" s="113"/>
      <c r="E4" s="15" t="s">
        <v>1576</v>
      </c>
      <c r="F4" s="15" t="s">
        <v>1577</v>
      </c>
      <c r="G4" s="15" t="s">
        <v>1578</v>
      </c>
      <c r="H4" s="4"/>
      <c r="I4" s="4"/>
      <c r="J4" s="2">
        <f>COUNTIF(J5:J55,"ブレーカ")</f>
        <v>0</v>
      </c>
      <c r="K4" s="28">
        <f>COUNTIF(K5:K26,"○")</f>
        <v>0</v>
      </c>
      <c r="L4" s="28">
        <f>COUNTIF(L5:L26,"○")</f>
        <v>0</v>
      </c>
      <c r="M4" s="28">
        <f>COUNTIF(M5:M26,"○")</f>
        <v>0</v>
      </c>
      <c r="N4" s="2"/>
      <c r="O4" s="2"/>
      <c r="P4" s="2"/>
      <c r="Q4" s="2"/>
      <c r="R4" s="2"/>
      <c r="S4" s="2"/>
      <c r="T4" s="4"/>
    </row>
    <row r="5" spans="1:20">
      <c r="A5" s="4" t="s">
        <v>549</v>
      </c>
      <c r="B5" s="24">
        <v>1350</v>
      </c>
      <c r="C5" s="24">
        <v>750</v>
      </c>
      <c r="D5" s="61"/>
      <c r="E5" s="30">
        <v>530</v>
      </c>
      <c r="F5" s="30">
        <v>350</v>
      </c>
      <c r="G5" s="30">
        <v>400</v>
      </c>
      <c r="H5" s="16" t="s">
        <v>550</v>
      </c>
      <c r="I5" s="16" t="s">
        <v>1105</v>
      </c>
      <c r="J5" s="28" t="s">
        <v>6</v>
      </c>
      <c r="K5" s="28"/>
      <c r="L5" s="28">
        <v>0.2</v>
      </c>
      <c r="M5" s="28"/>
      <c r="N5" s="28"/>
      <c r="O5" s="28"/>
      <c r="P5" s="28"/>
      <c r="Q5" s="28"/>
      <c r="R5" s="28"/>
      <c r="S5" s="28"/>
      <c r="T5" s="11"/>
    </row>
    <row r="6" spans="1:20">
      <c r="A6" s="4" t="s">
        <v>551</v>
      </c>
      <c r="B6" s="24">
        <v>1800</v>
      </c>
      <c r="C6" s="24">
        <v>750</v>
      </c>
      <c r="D6" s="61" t="s">
        <v>1157</v>
      </c>
      <c r="E6" s="30">
        <v>300</v>
      </c>
      <c r="F6" s="30">
        <v>700</v>
      </c>
      <c r="G6" s="30">
        <v>600</v>
      </c>
      <c r="H6" s="16" t="s">
        <v>544</v>
      </c>
      <c r="I6" s="16" t="s">
        <v>1105</v>
      </c>
      <c r="J6" s="28" t="s">
        <v>6</v>
      </c>
      <c r="K6" s="28"/>
      <c r="L6" s="28">
        <v>4</v>
      </c>
      <c r="M6" s="28"/>
      <c r="N6" s="28"/>
      <c r="O6" s="28"/>
      <c r="P6" s="28"/>
      <c r="Q6" s="28"/>
      <c r="R6" s="28"/>
      <c r="S6" s="28"/>
      <c r="T6" s="11"/>
    </row>
    <row r="7" spans="1:20">
      <c r="A7" s="4"/>
      <c r="B7" s="24"/>
      <c r="C7" s="24"/>
      <c r="D7" s="78" t="s">
        <v>1182</v>
      </c>
      <c r="E7" s="30">
        <v>290</v>
      </c>
      <c r="F7" s="30">
        <v>270</v>
      </c>
      <c r="G7" s="30">
        <v>100</v>
      </c>
      <c r="H7" s="16"/>
      <c r="I7" s="16"/>
      <c r="J7" s="28"/>
      <c r="K7" s="28"/>
      <c r="L7" s="28"/>
      <c r="M7" s="28"/>
      <c r="N7" s="28"/>
      <c r="O7" s="28"/>
      <c r="P7" s="28"/>
      <c r="Q7" s="28"/>
      <c r="R7" s="28"/>
      <c r="S7" s="28"/>
      <c r="T7" s="11"/>
    </row>
    <row r="8" spans="1:20">
      <c r="A8" s="4"/>
      <c r="B8" s="24"/>
      <c r="C8" s="24"/>
      <c r="D8" s="78" t="s">
        <v>1182</v>
      </c>
      <c r="E8" s="30">
        <v>290</v>
      </c>
      <c r="F8" s="30">
        <v>200</v>
      </c>
      <c r="G8" s="30">
        <v>100</v>
      </c>
      <c r="H8" s="16"/>
      <c r="I8" s="16"/>
      <c r="J8" s="28"/>
      <c r="K8" s="28"/>
      <c r="L8" s="28"/>
      <c r="M8" s="28"/>
      <c r="N8" s="28"/>
      <c r="O8" s="28"/>
      <c r="P8" s="28"/>
      <c r="Q8" s="28"/>
      <c r="R8" s="28"/>
      <c r="S8" s="28"/>
      <c r="T8" s="11"/>
    </row>
    <row r="9" spans="1:20">
      <c r="A9" s="4"/>
      <c r="B9" s="24"/>
      <c r="C9" s="24"/>
      <c r="D9" s="78" t="s">
        <v>1182</v>
      </c>
      <c r="E9" s="30">
        <v>260</v>
      </c>
      <c r="F9" s="30">
        <v>200</v>
      </c>
      <c r="G9" s="30">
        <v>80</v>
      </c>
      <c r="H9" s="16"/>
      <c r="I9" s="16"/>
      <c r="J9" s="28"/>
      <c r="K9" s="28"/>
      <c r="L9" s="28"/>
      <c r="M9" s="28"/>
      <c r="N9" s="28"/>
      <c r="O9" s="28"/>
      <c r="P9" s="28"/>
      <c r="Q9" s="28"/>
      <c r="R9" s="28"/>
      <c r="S9" s="28"/>
      <c r="T9" s="11"/>
    </row>
    <row r="10" spans="1:20">
      <c r="A10" s="4"/>
      <c r="B10" s="24"/>
      <c r="C10" s="24"/>
      <c r="D10" s="78" t="s">
        <v>1183</v>
      </c>
      <c r="E10" s="30">
        <v>690</v>
      </c>
      <c r="F10" s="30">
        <v>390</v>
      </c>
      <c r="G10" s="30">
        <v>480</v>
      </c>
      <c r="H10" s="16"/>
      <c r="I10" s="16"/>
      <c r="J10" s="28"/>
      <c r="K10" s="28"/>
      <c r="L10" s="28"/>
      <c r="M10" s="28"/>
      <c r="N10" s="28"/>
      <c r="O10" s="28"/>
      <c r="P10" s="28"/>
      <c r="Q10" s="28"/>
      <c r="R10" s="28"/>
      <c r="S10" s="28"/>
      <c r="T10" s="11"/>
    </row>
    <row r="11" spans="1:20">
      <c r="A11" s="4"/>
      <c r="B11" s="24"/>
      <c r="C11" s="24"/>
      <c r="D11" s="78" t="s">
        <v>1192</v>
      </c>
      <c r="E11" s="30">
        <v>330</v>
      </c>
      <c r="F11" s="30">
        <v>310</v>
      </c>
      <c r="G11" s="30">
        <v>50</v>
      </c>
      <c r="H11" s="16"/>
      <c r="I11" s="16"/>
      <c r="J11" s="28"/>
      <c r="K11" s="28"/>
      <c r="L11" s="28"/>
      <c r="M11" s="28"/>
      <c r="N11" s="28"/>
      <c r="O11" s="28"/>
      <c r="P11" s="28"/>
      <c r="Q11" s="28"/>
      <c r="R11" s="28"/>
      <c r="S11" s="28"/>
      <c r="T11" s="11"/>
    </row>
    <row r="12" spans="1:20">
      <c r="A12" s="4"/>
      <c r="B12" s="24"/>
      <c r="C12" s="24"/>
      <c r="D12" s="78" t="s">
        <v>1168</v>
      </c>
      <c r="E12" s="30">
        <v>450</v>
      </c>
      <c r="F12" s="30">
        <v>250</v>
      </c>
      <c r="G12" s="30">
        <v>200</v>
      </c>
      <c r="H12" s="16"/>
      <c r="I12" s="16"/>
      <c r="J12" s="28"/>
      <c r="K12" s="28"/>
      <c r="L12" s="28"/>
      <c r="M12" s="28"/>
      <c r="N12" s="28"/>
      <c r="O12" s="28"/>
      <c r="P12" s="28"/>
      <c r="Q12" s="28"/>
      <c r="R12" s="28"/>
      <c r="S12" s="28"/>
      <c r="T12" s="11"/>
    </row>
    <row r="13" spans="1:20">
      <c r="A13" s="4"/>
      <c r="B13" s="24"/>
      <c r="C13" s="24"/>
      <c r="D13" s="78" t="s">
        <v>1193</v>
      </c>
      <c r="E13" s="30">
        <v>220</v>
      </c>
      <c r="F13" s="30">
        <v>400</v>
      </c>
      <c r="G13" s="30">
        <v>400</v>
      </c>
      <c r="H13" s="16"/>
      <c r="I13" s="16"/>
      <c r="J13" s="28"/>
      <c r="K13" s="28"/>
      <c r="L13" s="28"/>
      <c r="M13" s="28"/>
      <c r="N13" s="28"/>
      <c r="O13" s="28"/>
      <c r="P13" s="28"/>
      <c r="Q13" s="28"/>
      <c r="R13" s="28"/>
      <c r="S13" s="28"/>
      <c r="T13" s="11"/>
    </row>
    <row r="14" spans="1:20">
      <c r="A14" s="4" t="s">
        <v>552</v>
      </c>
      <c r="B14" s="24">
        <v>1800</v>
      </c>
      <c r="C14" s="24">
        <v>900</v>
      </c>
      <c r="D14" s="61"/>
      <c r="E14" s="62"/>
      <c r="F14" s="62"/>
      <c r="G14" s="62"/>
      <c r="H14" s="16" t="s">
        <v>545</v>
      </c>
      <c r="I14" s="16" t="s">
        <v>1105</v>
      </c>
      <c r="J14" s="28" t="s">
        <v>6</v>
      </c>
      <c r="K14" s="28"/>
      <c r="L14" s="28">
        <v>5.5</v>
      </c>
      <c r="M14" s="28"/>
      <c r="N14" s="28"/>
      <c r="O14" s="28"/>
      <c r="P14" s="28"/>
      <c r="Q14" s="28"/>
      <c r="R14" s="28"/>
      <c r="S14" s="28"/>
      <c r="T14" s="11"/>
    </row>
    <row r="15" spans="1:20">
      <c r="A15" s="4" t="s">
        <v>553</v>
      </c>
      <c r="B15" s="24">
        <v>1800</v>
      </c>
      <c r="C15" s="24">
        <v>750</v>
      </c>
      <c r="D15" s="61" t="s">
        <v>1157</v>
      </c>
      <c r="E15" s="30">
        <v>410</v>
      </c>
      <c r="F15" s="30">
        <v>240</v>
      </c>
      <c r="G15" s="30">
        <v>200</v>
      </c>
      <c r="H15" s="16" t="s">
        <v>546</v>
      </c>
      <c r="I15" s="16" t="s">
        <v>1105</v>
      </c>
      <c r="J15" s="28" t="s">
        <v>6</v>
      </c>
      <c r="K15" s="28"/>
      <c r="L15" s="28">
        <v>17</v>
      </c>
      <c r="M15" s="28"/>
      <c r="N15" s="28"/>
      <c r="O15" s="28"/>
      <c r="P15" s="28"/>
      <c r="Q15" s="28"/>
      <c r="R15" s="28"/>
      <c r="S15" s="28"/>
      <c r="T15" s="17"/>
    </row>
    <row r="16" spans="1:20">
      <c r="A16" s="4"/>
      <c r="B16" s="24"/>
      <c r="C16" s="24"/>
      <c r="D16" s="78" t="s">
        <v>1159</v>
      </c>
      <c r="E16" s="30">
        <v>370</v>
      </c>
      <c r="F16" s="30">
        <v>270</v>
      </c>
      <c r="G16" s="30">
        <v>30</v>
      </c>
      <c r="H16" s="16"/>
      <c r="I16" s="16"/>
      <c r="J16" s="28"/>
      <c r="K16" s="28"/>
      <c r="L16" s="28"/>
      <c r="M16" s="28"/>
      <c r="N16" s="28"/>
      <c r="O16" s="28"/>
      <c r="P16" s="28"/>
      <c r="Q16" s="28"/>
      <c r="R16" s="28"/>
      <c r="S16" s="28"/>
      <c r="T16" s="11"/>
    </row>
    <row r="17" spans="1:20">
      <c r="A17" s="4"/>
      <c r="B17" s="24"/>
      <c r="C17" s="24"/>
      <c r="D17" s="78" t="s">
        <v>1194</v>
      </c>
      <c r="E17" s="30">
        <v>1400</v>
      </c>
      <c r="F17" s="30">
        <v>800</v>
      </c>
      <c r="G17" s="30">
        <v>700</v>
      </c>
      <c r="H17" s="16"/>
      <c r="I17" s="16"/>
      <c r="J17" s="28"/>
      <c r="K17" s="28"/>
      <c r="L17" s="28"/>
      <c r="M17" s="28"/>
      <c r="N17" s="28"/>
      <c r="O17" s="28"/>
      <c r="P17" s="28"/>
      <c r="Q17" s="28"/>
      <c r="R17" s="28"/>
      <c r="S17" s="28"/>
      <c r="T17" s="11"/>
    </row>
    <row r="18" spans="1:20">
      <c r="A18" s="4" t="s">
        <v>554</v>
      </c>
      <c r="B18" s="24">
        <v>1400</v>
      </c>
      <c r="C18" s="24">
        <v>800</v>
      </c>
      <c r="D18" s="61" t="s">
        <v>1157</v>
      </c>
      <c r="E18" s="30">
        <v>480</v>
      </c>
      <c r="F18" s="30">
        <v>160</v>
      </c>
      <c r="G18" s="30">
        <v>400</v>
      </c>
      <c r="H18" s="16" t="s">
        <v>547</v>
      </c>
      <c r="I18" s="16" t="s">
        <v>1105</v>
      </c>
      <c r="J18" s="28" t="s">
        <v>6</v>
      </c>
      <c r="K18" s="28"/>
      <c r="L18" s="28">
        <v>5</v>
      </c>
      <c r="M18" s="28"/>
      <c r="N18" s="28"/>
      <c r="O18" s="28"/>
      <c r="P18" s="28"/>
      <c r="Q18" s="28"/>
      <c r="R18" s="28"/>
      <c r="S18" s="28"/>
      <c r="T18" s="17"/>
    </row>
    <row r="19" spans="1:20">
      <c r="A19" s="4"/>
      <c r="B19" s="24"/>
      <c r="C19" s="24"/>
      <c r="D19" s="78" t="s">
        <v>1159</v>
      </c>
      <c r="E19" s="30">
        <v>380</v>
      </c>
      <c r="F19" s="30">
        <v>280</v>
      </c>
      <c r="G19" s="30">
        <v>30</v>
      </c>
      <c r="H19" s="16"/>
      <c r="I19" s="16"/>
      <c r="J19" s="28"/>
      <c r="K19" s="28"/>
      <c r="L19" s="28"/>
      <c r="M19" s="28"/>
      <c r="N19" s="28"/>
      <c r="O19" s="28"/>
      <c r="P19" s="28"/>
      <c r="Q19" s="28"/>
      <c r="R19" s="28"/>
      <c r="S19" s="28"/>
      <c r="T19" s="11"/>
    </row>
    <row r="20" spans="1:20">
      <c r="A20" s="4"/>
      <c r="B20" s="24"/>
      <c r="C20" s="24"/>
      <c r="D20" s="78" t="s">
        <v>1159</v>
      </c>
      <c r="E20" s="30">
        <v>370</v>
      </c>
      <c r="F20" s="30">
        <v>260</v>
      </c>
      <c r="G20" s="30">
        <v>30</v>
      </c>
      <c r="H20" s="16"/>
      <c r="I20" s="16"/>
      <c r="J20" s="28"/>
      <c r="K20" s="28"/>
      <c r="L20" s="28"/>
      <c r="M20" s="28"/>
      <c r="N20" s="28"/>
      <c r="O20" s="28"/>
      <c r="P20" s="28"/>
      <c r="Q20" s="28"/>
      <c r="R20" s="28"/>
      <c r="S20" s="28"/>
      <c r="T20" s="11"/>
    </row>
    <row r="21" spans="1:20">
      <c r="A21" s="4"/>
      <c r="B21" s="24"/>
      <c r="C21" s="24"/>
      <c r="D21" s="78" t="s">
        <v>1195</v>
      </c>
      <c r="E21" s="30">
        <v>1210</v>
      </c>
      <c r="F21" s="30">
        <v>100</v>
      </c>
      <c r="G21" s="30">
        <v>950</v>
      </c>
      <c r="H21" s="16"/>
      <c r="I21" s="16"/>
      <c r="J21" s="28"/>
      <c r="K21" s="28"/>
      <c r="L21" s="28"/>
      <c r="M21" s="28"/>
      <c r="N21" s="28"/>
      <c r="O21" s="28"/>
      <c r="P21" s="28"/>
      <c r="Q21" s="28"/>
      <c r="R21" s="28"/>
      <c r="S21" s="28"/>
      <c r="T21" s="11"/>
    </row>
    <row r="22" spans="1:20">
      <c r="A22" s="4"/>
      <c r="B22" s="24"/>
      <c r="C22" s="24"/>
      <c r="D22" s="78" t="s">
        <v>1173</v>
      </c>
      <c r="E22" s="30">
        <v>850</v>
      </c>
      <c r="F22" s="30">
        <v>700</v>
      </c>
      <c r="G22" s="30">
        <v>1200</v>
      </c>
      <c r="H22" s="16"/>
      <c r="I22" s="16"/>
      <c r="J22" s="28"/>
      <c r="K22" s="28"/>
      <c r="L22" s="28"/>
      <c r="M22" s="28"/>
      <c r="N22" s="28"/>
      <c r="O22" s="28"/>
      <c r="P22" s="28"/>
      <c r="Q22" s="28"/>
      <c r="R22" s="28"/>
      <c r="S22" s="28"/>
      <c r="T22" s="11"/>
    </row>
    <row r="23" spans="1:20">
      <c r="A23" s="4"/>
      <c r="B23" s="24"/>
      <c r="C23" s="24"/>
      <c r="D23" s="78" t="s">
        <v>1196</v>
      </c>
      <c r="E23" s="30">
        <v>280</v>
      </c>
      <c r="F23" s="30">
        <v>80</v>
      </c>
      <c r="G23" s="30">
        <v>200</v>
      </c>
      <c r="H23" s="16"/>
      <c r="I23" s="16"/>
      <c r="J23" s="28"/>
      <c r="K23" s="28"/>
      <c r="L23" s="28"/>
      <c r="M23" s="28"/>
      <c r="N23" s="28"/>
      <c r="O23" s="28"/>
      <c r="P23" s="28"/>
      <c r="Q23" s="28"/>
      <c r="R23" s="28"/>
      <c r="S23" s="28"/>
      <c r="T23" s="11"/>
    </row>
    <row r="24" spans="1:20">
      <c r="A24" s="4"/>
      <c r="B24" s="24"/>
      <c r="C24" s="24"/>
      <c r="D24" s="78" t="s">
        <v>141</v>
      </c>
      <c r="E24" s="30">
        <v>1800</v>
      </c>
      <c r="F24" s="30">
        <v>750</v>
      </c>
      <c r="G24" s="30">
        <v>750</v>
      </c>
      <c r="H24" s="16"/>
      <c r="I24" s="16"/>
      <c r="J24" s="28"/>
      <c r="K24" s="28"/>
      <c r="L24" s="28"/>
      <c r="M24" s="28"/>
      <c r="N24" s="28"/>
      <c r="O24" s="28"/>
      <c r="P24" s="28"/>
      <c r="Q24" s="28"/>
      <c r="R24" s="28"/>
      <c r="S24" s="28"/>
      <c r="T24" s="11"/>
    </row>
    <row r="25" spans="1:20">
      <c r="A25" s="4" t="s">
        <v>555</v>
      </c>
      <c r="B25" s="24">
        <v>900</v>
      </c>
      <c r="C25" s="24">
        <v>800</v>
      </c>
      <c r="D25" s="61" t="s">
        <v>1157</v>
      </c>
      <c r="E25" s="30">
        <v>280</v>
      </c>
      <c r="F25" s="30">
        <v>480</v>
      </c>
      <c r="G25" s="30">
        <v>480</v>
      </c>
      <c r="H25" s="16" t="s">
        <v>548</v>
      </c>
      <c r="I25" s="16" t="s">
        <v>1105</v>
      </c>
      <c r="J25" s="28" t="s">
        <v>6</v>
      </c>
      <c r="K25" s="28"/>
      <c r="L25" s="28">
        <v>0.5</v>
      </c>
      <c r="M25" s="28"/>
      <c r="N25" s="28"/>
      <c r="O25" s="28"/>
      <c r="P25" s="28"/>
      <c r="Q25" s="28"/>
      <c r="R25" s="28"/>
      <c r="S25" s="28"/>
      <c r="T25" s="11"/>
    </row>
  </sheetData>
  <mergeCells count="4">
    <mergeCell ref="N1:S1"/>
    <mergeCell ref="B2:C2"/>
    <mergeCell ref="E2:G2"/>
    <mergeCell ref="K1:M1"/>
  </mergeCells>
  <phoneticPr fontId="2"/>
  <dataValidations count="2">
    <dataValidation type="list" allowBlank="1" showInputMessage="1" showErrorMessage="1" sqref="N5:R25" xr:uid="{00000000-0002-0000-0A00-000000000000}">
      <formula1>"○, 不要"</formula1>
    </dataValidation>
    <dataValidation type="list" allowBlank="1" showInputMessage="1" showErrorMessage="1" sqref="J5:J25" xr:uid="{00000000-0002-0000-0A00-000001000000}">
      <formula1>"ブレーカ, コンセント, 不要"</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28"/>
  <sheetViews>
    <sheetView zoomScale="80" zoomScaleNormal="80" workbookViewId="0">
      <pane xSplit="1" ySplit="3" topLeftCell="B4" activePane="bottomRight" state="frozen"/>
      <selection pane="topRight" activeCell="B1" sqref="B1"/>
      <selection pane="bottomLeft" activeCell="A4" sqref="A4"/>
      <selection pane="bottomRight" activeCell="T6" sqref="T6"/>
    </sheetView>
  </sheetViews>
  <sheetFormatPr defaultColWidth="9" defaultRowHeight="15.75"/>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c r="A1" s="6" t="s">
        <v>1644</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11"/>
      <c r="E3" s="13"/>
      <c r="F3" s="13"/>
      <c r="G3" s="13"/>
      <c r="H3" s="4"/>
      <c r="I3" s="4"/>
      <c r="J3" s="28">
        <f>COUNTIF(J5:J58,"コンセント")</f>
        <v>5</v>
      </c>
      <c r="K3" s="2">
        <f>SUM(K5:K58)</f>
        <v>40</v>
      </c>
      <c r="L3" s="2">
        <f>SUM(L5:L58)</f>
        <v>41</v>
      </c>
      <c r="M3" s="2">
        <f>SUM(M5:M58)</f>
        <v>0</v>
      </c>
      <c r="N3" s="28">
        <f t="shared" ref="N3:S3" si="0">COUNTIF(N5:N58,"○")</f>
        <v>1</v>
      </c>
      <c r="O3" s="28">
        <f t="shared" si="0"/>
        <v>0</v>
      </c>
      <c r="P3" s="28">
        <f t="shared" si="0"/>
        <v>0</v>
      </c>
      <c r="Q3" s="28">
        <f t="shared" si="0"/>
        <v>2</v>
      </c>
      <c r="R3" s="28">
        <f t="shared" si="0"/>
        <v>0</v>
      </c>
      <c r="S3" s="28">
        <f t="shared" si="0"/>
        <v>0</v>
      </c>
      <c r="T3" s="8"/>
    </row>
    <row r="4" spans="1:20">
      <c r="A4" s="4"/>
      <c r="B4" s="14" t="s">
        <v>1574</v>
      </c>
      <c r="C4" s="14" t="s">
        <v>1575</v>
      </c>
      <c r="D4" s="113"/>
      <c r="E4" s="15" t="s">
        <v>1576</v>
      </c>
      <c r="F4" s="15" t="s">
        <v>1577</v>
      </c>
      <c r="G4" s="15" t="s">
        <v>1578</v>
      </c>
      <c r="H4" s="4"/>
      <c r="I4" s="4"/>
      <c r="J4" s="2">
        <f>COUNTIF(J5:J58,"ブレーカ")</f>
        <v>2</v>
      </c>
      <c r="K4" s="28">
        <f>COUNTIF(K5:K29,"○")</f>
        <v>0</v>
      </c>
      <c r="L4" s="28">
        <f>COUNTIF(L5:L29,"○")</f>
        <v>0</v>
      </c>
      <c r="M4" s="28">
        <f>COUNTIF(M5:M29,"○")</f>
        <v>0</v>
      </c>
      <c r="N4" s="2"/>
      <c r="O4" s="2"/>
      <c r="P4" s="2"/>
      <c r="Q4" s="2"/>
      <c r="R4" s="2"/>
      <c r="S4" s="2"/>
      <c r="T4" s="4"/>
    </row>
    <row r="5" spans="1:20">
      <c r="A5" s="4" t="s">
        <v>1029</v>
      </c>
      <c r="B5" s="24">
        <v>550</v>
      </c>
      <c r="C5" s="24">
        <v>400</v>
      </c>
      <c r="D5" s="61"/>
      <c r="E5" s="30">
        <v>350</v>
      </c>
      <c r="F5" s="30">
        <v>380</v>
      </c>
      <c r="G5" s="30">
        <v>860</v>
      </c>
      <c r="H5" s="16" t="s">
        <v>152</v>
      </c>
      <c r="I5" s="16" t="s">
        <v>1074</v>
      </c>
      <c r="J5" s="28" t="s">
        <v>6</v>
      </c>
      <c r="K5" s="28"/>
      <c r="L5" s="28">
        <v>11</v>
      </c>
      <c r="M5" s="28"/>
      <c r="N5" s="28"/>
      <c r="O5" s="28"/>
      <c r="P5" s="28"/>
      <c r="Q5" s="28"/>
      <c r="R5" s="28"/>
      <c r="S5" s="28"/>
      <c r="T5" s="11"/>
    </row>
    <row r="6" spans="1:20">
      <c r="A6" s="4" t="s">
        <v>153</v>
      </c>
      <c r="B6" s="24">
        <v>2000</v>
      </c>
      <c r="C6" s="24">
        <v>1500</v>
      </c>
      <c r="D6" s="61"/>
      <c r="E6" s="30">
        <v>2000</v>
      </c>
      <c r="F6" s="30">
        <v>1060</v>
      </c>
      <c r="G6" s="30">
        <v>1250</v>
      </c>
      <c r="H6" s="16" t="s">
        <v>154</v>
      </c>
      <c r="I6" s="16" t="s">
        <v>1074</v>
      </c>
      <c r="J6" s="28" t="s">
        <v>2</v>
      </c>
      <c r="K6" s="28">
        <v>20</v>
      </c>
      <c r="L6" s="28"/>
      <c r="M6" s="28"/>
      <c r="N6" s="28" t="s">
        <v>3</v>
      </c>
      <c r="O6" s="28"/>
      <c r="P6" s="28"/>
      <c r="Q6" s="28" t="s">
        <v>3</v>
      </c>
      <c r="R6" s="28"/>
      <c r="S6" s="28"/>
      <c r="T6" s="4" t="s">
        <v>1671</v>
      </c>
    </row>
    <row r="7" spans="1:20" ht="31.5">
      <c r="A7" s="4"/>
      <c r="B7" s="24"/>
      <c r="C7" s="24"/>
      <c r="D7" s="78" t="s">
        <v>1273</v>
      </c>
      <c r="E7" s="79" t="s">
        <v>1272</v>
      </c>
      <c r="F7" s="79" t="s">
        <v>1186</v>
      </c>
      <c r="G7" s="79" t="s">
        <v>1186</v>
      </c>
      <c r="H7" s="16"/>
      <c r="I7" s="16"/>
      <c r="J7" s="28"/>
      <c r="K7" s="28"/>
      <c r="L7" s="28"/>
      <c r="M7" s="28"/>
      <c r="N7" s="28"/>
      <c r="O7" s="28"/>
      <c r="P7" s="28"/>
      <c r="Q7" s="28"/>
      <c r="R7" s="28"/>
      <c r="S7" s="28"/>
      <c r="T7" s="11"/>
    </row>
    <row r="8" spans="1:20">
      <c r="A8" s="4"/>
      <c r="B8" s="24"/>
      <c r="C8" s="24"/>
      <c r="D8" s="78" t="s">
        <v>1274</v>
      </c>
      <c r="E8" s="30">
        <v>450</v>
      </c>
      <c r="F8" s="30">
        <v>280</v>
      </c>
      <c r="G8" s="30">
        <v>160</v>
      </c>
      <c r="H8" s="16"/>
      <c r="I8" s="16"/>
      <c r="J8" s="28"/>
      <c r="K8" s="28"/>
      <c r="L8" s="28"/>
      <c r="M8" s="28"/>
      <c r="N8" s="28"/>
      <c r="O8" s="28"/>
      <c r="P8" s="28"/>
      <c r="Q8" s="28"/>
      <c r="R8" s="28"/>
      <c r="S8" s="28"/>
      <c r="T8" s="11"/>
    </row>
    <row r="9" spans="1:20">
      <c r="A9" s="4"/>
      <c r="B9" s="24"/>
      <c r="C9" s="24"/>
      <c r="D9" s="78" t="s">
        <v>1213</v>
      </c>
      <c r="E9" s="30">
        <v>350</v>
      </c>
      <c r="F9" s="30">
        <v>230</v>
      </c>
      <c r="G9" s="30">
        <v>550</v>
      </c>
      <c r="H9" s="16"/>
      <c r="I9" s="16"/>
      <c r="J9" s="28"/>
      <c r="K9" s="28"/>
      <c r="L9" s="28"/>
      <c r="M9" s="28"/>
      <c r="N9" s="28"/>
      <c r="O9" s="28"/>
      <c r="P9" s="28"/>
      <c r="Q9" s="28"/>
      <c r="R9" s="28"/>
      <c r="S9" s="28"/>
      <c r="T9" s="11"/>
    </row>
    <row r="10" spans="1:20">
      <c r="A10" s="4" t="s">
        <v>155</v>
      </c>
      <c r="B10" s="24">
        <v>1200</v>
      </c>
      <c r="C10" s="24">
        <v>900</v>
      </c>
      <c r="D10" s="61"/>
      <c r="E10" s="30">
        <v>600</v>
      </c>
      <c r="F10" s="30">
        <v>500</v>
      </c>
      <c r="G10" s="30">
        <v>1280</v>
      </c>
      <c r="H10" s="16" t="s">
        <v>156</v>
      </c>
      <c r="I10" s="16" t="s">
        <v>1074</v>
      </c>
      <c r="J10" s="28" t="s">
        <v>6</v>
      </c>
      <c r="K10" s="28"/>
      <c r="L10" s="28">
        <v>5</v>
      </c>
      <c r="M10" s="28"/>
      <c r="N10" s="28"/>
      <c r="O10" s="28"/>
      <c r="P10" s="28"/>
      <c r="Q10" s="28"/>
      <c r="R10" s="28"/>
      <c r="S10" s="28"/>
      <c r="T10" s="11"/>
    </row>
    <row r="11" spans="1:20">
      <c r="A11" s="4"/>
      <c r="B11" s="24"/>
      <c r="C11" s="24"/>
      <c r="D11" s="61"/>
      <c r="E11" s="30">
        <v>100</v>
      </c>
      <c r="F11" s="30">
        <v>380</v>
      </c>
      <c r="G11" s="30">
        <v>360</v>
      </c>
      <c r="H11" s="16"/>
      <c r="I11" s="16"/>
      <c r="J11" s="28"/>
      <c r="K11" s="28"/>
      <c r="L11" s="28"/>
      <c r="M11" s="28"/>
      <c r="N11" s="28"/>
      <c r="O11" s="28"/>
      <c r="P11" s="28"/>
      <c r="Q11" s="28"/>
      <c r="R11" s="28"/>
      <c r="S11" s="28"/>
      <c r="T11" s="11"/>
    </row>
    <row r="12" spans="1:20">
      <c r="A12" s="4"/>
      <c r="B12" s="24"/>
      <c r="C12" s="24"/>
      <c r="D12" s="61"/>
      <c r="E12" s="30">
        <v>450</v>
      </c>
      <c r="F12" s="30">
        <v>280</v>
      </c>
      <c r="G12" s="30">
        <v>170</v>
      </c>
      <c r="H12" s="16"/>
      <c r="I12" s="16"/>
      <c r="J12" s="28"/>
      <c r="K12" s="28"/>
      <c r="L12" s="28"/>
      <c r="M12" s="28"/>
      <c r="N12" s="28"/>
      <c r="O12" s="28"/>
      <c r="P12" s="28"/>
      <c r="Q12" s="28"/>
      <c r="R12" s="28"/>
      <c r="S12" s="28"/>
      <c r="T12" s="11"/>
    </row>
    <row r="13" spans="1:20">
      <c r="A13" s="4" t="s">
        <v>159</v>
      </c>
      <c r="B13" s="24">
        <v>1800</v>
      </c>
      <c r="C13" s="24">
        <v>750</v>
      </c>
      <c r="D13" s="61"/>
      <c r="E13" s="30">
        <v>220</v>
      </c>
      <c r="F13" s="30">
        <v>530</v>
      </c>
      <c r="G13" s="30">
        <v>570</v>
      </c>
      <c r="H13" s="16" t="s">
        <v>160</v>
      </c>
      <c r="I13" s="16" t="s">
        <v>1074</v>
      </c>
      <c r="J13" s="28" t="s">
        <v>6</v>
      </c>
      <c r="K13" s="28"/>
      <c r="L13" s="28">
        <v>15</v>
      </c>
      <c r="M13" s="28"/>
      <c r="N13" s="28"/>
      <c r="O13" s="28"/>
      <c r="P13" s="28"/>
      <c r="Q13" s="28"/>
      <c r="R13" s="28"/>
      <c r="S13" s="28"/>
      <c r="T13" s="11"/>
    </row>
    <row r="14" spans="1:20">
      <c r="A14" s="4"/>
      <c r="B14" s="24"/>
      <c r="C14" s="24"/>
      <c r="D14" s="78" t="s">
        <v>1275</v>
      </c>
      <c r="E14" s="30">
        <v>220</v>
      </c>
      <c r="F14" s="30">
        <v>530</v>
      </c>
      <c r="G14" s="30">
        <v>570</v>
      </c>
      <c r="H14" s="16"/>
      <c r="I14" s="16"/>
      <c r="J14" s="28"/>
      <c r="K14" s="28"/>
      <c r="L14" s="28"/>
      <c r="M14" s="28"/>
      <c r="N14" s="28"/>
      <c r="O14" s="28"/>
      <c r="P14" s="28"/>
      <c r="Q14" s="28"/>
      <c r="R14" s="28"/>
      <c r="S14" s="28"/>
      <c r="T14" s="11"/>
    </row>
    <row r="15" spans="1:20">
      <c r="A15" s="4"/>
      <c r="B15" s="24"/>
      <c r="C15" s="24"/>
      <c r="D15" s="78" t="s">
        <v>1180</v>
      </c>
      <c r="E15" s="30">
        <v>70</v>
      </c>
      <c r="F15" s="30">
        <v>240</v>
      </c>
      <c r="G15" s="30">
        <v>240</v>
      </c>
      <c r="H15" s="16"/>
      <c r="I15" s="16"/>
      <c r="J15" s="28"/>
      <c r="K15" s="28"/>
      <c r="L15" s="28"/>
      <c r="M15" s="28"/>
      <c r="N15" s="28"/>
      <c r="O15" s="28"/>
      <c r="P15" s="28"/>
      <c r="Q15" s="28"/>
      <c r="R15" s="28"/>
      <c r="S15" s="28"/>
      <c r="T15" s="11"/>
    </row>
    <row r="16" spans="1:20">
      <c r="A16" s="4"/>
      <c r="B16" s="24"/>
      <c r="C16" s="24"/>
      <c r="D16" s="78" t="s">
        <v>1167</v>
      </c>
      <c r="E16" s="30">
        <v>370</v>
      </c>
      <c r="F16" s="30">
        <v>300</v>
      </c>
      <c r="G16" s="30">
        <v>260</v>
      </c>
      <c r="H16" s="16"/>
      <c r="I16" s="16"/>
      <c r="J16" s="28"/>
      <c r="K16" s="28"/>
      <c r="L16" s="28"/>
      <c r="M16" s="28"/>
      <c r="N16" s="28"/>
      <c r="O16" s="28"/>
      <c r="P16" s="28"/>
      <c r="Q16" s="28"/>
      <c r="R16" s="28"/>
      <c r="S16" s="28"/>
      <c r="T16" s="11"/>
    </row>
    <row r="17" spans="1:20">
      <c r="A17" s="4" t="s">
        <v>163</v>
      </c>
      <c r="B17" s="24">
        <v>1800</v>
      </c>
      <c r="C17" s="24">
        <v>1200</v>
      </c>
      <c r="D17" s="61"/>
      <c r="E17" s="30">
        <v>630</v>
      </c>
      <c r="F17" s="30">
        <v>880</v>
      </c>
      <c r="G17" s="30">
        <v>970</v>
      </c>
      <c r="H17" s="16" t="s">
        <v>164</v>
      </c>
      <c r="I17" s="16" t="s">
        <v>1074</v>
      </c>
      <c r="J17" s="28" t="s">
        <v>2</v>
      </c>
      <c r="K17" s="28">
        <v>20</v>
      </c>
      <c r="L17" s="28"/>
      <c r="M17" s="28"/>
      <c r="N17" s="28"/>
      <c r="O17" s="28"/>
      <c r="P17" s="28"/>
      <c r="Q17" s="28" t="s">
        <v>3</v>
      </c>
      <c r="R17" s="28"/>
      <c r="S17" s="28"/>
      <c r="T17" s="17"/>
    </row>
    <row r="18" spans="1:20">
      <c r="A18" s="4" t="s">
        <v>165</v>
      </c>
      <c r="B18" s="24"/>
      <c r="C18" s="24"/>
      <c r="D18" s="78" t="s">
        <v>1276</v>
      </c>
      <c r="E18" s="30">
        <v>350</v>
      </c>
      <c r="F18" s="30">
        <v>350</v>
      </c>
      <c r="G18" s="30">
        <v>480</v>
      </c>
      <c r="H18" s="16"/>
      <c r="I18" s="16"/>
      <c r="J18" s="28"/>
      <c r="K18" s="28"/>
      <c r="L18" s="28"/>
      <c r="M18" s="28"/>
      <c r="N18" s="28"/>
      <c r="O18" s="28"/>
      <c r="P18" s="28"/>
      <c r="Q18" s="28"/>
      <c r="R18" s="28"/>
      <c r="S18" s="28"/>
      <c r="T18" s="11"/>
    </row>
    <row r="19" spans="1:20">
      <c r="A19" s="4"/>
      <c r="B19" s="24"/>
      <c r="C19" s="24"/>
      <c r="D19" s="78" t="s">
        <v>1180</v>
      </c>
      <c r="E19" s="30">
        <v>100</v>
      </c>
      <c r="F19" s="30">
        <v>380</v>
      </c>
      <c r="G19" s="30">
        <v>330</v>
      </c>
      <c r="H19" s="16"/>
      <c r="I19" s="16"/>
      <c r="J19" s="28"/>
      <c r="K19" s="28"/>
      <c r="L19" s="28"/>
      <c r="M19" s="28"/>
      <c r="N19" s="28"/>
      <c r="O19" s="28"/>
      <c r="P19" s="28"/>
      <c r="Q19" s="28"/>
      <c r="R19" s="28"/>
      <c r="S19" s="28"/>
      <c r="T19" s="11"/>
    </row>
    <row r="20" spans="1:20">
      <c r="A20" s="4"/>
      <c r="B20" s="24"/>
      <c r="C20" s="24"/>
      <c r="D20" s="78" t="s">
        <v>1167</v>
      </c>
      <c r="E20" s="30">
        <v>440</v>
      </c>
      <c r="F20" s="30">
        <v>260</v>
      </c>
      <c r="G20" s="30">
        <v>160</v>
      </c>
      <c r="H20" s="16" t="s">
        <v>166</v>
      </c>
      <c r="I20" s="16" t="s">
        <v>1074</v>
      </c>
      <c r="J20" s="28" t="s">
        <v>6</v>
      </c>
      <c r="K20" s="28"/>
      <c r="L20" s="28">
        <v>5</v>
      </c>
      <c r="M20" s="28"/>
      <c r="N20" s="28"/>
      <c r="O20" s="28"/>
      <c r="P20" s="28"/>
      <c r="Q20" s="28"/>
      <c r="R20" s="28"/>
      <c r="S20" s="28"/>
      <c r="T20" s="17"/>
    </row>
    <row r="21" spans="1:20">
      <c r="A21" s="4" t="s">
        <v>150</v>
      </c>
      <c r="B21" s="24">
        <v>800</v>
      </c>
      <c r="C21" s="24">
        <v>600</v>
      </c>
      <c r="D21" s="78" t="s">
        <v>1277</v>
      </c>
      <c r="E21" s="30">
        <v>350</v>
      </c>
      <c r="F21" s="30">
        <v>280</v>
      </c>
      <c r="G21" s="30">
        <v>250</v>
      </c>
      <c r="H21" s="16" t="s">
        <v>151</v>
      </c>
      <c r="I21" s="16" t="s">
        <v>1074</v>
      </c>
      <c r="J21" s="28" t="s">
        <v>6</v>
      </c>
      <c r="K21" s="28"/>
      <c r="L21" s="28">
        <v>5</v>
      </c>
      <c r="M21" s="28"/>
      <c r="N21" s="28"/>
      <c r="O21" s="28"/>
      <c r="P21" s="28"/>
      <c r="Q21" s="28"/>
      <c r="R21" s="28"/>
      <c r="S21" s="28"/>
      <c r="T21" s="11"/>
    </row>
    <row r="22" spans="1:20">
      <c r="A22" s="4"/>
      <c r="B22" s="24"/>
      <c r="C22" s="24"/>
      <c r="D22" s="78" t="s">
        <v>1277</v>
      </c>
      <c r="E22" s="30">
        <v>160</v>
      </c>
      <c r="F22" s="30">
        <v>230</v>
      </c>
      <c r="G22" s="30">
        <v>130</v>
      </c>
      <c r="H22" s="16"/>
      <c r="I22" s="16"/>
      <c r="J22" s="28"/>
      <c r="K22" s="28"/>
      <c r="L22" s="28"/>
      <c r="M22" s="28"/>
      <c r="N22" s="28"/>
      <c r="O22" s="28"/>
      <c r="P22" s="28"/>
      <c r="Q22" s="28"/>
      <c r="R22" s="28"/>
      <c r="S22" s="28"/>
      <c r="T22" s="11"/>
    </row>
    <row r="23" spans="1:20">
      <c r="A23" s="4"/>
      <c r="B23" s="24"/>
      <c r="C23" s="24"/>
      <c r="D23" s="78" t="s">
        <v>1278</v>
      </c>
      <c r="E23" s="30">
        <v>270</v>
      </c>
      <c r="F23" s="30">
        <v>280</v>
      </c>
      <c r="G23" s="30">
        <v>200</v>
      </c>
      <c r="H23" s="16"/>
      <c r="I23" s="16"/>
      <c r="J23" s="28"/>
      <c r="K23" s="28"/>
      <c r="L23" s="28"/>
      <c r="M23" s="28"/>
      <c r="N23" s="28"/>
      <c r="O23" s="28"/>
      <c r="P23" s="28"/>
      <c r="Q23" s="28"/>
      <c r="R23" s="28"/>
      <c r="S23" s="28"/>
      <c r="T23" s="11"/>
    </row>
    <row r="24" spans="1:20">
      <c r="A24" s="4" t="s">
        <v>31</v>
      </c>
      <c r="B24" s="24">
        <v>1800</v>
      </c>
      <c r="C24" s="24">
        <v>800</v>
      </c>
      <c r="D24" s="61"/>
      <c r="E24" s="30">
        <v>1800</v>
      </c>
      <c r="F24" s="30">
        <v>800</v>
      </c>
      <c r="G24" s="30">
        <v>750</v>
      </c>
      <c r="H24" s="16" t="s">
        <v>167</v>
      </c>
      <c r="I24" s="16" t="s">
        <v>1074</v>
      </c>
      <c r="J24" s="28"/>
      <c r="K24" s="28"/>
      <c r="L24" s="28"/>
      <c r="M24" s="28"/>
      <c r="N24" s="28"/>
      <c r="O24" s="28"/>
      <c r="P24" s="28"/>
      <c r="Q24" s="28"/>
      <c r="R24" s="28"/>
      <c r="S24" s="28"/>
      <c r="T24" s="11"/>
    </row>
    <row r="25" spans="1:20">
      <c r="A25" s="4" t="s">
        <v>278</v>
      </c>
      <c r="B25" s="24">
        <v>900</v>
      </c>
      <c r="C25" s="24">
        <v>610</v>
      </c>
      <c r="D25" s="61"/>
      <c r="E25" s="30">
        <v>0.9</v>
      </c>
      <c r="F25" s="30">
        <v>610</v>
      </c>
      <c r="G25" s="30">
        <v>850</v>
      </c>
      <c r="H25" s="16" t="s">
        <v>279</v>
      </c>
      <c r="I25" s="16" t="s">
        <v>1074</v>
      </c>
      <c r="J25" s="28"/>
      <c r="K25" s="28"/>
      <c r="L25" s="28"/>
      <c r="M25" s="28"/>
      <c r="N25" s="28"/>
      <c r="O25" s="28"/>
      <c r="P25" s="28"/>
      <c r="Q25" s="28"/>
      <c r="R25" s="28"/>
      <c r="S25" s="28"/>
      <c r="T25" s="11"/>
    </row>
    <row r="26" spans="1:20">
      <c r="A26" s="4" t="s">
        <v>280</v>
      </c>
      <c r="B26" s="24">
        <v>950</v>
      </c>
      <c r="C26" s="24">
        <v>450</v>
      </c>
      <c r="D26" s="61"/>
      <c r="E26" s="30">
        <v>910</v>
      </c>
      <c r="F26" s="30">
        <v>420</v>
      </c>
      <c r="G26" s="30">
        <v>910</v>
      </c>
      <c r="H26" s="16" t="s">
        <v>281</v>
      </c>
      <c r="I26" s="16" t="s">
        <v>1074</v>
      </c>
      <c r="J26" s="28"/>
      <c r="K26" s="28"/>
      <c r="L26" s="28"/>
      <c r="M26" s="28"/>
      <c r="N26" s="28"/>
      <c r="O26" s="28"/>
      <c r="P26" s="28"/>
      <c r="Q26" s="28"/>
      <c r="R26" s="28"/>
      <c r="S26" s="28"/>
      <c r="T26" s="11"/>
    </row>
    <row r="27" spans="1:20">
      <c r="A27" s="4" t="s">
        <v>157</v>
      </c>
      <c r="B27" s="24">
        <v>2400</v>
      </c>
      <c r="C27" s="24">
        <v>1200</v>
      </c>
      <c r="D27" s="61"/>
      <c r="E27" s="30">
        <v>2400</v>
      </c>
      <c r="F27" s="30">
        <v>1200</v>
      </c>
      <c r="G27" s="30">
        <v>800</v>
      </c>
      <c r="H27" s="16" t="s">
        <v>158</v>
      </c>
      <c r="I27" s="16" t="s">
        <v>1074</v>
      </c>
      <c r="J27" s="28"/>
      <c r="K27" s="28"/>
      <c r="L27" s="28"/>
      <c r="M27" s="28"/>
      <c r="N27" s="28"/>
      <c r="O27" s="28"/>
      <c r="P27" s="28"/>
      <c r="Q27" s="28"/>
      <c r="R27" s="28"/>
      <c r="S27" s="28"/>
      <c r="T27" s="11"/>
    </row>
    <row r="28" spans="1:20">
      <c r="A28" s="4" t="s">
        <v>161</v>
      </c>
      <c r="B28" s="24">
        <v>650</v>
      </c>
      <c r="C28" s="24">
        <v>500</v>
      </c>
      <c r="D28" s="61"/>
      <c r="E28" s="30">
        <v>650</v>
      </c>
      <c r="F28" s="30">
        <v>500</v>
      </c>
      <c r="G28" s="30">
        <v>1050</v>
      </c>
      <c r="H28" s="16" t="s">
        <v>162</v>
      </c>
      <c r="I28" s="16" t="s">
        <v>1074</v>
      </c>
      <c r="J28" s="28"/>
      <c r="K28" s="28"/>
      <c r="L28" s="28"/>
      <c r="M28" s="28"/>
      <c r="N28" s="28"/>
      <c r="O28" s="28"/>
      <c r="P28" s="28"/>
      <c r="Q28" s="28"/>
      <c r="R28" s="28"/>
      <c r="S28" s="28"/>
      <c r="T28" s="11" t="s">
        <v>874</v>
      </c>
    </row>
  </sheetData>
  <mergeCells count="4">
    <mergeCell ref="N1:S1"/>
    <mergeCell ref="B2:C2"/>
    <mergeCell ref="E2:G2"/>
    <mergeCell ref="K1:M1"/>
  </mergeCells>
  <phoneticPr fontId="2"/>
  <dataValidations count="2">
    <dataValidation type="list" allowBlank="1" showInputMessage="1" showErrorMessage="1" sqref="K17:K19 M21:M23 M17:M19 N5:S28" xr:uid="{00000000-0002-0000-0B00-000000000000}">
      <formula1>"○, 不要"</formula1>
    </dataValidation>
    <dataValidation type="list" allowBlank="1" showInputMessage="1" showErrorMessage="1" sqref="J5:J28" xr:uid="{00000000-0002-0000-0B00-000001000000}">
      <formula1>"ブレーカ, コンセント, 不要"</formula1>
    </dataValidation>
  </dataValidation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72"/>
  <sheetViews>
    <sheetView zoomScale="80" zoomScaleNormal="80" workbookViewId="0">
      <pane xSplit="1" ySplit="3" topLeftCell="B34" activePane="bottomRight" state="frozen"/>
      <selection pane="topRight" activeCell="B1" sqref="B1"/>
      <selection pane="bottomLeft" activeCell="A4" sqref="A4"/>
      <selection pane="bottomRight" activeCell="A2" sqref="A2"/>
    </sheetView>
  </sheetViews>
  <sheetFormatPr defaultColWidth="8.75" defaultRowHeight="15.75"/>
  <cols>
    <col min="1" max="1" width="29.75" style="1" bestFit="1" customWidth="1"/>
    <col min="2" max="3" width="8.75" style="1"/>
    <col min="4" max="4" width="8.75" style="7"/>
    <col min="5" max="7" width="8.75" style="1"/>
    <col min="8" max="8" width="10" style="3" bestFit="1" customWidth="1"/>
    <col min="9" max="19" width="8.75" style="3"/>
    <col min="20" max="20" width="38.25" style="1" customWidth="1"/>
    <col min="21" max="16384" width="8.75" style="1"/>
  </cols>
  <sheetData>
    <row r="1" spans="1:20" ht="19.5">
      <c r="A1" s="6" t="s">
        <v>1645</v>
      </c>
      <c r="J1" s="31" t="s">
        <v>854</v>
      </c>
      <c r="K1" s="249" t="s">
        <v>39</v>
      </c>
      <c r="L1" s="249"/>
      <c r="M1" s="249"/>
      <c r="N1" s="249" t="s">
        <v>41</v>
      </c>
      <c r="O1" s="249"/>
      <c r="P1" s="249"/>
      <c r="Q1" s="249"/>
      <c r="R1" s="249"/>
      <c r="S1" s="249"/>
      <c r="T1" s="10"/>
    </row>
    <row r="2" spans="1:20">
      <c r="A2" s="4" t="s">
        <v>42</v>
      </c>
      <c r="B2" s="250" t="s">
        <v>1610</v>
      </c>
      <c r="C2" s="250"/>
      <c r="D2" s="11"/>
      <c r="E2" s="252" t="s">
        <v>1611</v>
      </c>
      <c r="F2" s="252"/>
      <c r="G2" s="252"/>
      <c r="H2" s="113" t="s">
        <v>1073</v>
      </c>
      <c r="I2" s="113" t="s">
        <v>1119</v>
      </c>
      <c r="J2" s="111" t="s">
        <v>856</v>
      </c>
      <c r="K2" s="111" t="s">
        <v>44</v>
      </c>
      <c r="L2" s="111" t="s">
        <v>45</v>
      </c>
      <c r="M2" s="111" t="s">
        <v>46</v>
      </c>
      <c r="N2" s="111" t="s">
        <v>47</v>
      </c>
      <c r="O2" s="111" t="s">
        <v>48</v>
      </c>
      <c r="P2" s="111" t="s">
        <v>49</v>
      </c>
      <c r="Q2" s="111" t="s">
        <v>50</v>
      </c>
      <c r="R2" s="111" t="s">
        <v>51</v>
      </c>
      <c r="S2" s="111" t="s">
        <v>52</v>
      </c>
      <c r="T2" s="8" t="s">
        <v>53</v>
      </c>
    </row>
    <row r="3" spans="1:20" s="5" customFormat="1">
      <c r="A3" s="4" t="s">
        <v>852</v>
      </c>
      <c r="B3" s="12"/>
      <c r="C3" s="12"/>
      <c r="D3" s="11"/>
      <c r="E3" s="13"/>
      <c r="F3" s="13"/>
      <c r="G3" s="13"/>
      <c r="H3" s="112"/>
      <c r="I3" s="112"/>
      <c r="J3" s="111">
        <f>COUNTIF(J5:J84,"コンセント")</f>
        <v>18</v>
      </c>
      <c r="K3" s="112">
        <f>SUM(K5:K84)</f>
        <v>0</v>
      </c>
      <c r="L3" s="112">
        <f>SUM(L5:L84)</f>
        <v>113</v>
      </c>
      <c r="M3" s="112">
        <f>SUM(M5:M84)</f>
        <v>20</v>
      </c>
      <c r="N3" s="111">
        <f t="shared" ref="N3:S3" si="0">COUNTIF(N5:N84,"○")</f>
        <v>0</v>
      </c>
      <c r="O3" s="111">
        <f t="shared" si="0"/>
        <v>0</v>
      </c>
      <c r="P3" s="111">
        <f t="shared" si="0"/>
        <v>0</v>
      </c>
      <c r="Q3" s="111">
        <f t="shared" si="0"/>
        <v>0</v>
      </c>
      <c r="R3" s="111">
        <f t="shared" si="0"/>
        <v>0</v>
      </c>
      <c r="S3" s="111">
        <f t="shared" si="0"/>
        <v>0</v>
      </c>
      <c r="T3" s="8"/>
    </row>
    <row r="4" spans="1:20">
      <c r="A4" s="4"/>
      <c r="B4" s="14" t="s">
        <v>1574</v>
      </c>
      <c r="C4" s="14" t="s">
        <v>1575</v>
      </c>
      <c r="D4" s="113"/>
      <c r="E4" s="15" t="s">
        <v>1576</v>
      </c>
      <c r="F4" s="15" t="s">
        <v>1577</v>
      </c>
      <c r="G4" s="15" t="s">
        <v>1578</v>
      </c>
      <c r="H4" s="112"/>
      <c r="I4" s="112"/>
      <c r="J4" s="112">
        <f>COUNTIF(J5:J84,"ブレーカ")</f>
        <v>2</v>
      </c>
      <c r="K4" s="111">
        <f>COUNTIF(K5:K71,"○")</f>
        <v>0</v>
      </c>
      <c r="L4" s="111">
        <f>COUNTIF(L5:L67,"○")</f>
        <v>8</v>
      </c>
      <c r="M4" s="111">
        <f>COUNTIF(M5:M71,"○")</f>
        <v>0</v>
      </c>
      <c r="N4" s="112"/>
      <c r="O4" s="112"/>
      <c r="P4" s="112"/>
      <c r="Q4" s="112"/>
      <c r="R4" s="112"/>
      <c r="S4" s="112"/>
      <c r="T4" s="4"/>
    </row>
    <row r="5" spans="1:20">
      <c r="A5" s="4" t="s">
        <v>170</v>
      </c>
      <c r="B5" s="24" t="s">
        <v>1594</v>
      </c>
      <c r="C5" s="24"/>
      <c r="D5" s="61"/>
      <c r="E5" s="30">
        <v>290</v>
      </c>
      <c r="F5" s="30">
        <v>290</v>
      </c>
      <c r="G5" s="30">
        <v>100</v>
      </c>
      <c r="H5" s="16" t="s">
        <v>171</v>
      </c>
      <c r="I5" s="16" t="s">
        <v>1074</v>
      </c>
      <c r="J5" s="113" t="s">
        <v>6</v>
      </c>
      <c r="K5" s="113"/>
      <c r="L5" s="113" t="s">
        <v>3</v>
      </c>
      <c r="M5" s="113"/>
      <c r="N5" s="113"/>
      <c r="O5" s="113"/>
      <c r="P5" s="113"/>
      <c r="Q5" s="113"/>
      <c r="R5" s="113"/>
      <c r="S5" s="113"/>
      <c r="T5" s="11"/>
    </row>
    <row r="6" spans="1:20">
      <c r="A6" s="4" t="s">
        <v>168</v>
      </c>
      <c r="B6" s="24">
        <v>2500</v>
      </c>
      <c r="C6" s="24">
        <v>1500</v>
      </c>
      <c r="D6" s="61"/>
      <c r="E6" s="30">
        <v>750</v>
      </c>
      <c r="F6" s="30">
        <v>1000</v>
      </c>
      <c r="G6" s="30">
        <v>1550</v>
      </c>
      <c r="H6" s="16" t="s">
        <v>169</v>
      </c>
      <c r="I6" s="16" t="s">
        <v>1074</v>
      </c>
      <c r="J6" s="113" t="s">
        <v>2</v>
      </c>
      <c r="K6" s="113"/>
      <c r="L6" s="113">
        <v>30</v>
      </c>
      <c r="M6" s="113"/>
      <c r="N6" s="113"/>
      <c r="O6" s="113"/>
      <c r="P6" s="113"/>
      <c r="Q6" s="113"/>
      <c r="R6" s="113"/>
      <c r="S6" s="113"/>
      <c r="T6" s="17"/>
    </row>
    <row r="7" spans="1:20">
      <c r="A7" s="4"/>
      <c r="B7" s="24"/>
      <c r="C7" s="24"/>
      <c r="D7" s="61"/>
      <c r="E7" s="30">
        <v>500</v>
      </c>
      <c r="F7" s="30">
        <v>180</v>
      </c>
      <c r="G7" s="30">
        <v>320</v>
      </c>
      <c r="H7" s="16"/>
      <c r="I7" s="16"/>
      <c r="J7" s="113"/>
      <c r="K7" s="113"/>
      <c r="L7" s="113"/>
      <c r="M7" s="113"/>
      <c r="N7" s="113"/>
      <c r="O7" s="113"/>
      <c r="P7" s="113"/>
      <c r="Q7" s="113"/>
      <c r="R7" s="113"/>
      <c r="S7" s="113"/>
      <c r="T7" s="11"/>
    </row>
    <row r="8" spans="1:20">
      <c r="A8" s="4"/>
      <c r="B8" s="24"/>
      <c r="C8" s="24"/>
      <c r="D8" s="61"/>
      <c r="E8" s="30">
        <v>500</v>
      </c>
      <c r="F8" s="30">
        <v>180</v>
      </c>
      <c r="G8" s="30">
        <v>320</v>
      </c>
      <c r="H8" s="16"/>
      <c r="I8" s="16"/>
      <c r="J8" s="113"/>
      <c r="K8" s="113"/>
      <c r="L8" s="113"/>
      <c r="M8" s="113"/>
      <c r="N8" s="113"/>
      <c r="O8" s="113"/>
      <c r="P8" s="113"/>
      <c r="Q8" s="113"/>
      <c r="R8" s="113"/>
      <c r="S8" s="113"/>
      <c r="T8" s="11"/>
    </row>
    <row r="9" spans="1:20">
      <c r="A9" s="4"/>
      <c r="B9" s="24"/>
      <c r="C9" s="24"/>
      <c r="D9" s="61"/>
      <c r="E9" s="30">
        <v>1200</v>
      </c>
      <c r="F9" s="30">
        <v>800</v>
      </c>
      <c r="G9" s="30">
        <v>750</v>
      </c>
      <c r="H9" s="16"/>
      <c r="I9" s="16"/>
      <c r="J9" s="113"/>
      <c r="K9" s="113"/>
      <c r="L9" s="113"/>
      <c r="M9" s="113"/>
      <c r="N9" s="113"/>
      <c r="O9" s="113"/>
      <c r="P9" s="113"/>
      <c r="Q9" s="113"/>
      <c r="R9" s="113"/>
      <c r="S9" s="113"/>
      <c r="T9" s="11"/>
    </row>
    <row r="10" spans="1:20">
      <c r="A10" s="4" t="s">
        <v>178</v>
      </c>
      <c r="B10" s="24">
        <v>1400</v>
      </c>
      <c r="C10" s="24">
        <v>800</v>
      </c>
      <c r="D10" s="61"/>
      <c r="E10" s="30">
        <v>300</v>
      </c>
      <c r="F10" s="30">
        <v>280</v>
      </c>
      <c r="G10" s="30">
        <v>720</v>
      </c>
      <c r="H10" s="16" t="s">
        <v>179</v>
      </c>
      <c r="I10" s="16" t="s">
        <v>1074</v>
      </c>
      <c r="J10" s="113" t="s">
        <v>6</v>
      </c>
      <c r="K10" s="113"/>
      <c r="L10" s="113" t="s">
        <v>3</v>
      </c>
      <c r="M10" s="113"/>
      <c r="N10" s="113"/>
      <c r="O10" s="113"/>
      <c r="P10" s="113"/>
      <c r="Q10" s="113"/>
      <c r="R10" s="113"/>
      <c r="S10" s="113"/>
      <c r="T10" s="17"/>
    </row>
    <row r="11" spans="1:20">
      <c r="A11" s="4"/>
      <c r="B11" s="24"/>
      <c r="C11" s="24"/>
      <c r="D11" s="78" t="s">
        <v>1279</v>
      </c>
      <c r="E11" s="30">
        <v>120</v>
      </c>
      <c r="F11" s="30">
        <v>270</v>
      </c>
      <c r="G11" s="30">
        <v>130</v>
      </c>
      <c r="H11" s="16"/>
      <c r="I11" s="16"/>
      <c r="J11" s="113"/>
      <c r="K11" s="113"/>
      <c r="L11" s="113"/>
      <c r="M11" s="113"/>
      <c r="N11" s="113"/>
      <c r="O11" s="113"/>
      <c r="P11" s="113"/>
      <c r="Q11" s="113"/>
      <c r="R11" s="113"/>
      <c r="S11" s="113"/>
      <c r="T11" s="11"/>
    </row>
    <row r="12" spans="1:20">
      <c r="A12" s="4"/>
      <c r="B12" s="24"/>
      <c r="C12" s="24"/>
      <c r="D12" s="78" t="s">
        <v>1180</v>
      </c>
      <c r="E12" s="30">
        <v>200</v>
      </c>
      <c r="F12" s="30">
        <v>470</v>
      </c>
      <c r="G12" s="30">
        <v>470</v>
      </c>
      <c r="H12" s="16"/>
      <c r="I12" s="16"/>
      <c r="J12" s="113"/>
      <c r="K12" s="113"/>
      <c r="L12" s="113"/>
      <c r="M12" s="113"/>
      <c r="N12" s="113"/>
      <c r="O12" s="113"/>
      <c r="P12" s="113"/>
      <c r="Q12" s="113"/>
      <c r="R12" s="113"/>
      <c r="S12" s="113"/>
      <c r="T12" s="11"/>
    </row>
    <row r="13" spans="1:20">
      <c r="A13" s="4"/>
      <c r="B13" s="24"/>
      <c r="C13" s="24"/>
      <c r="D13" s="78" t="s">
        <v>1252</v>
      </c>
      <c r="E13" s="30">
        <v>380</v>
      </c>
      <c r="F13" s="30">
        <v>390</v>
      </c>
      <c r="G13" s="30">
        <v>130</v>
      </c>
      <c r="H13" s="16"/>
      <c r="I13" s="16"/>
      <c r="J13" s="113"/>
      <c r="K13" s="113"/>
      <c r="L13" s="113"/>
      <c r="M13" s="113"/>
      <c r="N13" s="113"/>
      <c r="O13" s="113"/>
      <c r="P13" s="113"/>
      <c r="Q13" s="113"/>
      <c r="R13" s="113"/>
      <c r="S13" s="113"/>
      <c r="T13" s="11"/>
    </row>
    <row r="14" spans="1:20">
      <c r="A14" s="4" t="s">
        <v>182</v>
      </c>
      <c r="B14" s="24">
        <v>1200</v>
      </c>
      <c r="C14" s="24">
        <v>800</v>
      </c>
      <c r="D14" s="61"/>
      <c r="E14" s="30">
        <v>200</v>
      </c>
      <c r="F14" s="30">
        <v>380</v>
      </c>
      <c r="G14" s="30">
        <v>360</v>
      </c>
      <c r="H14" s="16" t="s">
        <v>183</v>
      </c>
      <c r="I14" s="16" t="s">
        <v>1074</v>
      </c>
      <c r="J14" s="113" t="s">
        <v>6</v>
      </c>
      <c r="K14" s="113"/>
      <c r="L14" s="113" t="s">
        <v>3</v>
      </c>
      <c r="M14" s="113"/>
      <c r="N14" s="113"/>
      <c r="O14" s="113"/>
      <c r="P14" s="113"/>
      <c r="Q14" s="113"/>
      <c r="R14" s="113"/>
      <c r="S14" s="113"/>
      <c r="T14" s="11"/>
    </row>
    <row r="15" spans="1:20">
      <c r="A15" s="4"/>
      <c r="B15" s="24"/>
      <c r="C15" s="24"/>
      <c r="D15" s="78" t="s">
        <v>1213</v>
      </c>
      <c r="E15" s="30">
        <v>150</v>
      </c>
      <c r="F15" s="30">
        <v>330</v>
      </c>
      <c r="G15" s="30">
        <v>280</v>
      </c>
      <c r="H15" s="16"/>
      <c r="I15" s="16"/>
      <c r="J15" s="113"/>
      <c r="K15" s="113"/>
      <c r="L15" s="113"/>
      <c r="M15" s="113"/>
      <c r="N15" s="113"/>
      <c r="O15" s="113"/>
      <c r="P15" s="113"/>
      <c r="Q15" s="113"/>
      <c r="R15" s="113"/>
      <c r="S15" s="113"/>
      <c r="T15" s="11"/>
    </row>
    <row r="16" spans="1:20">
      <c r="A16" s="4"/>
      <c r="B16" s="24"/>
      <c r="C16" s="24"/>
      <c r="D16" s="78" t="s">
        <v>1180</v>
      </c>
      <c r="E16" s="30">
        <v>330</v>
      </c>
      <c r="F16" s="30">
        <v>380</v>
      </c>
      <c r="G16" s="30">
        <v>100</v>
      </c>
      <c r="H16" s="16"/>
      <c r="I16" s="16"/>
      <c r="J16" s="113"/>
      <c r="K16" s="113"/>
      <c r="L16" s="113"/>
      <c r="M16" s="113"/>
      <c r="N16" s="113"/>
      <c r="O16" s="113"/>
      <c r="P16" s="113"/>
      <c r="Q16" s="113"/>
      <c r="R16" s="113"/>
      <c r="S16" s="113"/>
      <c r="T16" s="11"/>
    </row>
    <row r="17" spans="1:20">
      <c r="A17" s="4" t="s">
        <v>598</v>
      </c>
      <c r="B17" s="24">
        <v>1800</v>
      </c>
      <c r="C17" s="24">
        <v>900</v>
      </c>
      <c r="D17" s="61"/>
      <c r="E17" s="30">
        <v>360</v>
      </c>
      <c r="F17" s="30">
        <v>650</v>
      </c>
      <c r="G17" s="30">
        <v>600</v>
      </c>
      <c r="H17" s="16" t="s">
        <v>599</v>
      </c>
      <c r="I17" s="16" t="s">
        <v>1105</v>
      </c>
      <c r="J17" s="113" t="s">
        <v>6</v>
      </c>
      <c r="K17" s="113"/>
      <c r="L17" s="113" t="s">
        <v>220</v>
      </c>
      <c r="M17" s="113"/>
      <c r="N17" s="113"/>
      <c r="O17" s="113"/>
      <c r="P17" s="113"/>
      <c r="Q17" s="113"/>
      <c r="R17" s="113"/>
      <c r="S17" s="113"/>
      <c r="T17" s="11"/>
    </row>
    <row r="18" spans="1:20">
      <c r="A18" s="4" t="s">
        <v>600</v>
      </c>
      <c r="B18" s="24">
        <v>1400</v>
      </c>
      <c r="C18" s="24">
        <v>900</v>
      </c>
      <c r="D18" s="61" t="s">
        <v>1157</v>
      </c>
      <c r="E18" s="30">
        <v>450</v>
      </c>
      <c r="F18" s="30">
        <v>600</v>
      </c>
      <c r="G18" s="30">
        <v>900</v>
      </c>
      <c r="H18" s="16" t="s">
        <v>601</v>
      </c>
      <c r="I18" s="16" t="s">
        <v>1105</v>
      </c>
      <c r="J18" s="113" t="s">
        <v>6</v>
      </c>
      <c r="K18" s="113"/>
      <c r="L18" s="113" t="s">
        <v>220</v>
      </c>
      <c r="M18" s="113"/>
      <c r="N18" s="113"/>
      <c r="O18" s="113"/>
      <c r="P18" s="113"/>
      <c r="Q18" s="113"/>
      <c r="R18" s="113"/>
      <c r="S18" s="113"/>
      <c r="T18" s="4"/>
    </row>
    <row r="19" spans="1:20">
      <c r="A19" s="4"/>
      <c r="B19" s="24"/>
      <c r="C19" s="24"/>
      <c r="D19" s="78" t="s">
        <v>1183</v>
      </c>
      <c r="E19" s="30">
        <v>650</v>
      </c>
      <c r="F19" s="30">
        <v>700</v>
      </c>
      <c r="G19" s="30">
        <v>1400</v>
      </c>
      <c r="H19" s="16"/>
      <c r="I19" s="16"/>
      <c r="J19" s="113"/>
      <c r="K19" s="113"/>
      <c r="L19" s="113"/>
      <c r="M19" s="113"/>
      <c r="N19" s="113"/>
      <c r="O19" s="113"/>
      <c r="P19" s="113"/>
      <c r="Q19" s="113"/>
      <c r="R19" s="113"/>
      <c r="S19" s="113"/>
      <c r="T19" s="4"/>
    </row>
    <row r="20" spans="1:20">
      <c r="A20" s="4"/>
      <c r="B20" s="24"/>
      <c r="C20" s="24"/>
      <c r="D20" s="78" t="s">
        <v>1159</v>
      </c>
      <c r="E20" s="30">
        <v>80</v>
      </c>
      <c r="F20" s="30">
        <v>250</v>
      </c>
      <c r="G20" s="30">
        <v>240</v>
      </c>
      <c r="H20" s="16"/>
      <c r="I20" s="16"/>
      <c r="J20" s="113"/>
      <c r="K20" s="113"/>
      <c r="L20" s="113"/>
      <c r="M20" s="113"/>
      <c r="N20" s="113"/>
      <c r="O20" s="113"/>
      <c r="P20" s="113"/>
      <c r="Q20" s="113"/>
      <c r="R20" s="113"/>
      <c r="S20" s="113"/>
      <c r="T20" s="4"/>
    </row>
    <row r="21" spans="1:20">
      <c r="A21" s="4"/>
      <c r="B21" s="24"/>
      <c r="C21" s="24"/>
      <c r="D21" s="78" t="s">
        <v>1183</v>
      </c>
      <c r="E21" s="30">
        <v>800</v>
      </c>
      <c r="F21" s="30">
        <v>730</v>
      </c>
      <c r="G21" s="30">
        <v>700</v>
      </c>
      <c r="H21" s="16"/>
      <c r="I21" s="16"/>
      <c r="J21" s="113"/>
      <c r="K21" s="113"/>
      <c r="L21" s="113"/>
      <c r="M21" s="113"/>
      <c r="N21" s="113"/>
      <c r="O21" s="113"/>
      <c r="P21" s="113"/>
      <c r="Q21" s="113"/>
      <c r="R21" s="113"/>
      <c r="S21" s="113"/>
      <c r="T21" s="4"/>
    </row>
    <row r="22" spans="1:20">
      <c r="A22" s="4" t="s">
        <v>602</v>
      </c>
      <c r="B22" s="24">
        <v>1200</v>
      </c>
      <c r="C22" s="24">
        <v>900</v>
      </c>
      <c r="D22" s="61"/>
      <c r="E22" s="30">
        <v>450</v>
      </c>
      <c r="F22" s="30">
        <v>650</v>
      </c>
      <c r="G22" s="30">
        <v>540</v>
      </c>
      <c r="H22" s="16" t="s">
        <v>231</v>
      </c>
      <c r="I22" s="16" t="s">
        <v>1105</v>
      </c>
      <c r="J22" s="113" t="s">
        <v>6</v>
      </c>
      <c r="K22" s="113"/>
      <c r="L22" s="113" t="s">
        <v>3</v>
      </c>
      <c r="M22" s="113"/>
      <c r="N22" s="113"/>
      <c r="O22" s="113"/>
      <c r="P22" s="113"/>
      <c r="Q22" s="113"/>
      <c r="R22" s="113"/>
      <c r="S22" s="113"/>
      <c r="T22" s="4"/>
    </row>
    <row r="23" spans="1:20">
      <c r="A23" s="4" t="s">
        <v>605</v>
      </c>
      <c r="B23" s="24">
        <v>2200</v>
      </c>
      <c r="C23" s="24">
        <v>1500</v>
      </c>
      <c r="D23" s="61" t="s">
        <v>1157</v>
      </c>
      <c r="E23" s="30">
        <v>740</v>
      </c>
      <c r="F23" s="30">
        <v>1030</v>
      </c>
      <c r="G23" s="30">
        <v>1580</v>
      </c>
      <c r="H23" s="16" t="s">
        <v>606</v>
      </c>
      <c r="I23" s="16" t="s">
        <v>1105</v>
      </c>
      <c r="J23" s="113" t="s">
        <v>2</v>
      </c>
      <c r="K23" s="113"/>
      <c r="L23" s="113">
        <v>10</v>
      </c>
      <c r="M23" s="113">
        <v>20</v>
      </c>
      <c r="N23" s="113"/>
      <c r="O23" s="113"/>
      <c r="P23" s="113"/>
      <c r="Q23" s="113"/>
      <c r="R23" s="113"/>
      <c r="S23" s="113"/>
      <c r="T23" s="4"/>
    </row>
    <row r="24" spans="1:20">
      <c r="A24" s="4"/>
      <c r="B24" s="24"/>
      <c r="C24" s="24"/>
      <c r="D24" s="78" t="s">
        <v>1198</v>
      </c>
      <c r="E24" s="30">
        <v>120</v>
      </c>
      <c r="F24" s="30">
        <v>150</v>
      </c>
      <c r="G24" s="30">
        <v>430</v>
      </c>
      <c r="H24" s="16"/>
      <c r="I24" s="16"/>
      <c r="J24" s="113"/>
      <c r="K24" s="113"/>
      <c r="L24" s="113"/>
      <c r="M24" s="113"/>
      <c r="N24" s="113"/>
      <c r="O24" s="113"/>
      <c r="P24" s="113"/>
      <c r="Q24" s="113"/>
      <c r="R24" s="113"/>
      <c r="S24" s="113"/>
      <c r="T24" s="4"/>
    </row>
    <row r="25" spans="1:20">
      <c r="A25" s="4"/>
      <c r="B25" s="24"/>
      <c r="C25" s="24"/>
      <c r="D25" s="78" t="s">
        <v>1199</v>
      </c>
      <c r="E25" s="30">
        <v>1000</v>
      </c>
      <c r="F25" s="30">
        <v>960</v>
      </c>
      <c r="G25" s="30">
        <v>700</v>
      </c>
      <c r="H25" s="16"/>
      <c r="I25" s="16"/>
      <c r="J25" s="113"/>
      <c r="K25" s="113"/>
      <c r="L25" s="113"/>
      <c r="M25" s="113"/>
      <c r="N25" s="113"/>
      <c r="O25" s="113"/>
      <c r="P25" s="113"/>
      <c r="Q25" s="113"/>
      <c r="R25" s="113"/>
      <c r="S25" s="113"/>
      <c r="T25" s="4"/>
    </row>
    <row r="26" spans="1:20">
      <c r="A26" s="4"/>
      <c r="B26" s="24"/>
      <c r="C26" s="24"/>
      <c r="D26" s="78" t="s">
        <v>1200</v>
      </c>
      <c r="E26" s="30">
        <v>450</v>
      </c>
      <c r="F26" s="30">
        <v>260</v>
      </c>
      <c r="G26" s="30">
        <v>260</v>
      </c>
      <c r="H26" s="16"/>
      <c r="I26" s="16"/>
      <c r="J26" s="113"/>
      <c r="K26" s="113"/>
      <c r="L26" s="113"/>
      <c r="M26" s="113"/>
      <c r="N26" s="113"/>
      <c r="O26" s="113"/>
      <c r="P26" s="113"/>
      <c r="Q26" s="113"/>
      <c r="R26" s="113"/>
      <c r="S26" s="113"/>
      <c r="T26" s="4"/>
    </row>
    <row r="27" spans="1:20">
      <c r="A27" s="4"/>
      <c r="B27" s="24"/>
      <c r="C27" s="24"/>
      <c r="D27" s="78" t="s">
        <v>1190</v>
      </c>
      <c r="E27" s="30">
        <v>530</v>
      </c>
      <c r="F27" s="30">
        <v>200</v>
      </c>
      <c r="G27" s="30">
        <v>350</v>
      </c>
      <c r="H27" s="16"/>
      <c r="I27" s="16"/>
      <c r="J27" s="113"/>
      <c r="K27" s="113"/>
      <c r="L27" s="113"/>
      <c r="M27" s="113"/>
      <c r="N27" s="113"/>
      <c r="O27" s="113"/>
      <c r="P27" s="113"/>
      <c r="Q27" s="113"/>
      <c r="R27" s="113"/>
      <c r="S27" s="113"/>
      <c r="T27" s="4"/>
    </row>
    <row r="28" spans="1:20">
      <c r="A28" s="4"/>
      <c r="B28" s="24"/>
      <c r="C28" s="24"/>
      <c r="D28" s="78" t="s">
        <v>1201</v>
      </c>
      <c r="E28" s="30">
        <v>300</v>
      </c>
      <c r="F28" s="30">
        <v>250</v>
      </c>
      <c r="G28" s="30">
        <v>580</v>
      </c>
      <c r="H28" s="16"/>
      <c r="I28" s="16"/>
      <c r="J28" s="113"/>
      <c r="K28" s="113"/>
      <c r="L28" s="113"/>
      <c r="M28" s="113"/>
      <c r="N28" s="113"/>
      <c r="O28" s="113"/>
      <c r="P28" s="113"/>
      <c r="Q28" s="113"/>
      <c r="R28" s="113"/>
      <c r="S28" s="113"/>
      <c r="T28" s="4"/>
    </row>
    <row r="29" spans="1:20">
      <c r="A29" s="4"/>
      <c r="B29" s="24"/>
      <c r="C29" s="24"/>
      <c r="D29" s="78" t="s">
        <v>1202</v>
      </c>
      <c r="E29" s="30">
        <v>200</v>
      </c>
      <c r="F29" s="30">
        <v>460</v>
      </c>
      <c r="G29" s="30">
        <v>500</v>
      </c>
      <c r="H29" s="16"/>
      <c r="I29" s="16"/>
      <c r="J29" s="113"/>
      <c r="K29" s="113"/>
      <c r="L29" s="113"/>
      <c r="M29" s="113"/>
      <c r="N29" s="113"/>
      <c r="O29" s="113"/>
      <c r="P29" s="113"/>
      <c r="Q29" s="113"/>
      <c r="R29" s="113"/>
      <c r="S29" s="113"/>
      <c r="T29" s="4"/>
    </row>
    <row r="30" spans="1:20">
      <c r="A30" s="4"/>
      <c r="B30" s="24"/>
      <c r="C30" s="24"/>
      <c r="D30" s="78" t="s">
        <v>1203</v>
      </c>
      <c r="E30" s="30">
        <v>200</v>
      </c>
      <c r="F30" s="30">
        <v>500</v>
      </c>
      <c r="G30" s="30">
        <v>440</v>
      </c>
      <c r="H30" s="16"/>
      <c r="I30" s="16"/>
      <c r="J30" s="113"/>
      <c r="K30" s="113"/>
      <c r="L30" s="113"/>
      <c r="M30" s="113"/>
      <c r="N30" s="113"/>
      <c r="O30" s="113"/>
      <c r="P30" s="113"/>
      <c r="Q30" s="113"/>
      <c r="R30" s="113"/>
      <c r="S30" s="113"/>
      <c r="T30" s="4"/>
    </row>
    <row r="31" spans="1:20">
      <c r="A31" s="4"/>
      <c r="B31" s="24"/>
      <c r="C31" s="24"/>
      <c r="D31" s="78" t="s">
        <v>1168</v>
      </c>
      <c r="E31" s="30">
        <v>440</v>
      </c>
      <c r="F31" s="30">
        <v>380</v>
      </c>
      <c r="G31" s="30">
        <v>130</v>
      </c>
      <c r="H31" s="16"/>
      <c r="I31" s="16"/>
      <c r="J31" s="113"/>
      <c r="K31" s="113"/>
      <c r="L31" s="113"/>
      <c r="M31" s="113"/>
      <c r="N31" s="113"/>
      <c r="O31" s="113"/>
      <c r="P31" s="113"/>
      <c r="Q31" s="113"/>
      <c r="R31" s="113"/>
      <c r="S31" s="113"/>
      <c r="T31" s="4"/>
    </row>
    <row r="32" spans="1:20">
      <c r="A32" s="4"/>
      <c r="B32" s="24"/>
      <c r="C32" s="24"/>
      <c r="D32" s="78" t="s">
        <v>1204</v>
      </c>
      <c r="E32" s="30">
        <v>300</v>
      </c>
      <c r="F32" s="30">
        <v>170</v>
      </c>
      <c r="G32" s="30">
        <v>1060</v>
      </c>
      <c r="H32" s="16"/>
      <c r="I32" s="16"/>
      <c r="J32" s="113"/>
      <c r="K32" s="113"/>
      <c r="L32" s="113"/>
      <c r="M32" s="113"/>
      <c r="N32" s="113"/>
      <c r="O32" s="113"/>
      <c r="P32" s="113"/>
      <c r="Q32" s="113"/>
      <c r="R32" s="113"/>
      <c r="S32" s="113"/>
      <c r="T32" s="4"/>
    </row>
    <row r="33" spans="1:20">
      <c r="A33" s="4" t="s">
        <v>607</v>
      </c>
      <c r="B33" s="24">
        <v>1800</v>
      </c>
      <c r="C33" s="24">
        <v>450</v>
      </c>
      <c r="D33" s="61" t="s">
        <v>1157</v>
      </c>
      <c r="E33" s="30">
        <v>350</v>
      </c>
      <c r="F33" s="30">
        <v>420</v>
      </c>
      <c r="G33" s="30">
        <v>300</v>
      </c>
      <c r="H33" s="16" t="s">
        <v>608</v>
      </c>
      <c r="I33" s="16" t="s">
        <v>1105</v>
      </c>
      <c r="J33" s="113" t="s">
        <v>6</v>
      </c>
      <c r="K33" s="113"/>
      <c r="L33" s="113">
        <v>2</v>
      </c>
      <c r="M33" s="113"/>
      <c r="N33" s="113"/>
      <c r="O33" s="113"/>
      <c r="P33" s="113"/>
      <c r="Q33" s="113"/>
      <c r="R33" s="113"/>
      <c r="S33" s="113"/>
      <c r="T33" s="4"/>
    </row>
    <row r="34" spans="1:20">
      <c r="A34" s="4"/>
      <c r="B34" s="24"/>
      <c r="C34" s="24"/>
      <c r="D34" s="78" t="s">
        <v>1207</v>
      </c>
      <c r="E34" s="30">
        <v>500</v>
      </c>
      <c r="F34" s="30">
        <v>350</v>
      </c>
      <c r="G34" s="30">
        <v>400</v>
      </c>
      <c r="H34" s="16"/>
      <c r="I34" s="16"/>
      <c r="J34" s="113"/>
      <c r="K34" s="113"/>
      <c r="L34" s="113"/>
      <c r="M34" s="113"/>
      <c r="N34" s="113"/>
      <c r="O34" s="113"/>
      <c r="P34" s="113"/>
      <c r="Q34" s="113"/>
      <c r="R34" s="113"/>
      <c r="S34" s="113"/>
      <c r="T34" s="4"/>
    </row>
    <row r="35" spans="1:20">
      <c r="A35" s="4"/>
      <c r="B35" s="24"/>
      <c r="C35" s="24"/>
      <c r="D35" s="78" t="s">
        <v>1206</v>
      </c>
      <c r="E35" s="30">
        <v>160</v>
      </c>
      <c r="F35" s="30">
        <v>300</v>
      </c>
      <c r="G35" s="30">
        <v>280</v>
      </c>
      <c r="H35" s="16"/>
      <c r="I35" s="16"/>
      <c r="J35" s="113"/>
      <c r="K35" s="113"/>
      <c r="L35" s="113"/>
      <c r="M35" s="113"/>
      <c r="N35" s="113"/>
      <c r="O35" s="113"/>
      <c r="P35" s="113"/>
      <c r="Q35" s="113"/>
      <c r="R35" s="113"/>
      <c r="S35" s="113"/>
      <c r="T35" s="4"/>
    </row>
    <row r="36" spans="1:20">
      <c r="A36" s="4"/>
      <c r="B36" s="24"/>
      <c r="C36" s="24"/>
      <c r="D36" s="78" t="s">
        <v>1207</v>
      </c>
      <c r="E36" s="30">
        <v>150</v>
      </c>
      <c r="F36" s="30">
        <v>330</v>
      </c>
      <c r="G36" s="30">
        <v>250</v>
      </c>
      <c r="H36" s="16"/>
      <c r="I36" s="16"/>
      <c r="J36" s="113"/>
      <c r="K36" s="113"/>
      <c r="L36" s="113"/>
      <c r="M36" s="113"/>
      <c r="N36" s="113"/>
      <c r="O36" s="113"/>
      <c r="P36" s="113"/>
      <c r="Q36" s="113"/>
      <c r="R36" s="113"/>
      <c r="S36" s="113"/>
      <c r="T36" s="4"/>
    </row>
    <row r="37" spans="1:20">
      <c r="A37" s="4" t="s">
        <v>611</v>
      </c>
      <c r="B37" s="24">
        <v>1400</v>
      </c>
      <c r="C37" s="24">
        <v>800</v>
      </c>
      <c r="D37" s="61" t="s">
        <v>1157</v>
      </c>
      <c r="E37" s="30">
        <v>400</v>
      </c>
      <c r="F37" s="30">
        <v>570</v>
      </c>
      <c r="G37" s="30">
        <v>550</v>
      </c>
      <c r="H37" s="16" t="s">
        <v>612</v>
      </c>
      <c r="I37" s="16" t="s">
        <v>1105</v>
      </c>
      <c r="J37" s="113" t="s">
        <v>6</v>
      </c>
      <c r="K37" s="113"/>
      <c r="L37" s="113">
        <v>6</v>
      </c>
      <c r="M37" s="113"/>
      <c r="N37" s="113"/>
      <c r="O37" s="113"/>
      <c r="P37" s="113"/>
      <c r="Q37" s="113"/>
      <c r="R37" s="113"/>
      <c r="S37" s="113"/>
      <c r="T37" s="4"/>
    </row>
    <row r="38" spans="1:20">
      <c r="A38" s="4"/>
      <c r="B38" s="24"/>
      <c r="C38" s="24"/>
      <c r="D38" s="78" t="s">
        <v>1174</v>
      </c>
      <c r="E38" s="30">
        <v>180</v>
      </c>
      <c r="F38" s="30">
        <v>420</v>
      </c>
      <c r="G38" s="30">
        <v>440</v>
      </c>
      <c r="H38" s="16"/>
      <c r="I38" s="16"/>
      <c r="J38" s="113"/>
      <c r="K38" s="113"/>
      <c r="L38" s="113"/>
      <c r="M38" s="113"/>
      <c r="N38" s="113"/>
      <c r="O38" s="113"/>
      <c r="P38" s="113"/>
      <c r="Q38" s="113"/>
      <c r="R38" s="113"/>
      <c r="S38" s="113"/>
      <c r="T38" s="4"/>
    </row>
    <row r="39" spans="1:20">
      <c r="A39" s="4"/>
      <c r="B39" s="24"/>
      <c r="C39" s="24"/>
      <c r="D39" s="78" t="s">
        <v>1169</v>
      </c>
      <c r="E39" s="30">
        <v>170</v>
      </c>
      <c r="F39" s="30">
        <v>450</v>
      </c>
      <c r="G39" s="30">
        <v>460</v>
      </c>
      <c r="H39" s="16"/>
      <c r="I39" s="16"/>
      <c r="J39" s="113"/>
      <c r="K39" s="113"/>
      <c r="L39" s="113"/>
      <c r="M39" s="113"/>
      <c r="N39" s="113"/>
      <c r="O39" s="113"/>
      <c r="P39" s="113"/>
      <c r="Q39" s="113"/>
      <c r="R39" s="113"/>
      <c r="S39" s="113"/>
      <c r="T39" s="4"/>
    </row>
    <row r="40" spans="1:20">
      <c r="A40" s="4"/>
      <c r="B40" s="24"/>
      <c r="C40" s="24"/>
      <c r="D40" s="78" t="s">
        <v>1175</v>
      </c>
      <c r="E40" s="30">
        <v>300</v>
      </c>
      <c r="F40" s="30">
        <v>240</v>
      </c>
      <c r="G40" s="30">
        <v>50</v>
      </c>
      <c r="H40" s="16"/>
      <c r="I40" s="16"/>
      <c r="J40" s="113"/>
      <c r="K40" s="113"/>
      <c r="L40" s="113"/>
      <c r="M40" s="113"/>
      <c r="N40" s="113"/>
      <c r="O40" s="113"/>
      <c r="P40" s="113"/>
      <c r="Q40" s="113"/>
      <c r="R40" s="113"/>
      <c r="S40" s="113"/>
      <c r="T40" s="4"/>
    </row>
    <row r="41" spans="1:20">
      <c r="A41" s="4" t="s">
        <v>196</v>
      </c>
      <c r="B41" s="24">
        <v>3000</v>
      </c>
      <c r="C41" s="24">
        <v>800</v>
      </c>
      <c r="D41" s="61"/>
      <c r="E41" s="30">
        <v>700</v>
      </c>
      <c r="F41" s="30">
        <v>700</v>
      </c>
      <c r="G41" s="30">
        <v>640</v>
      </c>
      <c r="H41" s="16" t="s">
        <v>197</v>
      </c>
      <c r="I41" s="16" t="s">
        <v>1074</v>
      </c>
      <c r="J41" s="113" t="s">
        <v>6</v>
      </c>
      <c r="K41" s="113"/>
      <c r="L41" s="113">
        <v>20</v>
      </c>
      <c r="M41" s="113"/>
      <c r="N41" s="113"/>
      <c r="O41" s="113"/>
      <c r="P41" s="113"/>
      <c r="Q41" s="113"/>
      <c r="R41" s="113"/>
      <c r="S41" s="113"/>
      <c r="T41" s="17"/>
    </row>
    <row r="42" spans="1:20">
      <c r="A42" s="4"/>
      <c r="B42" s="24"/>
      <c r="C42" s="24"/>
      <c r="D42" s="78" t="s">
        <v>1268</v>
      </c>
      <c r="E42" s="30">
        <v>430</v>
      </c>
      <c r="F42" s="30">
        <v>450</v>
      </c>
      <c r="G42" s="30">
        <v>150</v>
      </c>
      <c r="H42" s="16"/>
      <c r="I42" s="16"/>
      <c r="J42" s="113"/>
      <c r="K42" s="113"/>
      <c r="L42" s="113"/>
      <c r="M42" s="113"/>
      <c r="N42" s="113"/>
      <c r="O42" s="113"/>
      <c r="P42" s="113"/>
      <c r="Q42" s="113"/>
      <c r="R42" s="113"/>
      <c r="S42" s="113"/>
      <c r="T42" s="11"/>
    </row>
    <row r="43" spans="1:20">
      <c r="A43" s="4"/>
      <c r="B43" s="24"/>
      <c r="C43" s="24"/>
      <c r="D43" s="78" t="s">
        <v>1279</v>
      </c>
      <c r="E43" s="30">
        <v>80</v>
      </c>
      <c r="F43" s="30">
        <v>250</v>
      </c>
      <c r="G43" s="30">
        <v>120</v>
      </c>
      <c r="H43" s="16"/>
      <c r="I43" s="16"/>
      <c r="J43" s="113"/>
      <c r="K43" s="113"/>
      <c r="L43" s="113"/>
      <c r="M43" s="113"/>
      <c r="N43" s="113"/>
      <c r="O43" s="113"/>
      <c r="P43" s="113"/>
      <c r="Q43" s="113"/>
      <c r="R43" s="113"/>
      <c r="S43" s="113"/>
      <c r="T43" s="11"/>
    </row>
    <row r="44" spans="1:20">
      <c r="A44" s="4" t="s">
        <v>1030</v>
      </c>
      <c r="B44" s="24"/>
      <c r="C44" s="24"/>
      <c r="D44" s="78" t="s">
        <v>1251</v>
      </c>
      <c r="E44" s="30">
        <v>170</v>
      </c>
      <c r="F44" s="30">
        <v>400</v>
      </c>
      <c r="G44" s="30">
        <v>360</v>
      </c>
      <c r="H44" s="16" t="s">
        <v>198</v>
      </c>
      <c r="I44" s="16" t="s">
        <v>1074</v>
      </c>
      <c r="J44" s="113" t="s">
        <v>6</v>
      </c>
      <c r="K44" s="113"/>
      <c r="L44" s="113"/>
      <c r="M44" s="113"/>
      <c r="N44" s="113"/>
      <c r="O44" s="113"/>
      <c r="P44" s="113"/>
      <c r="Q44" s="113"/>
      <c r="R44" s="113"/>
      <c r="S44" s="113"/>
      <c r="T44" s="11"/>
    </row>
    <row r="45" spans="1:20">
      <c r="A45" s="4"/>
      <c r="B45" s="24"/>
      <c r="C45" s="24"/>
      <c r="D45" s="78" t="s">
        <v>1280</v>
      </c>
      <c r="E45" s="30">
        <v>310</v>
      </c>
      <c r="F45" s="30">
        <v>570</v>
      </c>
      <c r="G45" s="30">
        <v>650</v>
      </c>
      <c r="H45" s="16"/>
      <c r="I45" s="16"/>
      <c r="J45" s="113"/>
      <c r="K45" s="113"/>
      <c r="L45" s="113"/>
      <c r="M45" s="113"/>
      <c r="N45" s="113"/>
      <c r="O45" s="113"/>
      <c r="P45" s="113"/>
      <c r="Q45" s="113"/>
      <c r="R45" s="113"/>
      <c r="S45" s="113"/>
      <c r="T45" s="11"/>
    </row>
    <row r="46" spans="1:20">
      <c r="A46" s="4" t="s">
        <v>206</v>
      </c>
      <c r="B46" s="24">
        <v>700</v>
      </c>
      <c r="C46" s="24">
        <v>700</v>
      </c>
      <c r="D46" s="78" t="s">
        <v>1281</v>
      </c>
      <c r="E46" s="30">
        <v>500</v>
      </c>
      <c r="F46" s="30">
        <v>500</v>
      </c>
      <c r="G46" s="30">
        <v>700</v>
      </c>
      <c r="H46" s="16" t="s">
        <v>207</v>
      </c>
      <c r="I46" s="16" t="s">
        <v>1074</v>
      </c>
      <c r="J46" s="113" t="s">
        <v>6</v>
      </c>
      <c r="K46" s="113"/>
      <c r="L46" s="113">
        <v>15</v>
      </c>
      <c r="M46" s="113"/>
      <c r="N46" s="113"/>
      <c r="O46" s="113"/>
      <c r="P46" s="113"/>
      <c r="Q46" s="113"/>
      <c r="R46" s="113"/>
      <c r="S46" s="113"/>
      <c r="T46" s="17"/>
    </row>
    <row r="47" spans="1:20">
      <c r="A47" s="4"/>
      <c r="B47" s="24"/>
      <c r="C47" s="24"/>
      <c r="D47" s="78" t="s">
        <v>1282</v>
      </c>
      <c r="E47" s="30">
        <v>340</v>
      </c>
      <c r="F47" s="30">
        <v>370</v>
      </c>
      <c r="G47" s="30">
        <v>510</v>
      </c>
      <c r="H47" s="16"/>
      <c r="I47" s="16"/>
      <c r="J47" s="113"/>
      <c r="K47" s="113"/>
      <c r="L47" s="113"/>
      <c r="M47" s="113"/>
      <c r="N47" s="113"/>
      <c r="O47" s="113"/>
      <c r="P47" s="113"/>
      <c r="Q47" s="113"/>
      <c r="R47" s="113"/>
      <c r="S47" s="113"/>
      <c r="T47" s="11"/>
    </row>
    <row r="48" spans="1:20">
      <c r="A48" s="4"/>
      <c r="B48" s="24"/>
      <c r="C48" s="24"/>
      <c r="D48" s="78" t="s">
        <v>1205</v>
      </c>
      <c r="E48" s="30">
        <v>350</v>
      </c>
      <c r="F48" s="30">
        <v>150</v>
      </c>
      <c r="G48" s="30">
        <v>250</v>
      </c>
      <c r="H48" s="16"/>
      <c r="I48" s="16"/>
      <c r="J48" s="113"/>
      <c r="K48" s="113"/>
      <c r="L48" s="113"/>
      <c r="M48" s="113"/>
      <c r="N48" s="113"/>
      <c r="O48" s="113"/>
      <c r="P48" s="113"/>
      <c r="Q48" s="113"/>
      <c r="R48" s="113"/>
      <c r="S48" s="113"/>
      <c r="T48" s="11"/>
    </row>
    <row r="49" spans="1:20">
      <c r="A49" s="4" t="s">
        <v>172</v>
      </c>
      <c r="B49" s="24">
        <v>1800</v>
      </c>
      <c r="C49" s="24">
        <v>450</v>
      </c>
      <c r="D49" s="78" t="s">
        <v>1283</v>
      </c>
      <c r="E49" s="30">
        <v>1800</v>
      </c>
      <c r="F49" s="30">
        <v>450</v>
      </c>
      <c r="G49" s="30">
        <v>700</v>
      </c>
      <c r="H49" s="16" t="s">
        <v>173</v>
      </c>
      <c r="I49" s="16" t="s">
        <v>1074</v>
      </c>
      <c r="J49" s="113" t="s">
        <v>6</v>
      </c>
      <c r="K49" s="113"/>
      <c r="L49" s="113" t="s">
        <v>3</v>
      </c>
      <c r="M49" s="113"/>
      <c r="N49" s="113"/>
      <c r="O49" s="113"/>
      <c r="P49" s="113"/>
      <c r="Q49" s="113"/>
      <c r="R49" s="113"/>
      <c r="S49" s="113"/>
      <c r="T49" s="17"/>
    </row>
    <row r="50" spans="1:20">
      <c r="A50" s="4"/>
      <c r="B50" s="24"/>
      <c r="C50" s="24"/>
      <c r="D50" s="78" t="s">
        <v>1284</v>
      </c>
      <c r="E50" s="30">
        <v>350</v>
      </c>
      <c r="F50" s="30">
        <v>350</v>
      </c>
      <c r="G50" s="30">
        <v>280</v>
      </c>
      <c r="H50" s="16"/>
      <c r="I50" s="16"/>
      <c r="J50" s="113"/>
      <c r="K50" s="113"/>
      <c r="L50" s="113"/>
      <c r="M50" s="113"/>
      <c r="N50" s="113"/>
      <c r="O50" s="113"/>
      <c r="P50" s="113"/>
      <c r="Q50" s="113"/>
      <c r="R50" s="113"/>
      <c r="S50" s="113"/>
      <c r="T50" s="11"/>
    </row>
    <row r="51" spans="1:20">
      <c r="A51" s="4"/>
      <c r="B51" s="24"/>
      <c r="C51" s="24"/>
      <c r="D51" s="78" t="s">
        <v>1205</v>
      </c>
      <c r="E51" s="30">
        <v>300</v>
      </c>
      <c r="F51" s="30">
        <v>110</v>
      </c>
      <c r="G51" s="30">
        <v>250</v>
      </c>
      <c r="H51" s="16"/>
      <c r="I51" s="16"/>
      <c r="J51" s="113"/>
      <c r="K51" s="113"/>
      <c r="L51" s="113"/>
      <c r="M51" s="113"/>
      <c r="N51" s="113"/>
      <c r="O51" s="113"/>
      <c r="P51" s="113"/>
      <c r="Q51" s="113"/>
      <c r="R51" s="113"/>
      <c r="S51" s="113"/>
      <c r="T51" s="11"/>
    </row>
    <row r="52" spans="1:20">
      <c r="A52" s="4" t="s">
        <v>186</v>
      </c>
      <c r="B52" s="24">
        <v>1400</v>
      </c>
      <c r="C52" s="24">
        <v>800</v>
      </c>
      <c r="D52" s="78" t="s">
        <v>1285</v>
      </c>
      <c r="E52" s="30">
        <v>330</v>
      </c>
      <c r="F52" s="30">
        <v>690</v>
      </c>
      <c r="G52" s="30">
        <v>500</v>
      </c>
      <c r="H52" s="16" t="s">
        <v>187</v>
      </c>
      <c r="I52" s="16" t="s">
        <v>1074</v>
      </c>
      <c r="J52" s="113" t="s">
        <v>6</v>
      </c>
      <c r="K52" s="113"/>
      <c r="L52" s="113" t="s">
        <v>3</v>
      </c>
      <c r="M52" s="113"/>
      <c r="N52" s="113"/>
      <c r="O52" s="113"/>
      <c r="P52" s="113"/>
      <c r="Q52" s="113"/>
      <c r="R52" s="113"/>
      <c r="S52" s="113"/>
      <c r="T52" s="11"/>
    </row>
    <row r="53" spans="1:20">
      <c r="A53" s="4"/>
      <c r="B53" s="24"/>
      <c r="C53" s="24"/>
      <c r="D53" s="78" t="s">
        <v>1256</v>
      </c>
      <c r="E53" s="30">
        <v>120</v>
      </c>
      <c r="F53" s="30">
        <v>320</v>
      </c>
      <c r="G53" s="30">
        <v>100</v>
      </c>
      <c r="H53" s="16"/>
      <c r="I53" s="16"/>
      <c r="J53" s="113"/>
      <c r="K53" s="113"/>
      <c r="L53" s="113"/>
      <c r="M53" s="113"/>
      <c r="N53" s="113"/>
      <c r="O53" s="113"/>
      <c r="P53" s="113"/>
      <c r="Q53" s="113"/>
      <c r="R53" s="113"/>
      <c r="S53" s="113"/>
      <c r="T53" s="11"/>
    </row>
    <row r="54" spans="1:20">
      <c r="A54" s="4"/>
      <c r="B54" s="24"/>
      <c r="C54" s="24"/>
      <c r="D54" s="78" t="s">
        <v>1180</v>
      </c>
      <c r="E54" s="30">
        <v>340</v>
      </c>
      <c r="F54" s="30">
        <v>380</v>
      </c>
      <c r="G54" s="30">
        <v>100</v>
      </c>
      <c r="H54" s="16"/>
      <c r="I54" s="16"/>
      <c r="J54" s="113"/>
      <c r="K54" s="113"/>
      <c r="L54" s="113"/>
      <c r="M54" s="113"/>
      <c r="N54" s="113"/>
      <c r="O54" s="113"/>
      <c r="P54" s="113"/>
      <c r="Q54" s="113"/>
      <c r="R54" s="113"/>
      <c r="S54" s="113"/>
      <c r="T54" s="11"/>
    </row>
    <row r="55" spans="1:20">
      <c r="A55" s="4" t="s">
        <v>371</v>
      </c>
      <c r="B55" s="24">
        <v>1800</v>
      </c>
      <c r="C55" s="24">
        <v>600</v>
      </c>
      <c r="D55" s="61"/>
      <c r="E55" s="62"/>
      <c r="F55" s="62"/>
      <c r="G55" s="62"/>
      <c r="H55" s="16" t="s">
        <v>372</v>
      </c>
      <c r="I55" s="16" t="s">
        <v>1074</v>
      </c>
      <c r="J55" s="113" t="s">
        <v>6</v>
      </c>
      <c r="K55" s="113"/>
      <c r="L55" s="113">
        <v>30</v>
      </c>
      <c r="M55" s="113"/>
      <c r="N55" s="113"/>
      <c r="O55" s="113"/>
      <c r="P55" s="113"/>
      <c r="Q55" s="113"/>
      <c r="R55" s="113"/>
      <c r="S55" s="113"/>
      <c r="T55" s="11"/>
    </row>
    <row r="56" spans="1:20">
      <c r="A56" s="4" t="s">
        <v>193</v>
      </c>
      <c r="B56" s="24">
        <v>1800</v>
      </c>
      <c r="C56" s="24">
        <v>600</v>
      </c>
      <c r="D56" s="61"/>
      <c r="E56" s="30">
        <v>1800</v>
      </c>
      <c r="F56" s="30">
        <v>600</v>
      </c>
      <c r="G56" s="30">
        <v>700</v>
      </c>
      <c r="H56" s="16" t="s">
        <v>194</v>
      </c>
      <c r="I56" s="16" t="s">
        <v>1074</v>
      </c>
      <c r="J56" s="113"/>
      <c r="K56" s="113"/>
      <c r="L56" s="113"/>
      <c r="M56" s="113"/>
      <c r="N56" s="113"/>
      <c r="O56" s="113"/>
      <c r="P56" s="113"/>
      <c r="Q56" s="113"/>
      <c r="R56" s="113"/>
      <c r="S56" s="113"/>
      <c r="T56" s="11"/>
    </row>
    <row r="57" spans="1:20">
      <c r="A57" s="4" t="s">
        <v>193</v>
      </c>
      <c r="B57" s="24">
        <v>1800</v>
      </c>
      <c r="C57" s="24">
        <v>900</v>
      </c>
      <c r="D57" s="61"/>
      <c r="E57" s="30">
        <v>1800</v>
      </c>
      <c r="F57" s="30">
        <v>910</v>
      </c>
      <c r="G57" s="30">
        <v>670</v>
      </c>
      <c r="H57" s="16" t="s">
        <v>195</v>
      </c>
      <c r="I57" s="16" t="s">
        <v>1074</v>
      </c>
      <c r="J57" s="113"/>
      <c r="K57" s="113"/>
      <c r="L57" s="113"/>
      <c r="M57" s="113"/>
      <c r="N57" s="113"/>
      <c r="O57" s="113"/>
      <c r="P57" s="113"/>
      <c r="Q57" s="113"/>
      <c r="R57" s="113"/>
      <c r="S57" s="113"/>
      <c r="T57" s="11"/>
    </row>
    <row r="58" spans="1:20">
      <c r="A58" s="4" t="s">
        <v>199</v>
      </c>
      <c r="B58" s="24">
        <v>1600</v>
      </c>
      <c r="C58" s="24">
        <v>800</v>
      </c>
      <c r="D58" s="61"/>
      <c r="E58" s="30">
        <v>1600</v>
      </c>
      <c r="F58" s="30">
        <v>800</v>
      </c>
      <c r="G58" s="30">
        <v>700</v>
      </c>
      <c r="H58" s="16" t="s">
        <v>200</v>
      </c>
      <c r="I58" s="16" t="s">
        <v>1074</v>
      </c>
      <c r="J58" s="113"/>
      <c r="K58" s="113"/>
      <c r="L58" s="113"/>
      <c r="M58" s="113"/>
      <c r="N58" s="113"/>
      <c r="O58" s="113"/>
      <c r="P58" s="113"/>
      <c r="Q58" s="113"/>
      <c r="R58" s="113"/>
      <c r="S58" s="113"/>
      <c r="T58" s="11"/>
    </row>
    <row r="59" spans="1:20">
      <c r="A59" s="4" t="s">
        <v>201</v>
      </c>
      <c r="B59" s="24">
        <v>500</v>
      </c>
      <c r="C59" s="24">
        <v>450</v>
      </c>
      <c r="D59" s="61"/>
      <c r="E59" s="30">
        <v>400</v>
      </c>
      <c r="F59" s="30">
        <v>360</v>
      </c>
      <c r="G59" s="30">
        <v>500</v>
      </c>
      <c r="H59" s="16" t="s">
        <v>202</v>
      </c>
      <c r="I59" s="16" t="s">
        <v>1074</v>
      </c>
      <c r="J59" s="113" t="s">
        <v>6</v>
      </c>
      <c r="K59" s="113"/>
      <c r="L59" s="113"/>
      <c r="M59" s="113"/>
      <c r="N59" s="113"/>
      <c r="O59" s="113"/>
      <c r="P59" s="113"/>
      <c r="Q59" s="113"/>
      <c r="R59" s="113"/>
      <c r="S59" s="113"/>
      <c r="T59" s="11"/>
    </row>
    <row r="60" spans="1:20">
      <c r="A60" s="4" t="s">
        <v>204</v>
      </c>
      <c r="B60" s="24">
        <v>1050</v>
      </c>
      <c r="C60" s="24">
        <v>650</v>
      </c>
      <c r="D60" s="61"/>
      <c r="E60" s="30">
        <v>250</v>
      </c>
      <c r="F60" s="30">
        <v>630</v>
      </c>
      <c r="G60" s="30">
        <v>740</v>
      </c>
      <c r="H60" s="16" t="s">
        <v>205</v>
      </c>
      <c r="I60" s="16" t="s">
        <v>1074</v>
      </c>
      <c r="J60" s="113" t="s">
        <v>6</v>
      </c>
      <c r="K60" s="113"/>
      <c r="L60" s="113"/>
      <c r="M60" s="113"/>
      <c r="N60" s="113"/>
      <c r="O60" s="113"/>
      <c r="P60" s="113"/>
      <c r="Q60" s="113"/>
      <c r="R60" s="113"/>
      <c r="S60" s="113"/>
      <c r="T60" s="11"/>
    </row>
    <row r="61" spans="1:20">
      <c r="A61" s="4" t="s">
        <v>176</v>
      </c>
      <c r="B61" s="24">
        <v>900</v>
      </c>
      <c r="C61" s="24">
        <v>450</v>
      </c>
      <c r="D61" s="61"/>
      <c r="E61" s="30">
        <v>880</v>
      </c>
      <c r="F61" s="30">
        <v>430</v>
      </c>
      <c r="G61" s="30">
        <v>880</v>
      </c>
      <c r="H61" s="16" t="s">
        <v>177</v>
      </c>
      <c r="I61" s="16" t="s">
        <v>1074</v>
      </c>
      <c r="J61" s="113"/>
      <c r="K61" s="113"/>
      <c r="L61" s="113"/>
      <c r="M61" s="113"/>
      <c r="N61" s="113"/>
      <c r="O61" s="113"/>
      <c r="P61" s="113"/>
      <c r="Q61" s="113"/>
      <c r="R61" s="113"/>
      <c r="S61" s="113"/>
      <c r="T61" s="11"/>
    </row>
    <row r="62" spans="1:20">
      <c r="A62" s="4" t="s">
        <v>540</v>
      </c>
      <c r="B62" s="24">
        <v>1800</v>
      </c>
      <c r="C62" s="24">
        <v>900</v>
      </c>
      <c r="D62" s="61"/>
      <c r="E62" s="30">
        <v>1800</v>
      </c>
      <c r="F62" s="30">
        <v>900</v>
      </c>
      <c r="G62" s="30">
        <v>700</v>
      </c>
      <c r="H62" s="16" t="s">
        <v>609</v>
      </c>
      <c r="I62" s="16" t="s">
        <v>1105</v>
      </c>
      <c r="J62" s="113"/>
      <c r="K62" s="113"/>
      <c r="L62" s="113"/>
      <c r="M62" s="113"/>
      <c r="N62" s="113"/>
      <c r="O62" s="113"/>
      <c r="P62" s="113"/>
      <c r="Q62" s="113"/>
      <c r="R62" s="113"/>
      <c r="S62" s="113"/>
      <c r="T62" s="4"/>
    </row>
    <row r="63" spans="1:20">
      <c r="A63" s="4" t="s">
        <v>533</v>
      </c>
      <c r="B63" s="24">
        <v>600</v>
      </c>
      <c r="C63" s="24">
        <v>600</v>
      </c>
      <c r="D63" s="61"/>
      <c r="E63" s="30">
        <v>340</v>
      </c>
      <c r="F63" s="30">
        <v>350</v>
      </c>
      <c r="G63" s="30">
        <v>530</v>
      </c>
      <c r="H63" s="16" t="s">
        <v>610</v>
      </c>
      <c r="I63" s="16" t="s">
        <v>1105</v>
      </c>
      <c r="J63" s="113"/>
      <c r="K63" s="113"/>
      <c r="L63" s="113"/>
      <c r="M63" s="113"/>
      <c r="N63" s="113"/>
      <c r="O63" s="113"/>
      <c r="P63" s="113"/>
      <c r="Q63" s="113"/>
      <c r="R63" s="113"/>
      <c r="S63" s="113"/>
      <c r="T63" s="4"/>
    </row>
    <row r="64" spans="1:20">
      <c r="A64" s="4" t="s">
        <v>20</v>
      </c>
      <c r="B64" s="24">
        <v>1800</v>
      </c>
      <c r="C64" s="24">
        <v>750</v>
      </c>
      <c r="D64" s="61"/>
      <c r="E64" s="62"/>
      <c r="F64" s="62"/>
      <c r="G64" s="62"/>
      <c r="H64" s="16" t="s">
        <v>613</v>
      </c>
      <c r="I64" s="16" t="s">
        <v>1105</v>
      </c>
      <c r="J64" s="113"/>
      <c r="K64" s="113"/>
      <c r="L64" s="113"/>
      <c r="M64" s="113"/>
      <c r="N64" s="113"/>
      <c r="O64" s="113"/>
      <c r="P64" s="113"/>
      <c r="Q64" s="113"/>
      <c r="R64" s="113"/>
      <c r="S64" s="113"/>
      <c r="T64" s="4"/>
    </row>
    <row r="65" spans="1:20">
      <c r="A65" s="4" t="s">
        <v>174</v>
      </c>
      <c r="B65" s="24">
        <v>580</v>
      </c>
      <c r="C65" s="24">
        <v>600</v>
      </c>
      <c r="D65" s="61"/>
      <c r="E65" s="30">
        <v>580</v>
      </c>
      <c r="F65" s="30">
        <v>600</v>
      </c>
      <c r="G65" s="30">
        <v>700</v>
      </c>
      <c r="H65" s="16" t="s">
        <v>175</v>
      </c>
      <c r="I65" s="16" t="s">
        <v>1074</v>
      </c>
      <c r="J65" s="113"/>
      <c r="K65" s="113"/>
      <c r="L65" s="113"/>
      <c r="M65" s="113"/>
      <c r="N65" s="113"/>
      <c r="O65" s="113"/>
      <c r="P65" s="113"/>
      <c r="Q65" s="113"/>
      <c r="R65" s="113"/>
      <c r="S65" s="113"/>
      <c r="T65" s="11"/>
    </row>
    <row r="66" spans="1:20">
      <c r="A66" s="4" t="s">
        <v>176</v>
      </c>
      <c r="B66" s="24">
        <v>900</v>
      </c>
      <c r="C66" s="24">
        <v>400</v>
      </c>
      <c r="D66" s="61"/>
      <c r="E66" s="30">
        <v>880</v>
      </c>
      <c r="F66" s="30">
        <v>400</v>
      </c>
      <c r="G66" s="30">
        <v>880</v>
      </c>
      <c r="H66" s="16" t="s">
        <v>190</v>
      </c>
      <c r="I66" s="16" t="s">
        <v>1074</v>
      </c>
      <c r="J66" s="113"/>
      <c r="K66" s="113"/>
      <c r="L66" s="113"/>
      <c r="M66" s="113"/>
      <c r="N66" s="113"/>
      <c r="O66" s="113"/>
      <c r="P66" s="113"/>
      <c r="Q66" s="113"/>
      <c r="R66" s="113"/>
      <c r="S66" s="113"/>
      <c r="T66" s="11"/>
    </row>
    <row r="67" spans="1:20">
      <c r="A67" s="4" t="s">
        <v>191</v>
      </c>
      <c r="B67" s="24">
        <v>900</v>
      </c>
      <c r="C67" s="24">
        <v>400</v>
      </c>
      <c r="D67" s="61"/>
      <c r="E67" s="30">
        <v>880</v>
      </c>
      <c r="F67" s="30">
        <v>400</v>
      </c>
      <c r="G67" s="30">
        <v>1110</v>
      </c>
      <c r="H67" s="16" t="s">
        <v>192</v>
      </c>
      <c r="I67" s="16" t="s">
        <v>1074</v>
      </c>
      <c r="J67" s="113"/>
      <c r="K67" s="113"/>
      <c r="L67" s="113"/>
      <c r="M67" s="113"/>
      <c r="N67" s="113"/>
      <c r="O67" s="113"/>
      <c r="P67" s="113"/>
      <c r="Q67" s="113"/>
      <c r="R67" s="113"/>
      <c r="S67" s="113"/>
      <c r="T67" s="11"/>
    </row>
    <row r="68" spans="1:20">
      <c r="A68" s="4" t="s">
        <v>180</v>
      </c>
      <c r="B68" s="24">
        <v>1400</v>
      </c>
      <c r="C68" s="24">
        <v>800</v>
      </c>
      <c r="D68" s="61"/>
      <c r="E68" s="30">
        <v>1400</v>
      </c>
      <c r="F68" s="30">
        <v>800</v>
      </c>
      <c r="G68" s="30">
        <v>700</v>
      </c>
      <c r="H68" s="16" t="s">
        <v>181</v>
      </c>
      <c r="I68" s="16" t="s">
        <v>1074</v>
      </c>
      <c r="J68" s="113" t="s">
        <v>6</v>
      </c>
      <c r="K68" s="113"/>
      <c r="L68" s="113" t="s">
        <v>3</v>
      </c>
      <c r="M68" s="113"/>
      <c r="N68" s="113"/>
      <c r="O68" s="113"/>
      <c r="P68" s="113"/>
      <c r="Q68" s="113"/>
      <c r="R68" s="113"/>
      <c r="S68" s="113"/>
      <c r="T68" s="11"/>
    </row>
    <row r="69" spans="1:20">
      <c r="A69" s="4" t="s">
        <v>184</v>
      </c>
      <c r="B69" s="24">
        <v>1200</v>
      </c>
      <c r="C69" s="24">
        <v>800</v>
      </c>
      <c r="D69" s="61"/>
      <c r="E69" s="30">
        <v>1200</v>
      </c>
      <c r="F69" s="30">
        <v>800</v>
      </c>
      <c r="G69" s="30">
        <v>830</v>
      </c>
      <c r="H69" s="16" t="s">
        <v>185</v>
      </c>
      <c r="I69" s="16" t="s">
        <v>1074</v>
      </c>
      <c r="J69" s="113"/>
      <c r="K69" s="113"/>
      <c r="L69" s="113"/>
      <c r="M69" s="113"/>
      <c r="N69" s="113"/>
      <c r="O69" s="113"/>
      <c r="P69" s="113"/>
      <c r="Q69" s="113"/>
      <c r="R69" s="113"/>
      <c r="S69" s="113"/>
      <c r="T69" s="11"/>
    </row>
    <row r="70" spans="1:20">
      <c r="A70" s="4" t="s">
        <v>188</v>
      </c>
      <c r="B70" s="24">
        <v>1400</v>
      </c>
      <c r="C70" s="24">
        <v>800</v>
      </c>
      <c r="D70" s="61"/>
      <c r="E70" s="30">
        <v>1400</v>
      </c>
      <c r="F70" s="30">
        <v>800</v>
      </c>
      <c r="G70" s="30">
        <v>700</v>
      </c>
      <c r="H70" s="16" t="s">
        <v>189</v>
      </c>
      <c r="I70" s="16" t="s">
        <v>1074</v>
      </c>
      <c r="J70" s="113"/>
      <c r="K70" s="113"/>
      <c r="L70" s="113"/>
      <c r="M70" s="113"/>
      <c r="N70" s="113"/>
      <c r="O70" s="113"/>
      <c r="P70" s="113"/>
      <c r="Q70" s="113"/>
      <c r="R70" s="113"/>
      <c r="S70" s="113"/>
      <c r="T70" s="11"/>
    </row>
    <row r="71" spans="1:20">
      <c r="A71" s="4" t="s">
        <v>1145</v>
      </c>
      <c r="B71" s="24">
        <v>1050</v>
      </c>
      <c r="C71" s="24">
        <v>650</v>
      </c>
      <c r="D71" s="61"/>
      <c r="E71" s="62"/>
      <c r="F71" s="62"/>
      <c r="G71" s="62"/>
      <c r="H71" s="16" t="s">
        <v>1123</v>
      </c>
      <c r="I71" s="16" t="s">
        <v>1074</v>
      </c>
      <c r="J71" s="113" t="s">
        <v>6</v>
      </c>
      <c r="K71" s="112"/>
      <c r="L71" s="112"/>
      <c r="M71" s="112"/>
      <c r="N71" s="112"/>
      <c r="O71" s="112"/>
      <c r="P71" s="112"/>
      <c r="Q71" s="112"/>
      <c r="R71" s="112"/>
      <c r="S71" s="112"/>
      <c r="T71" s="4"/>
    </row>
    <row r="72" spans="1:20">
      <c r="A72" s="4" t="s">
        <v>267</v>
      </c>
      <c r="B72" s="24">
        <v>900</v>
      </c>
      <c r="C72" s="24">
        <v>1800</v>
      </c>
      <c r="D72" s="61"/>
      <c r="E72" s="62"/>
      <c r="F72" s="62"/>
      <c r="G72" s="62"/>
      <c r="H72" s="16" t="s">
        <v>1148</v>
      </c>
      <c r="I72" s="16" t="s">
        <v>1074</v>
      </c>
      <c r="J72" s="112"/>
      <c r="K72" s="112"/>
      <c r="L72" s="112"/>
      <c r="M72" s="112"/>
      <c r="N72" s="112"/>
      <c r="O72" s="112"/>
      <c r="P72" s="112"/>
      <c r="Q72" s="112"/>
      <c r="R72" s="112"/>
      <c r="S72" s="112"/>
      <c r="T72" s="4"/>
    </row>
  </sheetData>
  <mergeCells count="4">
    <mergeCell ref="N1:S1"/>
    <mergeCell ref="B2:C2"/>
    <mergeCell ref="E2:G2"/>
    <mergeCell ref="K1:M1"/>
  </mergeCells>
  <phoneticPr fontId="2"/>
  <dataValidations count="2">
    <dataValidation type="list" allowBlank="1" showInputMessage="1" showErrorMessage="1" sqref="K56:K58 M44:M45 M56:M58 J44:K45 J5:J43 J46:J71 K23:S32" xr:uid="{00000000-0002-0000-0C00-000000000000}">
      <formula1>"ブレーカ, コンセント, 不要"</formula1>
    </dataValidation>
    <dataValidation type="list" allowBlank="1" showInputMessage="1" showErrorMessage="1" sqref="K63 K64:L64 K18:K22 N33:S55 N5:S16 M17:S22 N56:R62 N65:S70 K55:S55 N61:S61 M63:R64" xr:uid="{00000000-0002-0000-0C00-000001000000}">
      <formula1>"○, 不要"</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4"/>
  <sheetViews>
    <sheetView zoomScale="80" zoomScaleNormal="80" workbookViewId="0">
      <pane xSplit="1" ySplit="4" topLeftCell="B5" activePane="bottomRight" state="frozen"/>
      <selection pane="topRight" activeCell="B1" sqref="B1"/>
      <selection pane="bottomLeft" activeCell="A5" sqref="A5"/>
      <selection pane="bottomRight" activeCell="M40" sqref="M40"/>
    </sheetView>
  </sheetViews>
  <sheetFormatPr defaultColWidth="9" defaultRowHeight="15.75"/>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c r="A1" s="6" t="s">
        <v>1646</v>
      </c>
      <c r="J1" s="82" t="s">
        <v>854</v>
      </c>
      <c r="K1" s="260" t="s">
        <v>39</v>
      </c>
      <c r="L1" s="260"/>
      <c r="M1" s="260"/>
      <c r="N1" s="260" t="s">
        <v>41</v>
      </c>
      <c r="O1" s="260"/>
      <c r="P1" s="260"/>
      <c r="Q1" s="260"/>
      <c r="R1" s="260"/>
      <c r="S1" s="260"/>
      <c r="T1" s="10"/>
    </row>
    <row r="2" spans="1:20">
      <c r="A2" s="4" t="s">
        <v>42</v>
      </c>
      <c r="B2" s="250" t="s">
        <v>43</v>
      </c>
      <c r="C2" s="250"/>
      <c r="D2" s="11"/>
      <c r="E2" s="252" t="s">
        <v>1601</v>
      </c>
      <c r="F2" s="252"/>
      <c r="G2" s="252"/>
      <c r="H2" s="11" t="s">
        <v>1073</v>
      </c>
      <c r="I2" s="11" t="s">
        <v>1119</v>
      </c>
      <c r="J2" s="28" t="s">
        <v>856</v>
      </c>
      <c r="K2" s="28" t="s">
        <v>44</v>
      </c>
      <c r="L2" s="28" t="s">
        <v>45</v>
      </c>
      <c r="M2" s="28" t="s">
        <v>46</v>
      </c>
      <c r="N2" s="28" t="s">
        <v>47</v>
      </c>
      <c r="O2" s="28" t="s">
        <v>48</v>
      </c>
      <c r="P2" s="28" t="s">
        <v>49</v>
      </c>
      <c r="Q2" s="28" t="s">
        <v>50</v>
      </c>
      <c r="R2" s="28" t="s">
        <v>51</v>
      </c>
      <c r="S2" s="28" t="s">
        <v>52</v>
      </c>
      <c r="T2" s="198" t="s">
        <v>53</v>
      </c>
    </row>
    <row r="3" spans="1:20" s="5" customFormat="1">
      <c r="A3" s="4" t="s">
        <v>852</v>
      </c>
      <c r="B3" s="12"/>
      <c r="C3" s="12"/>
      <c r="D3" s="11"/>
      <c r="E3" s="13"/>
      <c r="F3" s="13"/>
      <c r="G3" s="13"/>
      <c r="H3" s="4"/>
      <c r="I3" s="4"/>
      <c r="J3" s="28">
        <f>COUNTIF(J5:J56,"コンセント")</f>
        <v>15</v>
      </c>
      <c r="K3" s="2">
        <f>SUM(K5:K56)</f>
        <v>41</v>
      </c>
      <c r="L3" s="2">
        <f>SUM(L5:L56)</f>
        <v>96</v>
      </c>
      <c r="M3" s="2">
        <f>SUM(M5:M56)</f>
        <v>0</v>
      </c>
      <c r="N3" s="28">
        <f t="shared" ref="N3:S3" si="0">COUNTIF(N5:N56,"○")</f>
        <v>7</v>
      </c>
      <c r="O3" s="28">
        <f t="shared" si="0"/>
        <v>0</v>
      </c>
      <c r="P3" s="236">
        <f t="shared" si="0"/>
        <v>1</v>
      </c>
      <c r="Q3" s="28">
        <f t="shared" si="0"/>
        <v>0</v>
      </c>
      <c r="R3" s="28">
        <f t="shared" si="0"/>
        <v>0</v>
      </c>
      <c r="S3" s="28">
        <f t="shared" si="0"/>
        <v>0</v>
      </c>
      <c r="T3" s="198"/>
    </row>
    <row r="4" spans="1:20">
      <c r="A4" s="4"/>
      <c r="B4" s="14" t="s">
        <v>1574</v>
      </c>
      <c r="C4" s="14" t="s">
        <v>1575</v>
      </c>
      <c r="D4" s="113"/>
      <c r="E4" s="15" t="s">
        <v>1576</v>
      </c>
      <c r="F4" s="15" t="s">
        <v>1577</v>
      </c>
      <c r="G4" s="15" t="s">
        <v>1578</v>
      </c>
      <c r="H4" s="4"/>
      <c r="I4" s="4"/>
      <c r="J4" s="2">
        <f>COUNTIF(J5:J56,"ブレーカ")</f>
        <v>2</v>
      </c>
      <c r="K4" s="28">
        <f>COUNTIF(K5:K34,"○")</f>
        <v>0</v>
      </c>
      <c r="L4" s="28">
        <f>COUNTIF(L5:L34,"○")</f>
        <v>8</v>
      </c>
      <c r="M4" s="28">
        <f>COUNTIF(M5:M34,"○")</f>
        <v>0</v>
      </c>
      <c r="N4" s="2"/>
      <c r="O4" s="2"/>
      <c r="P4" s="2"/>
      <c r="Q4" s="2"/>
      <c r="R4" s="2"/>
      <c r="S4" s="2"/>
      <c r="T4" s="4"/>
    </row>
    <row r="5" spans="1:20">
      <c r="A5" s="4" t="s">
        <v>208</v>
      </c>
      <c r="B5" s="24">
        <v>650</v>
      </c>
      <c r="C5" s="24">
        <v>350</v>
      </c>
      <c r="D5" s="61"/>
      <c r="E5" s="62"/>
      <c r="F5" s="62"/>
      <c r="G5" s="62"/>
      <c r="H5" s="16" t="s">
        <v>209</v>
      </c>
      <c r="I5" s="16" t="s">
        <v>1074</v>
      </c>
      <c r="J5" s="28" t="s">
        <v>6</v>
      </c>
      <c r="K5" s="28"/>
      <c r="L5" s="28">
        <v>20</v>
      </c>
      <c r="M5" s="28"/>
      <c r="N5" s="28" t="s">
        <v>3</v>
      </c>
      <c r="O5" s="28"/>
      <c r="P5" s="28"/>
      <c r="Q5" s="28"/>
      <c r="R5" s="28"/>
      <c r="S5" s="28"/>
      <c r="T5" s="11"/>
    </row>
    <row r="6" spans="1:20">
      <c r="A6" s="4" t="s">
        <v>210</v>
      </c>
      <c r="B6" s="24">
        <v>800</v>
      </c>
      <c r="C6" s="24">
        <v>350</v>
      </c>
      <c r="D6" s="61"/>
      <c r="E6" s="62"/>
      <c r="F6" s="62"/>
      <c r="G6" s="62"/>
      <c r="H6" s="16" t="s">
        <v>211</v>
      </c>
      <c r="I6" s="16" t="s">
        <v>1074</v>
      </c>
      <c r="J6" s="28" t="s">
        <v>6</v>
      </c>
      <c r="K6" s="28"/>
      <c r="L6" s="28">
        <v>12</v>
      </c>
      <c r="M6" s="28"/>
      <c r="N6" s="28"/>
      <c r="O6" s="28"/>
      <c r="P6" s="28"/>
      <c r="Q6" s="28"/>
      <c r="R6" s="28"/>
      <c r="S6" s="28"/>
      <c r="T6" s="11"/>
    </row>
    <row r="7" spans="1:20">
      <c r="A7" s="4" t="s">
        <v>212</v>
      </c>
      <c r="B7" s="24">
        <v>350</v>
      </c>
      <c r="C7" s="24">
        <v>350</v>
      </c>
      <c r="D7" s="61"/>
      <c r="E7" s="62"/>
      <c r="F7" s="62"/>
      <c r="G7" s="62"/>
      <c r="H7" s="16" t="s">
        <v>213</v>
      </c>
      <c r="I7" s="16" t="s">
        <v>1074</v>
      </c>
      <c r="J7" s="28"/>
      <c r="K7" s="28"/>
      <c r="L7" s="28"/>
      <c r="M7" s="28"/>
      <c r="N7" s="28"/>
      <c r="O7" s="28"/>
      <c r="P7" s="28"/>
      <c r="Q7" s="28"/>
      <c r="R7" s="28"/>
      <c r="S7" s="28"/>
      <c r="T7" s="11"/>
    </row>
    <row r="8" spans="1:20">
      <c r="A8" s="4" t="s">
        <v>214</v>
      </c>
      <c r="B8" s="24">
        <v>350</v>
      </c>
      <c r="C8" s="24">
        <v>350</v>
      </c>
      <c r="D8" s="61"/>
      <c r="E8" s="62"/>
      <c r="F8" s="62"/>
      <c r="G8" s="62"/>
      <c r="H8" s="16" t="s">
        <v>215</v>
      </c>
      <c r="I8" s="16" t="s">
        <v>1074</v>
      </c>
      <c r="J8" s="28"/>
      <c r="K8" s="28"/>
      <c r="L8" s="28"/>
      <c r="M8" s="28"/>
      <c r="N8" s="28"/>
      <c r="O8" s="28"/>
      <c r="P8" s="28"/>
      <c r="Q8" s="28"/>
      <c r="R8" s="28"/>
      <c r="S8" s="28"/>
      <c r="T8" s="11"/>
    </row>
    <row r="9" spans="1:20">
      <c r="A9" s="4" t="s">
        <v>218</v>
      </c>
      <c r="B9" s="24">
        <v>2500</v>
      </c>
      <c r="C9" s="24">
        <v>1500</v>
      </c>
      <c r="D9" s="61"/>
      <c r="E9" s="62"/>
      <c r="F9" s="62"/>
      <c r="G9" s="62"/>
      <c r="H9" s="16" t="s">
        <v>219</v>
      </c>
      <c r="I9" s="16" t="s">
        <v>1074</v>
      </c>
      <c r="J9" s="28" t="s">
        <v>6</v>
      </c>
      <c r="K9" s="28">
        <v>30</v>
      </c>
      <c r="L9" s="28" t="s">
        <v>220</v>
      </c>
      <c r="M9" s="28"/>
      <c r="N9" s="28"/>
      <c r="O9" s="28"/>
      <c r="P9" s="28"/>
      <c r="Q9" s="28"/>
      <c r="R9" s="28"/>
      <c r="S9" s="28"/>
      <c r="T9" s="11" t="s">
        <v>1672</v>
      </c>
    </row>
    <row r="10" spans="1:20">
      <c r="A10" s="4" t="s">
        <v>1031</v>
      </c>
      <c r="B10" s="24">
        <v>500</v>
      </c>
      <c r="C10" s="24">
        <v>750</v>
      </c>
      <c r="D10" s="61"/>
      <c r="E10" s="62"/>
      <c r="F10" s="62"/>
      <c r="G10" s="62"/>
      <c r="H10" s="16" t="s">
        <v>223</v>
      </c>
      <c r="I10" s="16" t="s">
        <v>1074</v>
      </c>
      <c r="J10" s="28" t="s">
        <v>6</v>
      </c>
      <c r="K10" s="28"/>
      <c r="L10" s="28" t="s">
        <v>3</v>
      </c>
      <c r="M10" s="28"/>
      <c r="N10" s="28" t="s">
        <v>3</v>
      </c>
      <c r="O10" s="28"/>
      <c r="P10" s="28"/>
      <c r="Q10" s="28"/>
      <c r="R10" s="28"/>
      <c r="S10" s="28"/>
      <c r="T10" s="17"/>
    </row>
    <row r="11" spans="1:20">
      <c r="A11" s="4" t="s">
        <v>946</v>
      </c>
      <c r="B11" s="24">
        <v>1000</v>
      </c>
      <c r="C11" s="24">
        <v>1300</v>
      </c>
      <c r="D11" s="61"/>
      <c r="E11" s="62"/>
      <c r="F11" s="62"/>
      <c r="G11" s="62"/>
      <c r="H11" s="16" t="s">
        <v>225</v>
      </c>
      <c r="I11" s="16" t="s">
        <v>1074</v>
      </c>
      <c r="J11" s="28" t="s">
        <v>6</v>
      </c>
      <c r="K11" s="28"/>
      <c r="L11" s="28">
        <v>15</v>
      </c>
      <c r="M11" s="28"/>
      <c r="N11" s="28"/>
      <c r="O11" s="28"/>
      <c r="P11" s="28"/>
      <c r="Q11" s="28"/>
      <c r="R11" s="28"/>
      <c r="S11" s="28"/>
      <c r="T11" s="11"/>
    </row>
    <row r="12" spans="1:20">
      <c r="A12" s="4" t="s">
        <v>230</v>
      </c>
      <c r="B12" s="24">
        <v>500</v>
      </c>
      <c r="C12" s="24">
        <v>400</v>
      </c>
      <c r="D12" s="61"/>
      <c r="E12" s="62"/>
      <c r="F12" s="62"/>
      <c r="G12" s="62"/>
      <c r="H12" s="16" t="s">
        <v>231</v>
      </c>
      <c r="I12" s="16" t="s">
        <v>1074</v>
      </c>
      <c r="J12" s="28" t="s">
        <v>6</v>
      </c>
      <c r="K12" s="28"/>
      <c r="L12" s="28"/>
      <c r="M12" s="28"/>
      <c r="N12" s="28"/>
      <c r="O12" s="28"/>
      <c r="P12" s="28"/>
      <c r="Q12" s="28"/>
      <c r="R12" s="28"/>
      <c r="S12" s="28"/>
      <c r="T12" s="11"/>
    </row>
    <row r="13" spans="1:20">
      <c r="A13" s="4" t="s">
        <v>232</v>
      </c>
      <c r="B13" s="24">
        <v>1900</v>
      </c>
      <c r="C13" s="24">
        <v>800</v>
      </c>
      <c r="D13" s="61"/>
      <c r="E13" s="62"/>
      <c r="F13" s="62"/>
      <c r="G13" s="62"/>
      <c r="H13" s="16" t="s">
        <v>233</v>
      </c>
      <c r="I13" s="16" t="s">
        <v>1074</v>
      </c>
      <c r="J13" s="28" t="s">
        <v>6</v>
      </c>
      <c r="K13" s="28"/>
      <c r="L13" s="28">
        <v>22</v>
      </c>
      <c r="M13" s="28"/>
      <c r="N13" s="28" t="s">
        <v>3</v>
      </c>
      <c r="O13" s="28"/>
      <c r="P13" s="28"/>
      <c r="Q13" s="28"/>
      <c r="R13" s="28"/>
      <c r="S13" s="28"/>
      <c r="T13" s="17"/>
    </row>
    <row r="14" spans="1:20">
      <c r="A14" s="4" t="s">
        <v>234</v>
      </c>
      <c r="B14" s="24">
        <v>1200</v>
      </c>
      <c r="C14" s="24">
        <v>650</v>
      </c>
      <c r="D14" s="61"/>
      <c r="E14" s="62"/>
      <c r="F14" s="62"/>
      <c r="G14" s="62"/>
      <c r="H14" s="16" t="s">
        <v>235</v>
      </c>
      <c r="I14" s="16" t="s">
        <v>1074</v>
      </c>
      <c r="J14" s="28" t="s">
        <v>6</v>
      </c>
      <c r="K14" s="28"/>
      <c r="L14" s="28" t="s">
        <v>3</v>
      </c>
      <c r="M14" s="28"/>
      <c r="N14" s="28" t="s">
        <v>3</v>
      </c>
      <c r="O14" s="28"/>
      <c r="P14" s="28"/>
      <c r="Q14" s="28"/>
      <c r="R14" s="28"/>
      <c r="S14" s="28"/>
      <c r="T14" s="11"/>
    </row>
    <row r="15" spans="1:20">
      <c r="A15" s="4" t="s">
        <v>236</v>
      </c>
      <c r="B15" s="24">
        <v>800</v>
      </c>
      <c r="C15" s="24">
        <v>600</v>
      </c>
      <c r="D15" s="61"/>
      <c r="E15" s="62"/>
      <c r="F15" s="62"/>
      <c r="G15" s="62"/>
      <c r="H15" s="16" t="s">
        <v>237</v>
      </c>
      <c r="I15" s="16" t="s">
        <v>1074</v>
      </c>
      <c r="J15" s="28" t="s">
        <v>6</v>
      </c>
      <c r="K15" s="28"/>
      <c r="L15" s="28" t="s">
        <v>3</v>
      </c>
      <c r="M15" s="28"/>
      <c r="N15" s="28" t="s">
        <v>3</v>
      </c>
      <c r="O15" s="28"/>
      <c r="P15" s="28"/>
      <c r="Q15" s="28"/>
      <c r="R15" s="28"/>
      <c r="S15" s="28"/>
      <c r="T15" s="11"/>
    </row>
    <row r="16" spans="1:20">
      <c r="A16" s="4" t="s">
        <v>238</v>
      </c>
      <c r="B16" s="24">
        <v>1300</v>
      </c>
      <c r="C16" s="24">
        <v>600</v>
      </c>
      <c r="D16" s="78" t="s">
        <v>238</v>
      </c>
      <c r="E16" s="30">
        <v>670</v>
      </c>
      <c r="F16" s="30">
        <v>400</v>
      </c>
      <c r="G16" s="30">
        <v>1150</v>
      </c>
      <c r="H16" s="16" t="s">
        <v>239</v>
      </c>
      <c r="I16" s="16" t="s">
        <v>1074</v>
      </c>
      <c r="J16" s="28" t="s">
        <v>6</v>
      </c>
      <c r="K16" s="28"/>
      <c r="L16" s="28" t="s">
        <v>3</v>
      </c>
      <c r="M16" s="28"/>
      <c r="N16" s="28" t="s">
        <v>3</v>
      </c>
      <c r="O16" s="28"/>
      <c r="P16" s="28"/>
      <c r="Q16" s="28"/>
      <c r="R16" s="28"/>
      <c r="S16" s="28"/>
      <c r="T16" s="11"/>
    </row>
    <row r="17" spans="1:20">
      <c r="A17" s="4"/>
      <c r="B17" s="24"/>
      <c r="C17" s="24"/>
      <c r="D17" s="78" t="s">
        <v>1213</v>
      </c>
      <c r="E17" s="30">
        <v>380</v>
      </c>
      <c r="F17" s="30">
        <v>490</v>
      </c>
      <c r="G17" s="30">
        <v>320</v>
      </c>
      <c r="H17" s="16"/>
      <c r="I17" s="16"/>
      <c r="J17" s="28"/>
      <c r="K17" s="28"/>
      <c r="L17" s="28"/>
      <c r="M17" s="28"/>
      <c r="N17" s="28"/>
      <c r="O17" s="28"/>
      <c r="P17" s="28"/>
      <c r="Q17" s="28"/>
      <c r="R17" s="28"/>
      <c r="S17" s="28"/>
      <c r="T17" s="11"/>
    </row>
    <row r="18" spans="1:20">
      <c r="A18" s="4" t="s">
        <v>240</v>
      </c>
      <c r="B18" s="24">
        <v>500</v>
      </c>
      <c r="C18" s="24">
        <v>800</v>
      </c>
      <c r="D18" s="78" t="s">
        <v>1286</v>
      </c>
      <c r="E18" s="30">
        <v>500</v>
      </c>
      <c r="F18" s="30">
        <v>660</v>
      </c>
      <c r="G18" s="30">
        <v>230</v>
      </c>
      <c r="H18" s="16" t="s">
        <v>241</v>
      </c>
      <c r="I18" s="16" t="s">
        <v>1074</v>
      </c>
      <c r="J18" s="28" t="s">
        <v>6</v>
      </c>
      <c r="K18" s="28"/>
      <c r="L18" s="28">
        <v>6</v>
      </c>
      <c r="M18" s="28"/>
      <c r="N18" s="28"/>
      <c r="O18" s="28"/>
      <c r="P18" s="28"/>
      <c r="Q18" s="28"/>
      <c r="R18" s="28"/>
      <c r="S18" s="28"/>
      <c r="T18" s="11"/>
    </row>
    <row r="19" spans="1:20">
      <c r="A19" s="4"/>
      <c r="B19" s="24"/>
      <c r="C19" s="24"/>
      <c r="D19" s="78" t="s">
        <v>1287</v>
      </c>
      <c r="E19" s="30">
        <v>320</v>
      </c>
      <c r="F19" s="30">
        <v>280</v>
      </c>
      <c r="G19" s="30">
        <v>300</v>
      </c>
      <c r="H19" s="16"/>
      <c r="I19" s="16"/>
      <c r="J19" s="28"/>
      <c r="K19" s="28"/>
      <c r="L19" s="28"/>
      <c r="M19" s="28"/>
      <c r="N19" s="28"/>
      <c r="O19" s="28"/>
      <c r="P19" s="28"/>
      <c r="Q19" s="28"/>
      <c r="R19" s="28"/>
      <c r="S19" s="28"/>
      <c r="T19" s="11"/>
    </row>
    <row r="20" spans="1:20">
      <c r="A20" s="4"/>
      <c r="B20" s="24"/>
      <c r="C20" s="24"/>
      <c r="D20" s="78" t="s">
        <v>1205</v>
      </c>
      <c r="E20" s="30">
        <v>240</v>
      </c>
      <c r="F20" s="30">
        <v>140</v>
      </c>
      <c r="G20" s="30">
        <v>200</v>
      </c>
      <c r="H20" s="16"/>
      <c r="I20" s="16"/>
      <c r="J20" s="28"/>
      <c r="K20" s="28"/>
      <c r="L20" s="28"/>
      <c r="M20" s="28"/>
      <c r="N20" s="28"/>
      <c r="O20" s="28"/>
      <c r="P20" s="28"/>
      <c r="Q20" s="28"/>
      <c r="R20" s="28"/>
      <c r="S20" s="28"/>
      <c r="T20" s="11"/>
    </row>
    <row r="21" spans="1:20">
      <c r="A21" s="4" t="s">
        <v>242</v>
      </c>
      <c r="B21" s="24">
        <v>300</v>
      </c>
      <c r="C21" s="24">
        <v>600</v>
      </c>
      <c r="D21" s="61"/>
      <c r="E21" s="30">
        <v>270</v>
      </c>
      <c r="F21" s="30">
        <v>470</v>
      </c>
      <c r="G21" s="30">
        <v>430</v>
      </c>
      <c r="H21" s="16" t="s">
        <v>243</v>
      </c>
      <c r="I21" s="16" t="s">
        <v>1074</v>
      </c>
      <c r="J21" s="28" t="s">
        <v>6</v>
      </c>
      <c r="K21" s="28"/>
      <c r="L21" s="28" t="s">
        <v>3</v>
      </c>
      <c r="M21" s="28"/>
      <c r="N21" s="28"/>
      <c r="O21" s="28"/>
      <c r="P21" s="28"/>
      <c r="Q21" s="28"/>
      <c r="R21" s="28"/>
      <c r="S21" s="28"/>
      <c r="T21" s="17"/>
    </row>
    <row r="22" spans="1:20">
      <c r="A22" s="4" t="s">
        <v>244</v>
      </c>
      <c r="B22" s="24">
        <v>400</v>
      </c>
      <c r="C22" s="24">
        <v>600</v>
      </c>
      <c r="D22" s="61"/>
      <c r="E22" s="30">
        <v>410</v>
      </c>
      <c r="F22" s="30">
        <v>500</v>
      </c>
      <c r="G22" s="30">
        <v>450</v>
      </c>
      <c r="H22" s="16" t="s">
        <v>245</v>
      </c>
      <c r="I22" s="16" t="s">
        <v>1074</v>
      </c>
      <c r="J22" s="28" t="s">
        <v>6</v>
      </c>
      <c r="K22" s="28"/>
      <c r="L22" s="28" t="s">
        <v>3</v>
      </c>
      <c r="M22" s="28"/>
      <c r="N22" s="28"/>
      <c r="O22" s="28"/>
      <c r="P22" s="28"/>
      <c r="Q22" s="28"/>
      <c r="R22" s="28"/>
      <c r="S22" s="28"/>
      <c r="T22" s="17"/>
    </row>
    <row r="23" spans="1:20">
      <c r="A23" s="4" t="s">
        <v>246</v>
      </c>
      <c r="B23" s="24">
        <v>900</v>
      </c>
      <c r="C23" s="24">
        <v>750</v>
      </c>
      <c r="D23" s="78" t="s">
        <v>1288</v>
      </c>
      <c r="E23" s="30">
        <v>900</v>
      </c>
      <c r="F23" s="30">
        <v>730</v>
      </c>
      <c r="G23" s="30">
        <v>1000</v>
      </c>
      <c r="H23" s="16" t="s">
        <v>247</v>
      </c>
      <c r="I23" s="16" t="s">
        <v>1074</v>
      </c>
      <c r="J23" s="28" t="s">
        <v>2</v>
      </c>
      <c r="K23" s="28"/>
      <c r="L23" s="28">
        <v>11</v>
      </c>
      <c r="M23" s="28"/>
      <c r="N23" s="28" t="s">
        <v>3</v>
      </c>
      <c r="O23" s="28"/>
      <c r="P23" s="28"/>
      <c r="Q23" s="28"/>
      <c r="R23" s="28"/>
      <c r="S23" s="28"/>
      <c r="T23" s="100"/>
    </row>
    <row r="24" spans="1:20">
      <c r="A24" s="4"/>
      <c r="B24" s="24"/>
      <c r="C24" s="24"/>
      <c r="D24" s="78" t="s">
        <v>1184</v>
      </c>
      <c r="E24" s="30">
        <v>520</v>
      </c>
      <c r="F24" s="30">
        <v>280</v>
      </c>
      <c r="G24" s="30">
        <v>600</v>
      </c>
      <c r="H24" s="16"/>
      <c r="I24" s="16"/>
      <c r="J24" s="28"/>
      <c r="K24" s="28"/>
      <c r="L24" s="28"/>
      <c r="M24" s="28"/>
      <c r="N24" s="28"/>
      <c r="O24" s="28"/>
      <c r="P24" s="28"/>
      <c r="Q24" s="28"/>
      <c r="R24" s="28"/>
      <c r="S24" s="28"/>
      <c r="T24" s="11"/>
    </row>
    <row r="25" spans="1:20">
      <c r="A25" s="4" t="s">
        <v>249</v>
      </c>
      <c r="B25" s="24">
        <v>900</v>
      </c>
      <c r="C25" s="24">
        <v>750</v>
      </c>
      <c r="D25" s="61"/>
      <c r="E25" s="30">
        <v>300</v>
      </c>
      <c r="F25" s="30">
        <v>660</v>
      </c>
      <c r="G25" s="30">
        <v>450</v>
      </c>
      <c r="H25" s="16" t="s">
        <v>250</v>
      </c>
      <c r="I25" s="16" t="s">
        <v>1074</v>
      </c>
      <c r="J25" s="28" t="s">
        <v>6</v>
      </c>
      <c r="K25" s="28"/>
      <c r="L25" s="28" t="s">
        <v>3</v>
      </c>
      <c r="M25" s="28"/>
      <c r="N25" s="28"/>
      <c r="O25" s="28"/>
      <c r="P25" s="28"/>
      <c r="Q25" s="28"/>
      <c r="R25" s="28"/>
      <c r="S25" s="28"/>
      <c r="T25" s="11"/>
    </row>
    <row r="26" spans="1:20">
      <c r="A26" s="4" t="s">
        <v>255</v>
      </c>
      <c r="B26" s="24">
        <v>900</v>
      </c>
      <c r="C26" s="24">
        <v>1100</v>
      </c>
      <c r="D26" s="61"/>
      <c r="E26" s="30">
        <v>930</v>
      </c>
      <c r="F26" s="30">
        <v>1100</v>
      </c>
      <c r="G26" s="30">
        <v>1450</v>
      </c>
      <c r="H26" s="16" t="s">
        <v>256</v>
      </c>
      <c r="I26" s="16" t="s">
        <v>1074</v>
      </c>
      <c r="J26" s="28" t="s">
        <v>2</v>
      </c>
      <c r="K26" s="28">
        <v>11</v>
      </c>
      <c r="L26" s="28"/>
      <c r="M26" s="28"/>
      <c r="N26" s="28"/>
      <c r="O26" s="28"/>
      <c r="P26" s="236" t="s">
        <v>3</v>
      </c>
      <c r="Q26" s="28"/>
      <c r="R26" s="28"/>
      <c r="S26" s="28"/>
      <c r="T26" s="11"/>
    </row>
    <row r="27" spans="1:20">
      <c r="A27" s="4" t="s">
        <v>242</v>
      </c>
      <c r="B27" s="24">
        <v>400</v>
      </c>
      <c r="C27" s="24">
        <v>460</v>
      </c>
      <c r="D27" s="61"/>
      <c r="E27" s="30">
        <v>400</v>
      </c>
      <c r="F27" s="30">
        <v>460</v>
      </c>
      <c r="G27" s="30">
        <v>610</v>
      </c>
      <c r="H27" s="16" t="s">
        <v>257</v>
      </c>
      <c r="I27" s="16" t="s">
        <v>1074</v>
      </c>
      <c r="J27" s="28" t="s">
        <v>6</v>
      </c>
      <c r="K27" s="28"/>
      <c r="L27" s="28">
        <v>10</v>
      </c>
      <c r="M27" s="28"/>
      <c r="N27" s="28"/>
      <c r="O27" s="28"/>
      <c r="P27" s="28"/>
      <c r="Q27" s="28"/>
      <c r="R27" s="28"/>
      <c r="S27" s="28"/>
      <c r="T27" s="11"/>
    </row>
    <row r="28" spans="1:20">
      <c r="A28" s="4" t="s">
        <v>221</v>
      </c>
      <c r="B28" s="24">
        <v>1700</v>
      </c>
      <c r="C28" s="24">
        <v>500</v>
      </c>
      <c r="D28" s="61"/>
      <c r="E28" s="30">
        <v>1720</v>
      </c>
      <c r="F28" s="30">
        <v>530</v>
      </c>
      <c r="G28" s="30">
        <v>850</v>
      </c>
      <c r="H28" s="16" t="s">
        <v>222</v>
      </c>
      <c r="I28" s="16" t="s">
        <v>1074</v>
      </c>
      <c r="J28" s="28"/>
      <c r="K28" s="28"/>
      <c r="L28" s="28"/>
      <c r="M28" s="28"/>
      <c r="N28" s="28"/>
      <c r="O28" s="28"/>
      <c r="P28" s="28"/>
      <c r="Q28" s="28"/>
      <c r="R28" s="28"/>
      <c r="S28" s="28"/>
      <c r="T28" s="11"/>
    </row>
    <row r="29" spans="1:20">
      <c r="A29" s="4" t="s">
        <v>226</v>
      </c>
      <c r="B29" s="24">
        <v>1500</v>
      </c>
      <c r="C29" s="24">
        <v>750</v>
      </c>
      <c r="D29" s="61"/>
      <c r="E29" s="30">
        <v>1500</v>
      </c>
      <c r="F29" s="30">
        <v>750</v>
      </c>
      <c r="G29" s="30">
        <v>800</v>
      </c>
      <c r="H29" s="16" t="s">
        <v>227</v>
      </c>
      <c r="I29" s="16" t="s">
        <v>1074</v>
      </c>
      <c r="J29" s="28"/>
      <c r="K29" s="28"/>
      <c r="L29" s="28"/>
      <c r="M29" s="28"/>
      <c r="N29" s="28"/>
      <c r="O29" s="28"/>
      <c r="P29" s="28"/>
      <c r="Q29" s="28"/>
      <c r="R29" s="28"/>
      <c r="S29" s="28"/>
      <c r="T29" s="11"/>
    </row>
    <row r="30" spans="1:20">
      <c r="A30" s="4" t="s">
        <v>228</v>
      </c>
      <c r="B30" s="24">
        <v>1500</v>
      </c>
      <c r="C30" s="24">
        <v>450</v>
      </c>
      <c r="D30" s="61"/>
      <c r="E30" s="30">
        <v>1500</v>
      </c>
      <c r="F30" s="30">
        <v>450</v>
      </c>
      <c r="G30" s="30">
        <v>1200</v>
      </c>
      <c r="H30" s="16" t="s">
        <v>229</v>
      </c>
      <c r="I30" s="16" t="s">
        <v>1074</v>
      </c>
      <c r="J30" s="28"/>
      <c r="K30" s="28"/>
      <c r="L30" s="28"/>
      <c r="M30" s="28"/>
      <c r="N30" s="28"/>
      <c r="O30" s="28"/>
      <c r="P30" s="28"/>
      <c r="Q30" s="28"/>
      <c r="R30" s="28"/>
      <c r="S30" s="28"/>
      <c r="T30" s="11"/>
    </row>
    <row r="31" spans="1:20">
      <c r="A31" s="4" t="s">
        <v>251</v>
      </c>
      <c r="B31" s="24">
        <v>600</v>
      </c>
      <c r="C31" s="24">
        <v>750</v>
      </c>
      <c r="D31" s="61"/>
      <c r="E31" s="30">
        <v>310</v>
      </c>
      <c r="F31" s="30">
        <v>410</v>
      </c>
      <c r="G31" s="30">
        <v>430</v>
      </c>
      <c r="H31" s="16" t="s">
        <v>252</v>
      </c>
      <c r="I31" s="16" t="s">
        <v>1074</v>
      </c>
      <c r="J31" s="28"/>
      <c r="K31" s="28"/>
      <c r="L31" s="28"/>
      <c r="M31" s="28"/>
      <c r="N31" s="28"/>
      <c r="O31" s="28"/>
      <c r="P31" s="28"/>
      <c r="Q31" s="28"/>
      <c r="R31" s="28"/>
      <c r="S31" s="28"/>
      <c r="T31" s="11"/>
    </row>
    <row r="32" spans="1:20">
      <c r="A32" s="4"/>
      <c r="B32" s="24"/>
      <c r="C32" s="24"/>
      <c r="D32" s="61"/>
      <c r="E32" s="30">
        <v>310</v>
      </c>
      <c r="F32" s="30">
        <v>410</v>
      </c>
      <c r="G32" s="30">
        <v>430</v>
      </c>
      <c r="H32" s="16"/>
      <c r="I32" s="16"/>
      <c r="J32" s="28"/>
      <c r="K32" s="28"/>
      <c r="L32" s="28"/>
      <c r="M32" s="28"/>
      <c r="N32" s="28"/>
      <c r="O32" s="28"/>
      <c r="P32" s="28"/>
      <c r="Q32" s="28"/>
      <c r="R32" s="28"/>
      <c r="S32" s="28"/>
      <c r="T32" s="11"/>
    </row>
    <row r="33" spans="1:20">
      <c r="A33" s="4" t="s">
        <v>253</v>
      </c>
      <c r="B33" s="24">
        <v>1500</v>
      </c>
      <c r="C33" s="24">
        <v>750</v>
      </c>
      <c r="D33" s="61"/>
      <c r="E33" s="30">
        <v>1500</v>
      </c>
      <c r="F33" s="30">
        <v>750</v>
      </c>
      <c r="G33" s="30">
        <v>750</v>
      </c>
      <c r="H33" s="16" t="s">
        <v>254</v>
      </c>
      <c r="I33" s="16" t="s">
        <v>1074</v>
      </c>
      <c r="J33" s="28"/>
      <c r="K33" s="28"/>
      <c r="L33" s="28"/>
      <c r="M33" s="28"/>
      <c r="N33" s="28"/>
      <c r="O33" s="28"/>
      <c r="P33" s="28"/>
      <c r="Q33" s="28"/>
      <c r="R33" s="28"/>
      <c r="S33" s="28"/>
      <c r="T33" s="17"/>
    </row>
    <row r="34" spans="1:20">
      <c r="A34" s="4" t="s">
        <v>216</v>
      </c>
      <c r="B34" s="24">
        <v>950</v>
      </c>
      <c r="C34" s="24">
        <v>650</v>
      </c>
      <c r="D34" s="61"/>
      <c r="E34" s="30">
        <v>910</v>
      </c>
      <c r="F34" s="30">
        <v>610</v>
      </c>
      <c r="G34" s="30">
        <v>1810</v>
      </c>
      <c r="H34" s="16" t="s">
        <v>217</v>
      </c>
      <c r="I34" s="16" t="s">
        <v>1074</v>
      </c>
      <c r="J34" s="28"/>
      <c r="K34" s="28"/>
      <c r="L34" s="28"/>
      <c r="M34" s="28"/>
      <c r="N34" s="28"/>
      <c r="O34" s="28"/>
      <c r="P34" s="28"/>
      <c r="Q34" s="28"/>
      <c r="R34" s="28"/>
      <c r="S34" s="28"/>
      <c r="T34" s="11"/>
    </row>
  </sheetData>
  <mergeCells count="4">
    <mergeCell ref="N1:S1"/>
    <mergeCell ref="B2:C2"/>
    <mergeCell ref="E2:G2"/>
    <mergeCell ref="K1:M1"/>
  </mergeCells>
  <phoneticPr fontId="2"/>
  <dataValidations count="2">
    <dataValidation type="list" allowBlank="1" showInputMessage="1" showErrorMessage="1" sqref="J5:J34" xr:uid="{00000000-0002-0000-0D00-000000000000}">
      <formula1>"ブレーカ, コンセント, 不要"</formula1>
    </dataValidation>
    <dataValidation type="list" allowBlank="1" showInputMessage="1" showErrorMessage="1" sqref="K11:K14 K10:L10 L11:L12 L14 K18:M22 N16:S33 M9:S14 N5:S6 K15:S15" xr:uid="{00000000-0002-0000-0D00-000001000000}">
      <formula1>"○, 不要"</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3"/>
  <sheetViews>
    <sheetView zoomScale="80" zoomScaleNormal="80" workbookViewId="0">
      <pane xSplit="1" ySplit="3" topLeftCell="B4" activePane="bottomRight" state="frozen"/>
      <selection pane="topRight" activeCell="B1" sqref="B1"/>
      <selection pane="bottomLeft" activeCell="A4" sqref="A4"/>
      <selection pane="bottomRight" activeCell="T20" sqref="T20"/>
    </sheetView>
  </sheetViews>
  <sheetFormatPr defaultColWidth="9" defaultRowHeight="15.75"/>
  <cols>
    <col min="1" max="1" width="29.75" style="1" bestFit="1" customWidth="1"/>
    <col min="2" max="3" width="9" style="1"/>
    <col min="4" max="4" width="9" style="7"/>
    <col min="5" max="7" width="9" style="1"/>
    <col min="8" max="8" width="9" style="3"/>
    <col min="9" max="9" width="9" style="1"/>
    <col min="10" max="19" width="9" style="3"/>
    <col min="20" max="20" width="38.25" style="1" customWidth="1"/>
    <col min="21" max="16384" width="9" style="1"/>
  </cols>
  <sheetData>
    <row r="1" spans="1:20" ht="19.5">
      <c r="A1" s="6" t="s">
        <v>1647</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28" t="s">
        <v>1073</v>
      </c>
      <c r="I2" s="11" t="s">
        <v>1119</v>
      </c>
      <c r="J2" s="28" t="s">
        <v>856</v>
      </c>
      <c r="K2" s="28" t="s">
        <v>44</v>
      </c>
      <c r="L2" s="28" t="s">
        <v>45</v>
      </c>
      <c r="M2" s="28" t="s">
        <v>46</v>
      </c>
      <c r="N2" s="28" t="s">
        <v>47</v>
      </c>
      <c r="O2" s="28" t="s">
        <v>48</v>
      </c>
      <c r="P2" s="28" t="s">
        <v>49</v>
      </c>
      <c r="Q2" s="28" t="s">
        <v>50</v>
      </c>
      <c r="R2" s="28" t="s">
        <v>51</v>
      </c>
      <c r="S2" s="28" t="s">
        <v>52</v>
      </c>
      <c r="T2" s="198"/>
    </row>
    <row r="3" spans="1:20" s="5" customFormat="1">
      <c r="A3" s="4" t="s">
        <v>852</v>
      </c>
      <c r="B3" s="12"/>
      <c r="C3" s="12"/>
      <c r="D3" s="11"/>
      <c r="E3" s="13"/>
      <c r="F3" s="13"/>
      <c r="G3" s="13"/>
      <c r="H3" s="2"/>
      <c r="I3" s="4"/>
      <c r="J3" s="28">
        <f>COUNTIF(J5:J50,"コンセント")</f>
        <v>9</v>
      </c>
      <c r="K3" s="2">
        <f>SUM(K5:K50)</f>
        <v>120</v>
      </c>
      <c r="L3" s="2">
        <f>SUM(L5:L50)</f>
        <v>91.25</v>
      </c>
      <c r="M3" s="2">
        <f>SUM(M5:M50)</f>
        <v>0</v>
      </c>
      <c r="N3" s="28">
        <f t="shared" ref="N3:S3" si="0">COUNTIF(N5:N50,"○")</f>
        <v>1</v>
      </c>
      <c r="O3" s="28">
        <f t="shared" si="0"/>
        <v>0</v>
      </c>
      <c r="P3" s="28">
        <f t="shared" si="0"/>
        <v>0</v>
      </c>
      <c r="Q3" s="28">
        <f t="shared" si="0"/>
        <v>0</v>
      </c>
      <c r="R3" s="28">
        <f t="shared" si="0"/>
        <v>0</v>
      </c>
      <c r="S3" s="28">
        <f t="shared" si="0"/>
        <v>0</v>
      </c>
      <c r="T3" s="198"/>
    </row>
    <row r="4" spans="1:20">
      <c r="A4" s="4"/>
      <c r="B4" s="14" t="s">
        <v>1574</v>
      </c>
      <c r="C4" s="14" t="s">
        <v>1575</v>
      </c>
      <c r="D4" s="113"/>
      <c r="E4" s="15" t="s">
        <v>1576</v>
      </c>
      <c r="F4" s="15" t="s">
        <v>1577</v>
      </c>
      <c r="G4" s="15" t="s">
        <v>1578</v>
      </c>
      <c r="H4" s="2"/>
      <c r="I4" s="4"/>
      <c r="J4" s="2">
        <f>COUNTIF(J5:J50,"ブレーカ")</f>
        <v>3</v>
      </c>
      <c r="K4" s="28">
        <f>COUNTIF(K5:K23,"○")</f>
        <v>0</v>
      </c>
      <c r="L4" s="28">
        <f t="shared" ref="L4:M4" si="1">COUNTIF(L5:L23,"○")</f>
        <v>0</v>
      </c>
      <c r="M4" s="28">
        <f t="shared" si="1"/>
        <v>0</v>
      </c>
      <c r="N4" s="2"/>
      <c r="O4" s="2"/>
      <c r="P4" s="2"/>
      <c r="Q4" s="2"/>
      <c r="R4" s="2"/>
      <c r="S4" s="2"/>
      <c r="T4" s="4"/>
    </row>
    <row r="5" spans="1:20">
      <c r="A5" s="4" t="s">
        <v>258</v>
      </c>
      <c r="B5" s="24">
        <v>900</v>
      </c>
      <c r="C5" s="24">
        <v>600</v>
      </c>
      <c r="D5" s="61"/>
      <c r="E5" s="30">
        <v>450</v>
      </c>
      <c r="F5" s="30">
        <v>480</v>
      </c>
      <c r="G5" s="30">
        <v>300</v>
      </c>
      <c r="H5" s="16" t="s">
        <v>259</v>
      </c>
      <c r="I5" s="16" t="s">
        <v>1074</v>
      </c>
      <c r="J5" s="28" t="s">
        <v>6</v>
      </c>
      <c r="K5" s="28"/>
      <c r="L5" s="28">
        <v>2</v>
      </c>
      <c r="M5" s="28"/>
      <c r="N5" s="28" t="s">
        <v>3</v>
      </c>
      <c r="O5" s="28"/>
      <c r="P5" s="28"/>
      <c r="Q5" s="28"/>
      <c r="R5" s="28"/>
      <c r="S5" s="28"/>
      <c r="T5" s="17"/>
    </row>
    <row r="6" spans="1:20">
      <c r="A6" s="4" t="s">
        <v>260</v>
      </c>
      <c r="B6" s="24">
        <v>500</v>
      </c>
      <c r="C6" s="24">
        <v>600</v>
      </c>
      <c r="D6" s="61"/>
      <c r="E6" s="30">
        <v>380</v>
      </c>
      <c r="F6" s="30">
        <v>250</v>
      </c>
      <c r="G6" s="30">
        <v>50</v>
      </c>
      <c r="H6" s="16" t="s">
        <v>261</v>
      </c>
      <c r="I6" s="16" t="s">
        <v>1074</v>
      </c>
      <c r="J6" s="28" t="s">
        <v>6</v>
      </c>
      <c r="K6" s="28"/>
      <c r="L6" s="28">
        <v>5</v>
      </c>
      <c r="M6" s="28"/>
      <c r="N6" s="28"/>
      <c r="O6" s="28"/>
      <c r="P6" s="28"/>
      <c r="Q6" s="28"/>
      <c r="R6" s="28"/>
      <c r="S6" s="28"/>
      <c r="T6" s="17"/>
    </row>
    <row r="7" spans="1:20">
      <c r="A7" s="4" t="s">
        <v>262</v>
      </c>
      <c r="B7" s="24">
        <v>1200</v>
      </c>
      <c r="C7" s="24">
        <v>750</v>
      </c>
      <c r="D7" s="61"/>
      <c r="E7" s="30">
        <v>1020</v>
      </c>
      <c r="F7" s="30">
        <v>690</v>
      </c>
      <c r="G7" s="30">
        <v>270</v>
      </c>
      <c r="H7" s="16" t="s">
        <v>263</v>
      </c>
      <c r="I7" s="16" t="s">
        <v>1074</v>
      </c>
      <c r="J7" s="28" t="s">
        <v>6</v>
      </c>
      <c r="K7" s="28"/>
      <c r="L7" s="28">
        <v>4</v>
      </c>
      <c r="M7" s="28"/>
      <c r="N7" s="28"/>
      <c r="O7" s="28"/>
      <c r="P7" s="28"/>
      <c r="Q7" s="28"/>
      <c r="R7" s="28"/>
      <c r="S7" s="28"/>
      <c r="T7" s="11"/>
    </row>
    <row r="8" spans="1:20">
      <c r="A8" s="4" t="s">
        <v>265</v>
      </c>
      <c r="B8" s="24">
        <v>500</v>
      </c>
      <c r="C8" s="24">
        <v>600</v>
      </c>
      <c r="D8" s="61"/>
      <c r="E8" s="30">
        <v>370</v>
      </c>
      <c r="F8" s="30">
        <v>250</v>
      </c>
      <c r="G8" s="30">
        <v>30</v>
      </c>
      <c r="H8" s="16" t="s">
        <v>266</v>
      </c>
      <c r="I8" s="16" t="s">
        <v>1074</v>
      </c>
      <c r="J8" s="28" t="s">
        <v>6</v>
      </c>
      <c r="K8" s="28"/>
      <c r="L8" s="28">
        <v>5</v>
      </c>
      <c r="M8" s="28"/>
      <c r="N8" s="28"/>
      <c r="O8" s="28"/>
      <c r="P8" s="28"/>
      <c r="Q8" s="28"/>
      <c r="R8" s="28"/>
      <c r="S8" s="28"/>
      <c r="T8" s="11"/>
    </row>
    <row r="9" spans="1:20">
      <c r="A9" s="4" t="s">
        <v>269</v>
      </c>
      <c r="B9" s="24">
        <v>2200</v>
      </c>
      <c r="C9" s="24">
        <v>800</v>
      </c>
      <c r="D9" s="78" t="s">
        <v>269</v>
      </c>
      <c r="E9" s="30">
        <v>1550</v>
      </c>
      <c r="F9" s="30">
        <v>620</v>
      </c>
      <c r="G9" s="30">
        <v>1330</v>
      </c>
      <c r="H9" s="16" t="s">
        <v>270</v>
      </c>
      <c r="I9" s="16" t="s">
        <v>1074</v>
      </c>
      <c r="J9" s="28" t="s">
        <v>2</v>
      </c>
      <c r="K9" s="28"/>
      <c r="L9" s="28">
        <v>20</v>
      </c>
      <c r="M9" s="28"/>
      <c r="N9" s="28"/>
      <c r="O9" s="28"/>
      <c r="P9" s="28"/>
      <c r="Q9" s="28"/>
      <c r="R9" s="28"/>
      <c r="S9" s="28"/>
      <c r="T9" s="17"/>
    </row>
    <row r="10" spans="1:20">
      <c r="A10" s="4"/>
      <c r="B10" s="24"/>
      <c r="C10" s="24"/>
      <c r="D10" s="78" t="s">
        <v>1289</v>
      </c>
      <c r="E10" s="30">
        <v>470</v>
      </c>
      <c r="F10" s="30">
        <v>220</v>
      </c>
      <c r="G10" s="30">
        <v>380</v>
      </c>
      <c r="H10" s="16"/>
      <c r="I10" s="16"/>
      <c r="J10" s="28"/>
      <c r="K10" s="28"/>
      <c r="L10" s="28"/>
      <c r="M10" s="28"/>
      <c r="N10" s="28"/>
      <c r="O10" s="28"/>
      <c r="P10" s="28"/>
      <c r="Q10" s="28"/>
      <c r="R10" s="28"/>
      <c r="S10" s="28"/>
      <c r="T10" s="11"/>
    </row>
    <row r="11" spans="1:20">
      <c r="A11" s="4"/>
      <c r="B11" s="24"/>
      <c r="C11" s="24"/>
      <c r="D11" s="78" t="s">
        <v>1179</v>
      </c>
      <c r="E11" s="30">
        <v>600</v>
      </c>
      <c r="F11" s="30">
        <v>630</v>
      </c>
      <c r="G11" s="30">
        <v>1260</v>
      </c>
      <c r="H11" s="16"/>
      <c r="I11" s="16"/>
      <c r="J11" s="28"/>
      <c r="K11" s="28"/>
      <c r="L11" s="28"/>
      <c r="M11" s="28"/>
      <c r="N11" s="28"/>
      <c r="O11" s="28"/>
      <c r="P11" s="28"/>
      <c r="Q11" s="28"/>
      <c r="R11" s="28"/>
      <c r="S11" s="28"/>
      <c r="T11" s="11"/>
    </row>
    <row r="12" spans="1:20">
      <c r="A12" s="4" t="s">
        <v>265</v>
      </c>
      <c r="B12" s="24">
        <v>800</v>
      </c>
      <c r="C12" s="24">
        <v>800</v>
      </c>
      <c r="D12" s="78" t="s">
        <v>1290</v>
      </c>
      <c r="E12" s="30">
        <v>100</v>
      </c>
      <c r="F12" s="30">
        <v>300</v>
      </c>
      <c r="G12" s="30">
        <v>280</v>
      </c>
      <c r="H12" s="16" t="s">
        <v>271</v>
      </c>
      <c r="I12" s="16" t="s">
        <v>1074</v>
      </c>
      <c r="J12" s="28" t="s">
        <v>6</v>
      </c>
      <c r="K12" s="28"/>
      <c r="L12" s="28">
        <v>5</v>
      </c>
      <c r="M12" s="28"/>
      <c r="N12" s="28"/>
      <c r="O12" s="28"/>
      <c r="P12" s="28"/>
      <c r="Q12" s="28"/>
      <c r="R12" s="28"/>
      <c r="S12" s="28"/>
      <c r="T12" s="11"/>
    </row>
    <row r="13" spans="1:20">
      <c r="A13" s="4"/>
      <c r="B13" s="24"/>
      <c r="C13" s="24"/>
      <c r="D13" s="78" t="s">
        <v>1167</v>
      </c>
      <c r="E13" s="30">
        <v>340</v>
      </c>
      <c r="F13" s="30">
        <v>280</v>
      </c>
      <c r="G13" s="30">
        <v>200</v>
      </c>
      <c r="H13" s="16"/>
      <c r="I13" s="16"/>
      <c r="J13" s="28"/>
      <c r="K13" s="28"/>
      <c r="L13" s="28"/>
      <c r="M13" s="28"/>
      <c r="N13" s="28"/>
      <c r="O13" s="28"/>
      <c r="P13" s="28"/>
      <c r="Q13" s="28"/>
      <c r="R13" s="28"/>
      <c r="S13" s="28"/>
      <c r="T13" s="11"/>
    </row>
    <row r="14" spans="1:20">
      <c r="A14" s="4" t="s">
        <v>275</v>
      </c>
      <c r="B14" s="24">
        <v>500</v>
      </c>
      <c r="C14" s="24">
        <v>500</v>
      </c>
      <c r="D14" s="61"/>
      <c r="E14" s="30">
        <v>400</v>
      </c>
      <c r="F14" s="30">
        <v>500</v>
      </c>
      <c r="G14" s="30">
        <v>950</v>
      </c>
      <c r="H14" s="16" t="s">
        <v>1135</v>
      </c>
      <c r="I14" s="16" t="s">
        <v>1074</v>
      </c>
      <c r="J14" s="28" t="s">
        <v>2</v>
      </c>
      <c r="K14" s="2">
        <v>60</v>
      </c>
      <c r="L14" s="28"/>
      <c r="M14" s="28"/>
      <c r="N14" s="28"/>
      <c r="O14" s="28"/>
      <c r="P14" s="28"/>
      <c r="Q14" s="28"/>
      <c r="R14" s="28"/>
      <c r="S14" s="2"/>
      <c r="T14" s="80"/>
    </row>
    <row r="15" spans="1:20">
      <c r="A15" s="4" t="s">
        <v>276</v>
      </c>
      <c r="B15" s="24">
        <v>600</v>
      </c>
      <c r="C15" s="24">
        <v>800</v>
      </c>
      <c r="D15" s="61"/>
      <c r="E15" s="30">
        <v>550</v>
      </c>
      <c r="F15" s="30">
        <v>550</v>
      </c>
      <c r="G15" s="30">
        <v>1670</v>
      </c>
      <c r="H15" s="16" t="s">
        <v>277</v>
      </c>
      <c r="I15" s="16" t="s">
        <v>1074</v>
      </c>
      <c r="J15" s="28" t="s">
        <v>2</v>
      </c>
      <c r="K15" s="2">
        <v>60</v>
      </c>
      <c r="L15" s="28"/>
      <c r="M15" s="28"/>
      <c r="N15" s="28"/>
      <c r="O15" s="28"/>
      <c r="P15" s="28"/>
      <c r="Q15" s="28"/>
      <c r="R15" s="28"/>
      <c r="S15" s="2"/>
      <c r="T15" s="80"/>
    </row>
    <row r="16" spans="1:20">
      <c r="A16" s="4" t="s">
        <v>267</v>
      </c>
      <c r="B16" s="24">
        <v>1500</v>
      </c>
      <c r="C16" s="24">
        <v>750</v>
      </c>
      <c r="D16" s="61"/>
      <c r="E16" s="30">
        <v>1500</v>
      </c>
      <c r="F16" s="30">
        <v>760</v>
      </c>
      <c r="G16" s="30">
        <v>810</v>
      </c>
      <c r="H16" s="16" t="s">
        <v>268</v>
      </c>
      <c r="I16" s="16" t="s">
        <v>1074</v>
      </c>
      <c r="J16" s="28" t="s">
        <v>6</v>
      </c>
      <c r="K16" s="28"/>
      <c r="L16" s="28">
        <v>2</v>
      </c>
      <c r="M16" s="28"/>
      <c r="N16" s="28"/>
      <c r="O16" s="28"/>
      <c r="P16" s="28"/>
      <c r="Q16" s="28"/>
      <c r="R16" s="28"/>
      <c r="S16" s="28"/>
      <c r="T16" s="11"/>
    </row>
    <row r="17" spans="1:20">
      <c r="A17" s="4" t="s">
        <v>272</v>
      </c>
      <c r="B17" s="24">
        <v>1000</v>
      </c>
      <c r="C17" s="24">
        <v>400</v>
      </c>
      <c r="D17" s="61"/>
      <c r="E17" s="30">
        <v>1000</v>
      </c>
      <c r="F17" s="30">
        <v>300</v>
      </c>
      <c r="G17" s="30">
        <v>1000</v>
      </c>
      <c r="H17" s="16" t="s">
        <v>273</v>
      </c>
      <c r="I17" s="16" t="s">
        <v>1074</v>
      </c>
      <c r="J17" s="28"/>
      <c r="K17" s="28"/>
      <c r="L17" s="28"/>
      <c r="M17" s="28"/>
      <c r="N17" s="28"/>
      <c r="O17" s="28"/>
      <c r="P17" s="28"/>
      <c r="Q17" s="28"/>
      <c r="R17" s="28"/>
      <c r="S17" s="28"/>
      <c r="T17" s="17"/>
    </row>
    <row r="18" spans="1:20">
      <c r="A18" s="4" t="s">
        <v>37</v>
      </c>
      <c r="B18" s="24">
        <v>1000</v>
      </c>
      <c r="C18" s="24">
        <v>400</v>
      </c>
      <c r="D18" s="61"/>
      <c r="E18" s="30">
        <v>250</v>
      </c>
      <c r="F18" s="30">
        <v>290</v>
      </c>
      <c r="G18" s="30">
        <v>900</v>
      </c>
      <c r="H18" s="16" t="s">
        <v>274</v>
      </c>
      <c r="I18" s="16" t="s">
        <v>1074</v>
      </c>
      <c r="J18" s="28"/>
      <c r="K18" s="28"/>
      <c r="L18" s="28"/>
      <c r="M18" s="28"/>
      <c r="N18" s="28"/>
      <c r="O18" s="28"/>
      <c r="P18" s="28"/>
      <c r="Q18" s="28"/>
      <c r="R18" s="28"/>
      <c r="S18" s="28"/>
      <c r="T18" s="11"/>
    </row>
    <row r="19" spans="1:20">
      <c r="A19" s="4" t="s">
        <v>389</v>
      </c>
      <c r="B19" s="24">
        <v>2000</v>
      </c>
      <c r="C19" s="24">
        <v>700</v>
      </c>
      <c r="D19" s="61"/>
      <c r="E19" s="30"/>
      <c r="F19" s="30"/>
      <c r="G19" s="30"/>
      <c r="H19" s="16" t="s">
        <v>390</v>
      </c>
      <c r="I19" s="16" t="s">
        <v>1074</v>
      </c>
      <c r="J19" s="28" t="s">
        <v>6</v>
      </c>
      <c r="K19" s="28"/>
      <c r="L19" s="28">
        <v>15</v>
      </c>
      <c r="M19" s="28"/>
      <c r="N19" s="28"/>
      <c r="O19" s="28"/>
      <c r="P19" s="28"/>
      <c r="Q19" s="28"/>
      <c r="R19" s="28"/>
      <c r="S19" s="28"/>
      <c r="T19" s="17"/>
    </row>
    <row r="20" spans="1:20">
      <c r="A20" s="4" t="s">
        <v>423</v>
      </c>
      <c r="B20" s="24">
        <v>450</v>
      </c>
      <c r="C20" s="24">
        <v>550</v>
      </c>
      <c r="D20" s="61"/>
      <c r="E20" s="30">
        <v>450</v>
      </c>
      <c r="F20" s="30">
        <v>530</v>
      </c>
      <c r="G20" s="30">
        <v>520</v>
      </c>
      <c r="H20" s="16" t="s">
        <v>424</v>
      </c>
      <c r="I20" s="16" t="s">
        <v>1074</v>
      </c>
      <c r="J20" s="28" t="s">
        <v>6</v>
      </c>
      <c r="K20" s="28"/>
      <c r="L20" s="28">
        <v>26</v>
      </c>
      <c r="M20" s="28"/>
      <c r="N20" s="28"/>
      <c r="O20" s="28"/>
      <c r="P20" s="28"/>
      <c r="Q20" s="28"/>
      <c r="R20" s="28"/>
      <c r="S20" s="28"/>
      <c r="T20" s="4" t="s">
        <v>1671</v>
      </c>
    </row>
    <row r="21" spans="1:20">
      <c r="A21" s="4" t="s">
        <v>26</v>
      </c>
      <c r="B21" s="24">
        <v>1000</v>
      </c>
      <c r="C21" s="24">
        <v>700</v>
      </c>
      <c r="D21" s="61"/>
      <c r="E21" s="62"/>
      <c r="F21" s="62"/>
      <c r="G21" s="62"/>
      <c r="H21" s="16" t="s">
        <v>27</v>
      </c>
      <c r="I21" s="16" t="s">
        <v>1074</v>
      </c>
      <c r="J21" s="28"/>
      <c r="K21" s="28"/>
      <c r="L21" s="28"/>
      <c r="M21" s="28"/>
      <c r="N21" s="28"/>
      <c r="O21" s="28"/>
      <c r="P21" s="28"/>
      <c r="Q21" s="28"/>
      <c r="R21" s="28"/>
      <c r="S21" s="28"/>
      <c r="T21" s="11"/>
    </row>
    <row r="22" spans="1:20">
      <c r="A22" s="4" t="s">
        <v>1134</v>
      </c>
      <c r="B22" s="24">
        <v>490</v>
      </c>
      <c r="C22" s="24">
        <v>684</v>
      </c>
      <c r="D22" s="61"/>
      <c r="E22" s="62"/>
      <c r="F22" s="62"/>
      <c r="G22" s="62"/>
      <c r="H22" s="84" t="s">
        <v>1138</v>
      </c>
      <c r="I22" s="16" t="s">
        <v>1074</v>
      </c>
      <c r="J22" s="2" t="s">
        <v>75</v>
      </c>
      <c r="K22" s="2"/>
      <c r="L22" s="2">
        <v>7.25</v>
      </c>
      <c r="M22" s="2"/>
      <c r="N22" s="2"/>
      <c r="O22" s="2"/>
      <c r="P22" s="2"/>
      <c r="Q22" s="2"/>
      <c r="R22" s="2"/>
      <c r="S22" s="2"/>
      <c r="T22" s="4"/>
    </row>
    <row r="23" spans="1:20">
      <c r="A23" s="4" t="s">
        <v>1137</v>
      </c>
      <c r="B23" s="24">
        <v>600</v>
      </c>
      <c r="C23" s="24">
        <v>1000</v>
      </c>
      <c r="D23" s="61"/>
      <c r="E23" s="62"/>
      <c r="F23" s="62"/>
      <c r="G23" s="62"/>
      <c r="H23" s="2" t="s">
        <v>1130</v>
      </c>
      <c r="I23" s="4"/>
      <c r="J23" s="2"/>
      <c r="K23" s="2"/>
      <c r="L23" s="2"/>
      <c r="M23" s="2"/>
      <c r="N23" s="2"/>
      <c r="O23" s="2"/>
      <c r="P23" s="2"/>
      <c r="Q23" s="2"/>
      <c r="R23" s="2"/>
      <c r="S23" s="2"/>
      <c r="T23" s="4"/>
    </row>
  </sheetData>
  <mergeCells count="4">
    <mergeCell ref="N1:S1"/>
    <mergeCell ref="B2:C2"/>
    <mergeCell ref="E2:G2"/>
    <mergeCell ref="K1:M1"/>
  </mergeCells>
  <phoneticPr fontId="2"/>
  <dataValidations count="2">
    <dataValidation type="list" allowBlank="1" showInputMessage="1" showErrorMessage="1" sqref="J5:J21" xr:uid="{00000000-0002-0000-0E00-000000000000}">
      <formula1>"ブレーカ, コンセント, 不要"</formula1>
    </dataValidation>
    <dataValidation type="list" allowBlank="1" showInputMessage="1" showErrorMessage="1" sqref="N17:R18 N5:S16 N19:S21" xr:uid="{00000000-0002-0000-0E00-000001000000}">
      <formula1>"○, 不要"</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T31"/>
  <sheetViews>
    <sheetView zoomScale="80" zoomScaleNormal="80" workbookViewId="0">
      <pane xSplit="1" ySplit="3" topLeftCell="B4" activePane="bottomRight" state="frozen"/>
      <selection pane="topRight" activeCell="B1" sqref="B1"/>
      <selection pane="bottomLeft" activeCell="A4" sqref="A4"/>
      <selection pane="bottomRight" activeCell="T15" sqref="T15"/>
    </sheetView>
  </sheetViews>
  <sheetFormatPr defaultColWidth="9" defaultRowHeight="15.75"/>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c r="A1" s="6" t="s">
        <v>1648</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11"/>
      <c r="E3" s="13"/>
      <c r="F3" s="13"/>
      <c r="G3" s="13"/>
      <c r="H3" s="4"/>
      <c r="I3" s="4"/>
      <c r="J3" s="28">
        <f>COUNTIF(J5:J46,"コンセント")</f>
        <v>12</v>
      </c>
      <c r="K3" s="2">
        <f>SUM(K5:K46)</f>
        <v>20</v>
      </c>
      <c r="L3" s="2">
        <f>SUM(L5:L46)</f>
        <v>124</v>
      </c>
      <c r="M3" s="2">
        <f>SUM(M5:M46)</f>
        <v>0</v>
      </c>
      <c r="N3" s="28">
        <f t="shared" ref="N3:S3" si="0">COUNTIF(N5:N46,"○")</f>
        <v>2</v>
      </c>
      <c r="O3" s="28">
        <f t="shared" si="0"/>
        <v>0</v>
      </c>
      <c r="P3" s="28">
        <f t="shared" si="0"/>
        <v>0</v>
      </c>
      <c r="Q3" s="28">
        <f t="shared" si="0"/>
        <v>1</v>
      </c>
      <c r="R3" s="28">
        <f t="shared" si="0"/>
        <v>0</v>
      </c>
      <c r="S3" s="28">
        <f t="shared" si="0"/>
        <v>0</v>
      </c>
      <c r="T3" s="8"/>
    </row>
    <row r="4" spans="1:20">
      <c r="A4" s="4"/>
      <c r="B4" s="14" t="s">
        <v>1574</v>
      </c>
      <c r="C4" s="14" t="s">
        <v>1575</v>
      </c>
      <c r="D4" s="113"/>
      <c r="E4" s="15" t="s">
        <v>1576</v>
      </c>
      <c r="F4" s="15" t="s">
        <v>1577</v>
      </c>
      <c r="G4" s="15" t="s">
        <v>1578</v>
      </c>
      <c r="H4" s="4"/>
      <c r="I4" s="4"/>
      <c r="J4" s="2">
        <f>COUNTIF(J5:J46,"ブレーカ")</f>
        <v>0</v>
      </c>
      <c r="K4" s="28">
        <f>COUNTIF(K5:K31,"○")</f>
        <v>0</v>
      </c>
      <c r="L4" s="28">
        <f t="shared" ref="L4:M4" si="1">COUNTIF(L5:L31,"○")</f>
        <v>0</v>
      </c>
      <c r="M4" s="28">
        <f t="shared" si="1"/>
        <v>0</v>
      </c>
      <c r="N4" s="2"/>
      <c r="O4" s="2"/>
      <c r="P4" s="2"/>
      <c r="Q4" s="2"/>
      <c r="R4" s="2"/>
      <c r="S4" s="2"/>
      <c r="T4" s="4"/>
    </row>
    <row r="5" spans="1:20">
      <c r="A5" s="4" t="s">
        <v>877</v>
      </c>
      <c r="B5" s="24">
        <v>700</v>
      </c>
      <c r="C5" s="24">
        <v>800</v>
      </c>
      <c r="D5" s="61"/>
      <c r="E5" s="30">
        <v>630</v>
      </c>
      <c r="F5" s="30">
        <v>700</v>
      </c>
      <c r="G5" s="30">
        <v>800</v>
      </c>
      <c r="H5" s="16" t="s">
        <v>283</v>
      </c>
      <c r="I5" s="16" t="s">
        <v>1074</v>
      </c>
      <c r="J5" s="28" t="s">
        <v>6</v>
      </c>
      <c r="K5" s="28"/>
      <c r="L5" s="28">
        <v>15</v>
      </c>
      <c r="M5" s="28"/>
      <c r="N5" s="28"/>
      <c r="O5" s="28"/>
      <c r="P5" s="28"/>
      <c r="Q5" s="28"/>
      <c r="R5" s="28"/>
      <c r="S5" s="28"/>
      <c r="T5" s="11"/>
    </row>
    <row r="6" spans="1:20">
      <c r="A6" s="4" t="s">
        <v>276</v>
      </c>
      <c r="B6" s="24">
        <v>1300</v>
      </c>
      <c r="C6" s="24">
        <v>610</v>
      </c>
      <c r="D6" s="61"/>
      <c r="E6" s="30">
        <v>280</v>
      </c>
      <c r="F6" s="30">
        <v>610</v>
      </c>
      <c r="G6" s="30">
        <v>820</v>
      </c>
      <c r="H6" s="16" t="s">
        <v>287</v>
      </c>
      <c r="I6" s="16" t="s">
        <v>1074</v>
      </c>
      <c r="J6" s="28" t="s">
        <v>6</v>
      </c>
      <c r="K6" s="28"/>
      <c r="L6" s="28">
        <v>6</v>
      </c>
      <c r="M6" s="28"/>
      <c r="N6" s="28"/>
      <c r="O6" s="28"/>
      <c r="P6" s="28"/>
      <c r="Q6" s="28"/>
      <c r="R6" s="28"/>
      <c r="S6" s="28"/>
      <c r="T6" s="11"/>
    </row>
    <row r="7" spans="1:20">
      <c r="A7" s="4" t="s">
        <v>1033</v>
      </c>
      <c r="B7" s="24">
        <v>1000</v>
      </c>
      <c r="C7" s="24">
        <v>600</v>
      </c>
      <c r="D7" s="78" t="s">
        <v>1291</v>
      </c>
      <c r="E7" s="30">
        <v>540</v>
      </c>
      <c r="F7" s="30">
        <v>500</v>
      </c>
      <c r="G7" s="30">
        <v>520</v>
      </c>
      <c r="H7" s="16" t="s">
        <v>295</v>
      </c>
      <c r="I7" s="16" t="s">
        <v>1074</v>
      </c>
      <c r="J7" s="28" t="s">
        <v>6</v>
      </c>
      <c r="K7" s="28"/>
      <c r="L7" s="28">
        <v>3</v>
      </c>
      <c r="M7" s="28"/>
      <c r="N7" s="28"/>
      <c r="O7" s="28"/>
      <c r="P7" s="28"/>
      <c r="Q7" s="28"/>
      <c r="R7" s="28"/>
      <c r="S7" s="28"/>
      <c r="T7" s="11"/>
    </row>
    <row r="8" spans="1:20">
      <c r="A8" s="4"/>
      <c r="B8" s="24"/>
      <c r="C8" s="24"/>
      <c r="D8" s="78" t="s">
        <v>1229</v>
      </c>
      <c r="E8" s="30">
        <v>400</v>
      </c>
      <c r="F8" s="30">
        <v>450</v>
      </c>
      <c r="G8" s="30">
        <v>680</v>
      </c>
      <c r="H8" s="16"/>
      <c r="I8" s="16"/>
      <c r="J8" s="28"/>
      <c r="K8" s="28"/>
      <c r="L8" s="28"/>
      <c r="M8" s="28"/>
      <c r="N8" s="28"/>
      <c r="O8" s="28"/>
      <c r="P8" s="28"/>
      <c r="Q8" s="28"/>
      <c r="R8" s="28"/>
      <c r="S8" s="28"/>
      <c r="T8" s="11"/>
    </row>
    <row r="9" spans="1:20">
      <c r="A9" s="4" t="s">
        <v>242</v>
      </c>
      <c r="B9" s="24">
        <v>570</v>
      </c>
      <c r="C9" s="24">
        <v>600</v>
      </c>
      <c r="D9" s="61"/>
      <c r="E9" s="30">
        <v>570</v>
      </c>
      <c r="F9" s="30">
        <v>580</v>
      </c>
      <c r="G9" s="30">
        <v>800</v>
      </c>
      <c r="H9" s="16" t="s">
        <v>296</v>
      </c>
      <c r="I9" s="16" t="s">
        <v>1074</v>
      </c>
      <c r="J9" s="28" t="s">
        <v>6</v>
      </c>
      <c r="K9" s="28"/>
      <c r="L9" s="28">
        <v>11</v>
      </c>
      <c r="M9" s="28"/>
      <c r="N9" s="28"/>
      <c r="O9" s="28"/>
      <c r="P9" s="28"/>
      <c r="Q9" s="28"/>
      <c r="R9" s="28"/>
      <c r="S9" s="28"/>
      <c r="T9" s="11"/>
    </row>
    <row r="10" spans="1:20">
      <c r="A10" s="4" t="s">
        <v>299</v>
      </c>
      <c r="B10" s="24">
        <v>600</v>
      </c>
      <c r="C10" s="24">
        <v>600</v>
      </c>
      <c r="D10" s="61"/>
      <c r="E10" s="62"/>
      <c r="F10" s="62"/>
      <c r="G10" s="62"/>
      <c r="H10" s="16" t="s">
        <v>300</v>
      </c>
      <c r="I10" s="16" t="s">
        <v>1074</v>
      </c>
      <c r="J10" s="28" t="s">
        <v>6</v>
      </c>
      <c r="K10" s="28"/>
      <c r="L10" s="28">
        <v>4</v>
      </c>
      <c r="M10" s="28"/>
      <c r="N10" s="28"/>
      <c r="O10" s="28"/>
      <c r="P10" s="28"/>
      <c r="Q10" s="28"/>
      <c r="R10" s="28"/>
      <c r="S10" s="28"/>
      <c r="T10" s="11"/>
    </row>
    <row r="11" spans="1:20">
      <c r="A11" s="4" t="s">
        <v>304</v>
      </c>
      <c r="B11" s="24">
        <v>1000</v>
      </c>
      <c r="C11" s="24">
        <v>1100</v>
      </c>
      <c r="D11" s="61"/>
      <c r="E11" s="30">
        <v>650</v>
      </c>
      <c r="F11" s="30">
        <v>580</v>
      </c>
      <c r="G11" s="30">
        <v>400</v>
      </c>
      <c r="H11" s="16" t="s">
        <v>305</v>
      </c>
      <c r="I11" s="16" t="s">
        <v>1074</v>
      </c>
      <c r="J11" s="28" t="s">
        <v>6</v>
      </c>
      <c r="K11" s="28">
        <v>20</v>
      </c>
      <c r="L11" s="28"/>
      <c r="M11" s="28"/>
      <c r="N11" s="28"/>
      <c r="O11" s="28"/>
      <c r="P11" s="28"/>
      <c r="Q11" s="28" t="s">
        <v>3</v>
      </c>
      <c r="R11" s="28"/>
      <c r="S11" s="28"/>
      <c r="T11" s="4" t="s">
        <v>1671</v>
      </c>
    </row>
    <row r="12" spans="1:20">
      <c r="A12" s="4" t="s">
        <v>313</v>
      </c>
      <c r="B12" s="24">
        <v>460</v>
      </c>
      <c r="C12" s="24">
        <v>600</v>
      </c>
      <c r="D12" s="61"/>
      <c r="E12" s="30">
        <v>460</v>
      </c>
      <c r="F12" s="30">
        <v>540</v>
      </c>
      <c r="G12" s="30">
        <v>570</v>
      </c>
      <c r="H12" s="16" t="s">
        <v>314</v>
      </c>
      <c r="I12" s="16" t="s">
        <v>1074</v>
      </c>
      <c r="J12" s="28" t="s">
        <v>6</v>
      </c>
      <c r="K12" s="28"/>
      <c r="L12" s="28">
        <v>20</v>
      </c>
      <c r="M12" s="28"/>
      <c r="N12" s="28"/>
      <c r="O12" s="28"/>
      <c r="P12" s="28"/>
      <c r="Q12" s="28"/>
      <c r="R12" s="28"/>
      <c r="S12" s="28"/>
      <c r="T12" s="4" t="s">
        <v>1671</v>
      </c>
    </row>
    <row r="13" spans="1:20">
      <c r="A13" s="4" t="s">
        <v>293</v>
      </c>
      <c r="B13" s="24">
        <v>2100</v>
      </c>
      <c r="C13" s="24">
        <v>750</v>
      </c>
      <c r="D13" s="61"/>
      <c r="E13" s="30">
        <v>1800</v>
      </c>
      <c r="F13" s="30">
        <v>750</v>
      </c>
      <c r="G13" s="30">
        <v>800</v>
      </c>
      <c r="H13" s="16" t="s">
        <v>317</v>
      </c>
      <c r="I13" s="16" t="s">
        <v>1074</v>
      </c>
      <c r="J13" s="28" t="s">
        <v>6</v>
      </c>
      <c r="K13" s="28"/>
      <c r="L13" s="28">
        <v>5</v>
      </c>
      <c r="M13" s="28"/>
      <c r="N13" s="28"/>
      <c r="O13" s="28"/>
      <c r="P13" s="28"/>
      <c r="Q13" s="28"/>
      <c r="R13" s="28"/>
      <c r="S13" s="28"/>
      <c r="T13" s="11"/>
    </row>
    <row r="14" spans="1:20">
      <c r="A14" s="4" t="s">
        <v>293</v>
      </c>
      <c r="B14" s="24">
        <v>1100</v>
      </c>
      <c r="C14" s="24">
        <v>300</v>
      </c>
      <c r="D14" s="61"/>
      <c r="E14" s="30">
        <v>250</v>
      </c>
      <c r="F14" s="30">
        <v>260</v>
      </c>
      <c r="G14" s="30">
        <v>80</v>
      </c>
      <c r="H14" s="16" t="s">
        <v>294</v>
      </c>
      <c r="I14" s="16" t="s">
        <v>1074</v>
      </c>
      <c r="J14" s="28" t="s">
        <v>6</v>
      </c>
      <c r="K14" s="28"/>
      <c r="L14" s="28">
        <v>10</v>
      </c>
      <c r="M14" s="28"/>
      <c r="N14" s="28"/>
      <c r="O14" s="28"/>
      <c r="P14" s="28"/>
      <c r="Q14" s="28"/>
      <c r="R14" s="28"/>
      <c r="S14" s="28"/>
      <c r="T14" s="11"/>
    </row>
    <row r="15" spans="1:20">
      <c r="A15" s="4" t="s">
        <v>301</v>
      </c>
      <c r="B15" s="24">
        <v>2400</v>
      </c>
      <c r="C15" s="24">
        <v>1200</v>
      </c>
      <c r="D15" s="61"/>
      <c r="E15" s="30">
        <v>2400</v>
      </c>
      <c r="F15" s="30">
        <v>1200</v>
      </c>
      <c r="G15" s="30">
        <v>800</v>
      </c>
      <c r="H15" s="16" t="s">
        <v>302</v>
      </c>
      <c r="I15" s="16" t="s">
        <v>1074</v>
      </c>
      <c r="J15" s="28" t="s">
        <v>6</v>
      </c>
      <c r="K15" s="28"/>
      <c r="L15" s="28">
        <v>5</v>
      </c>
      <c r="M15" s="28"/>
      <c r="N15" s="28"/>
      <c r="O15" s="28"/>
      <c r="P15" s="28"/>
      <c r="Q15" s="28"/>
      <c r="R15" s="28"/>
      <c r="S15" s="28"/>
      <c r="T15" s="4" t="s">
        <v>1671</v>
      </c>
    </row>
    <row r="16" spans="1:20">
      <c r="A16" s="4" t="s">
        <v>319</v>
      </c>
      <c r="B16" s="24">
        <v>500</v>
      </c>
      <c r="C16" s="24">
        <v>700</v>
      </c>
      <c r="D16" s="61"/>
      <c r="E16" s="30">
        <v>500</v>
      </c>
      <c r="F16" s="30">
        <v>460</v>
      </c>
      <c r="G16" s="30">
        <v>700</v>
      </c>
      <c r="H16" s="16" t="s">
        <v>320</v>
      </c>
      <c r="I16" s="16" t="s">
        <v>1074</v>
      </c>
      <c r="J16" s="28" t="s">
        <v>6</v>
      </c>
      <c r="K16" s="28"/>
      <c r="L16" s="28">
        <v>15</v>
      </c>
      <c r="M16" s="28"/>
      <c r="N16" s="28"/>
      <c r="O16" s="28"/>
      <c r="P16" s="28"/>
      <c r="Q16" s="28"/>
      <c r="R16" s="28"/>
      <c r="S16" s="28"/>
      <c r="T16" s="11"/>
    </row>
    <row r="17" spans="1:20">
      <c r="A17" s="4" t="s">
        <v>284</v>
      </c>
      <c r="B17" s="24">
        <v>600</v>
      </c>
      <c r="C17" s="24">
        <v>500</v>
      </c>
      <c r="D17" s="61"/>
      <c r="E17" s="62"/>
      <c r="F17" s="62"/>
      <c r="G17" s="62"/>
      <c r="H17" s="16" t="s">
        <v>285</v>
      </c>
      <c r="I17" s="16" t="s">
        <v>1074</v>
      </c>
      <c r="J17" s="28"/>
      <c r="K17" s="28"/>
      <c r="L17" s="28"/>
      <c r="M17" s="28"/>
      <c r="N17" s="28"/>
      <c r="O17" s="28"/>
      <c r="P17" s="28"/>
      <c r="Q17" s="28"/>
      <c r="R17" s="28"/>
      <c r="S17" s="28"/>
      <c r="T17" s="11"/>
    </row>
    <row r="18" spans="1:20">
      <c r="A18" s="4" t="s">
        <v>20</v>
      </c>
      <c r="B18" s="24">
        <v>750</v>
      </c>
      <c r="C18" s="24">
        <v>400</v>
      </c>
      <c r="D18" s="61"/>
      <c r="E18" s="30">
        <v>400</v>
      </c>
      <c r="F18" s="30">
        <v>740</v>
      </c>
      <c r="G18" s="30">
        <v>750</v>
      </c>
      <c r="H18" s="16" t="s">
        <v>286</v>
      </c>
      <c r="I18" s="16" t="s">
        <v>1074</v>
      </c>
      <c r="J18" s="28"/>
      <c r="K18" s="28"/>
      <c r="L18" s="28"/>
      <c r="M18" s="28"/>
      <c r="N18" s="28"/>
      <c r="O18" s="28"/>
      <c r="P18" s="28"/>
      <c r="Q18" s="28"/>
      <c r="R18" s="28"/>
      <c r="S18" s="28"/>
      <c r="T18" s="11"/>
    </row>
    <row r="19" spans="1:20">
      <c r="A19" s="4" t="s">
        <v>22</v>
      </c>
      <c r="B19" s="24">
        <v>900</v>
      </c>
      <c r="C19" s="24">
        <v>600</v>
      </c>
      <c r="D19" s="61"/>
      <c r="E19" s="30">
        <v>880</v>
      </c>
      <c r="F19" s="30">
        <v>420</v>
      </c>
      <c r="G19" s="30">
        <v>880</v>
      </c>
      <c r="H19" s="16" t="s">
        <v>288</v>
      </c>
      <c r="I19" s="16" t="s">
        <v>1074</v>
      </c>
      <c r="J19" s="28"/>
      <c r="K19" s="28"/>
      <c r="L19" s="28"/>
      <c r="M19" s="28"/>
      <c r="N19" s="28"/>
      <c r="O19" s="28"/>
      <c r="P19" s="28"/>
      <c r="Q19" s="28"/>
      <c r="R19" s="28"/>
      <c r="S19" s="28"/>
      <c r="T19" s="11"/>
    </row>
    <row r="20" spans="1:20">
      <c r="A20" s="4" t="s">
        <v>289</v>
      </c>
      <c r="B20" s="24">
        <v>350</v>
      </c>
      <c r="C20" s="24">
        <v>600</v>
      </c>
      <c r="D20" s="61"/>
      <c r="E20" s="30">
        <v>320</v>
      </c>
      <c r="F20" s="30">
        <v>380</v>
      </c>
      <c r="G20" s="30">
        <v>630</v>
      </c>
      <c r="H20" s="16" t="s">
        <v>290</v>
      </c>
      <c r="I20" s="16" t="s">
        <v>1074</v>
      </c>
      <c r="J20" s="28"/>
      <c r="K20" s="28"/>
      <c r="L20" s="28"/>
      <c r="M20" s="28"/>
      <c r="N20" s="28"/>
      <c r="O20" s="28"/>
      <c r="P20" s="28"/>
      <c r="Q20" s="28"/>
      <c r="R20" s="28"/>
      <c r="S20" s="28"/>
      <c r="T20" s="11"/>
    </row>
    <row r="21" spans="1:20">
      <c r="A21" s="4" t="s">
        <v>297</v>
      </c>
      <c r="B21" s="24">
        <v>310</v>
      </c>
      <c r="C21" s="24">
        <v>600</v>
      </c>
      <c r="D21" s="61"/>
      <c r="E21" s="30">
        <v>310</v>
      </c>
      <c r="F21" s="30">
        <v>370</v>
      </c>
      <c r="G21" s="30">
        <v>180</v>
      </c>
      <c r="H21" s="16" t="s">
        <v>298</v>
      </c>
      <c r="I21" s="16" t="s">
        <v>1074</v>
      </c>
      <c r="J21" s="28"/>
      <c r="K21" s="28"/>
      <c r="L21" s="28"/>
      <c r="M21" s="28"/>
      <c r="N21" s="28"/>
      <c r="O21" s="28"/>
      <c r="P21" s="28"/>
      <c r="Q21" s="28"/>
      <c r="R21" s="28"/>
      <c r="S21" s="28"/>
      <c r="T21" s="11"/>
    </row>
    <row r="22" spans="1:20">
      <c r="A22" s="4" t="s">
        <v>307</v>
      </c>
      <c r="B22" s="24">
        <v>800</v>
      </c>
      <c r="C22" s="24">
        <v>800</v>
      </c>
      <c r="D22" s="61"/>
      <c r="E22" s="30">
        <v>740</v>
      </c>
      <c r="F22" s="30">
        <v>500</v>
      </c>
      <c r="G22" s="30">
        <v>200</v>
      </c>
      <c r="H22" s="16" t="s">
        <v>308</v>
      </c>
      <c r="I22" s="16" t="s">
        <v>1074</v>
      </c>
      <c r="J22" s="28"/>
      <c r="K22" s="28"/>
      <c r="L22" s="28"/>
      <c r="M22" s="28"/>
      <c r="N22" s="28"/>
      <c r="O22" s="28"/>
      <c r="P22" s="28"/>
      <c r="Q22" s="28"/>
      <c r="R22" s="28"/>
      <c r="S22" s="28"/>
      <c r="T22" s="11"/>
    </row>
    <row r="23" spans="1:20">
      <c r="A23" s="4" t="s">
        <v>309</v>
      </c>
      <c r="B23" s="24">
        <v>800</v>
      </c>
      <c r="C23" s="24">
        <v>900</v>
      </c>
      <c r="D23" s="61"/>
      <c r="E23" s="30">
        <v>770</v>
      </c>
      <c r="F23" s="30">
        <v>500</v>
      </c>
      <c r="G23" s="30">
        <v>1610</v>
      </c>
      <c r="H23" s="16" t="s">
        <v>310</v>
      </c>
      <c r="I23" s="16" t="s">
        <v>1074</v>
      </c>
      <c r="J23" s="28"/>
      <c r="K23" s="28"/>
      <c r="L23" s="28"/>
      <c r="M23" s="28"/>
      <c r="N23" s="28"/>
      <c r="O23" s="28"/>
      <c r="P23" s="28"/>
      <c r="Q23" s="28"/>
      <c r="R23" s="28"/>
      <c r="S23" s="28"/>
      <c r="T23" s="11"/>
    </row>
    <row r="24" spans="1:20">
      <c r="A24" s="4" t="s">
        <v>311</v>
      </c>
      <c r="B24" s="24">
        <v>750</v>
      </c>
      <c r="C24" s="24">
        <v>450</v>
      </c>
      <c r="D24" s="61"/>
      <c r="E24" s="30">
        <v>750</v>
      </c>
      <c r="F24" s="30">
        <v>440</v>
      </c>
      <c r="G24" s="30">
        <v>1910</v>
      </c>
      <c r="H24" s="16" t="s">
        <v>312</v>
      </c>
      <c r="I24" s="16" t="s">
        <v>1074</v>
      </c>
      <c r="J24" s="28"/>
      <c r="K24" s="28"/>
      <c r="L24" s="28"/>
      <c r="M24" s="28"/>
      <c r="N24" s="28"/>
      <c r="O24" s="28"/>
      <c r="P24" s="28"/>
      <c r="Q24" s="28"/>
      <c r="R24" s="28"/>
      <c r="S24" s="28"/>
      <c r="T24" s="11"/>
    </row>
    <row r="25" spans="1:20">
      <c r="A25" s="4" t="s">
        <v>1032</v>
      </c>
      <c r="B25" s="24">
        <v>4500</v>
      </c>
      <c r="C25" s="24">
        <v>900</v>
      </c>
      <c r="D25" s="61"/>
      <c r="E25" s="30">
        <v>2000</v>
      </c>
      <c r="F25" s="30">
        <v>750</v>
      </c>
      <c r="G25" s="30">
        <v>650</v>
      </c>
      <c r="H25" s="16" t="s">
        <v>315</v>
      </c>
      <c r="I25" s="16" t="s">
        <v>1074</v>
      </c>
      <c r="J25" s="28"/>
      <c r="K25" s="28"/>
      <c r="L25" s="28"/>
      <c r="M25" s="28"/>
      <c r="N25" s="28" t="s">
        <v>3</v>
      </c>
      <c r="O25" s="28"/>
      <c r="P25" s="28"/>
      <c r="Q25" s="28"/>
      <c r="R25" s="28"/>
      <c r="S25" s="28"/>
      <c r="T25" s="11"/>
    </row>
    <row r="26" spans="1:20">
      <c r="A26" s="4" t="s">
        <v>980</v>
      </c>
      <c r="B26" s="24">
        <v>0</v>
      </c>
      <c r="C26" s="24">
        <v>0</v>
      </c>
      <c r="D26" s="61"/>
      <c r="E26" s="62"/>
      <c r="F26" s="62"/>
      <c r="G26" s="62"/>
      <c r="H26" s="16" t="s">
        <v>316</v>
      </c>
      <c r="I26" s="16" t="s">
        <v>1074</v>
      </c>
      <c r="J26" s="28"/>
      <c r="K26" s="28"/>
      <c r="L26" s="28"/>
      <c r="M26" s="28"/>
      <c r="N26" s="28" t="s">
        <v>3</v>
      </c>
      <c r="O26" s="28"/>
      <c r="P26" s="28"/>
      <c r="Q26" s="28"/>
      <c r="R26" s="28"/>
      <c r="S26" s="28"/>
      <c r="T26" s="11"/>
    </row>
    <row r="27" spans="1:20">
      <c r="A27" s="4" t="s">
        <v>37</v>
      </c>
      <c r="B27" s="24">
        <v>900</v>
      </c>
      <c r="C27" s="24">
        <v>450</v>
      </c>
      <c r="D27" s="61"/>
      <c r="E27" s="62"/>
      <c r="F27" s="62"/>
      <c r="G27" s="62"/>
      <c r="H27" s="16" t="s">
        <v>318</v>
      </c>
      <c r="I27" s="16" t="s">
        <v>1074</v>
      </c>
      <c r="J27" s="28"/>
      <c r="K27" s="28"/>
      <c r="L27" s="28"/>
      <c r="M27" s="28"/>
      <c r="N27" s="28"/>
      <c r="O27" s="28"/>
      <c r="P27" s="28"/>
      <c r="Q27" s="28"/>
      <c r="R27" s="28"/>
      <c r="S27" s="28"/>
      <c r="T27" s="11"/>
    </row>
    <row r="28" spans="1:20">
      <c r="A28" s="4" t="s">
        <v>321</v>
      </c>
      <c r="B28" s="24">
        <v>750</v>
      </c>
      <c r="C28" s="24">
        <v>750</v>
      </c>
      <c r="D28" s="61"/>
      <c r="E28" s="30">
        <v>590</v>
      </c>
      <c r="F28" s="30">
        <v>340</v>
      </c>
      <c r="G28" s="30">
        <v>1210</v>
      </c>
      <c r="H28" s="16" t="s">
        <v>322</v>
      </c>
      <c r="I28" s="16" t="s">
        <v>1074</v>
      </c>
      <c r="J28" s="28"/>
      <c r="K28" s="28"/>
      <c r="L28" s="28"/>
      <c r="M28" s="28"/>
      <c r="N28" s="28"/>
      <c r="O28" s="28"/>
      <c r="P28" s="28"/>
      <c r="Q28" s="28"/>
      <c r="R28" s="28"/>
      <c r="S28" s="28"/>
      <c r="T28" s="11"/>
    </row>
    <row r="29" spans="1:20">
      <c r="A29" s="4" t="s">
        <v>321</v>
      </c>
      <c r="B29" s="24">
        <v>910</v>
      </c>
      <c r="C29" s="24">
        <v>750</v>
      </c>
      <c r="D29" s="61"/>
      <c r="E29" s="30">
        <v>910</v>
      </c>
      <c r="F29" s="30">
        <v>460</v>
      </c>
      <c r="G29" s="30">
        <v>1790</v>
      </c>
      <c r="H29" s="16" t="s">
        <v>323</v>
      </c>
      <c r="I29" s="16" t="s">
        <v>1074</v>
      </c>
      <c r="J29" s="28"/>
      <c r="K29" s="28"/>
      <c r="L29" s="28"/>
      <c r="M29" s="28"/>
      <c r="N29" s="28"/>
      <c r="O29" s="28"/>
      <c r="P29" s="28"/>
      <c r="Q29" s="28"/>
      <c r="R29" s="28"/>
      <c r="S29" s="28"/>
      <c r="T29" s="11"/>
    </row>
    <row r="30" spans="1:20">
      <c r="A30" s="4" t="s">
        <v>981</v>
      </c>
      <c r="B30" s="24">
        <v>1500</v>
      </c>
      <c r="C30" s="24">
        <v>500</v>
      </c>
      <c r="D30" s="61"/>
      <c r="E30" s="62"/>
      <c r="F30" s="62"/>
      <c r="G30" s="62"/>
      <c r="H30" s="16" t="s">
        <v>1140</v>
      </c>
      <c r="I30" s="16" t="s">
        <v>1074</v>
      </c>
      <c r="J30" s="28" t="s">
        <v>982</v>
      </c>
      <c r="K30" s="28"/>
      <c r="L30" s="28">
        <v>30</v>
      </c>
      <c r="M30" s="28"/>
      <c r="N30" s="28"/>
      <c r="O30" s="28"/>
      <c r="P30" s="28"/>
      <c r="Q30" s="28"/>
      <c r="R30" s="28"/>
      <c r="S30" s="28"/>
      <c r="T30" s="4" t="s">
        <v>1671</v>
      </c>
    </row>
    <row r="31" spans="1:20">
      <c r="A31" s="4" t="s">
        <v>985</v>
      </c>
      <c r="B31" s="24">
        <v>1500</v>
      </c>
      <c r="C31" s="24">
        <v>500</v>
      </c>
      <c r="D31" s="61"/>
      <c r="E31" s="30">
        <v>1500</v>
      </c>
      <c r="F31" s="30">
        <v>450</v>
      </c>
      <c r="G31" s="30">
        <v>1800</v>
      </c>
      <c r="H31" s="16" t="s">
        <v>624</v>
      </c>
      <c r="I31" s="16" t="s">
        <v>1074</v>
      </c>
      <c r="J31" s="28"/>
      <c r="K31" s="28"/>
      <c r="L31" s="28"/>
      <c r="M31" s="28"/>
      <c r="N31" s="28"/>
      <c r="O31" s="28"/>
      <c r="P31" s="28"/>
      <c r="Q31" s="28"/>
      <c r="R31" s="28"/>
      <c r="S31" s="28"/>
      <c r="T31" s="11"/>
    </row>
  </sheetData>
  <mergeCells count="4">
    <mergeCell ref="N1:S1"/>
    <mergeCell ref="B2:C2"/>
    <mergeCell ref="E2:G2"/>
    <mergeCell ref="K1:M1"/>
  </mergeCells>
  <phoneticPr fontId="2"/>
  <dataValidations count="2">
    <dataValidation type="list" allowBlank="1" showInputMessage="1" showErrorMessage="1" sqref="J5:J31" xr:uid="{00000000-0002-0000-0F00-000000000000}">
      <formula1>"ブレーカ, コンセント, 不要"</formula1>
    </dataValidation>
    <dataValidation type="list" allowBlank="1" showInputMessage="1" showErrorMessage="1" sqref="N5:S31" xr:uid="{00000000-0002-0000-0F00-000001000000}">
      <formula1>"○, 不要"</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28"/>
  <sheetViews>
    <sheetView zoomScale="80" zoomScaleNormal="80" workbookViewId="0">
      <pane xSplit="1" ySplit="3" topLeftCell="B4" activePane="bottomRight" state="frozen"/>
      <selection pane="topRight" activeCell="B1" sqref="B1"/>
      <selection pane="bottomLeft" activeCell="A4" sqref="A4"/>
      <selection pane="bottomRight" activeCell="T26" sqref="T26:T27"/>
    </sheetView>
  </sheetViews>
  <sheetFormatPr defaultColWidth="9" defaultRowHeight="15.75"/>
  <cols>
    <col min="1" max="1" width="37.25" style="1" customWidth="1"/>
    <col min="2" max="9" width="9" style="1"/>
    <col min="10" max="19" width="9" style="3"/>
    <col min="20" max="20" width="38.25" style="1" customWidth="1"/>
    <col min="21" max="21" width="13" style="1" customWidth="1"/>
    <col min="22" max="16384" width="9" style="1"/>
  </cols>
  <sheetData>
    <row r="1" spans="1:20" ht="19.5">
      <c r="A1" s="6" t="s">
        <v>1649</v>
      </c>
      <c r="J1" s="82" t="s">
        <v>854</v>
      </c>
      <c r="K1" s="260" t="s">
        <v>39</v>
      </c>
      <c r="L1" s="260"/>
      <c r="M1" s="260"/>
      <c r="N1" s="260" t="s">
        <v>41</v>
      </c>
      <c r="O1" s="260"/>
      <c r="P1" s="260"/>
      <c r="Q1" s="260"/>
      <c r="R1" s="260"/>
      <c r="S1" s="260"/>
      <c r="T1" s="10"/>
    </row>
    <row r="2" spans="1:20">
      <c r="A2" s="4" t="s">
        <v>42</v>
      </c>
      <c r="B2" s="250" t="s">
        <v>1610</v>
      </c>
      <c r="C2" s="250"/>
      <c r="D2" s="4"/>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4"/>
      <c r="E3" s="13"/>
      <c r="F3" s="13"/>
      <c r="G3" s="13"/>
      <c r="H3" s="4"/>
      <c r="I3" s="4"/>
      <c r="J3" s="28">
        <f>COUNTIF(J5:J28,"コンセント")</f>
        <v>9</v>
      </c>
      <c r="K3" s="2">
        <f>SUM(K5:K50)</f>
        <v>0</v>
      </c>
      <c r="L3" s="2">
        <f>SUM(L5:L50)</f>
        <v>110</v>
      </c>
      <c r="M3" s="2">
        <f>SUM(M5:M50)</f>
        <v>0</v>
      </c>
      <c r="N3" s="28">
        <f t="shared" ref="N3:S3" si="0">COUNTIF(N4:N28,"○")</f>
        <v>0</v>
      </c>
      <c r="O3" s="28">
        <f t="shared" si="0"/>
        <v>0</v>
      </c>
      <c r="P3" s="28">
        <f t="shared" si="0"/>
        <v>0</v>
      </c>
      <c r="Q3" s="28">
        <f t="shared" si="0"/>
        <v>0</v>
      </c>
      <c r="R3" s="28">
        <f t="shared" si="0"/>
        <v>0</v>
      </c>
      <c r="S3" s="28">
        <f t="shared" si="0"/>
        <v>0</v>
      </c>
      <c r="T3" s="8"/>
    </row>
    <row r="4" spans="1:20">
      <c r="A4" s="4"/>
      <c r="B4" s="14" t="s">
        <v>1574</v>
      </c>
      <c r="C4" s="14" t="s">
        <v>1575</v>
      </c>
      <c r="D4" s="2"/>
      <c r="E4" s="15" t="s">
        <v>1576</v>
      </c>
      <c r="F4" s="15" t="s">
        <v>1577</v>
      </c>
      <c r="G4" s="15" t="s">
        <v>1578</v>
      </c>
      <c r="H4" s="4"/>
      <c r="I4" s="4"/>
      <c r="J4" s="2">
        <f>COUNTIF(J5:J28,"ブレーカ")</f>
        <v>0</v>
      </c>
      <c r="K4" s="28">
        <f>COUNTIF(K5:K28,"○")</f>
        <v>0</v>
      </c>
      <c r="L4" s="28">
        <f t="shared" ref="L4:M4" si="1">COUNTIF(L5:L28,"○")</f>
        <v>0</v>
      </c>
      <c r="M4" s="28">
        <f t="shared" si="1"/>
        <v>0</v>
      </c>
      <c r="N4" s="2"/>
      <c r="O4" s="2"/>
      <c r="P4" s="2"/>
      <c r="Q4" s="2"/>
      <c r="R4" s="2"/>
      <c r="S4" s="2"/>
      <c r="T4" s="4"/>
    </row>
    <row r="5" spans="1:20">
      <c r="A5" s="4" t="s">
        <v>459</v>
      </c>
      <c r="B5" s="24"/>
      <c r="C5" s="24"/>
      <c r="D5" s="61"/>
      <c r="E5" s="30">
        <v>200</v>
      </c>
      <c r="F5" s="30">
        <v>530</v>
      </c>
      <c r="G5" s="30">
        <v>450</v>
      </c>
      <c r="H5" s="16" t="s">
        <v>460</v>
      </c>
      <c r="I5" s="16" t="s">
        <v>1074</v>
      </c>
      <c r="J5" s="28" t="s">
        <v>6</v>
      </c>
      <c r="K5" s="28"/>
      <c r="L5" s="28">
        <v>15</v>
      </c>
      <c r="M5" s="28"/>
      <c r="N5" s="28"/>
      <c r="O5" s="28"/>
      <c r="P5" s="28"/>
      <c r="Q5" s="28"/>
      <c r="R5" s="28"/>
      <c r="S5" s="28"/>
      <c r="T5" s="17"/>
    </row>
    <row r="6" spans="1:20">
      <c r="A6" s="4" t="s">
        <v>459</v>
      </c>
      <c r="B6" s="24"/>
      <c r="C6" s="24"/>
      <c r="D6" s="61"/>
      <c r="E6" s="30">
        <v>200</v>
      </c>
      <c r="F6" s="30">
        <v>530</v>
      </c>
      <c r="G6" s="30">
        <v>450</v>
      </c>
      <c r="H6" s="16" t="s">
        <v>461</v>
      </c>
      <c r="I6" s="16" t="s">
        <v>1074</v>
      </c>
      <c r="J6" s="28" t="s">
        <v>6</v>
      </c>
      <c r="K6" s="28"/>
      <c r="L6" s="28">
        <v>15</v>
      </c>
      <c r="M6" s="28"/>
      <c r="N6" s="28"/>
      <c r="O6" s="28"/>
      <c r="P6" s="28"/>
      <c r="Q6" s="28"/>
      <c r="R6" s="28"/>
      <c r="S6" s="28"/>
      <c r="T6" s="17"/>
    </row>
    <row r="7" spans="1:20">
      <c r="A7" s="4" t="s">
        <v>459</v>
      </c>
      <c r="B7" s="24"/>
      <c r="C7" s="24"/>
      <c r="D7" s="61"/>
      <c r="E7" s="30">
        <v>200</v>
      </c>
      <c r="F7" s="30">
        <v>530</v>
      </c>
      <c r="G7" s="30">
        <v>450</v>
      </c>
      <c r="H7" s="16" t="s">
        <v>463</v>
      </c>
      <c r="I7" s="16" t="s">
        <v>1074</v>
      </c>
      <c r="J7" s="28" t="s">
        <v>6</v>
      </c>
      <c r="K7" s="28"/>
      <c r="L7" s="28">
        <v>15</v>
      </c>
      <c r="M7" s="28"/>
      <c r="N7" s="28"/>
      <c r="O7" s="28"/>
      <c r="P7" s="28"/>
      <c r="Q7" s="28"/>
      <c r="R7" s="28"/>
      <c r="S7" s="28"/>
      <c r="T7" s="17"/>
    </row>
    <row r="8" spans="1:20">
      <c r="A8" s="4" t="s">
        <v>459</v>
      </c>
      <c r="B8" s="24"/>
      <c r="C8" s="24"/>
      <c r="D8" s="61"/>
      <c r="E8" s="30">
        <v>200</v>
      </c>
      <c r="F8" s="30">
        <v>530</v>
      </c>
      <c r="G8" s="30">
        <v>450</v>
      </c>
      <c r="H8" s="16" t="s">
        <v>465</v>
      </c>
      <c r="I8" s="16" t="s">
        <v>1074</v>
      </c>
      <c r="J8" s="28" t="s">
        <v>6</v>
      </c>
      <c r="K8" s="28"/>
      <c r="L8" s="28">
        <v>15</v>
      </c>
      <c r="M8" s="28"/>
      <c r="N8" s="28"/>
      <c r="O8" s="28"/>
      <c r="P8" s="28"/>
      <c r="Q8" s="28"/>
      <c r="R8" s="28"/>
      <c r="S8" s="28"/>
      <c r="T8" s="17"/>
    </row>
    <row r="9" spans="1:20">
      <c r="A9" s="4" t="s">
        <v>459</v>
      </c>
      <c r="B9" s="24"/>
      <c r="C9" s="24"/>
      <c r="D9" s="61"/>
      <c r="E9" s="30">
        <v>200</v>
      </c>
      <c r="F9" s="30">
        <v>530</v>
      </c>
      <c r="G9" s="30">
        <v>450</v>
      </c>
      <c r="H9" s="16" t="s">
        <v>466</v>
      </c>
      <c r="I9" s="16" t="s">
        <v>1074</v>
      </c>
      <c r="J9" s="28" t="s">
        <v>75</v>
      </c>
      <c r="K9" s="28"/>
      <c r="L9" s="28">
        <v>15</v>
      </c>
      <c r="M9" s="28"/>
      <c r="N9" s="28"/>
      <c r="O9" s="28"/>
      <c r="P9" s="28"/>
      <c r="Q9" s="28"/>
      <c r="R9" s="28"/>
      <c r="S9" s="28"/>
      <c r="T9" s="17"/>
    </row>
    <row r="10" spans="1:20">
      <c r="A10" s="4" t="s">
        <v>459</v>
      </c>
      <c r="B10" s="24"/>
      <c r="C10" s="24"/>
      <c r="D10" s="61"/>
      <c r="E10" s="30">
        <v>200</v>
      </c>
      <c r="F10" s="30">
        <v>530</v>
      </c>
      <c r="G10" s="30">
        <v>450</v>
      </c>
      <c r="H10" s="16" t="s">
        <v>468</v>
      </c>
      <c r="I10" s="16" t="s">
        <v>1074</v>
      </c>
      <c r="J10" s="28" t="s">
        <v>6</v>
      </c>
      <c r="K10" s="28"/>
      <c r="L10" s="28">
        <v>15</v>
      </c>
      <c r="M10" s="28"/>
      <c r="N10" s="28"/>
      <c r="O10" s="28"/>
      <c r="P10" s="28"/>
      <c r="Q10" s="28"/>
      <c r="R10" s="28"/>
      <c r="S10" s="28"/>
      <c r="T10" s="17"/>
    </row>
    <row r="11" spans="1:20">
      <c r="A11" s="4" t="s">
        <v>459</v>
      </c>
      <c r="B11" s="24"/>
      <c r="C11" s="24"/>
      <c r="D11" s="61"/>
      <c r="E11" s="30">
        <v>200</v>
      </c>
      <c r="F11" s="30">
        <v>530</v>
      </c>
      <c r="G11" s="30">
        <v>450</v>
      </c>
      <c r="H11" s="16" t="s">
        <v>469</v>
      </c>
      <c r="I11" s="16" t="s">
        <v>1074</v>
      </c>
      <c r="J11" s="28" t="s">
        <v>6</v>
      </c>
      <c r="K11" s="28"/>
      <c r="L11" s="28">
        <v>15</v>
      </c>
      <c r="M11" s="28"/>
      <c r="N11" s="28"/>
      <c r="O11" s="28"/>
      <c r="P11" s="28"/>
      <c r="Q11" s="28"/>
      <c r="R11" s="28"/>
      <c r="S11" s="28"/>
      <c r="T11" s="17"/>
    </row>
    <row r="12" spans="1:20">
      <c r="A12" s="4" t="s">
        <v>459</v>
      </c>
      <c r="B12" s="24">
        <v>500</v>
      </c>
      <c r="C12" s="24">
        <v>600</v>
      </c>
      <c r="D12" s="40"/>
      <c r="E12" s="30">
        <v>200</v>
      </c>
      <c r="F12" s="30">
        <v>530</v>
      </c>
      <c r="G12" s="30">
        <v>450</v>
      </c>
      <c r="H12" s="16" t="s">
        <v>470</v>
      </c>
      <c r="I12" s="16" t="s">
        <v>1074</v>
      </c>
      <c r="J12" s="28"/>
      <c r="K12" s="28"/>
      <c r="L12" s="28"/>
      <c r="M12" s="28"/>
      <c r="N12" s="28"/>
      <c r="O12" s="28"/>
      <c r="P12" s="28"/>
      <c r="Q12" s="28"/>
      <c r="R12" s="28"/>
      <c r="S12" s="28"/>
      <c r="T12" s="17"/>
    </row>
    <row r="13" spans="1:20">
      <c r="A13" s="4" t="s">
        <v>459</v>
      </c>
      <c r="B13" s="24">
        <v>500</v>
      </c>
      <c r="C13" s="24">
        <v>600</v>
      </c>
      <c r="D13" s="40"/>
      <c r="E13" s="30">
        <v>200</v>
      </c>
      <c r="F13" s="30">
        <v>530</v>
      </c>
      <c r="G13" s="30">
        <v>450</v>
      </c>
      <c r="H13" s="16" t="s">
        <v>471</v>
      </c>
      <c r="I13" s="16" t="s">
        <v>1074</v>
      </c>
      <c r="J13" s="28"/>
      <c r="K13" s="28"/>
      <c r="L13" s="28"/>
      <c r="M13" s="28"/>
      <c r="N13" s="28"/>
      <c r="O13" s="28"/>
      <c r="P13" s="28"/>
      <c r="Q13" s="28"/>
      <c r="R13" s="28"/>
      <c r="S13" s="28"/>
      <c r="T13" s="17"/>
    </row>
    <row r="14" spans="1:20">
      <c r="A14" s="4" t="s">
        <v>473</v>
      </c>
      <c r="B14" s="24"/>
      <c r="C14" s="24"/>
      <c r="D14" s="61"/>
      <c r="E14" s="63"/>
      <c r="F14" s="63"/>
      <c r="G14" s="63"/>
      <c r="H14" s="16" t="s">
        <v>474</v>
      </c>
      <c r="I14" s="16" t="s">
        <v>1074</v>
      </c>
      <c r="J14" s="28" t="s">
        <v>6</v>
      </c>
      <c r="K14" s="28"/>
      <c r="L14" s="28">
        <v>3</v>
      </c>
      <c r="M14" s="28"/>
      <c r="N14" s="28"/>
      <c r="O14" s="28"/>
      <c r="P14" s="28"/>
      <c r="Q14" s="28"/>
      <c r="R14" s="28"/>
      <c r="S14" s="28"/>
      <c r="T14" s="17"/>
    </row>
    <row r="15" spans="1:20">
      <c r="A15" s="4" t="s">
        <v>475</v>
      </c>
      <c r="B15" s="24">
        <v>400</v>
      </c>
      <c r="C15" s="24">
        <v>600</v>
      </c>
      <c r="D15" s="40"/>
      <c r="E15" s="30">
        <v>500</v>
      </c>
      <c r="F15" s="30">
        <v>350</v>
      </c>
      <c r="G15" s="30">
        <v>180</v>
      </c>
      <c r="H15" s="16" t="s">
        <v>476</v>
      </c>
      <c r="I15" s="16" t="s">
        <v>1074</v>
      </c>
      <c r="J15" s="28"/>
      <c r="K15" s="28"/>
      <c r="L15" s="28"/>
      <c r="M15" s="28"/>
      <c r="N15" s="28"/>
      <c r="O15" s="28"/>
      <c r="P15" s="28"/>
      <c r="Q15" s="28"/>
      <c r="R15" s="28"/>
      <c r="S15" s="28"/>
      <c r="T15" s="17"/>
    </row>
    <row r="16" spans="1:20">
      <c r="A16" s="4" t="s">
        <v>477</v>
      </c>
      <c r="B16" s="24"/>
      <c r="C16" s="24"/>
      <c r="D16" s="61"/>
      <c r="E16" s="30">
        <v>420</v>
      </c>
      <c r="F16" s="30">
        <v>280</v>
      </c>
      <c r="G16" s="30">
        <v>30</v>
      </c>
      <c r="H16" s="16" t="s">
        <v>478</v>
      </c>
      <c r="I16" s="16" t="s">
        <v>1074</v>
      </c>
      <c r="J16" s="28"/>
      <c r="K16" s="28"/>
      <c r="L16" s="28"/>
      <c r="M16" s="28"/>
      <c r="N16" s="28"/>
      <c r="O16" s="28"/>
      <c r="P16" s="28"/>
      <c r="Q16" s="28"/>
      <c r="R16" s="28"/>
      <c r="S16" s="28"/>
      <c r="T16" s="17"/>
    </row>
    <row r="17" spans="1:20">
      <c r="A17" s="4" t="s">
        <v>480</v>
      </c>
      <c r="B17" s="24"/>
      <c r="C17" s="24"/>
      <c r="D17" s="61"/>
      <c r="E17" s="30">
        <v>280</v>
      </c>
      <c r="F17" s="30">
        <v>230</v>
      </c>
      <c r="G17" s="30">
        <v>170</v>
      </c>
      <c r="H17" s="16" t="s">
        <v>481</v>
      </c>
      <c r="I17" s="16" t="s">
        <v>1074</v>
      </c>
      <c r="J17" s="28" t="s">
        <v>6</v>
      </c>
      <c r="K17" s="28"/>
      <c r="L17" s="28">
        <v>2</v>
      </c>
      <c r="M17" s="28"/>
      <c r="N17" s="28"/>
      <c r="O17" s="28"/>
      <c r="P17" s="28"/>
      <c r="Q17" s="28"/>
      <c r="R17" s="28"/>
      <c r="S17" s="28"/>
      <c r="T17" s="11"/>
    </row>
    <row r="18" spans="1:20">
      <c r="A18" s="4" t="s">
        <v>141</v>
      </c>
      <c r="B18" s="24">
        <v>1800</v>
      </c>
      <c r="C18" s="24">
        <v>750</v>
      </c>
      <c r="D18" s="40"/>
      <c r="E18" s="30">
        <v>1700</v>
      </c>
      <c r="F18" s="30">
        <v>750</v>
      </c>
      <c r="G18" s="30">
        <v>700</v>
      </c>
      <c r="H18" s="16" t="s">
        <v>451</v>
      </c>
      <c r="I18" s="16" t="s">
        <v>1074</v>
      </c>
      <c r="J18" s="28"/>
      <c r="K18" s="28"/>
      <c r="L18" s="28"/>
      <c r="M18" s="28"/>
      <c r="N18" s="28"/>
      <c r="O18" s="28"/>
      <c r="P18" s="28"/>
      <c r="Q18" s="28"/>
      <c r="R18" s="28"/>
      <c r="S18" s="28"/>
      <c r="T18" s="11"/>
    </row>
    <row r="19" spans="1:20">
      <c r="A19" s="4" t="s">
        <v>40</v>
      </c>
      <c r="B19" s="24">
        <v>1800</v>
      </c>
      <c r="C19" s="24">
        <v>800</v>
      </c>
      <c r="D19" s="40"/>
      <c r="E19" s="30">
        <v>1800</v>
      </c>
      <c r="F19" s="30">
        <v>800</v>
      </c>
      <c r="G19" s="30">
        <v>700</v>
      </c>
      <c r="H19" s="16" t="s">
        <v>458</v>
      </c>
      <c r="I19" s="16" t="s">
        <v>1074</v>
      </c>
      <c r="J19" s="28"/>
      <c r="K19" s="28"/>
      <c r="L19" s="28"/>
      <c r="M19" s="28"/>
      <c r="N19" s="28"/>
      <c r="O19" s="28"/>
      <c r="P19" s="28"/>
      <c r="Q19" s="28"/>
      <c r="R19" s="28"/>
      <c r="S19" s="28"/>
      <c r="T19" s="11"/>
    </row>
    <row r="20" spans="1:20">
      <c r="A20" s="4" t="s">
        <v>40</v>
      </c>
      <c r="B20" s="24">
        <v>1800</v>
      </c>
      <c r="C20" s="24">
        <v>800</v>
      </c>
      <c r="D20" s="40"/>
      <c r="E20" s="30">
        <v>1800</v>
      </c>
      <c r="F20" s="30">
        <v>800</v>
      </c>
      <c r="G20" s="30">
        <v>700</v>
      </c>
      <c r="H20" s="16" t="s">
        <v>462</v>
      </c>
      <c r="I20" s="16" t="s">
        <v>1074</v>
      </c>
      <c r="J20" s="28"/>
      <c r="K20" s="28"/>
      <c r="L20" s="28"/>
      <c r="M20" s="28"/>
      <c r="N20" s="28"/>
      <c r="O20" s="28"/>
      <c r="P20" s="28"/>
      <c r="Q20" s="28"/>
      <c r="R20" s="28"/>
      <c r="S20" s="28"/>
      <c r="T20" s="11"/>
    </row>
    <row r="21" spans="1:20">
      <c r="A21" s="4" t="s">
        <v>40</v>
      </c>
      <c r="B21" s="24">
        <v>1800</v>
      </c>
      <c r="C21" s="24">
        <v>800</v>
      </c>
      <c r="D21" s="40"/>
      <c r="E21" s="30">
        <v>1800</v>
      </c>
      <c r="F21" s="30">
        <v>800</v>
      </c>
      <c r="G21" s="30">
        <v>700</v>
      </c>
      <c r="H21" s="16" t="s">
        <v>464</v>
      </c>
      <c r="I21" s="16" t="s">
        <v>1074</v>
      </c>
      <c r="J21" s="28"/>
      <c r="K21" s="28"/>
      <c r="L21" s="28"/>
      <c r="M21" s="28"/>
      <c r="N21" s="28"/>
      <c r="O21" s="28"/>
      <c r="P21" s="28"/>
      <c r="Q21" s="28"/>
      <c r="R21" s="28"/>
      <c r="S21" s="28"/>
      <c r="T21" s="11"/>
    </row>
    <row r="22" spans="1:20">
      <c r="A22" s="4" t="s">
        <v>40</v>
      </c>
      <c r="B22" s="24">
        <v>1800</v>
      </c>
      <c r="C22" s="24">
        <v>800</v>
      </c>
      <c r="D22" s="40"/>
      <c r="E22" s="30">
        <v>1800</v>
      </c>
      <c r="F22" s="30">
        <v>800</v>
      </c>
      <c r="G22" s="30">
        <v>700</v>
      </c>
      <c r="H22" s="16" t="s">
        <v>467</v>
      </c>
      <c r="I22" s="16" t="s">
        <v>1074</v>
      </c>
      <c r="J22" s="28"/>
      <c r="K22" s="28"/>
      <c r="L22" s="28"/>
      <c r="M22" s="28"/>
      <c r="N22" s="28"/>
      <c r="O22" s="28"/>
      <c r="P22" s="28"/>
      <c r="Q22" s="28"/>
      <c r="R22" s="28"/>
      <c r="S22" s="28"/>
      <c r="T22" s="11"/>
    </row>
    <row r="23" spans="1:20">
      <c r="A23" s="4" t="s">
        <v>267</v>
      </c>
      <c r="B23" s="24">
        <v>500</v>
      </c>
      <c r="C23" s="24">
        <v>600</v>
      </c>
      <c r="D23" s="40"/>
      <c r="E23" s="30">
        <v>480</v>
      </c>
      <c r="F23" s="30">
        <v>560</v>
      </c>
      <c r="G23" s="30">
        <v>700</v>
      </c>
      <c r="H23" s="16" t="s">
        <v>472</v>
      </c>
      <c r="I23" s="16" t="s">
        <v>1074</v>
      </c>
      <c r="J23" s="28"/>
      <c r="K23" s="28"/>
      <c r="L23" s="28"/>
      <c r="M23" s="28"/>
      <c r="N23" s="28"/>
      <c r="O23" s="28"/>
      <c r="P23" s="28"/>
      <c r="Q23" s="28"/>
      <c r="R23" s="28"/>
      <c r="S23" s="28"/>
      <c r="T23" s="17"/>
    </row>
    <row r="24" spans="1:20">
      <c r="A24" s="4" t="s">
        <v>37</v>
      </c>
      <c r="B24" s="24">
        <v>500</v>
      </c>
      <c r="C24" s="24">
        <v>500</v>
      </c>
      <c r="D24" s="40"/>
      <c r="E24" s="30">
        <v>500</v>
      </c>
      <c r="F24" s="30">
        <v>530</v>
      </c>
      <c r="G24" s="30">
        <v>730</v>
      </c>
      <c r="H24" s="16" t="s">
        <v>479</v>
      </c>
      <c r="I24" s="16" t="s">
        <v>1074</v>
      </c>
      <c r="J24" s="28"/>
      <c r="K24" s="28"/>
      <c r="L24" s="28"/>
      <c r="M24" s="28"/>
      <c r="N24" s="28"/>
      <c r="O24" s="28"/>
      <c r="P24" s="28"/>
      <c r="Q24" s="28"/>
      <c r="R24" s="28"/>
      <c r="S24" s="28"/>
      <c r="T24" s="17"/>
    </row>
    <row r="25" spans="1:20">
      <c r="A25" s="4" t="s">
        <v>482</v>
      </c>
      <c r="B25" s="24">
        <v>1900</v>
      </c>
      <c r="C25" s="24">
        <v>700</v>
      </c>
      <c r="D25" s="40"/>
      <c r="E25" s="30">
        <v>1880</v>
      </c>
      <c r="F25" s="30">
        <v>680</v>
      </c>
      <c r="G25" s="30">
        <v>2150</v>
      </c>
      <c r="H25" s="16" t="s">
        <v>483</v>
      </c>
      <c r="I25" s="16" t="s">
        <v>1074</v>
      </c>
      <c r="J25" s="28"/>
      <c r="K25" s="28"/>
      <c r="L25" s="28"/>
      <c r="M25" s="28"/>
      <c r="N25" s="28"/>
      <c r="O25" s="28"/>
      <c r="P25" s="28"/>
      <c r="Q25" s="28"/>
      <c r="R25" s="28"/>
      <c r="S25" s="28"/>
      <c r="T25" s="11"/>
    </row>
    <row r="26" spans="1:20">
      <c r="A26" s="4" t="s">
        <v>37</v>
      </c>
      <c r="B26" s="24">
        <v>900</v>
      </c>
      <c r="C26" s="24">
        <v>500</v>
      </c>
      <c r="D26" s="40"/>
      <c r="E26" s="30">
        <v>880</v>
      </c>
      <c r="F26" s="30">
        <v>520</v>
      </c>
      <c r="G26" s="30">
        <v>1820</v>
      </c>
      <c r="H26" s="16" t="s">
        <v>484</v>
      </c>
      <c r="I26" s="16" t="s">
        <v>1074</v>
      </c>
      <c r="J26" s="28"/>
      <c r="K26" s="28"/>
      <c r="L26" s="28"/>
      <c r="M26" s="28"/>
      <c r="N26" s="28"/>
      <c r="O26" s="28"/>
      <c r="P26" s="28"/>
      <c r="Q26" s="28"/>
      <c r="R26" s="28"/>
      <c r="S26" s="28"/>
      <c r="T26" s="11"/>
    </row>
    <row r="27" spans="1:20">
      <c r="A27" s="4" t="s">
        <v>37</v>
      </c>
      <c r="B27" s="24">
        <v>900</v>
      </c>
      <c r="C27" s="24">
        <v>500</v>
      </c>
      <c r="D27" s="40"/>
      <c r="E27" s="30">
        <v>880</v>
      </c>
      <c r="F27" s="30">
        <v>520</v>
      </c>
      <c r="G27" s="30">
        <v>1820</v>
      </c>
      <c r="H27" s="16" t="s">
        <v>485</v>
      </c>
      <c r="I27" s="16" t="s">
        <v>1074</v>
      </c>
      <c r="J27" s="28"/>
      <c r="K27" s="28"/>
      <c r="L27" s="28"/>
      <c r="M27" s="28"/>
      <c r="N27" s="28"/>
      <c r="O27" s="28"/>
      <c r="P27" s="28"/>
      <c r="Q27" s="28"/>
      <c r="R27" s="28"/>
      <c r="S27" s="28"/>
      <c r="T27" s="11"/>
    </row>
    <row r="28" spans="1:20">
      <c r="A28" s="4" t="s">
        <v>141</v>
      </c>
      <c r="B28" s="24">
        <v>1800</v>
      </c>
      <c r="C28" s="24">
        <v>600</v>
      </c>
      <c r="D28" s="40"/>
      <c r="E28" s="30">
        <v>1800</v>
      </c>
      <c r="F28" s="30">
        <v>600</v>
      </c>
      <c r="G28" s="30">
        <v>700</v>
      </c>
      <c r="H28" s="16" t="s">
        <v>1131</v>
      </c>
      <c r="I28" s="16" t="s">
        <v>1074</v>
      </c>
      <c r="J28" s="2"/>
      <c r="K28" s="2"/>
      <c r="L28" s="2"/>
      <c r="M28" s="2"/>
      <c r="N28" s="2"/>
      <c r="O28" s="2"/>
      <c r="P28" s="2"/>
      <c r="Q28" s="2"/>
      <c r="R28" s="2"/>
      <c r="S28" s="2"/>
      <c r="T28" s="4"/>
    </row>
  </sheetData>
  <mergeCells count="4">
    <mergeCell ref="N1:S1"/>
    <mergeCell ref="B2:C2"/>
    <mergeCell ref="E2:G2"/>
    <mergeCell ref="K1:M1"/>
  </mergeCells>
  <phoneticPr fontId="2"/>
  <dataValidations count="2">
    <dataValidation type="list" allowBlank="1" showInputMessage="1" showErrorMessage="1" sqref="J5:J27" xr:uid="{00000000-0002-0000-1000-000000000000}">
      <formula1>"ブレーカ, コンセント, 不要"</formula1>
    </dataValidation>
    <dataValidation type="list" allowBlank="1" showInputMessage="1" showErrorMessage="1" sqref="S18:S27 N5:S17" xr:uid="{00000000-0002-0000-1000-000001000000}">
      <formula1>"○, 不要"</formula1>
    </dataValidation>
  </dataValidations>
  <pageMargins left="0.7" right="0.7" top="0.75" bottom="0.75" header="0.3" footer="0.3"/>
  <pageSetup paperSize="9" scale="23"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A1:T19"/>
  <sheetViews>
    <sheetView zoomScale="80" zoomScaleNormal="80" workbookViewId="0">
      <pane xSplit="1" ySplit="3" topLeftCell="B4" activePane="bottomRight" state="frozen"/>
      <selection pane="topRight" activeCell="B1" sqref="B1"/>
      <selection pane="bottomLeft" activeCell="A4" sqref="A4"/>
      <selection pane="bottomRight" activeCell="T6" sqref="T6"/>
    </sheetView>
  </sheetViews>
  <sheetFormatPr defaultColWidth="9" defaultRowHeight="15.75"/>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c r="A1" s="6" t="s">
        <v>1650</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11"/>
      <c r="E3" s="13"/>
      <c r="F3" s="13"/>
      <c r="G3" s="13"/>
      <c r="H3" s="4"/>
      <c r="I3" s="4"/>
      <c r="J3" s="28">
        <f>COUNTIF(J5:J64,"コンセント")</f>
        <v>1</v>
      </c>
      <c r="K3" s="2">
        <f>SUM(K5:K64)</f>
        <v>15</v>
      </c>
      <c r="L3" s="2">
        <f>SUM(L5:L64)</f>
        <v>17</v>
      </c>
      <c r="M3" s="2">
        <f>SUM(M5:M64)</f>
        <v>0</v>
      </c>
      <c r="N3" s="28">
        <f t="shared" ref="N3:S3" si="0">COUNTIF(N5:N64,"○")</f>
        <v>0</v>
      </c>
      <c r="O3" s="28">
        <f t="shared" si="0"/>
        <v>0</v>
      </c>
      <c r="P3" s="28">
        <f t="shared" si="0"/>
        <v>0</v>
      </c>
      <c r="Q3" s="28">
        <f t="shared" si="0"/>
        <v>0</v>
      </c>
      <c r="R3" s="28">
        <f t="shared" si="0"/>
        <v>0</v>
      </c>
      <c r="S3" s="28">
        <f t="shared" si="0"/>
        <v>0</v>
      </c>
      <c r="T3" s="8"/>
    </row>
    <row r="4" spans="1:20">
      <c r="A4" s="4"/>
      <c r="B4" s="14" t="s">
        <v>1574</v>
      </c>
      <c r="C4" s="14" t="s">
        <v>1575</v>
      </c>
      <c r="D4" s="113"/>
      <c r="E4" s="15" t="s">
        <v>1576</v>
      </c>
      <c r="F4" s="15" t="s">
        <v>1577</v>
      </c>
      <c r="G4" s="15" t="s">
        <v>1578</v>
      </c>
      <c r="H4" s="4"/>
      <c r="I4" s="4"/>
      <c r="J4" s="2">
        <f>COUNTIF(J5:J19,"ブレーカ")</f>
        <v>0</v>
      </c>
      <c r="K4" s="28">
        <f>COUNTIF(K5:K19,"○")</f>
        <v>0</v>
      </c>
      <c r="L4" s="28">
        <f t="shared" ref="L4:M4" si="1">COUNTIF(L5:L19,"○")</f>
        <v>0</v>
      </c>
      <c r="M4" s="28">
        <f t="shared" si="1"/>
        <v>0</v>
      </c>
      <c r="N4" s="2"/>
      <c r="O4" s="2"/>
      <c r="P4" s="2"/>
      <c r="Q4" s="2"/>
      <c r="R4" s="2"/>
      <c r="S4" s="2"/>
      <c r="T4" s="4"/>
    </row>
    <row r="5" spans="1:20">
      <c r="A5" s="4" t="s">
        <v>618</v>
      </c>
      <c r="B5" s="24">
        <v>3300</v>
      </c>
      <c r="C5" s="24">
        <v>1200</v>
      </c>
      <c r="D5" s="61" t="s">
        <v>1157</v>
      </c>
      <c r="E5" s="30">
        <v>240</v>
      </c>
      <c r="F5" s="30">
        <v>550</v>
      </c>
      <c r="G5" s="30">
        <v>140</v>
      </c>
      <c r="H5" s="16" t="s">
        <v>317</v>
      </c>
      <c r="I5" s="16" t="s">
        <v>1105</v>
      </c>
      <c r="J5" s="28" t="s">
        <v>6</v>
      </c>
      <c r="K5" s="28">
        <v>15</v>
      </c>
      <c r="L5" s="28">
        <v>17</v>
      </c>
      <c r="M5" s="28"/>
      <c r="N5" s="28"/>
      <c r="O5" s="28"/>
      <c r="P5" s="28"/>
      <c r="Q5" s="28"/>
      <c r="R5" s="28"/>
      <c r="S5" s="28"/>
      <c r="T5" s="17"/>
    </row>
    <row r="6" spans="1:20">
      <c r="A6" s="4"/>
      <c r="B6" s="24"/>
      <c r="C6" s="24"/>
      <c r="D6" s="78" t="s">
        <v>1177</v>
      </c>
      <c r="E6" s="30">
        <v>240</v>
      </c>
      <c r="F6" s="30">
        <v>550</v>
      </c>
      <c r="G6" s="30">
        <v>140</v>
      </c>
      <c r="H6" s="16"/>
      <c r="I6" s="16"/>
      <c r="J6" s="28"/>
      <c r="K6" s="28"/>
      <c r="L6" s="28"/>
      <c r="M6" s="28"/>
      <c r="N6" s="28"/>
      <c r="O6" s="28"/>
      <c r="P6" s="28"/>
      <c r="Q6" s="28"/>
      <c r="R6" s="28"/>
      <c r="S6" s="28"/>
      <c r="T6" s="4" t="s">
        <v>1671</v>
      </c>
    </row>
    <row r="7" spans="1:20">
      <c r="A7" s="4"/>
      <c r="B7" s="24"/>
      <c r="C7" s="24"/>
      <c r="D7" s="78" t="s">
        <v>1178</v>
      </c>
      <c r="E7" s="30">
        <v>190</v>
      </c>
      <c r="F7" s="30">
        <v>400</v>
      </c>
      <c r="G7" s="30">
        <v>530</v>
      </c>
      <c r="H7" s="16"/>
      <c r="I7" s="16"/>
      <c r="J7" s="28"/>
      <c r="K7" s="28"/>
      <c r="L7" s="28"/>
      <c r="M7" s="28"/>
      <c r="N7" s="28"/>
      <c r="O7" s="28"/>
      <c r="P7" s="28"/>
      <c r="Q7" s="28"/>
      <c r="R7" s="28"/>
      <c r="S7" s="28"/>
      <c r="T7" s="11"/>
    </row>
    <row r="8" spans="1:20">
      <c r="A8" s="4"/>
      <c r="B8" s="24"/>
      <c r="C8" s="24"/>
      <c r="D8" s="78" t="s">
        <v>1208</v>
      </c>
      <c r="E8" s="30">
        <v>260</v>
      </c>
      <c r="F8" s="30">
        <v>420</v>
      </c>
      <c r="G8" s="30">
        <v>450</v>
      </c>
      <c r="H8" s="16"/>
      <c r="I8" s="16"/>
      <c r="J8" s="28"/>
      <c r="K8" s="28"/>
      <c r="L8" s="28"/>
      <c r="M8" s="28"/>
      <c r="N8" s="28"/>
      <c r="O8" s="28"/>
      <c r="P8" s="28"/>
      <c r="Q8" s="28"/>
      <c r="R8" s="28"/>
      <c r="S8" s="28"/>
      <c r="T8" s="11"/>
    </row>
    <row r="9" spans="1:20">
      <c r="A9" s="4"/>
      <c r="B9" s="24"/>
      <c r="C9" s="24"/>
      <c r="D9" s="78" t="s">
        <v>1209</v>
      </c>
      <c r="E9" s="30">
        <v>200</v>
      </c>
      <c r="F9" s="30">
        <v>220</v>
      </c>
      <c r="G9" s="30">
        <v>520</v>
      </c>
      <c r="H9" s="16"/>
      <c r="I9" s="16"/>
      <c r="J9" s="28"/>
      <c r="K9" s="28"/>
      <c r="L9" s="28"/>
      <c r="M9" s="28"/>
      <c r="N9" s="28"/>
      <c r="O9" s="28"/>
      <c r="P9" s="28"/>
      <c r="Q9" s="28"/>
      <c r="R9" s="28"/>
      <c r="S9" s="28"/>
      <c r="T9" s="11"/>
    </row>
    <row r="10" spans="1:20">
      <c r="A10" s="4"/>
      <c r="B10" s="24"/>
      <c r="C10" s="24"/>
      <c r="D10" s="78" t="s">
        <v>1210</v>
      </c>
      <c r="E10" s="30">
        <v>140</v>
      </c>
      <c r="F10" s="30">
        <v>240</v>
      </c>
      <c r="G10" s="30">
        <v>190</v>
      </c>
      <c r="H10" s="16"/>
      <c r="I10" s="16"/>
      <c r="J10" s="28"/>
      <c r="K10" s="28"/>
      <c r="L10" s="28"/>
      <c r="M10" s="28"/>
      <c r="N10" s="28"/>
      <c r="O10" s="28"/>
      <c r="P10" s="28"/>
      <c r="Q10" s="28"/>
      <c r="R10" s="28"/>
      <c r="S10" s="28"/>
      <c r="T10" s="11"/>
    </row>
    <row r="11" spans="1:20">
      <c r="A11" s="4"/>
      <c r="B11" s="24"/>
      <c r="C11" s="24"/>
      <c r="D11" s="78" t="s">
        <v>1211</v>
      </c>
      <c r="E11" s="30">
        <v>150</v>
      </c>
      <c r="F11" s="30">
        <v>450</v>
      </c>
      <c r="G11" s="30">
        <v>620</v>
      </c>
      <c r="H11" s="16"/>
      <c r="I11" s="16"/>
      <c r="J11" s="28"/>
      <c r="K11" s="28"/>
      <c r="L11" s="28"/>
      <c r="M11" s="28"/>
      <c r="N11" s="28"/>
      <c r="O11" s="28"/>
      <c r="P11" s="28"/>
      <c r="Q11" s="28"/>
      <c r="R11" s="28"/>
      <c r="S11" s="28"/>
      <c r="T11" s="11"/>
    </row>
    <row r="12" spans="1:20">
      <c r="A12" s="4"/>
      <c r="B12" s="24"/>
      <c r="C12" s="24"/>
      <c r="D12" s="78" t="s">
        <v>1179</v>
      </c>
      <c r="E12" s="30">
        <v>600</v>
      </c>
      <c r="F12" s="30">
        <v>630</v>
      </c>
      <c r="G12" s="30">
        <v>1250</v>
      </c>
      <c r="H12" s="16"/>
      <c r="I12" s="16"/>
      <c r="J12" s="28"/>
      <c r="K12" s="28"/>
      <c r="L12" s="28"/>
      <c r="M12" s="28"/>
      <c r="N12" s="28"/>
      <c r="O12" s="28"/>
      <c r="P12" s="28"/>
      <c r="Q12" s="28"/>
      <c r="R12" s="28"/>
      <c r="S12" s="28"/>
      <c r="T12" s="11"/>
    </row>
    <row r="13" spans="1:20">
      <c r="A13" s="4"/>
      <c r="B13" s="24"/>
      <c r="C13" s="24"/>
      <c r="D13" s="78" t="s">
        <v>1180</v>
      </c>
      <c r="E13" s="30">
        <v>330</v>
      </c>
      <c r="F13" s="30">
        <v>270</v>
      </c>
      <c r="G13" s="30">
        <v>30</v>
      </c>
      <c r="H13" s="16"/>
      <c r="I13" s="16"/>
      <c r="J13" s="28"/>
      <c r="K13" s="28"/>
      <c r="L13" s="28"/>
      <c r="M13" s="28"/>
      <c r="N13" s="28"/>
      <c r="O13" s="28"/>
      <c r="P13" s="28"/>
      <c r="Q13" s="28"/>
      <c r="R13" s="28"/>
      <c r="S13" s="28"/>
      <c r="T13" s="11"/>
    </row>
    <row r="14" spans="1:20">
      <c r="A14" s="4"/>
      <c r="B14" s="24"/>
      <c r="C14" s="24"/>
      <c r="D14" s="78" t="s">
        <v>1167</v>
      </c>
      <c r="E14" s="30">
        <v>550</v>
      </c>
      <c r="F14" s="30">
        <v>400</v>
      </c>
      <c r="G14" s="30">
        <v>150</v>
      </c>
      <c r="H14" s="16"/>
      <c r="I14" s="16"/>
      <c r="J14" s="28"/>
      <c r="K14" s="28"/>
      <c r="L14" s="28"/>
      <c r="M14" s="28"/>
      <c r="N14" s="28"/>
      <c r="O14" s="28"/>
      <c r="P14" s="28"/>
      <c r="Q14" s="28"/>
      <c r="R14" s="28"/>
      <c r="S14" s="28"/>
      <c r="T14" s="11"/>
    </row>
    <row r="15" spans="1:20">
      <c r="A15" s="4"/>
      <c r="B15" s="24"/>
      <c r="C15" s="24"/>
      <c r="D15" s="78" t="s">
        <v>1178</v>
      </c>
      <c r="E15" s="30">
        <v>230</v>
      </c>
      <c r="F15" s="30">
        <v>430</v>
      </c>
      <c r="G15" s="30">
        <v>630</v>
      </c>
      <c r="H15" s="16"/>
      <c r="I15" s="16"/>
      <c r="J15" s="28"/>
      <c r="K15" s="28"/>
      <c r="L15" s="28"/>
      <c r="M15" s="28"/>
      <c r="N15" s="28"/>
      <c r="O15" s="28"/>
      <c r="P15" s="28"/>
      <c r="Q15" s="28"/>
      <c r="R15" s="28"/>
      <c r="S15" s="28"/>
      <c r="T15" s="11"/>
    </row>
    <row r="16" spans="1:20">
      <c r="A16" s="4"/>
      <c r="B16" s="24"/>
      <c r="C16" s="24"/>
      <c r="D16" s="78" t="s">
        <v>1166</v>
      </c>
      <c r="E16" s="30">
        <v>150</v>
      </c>
      <c r="F16" s="30">
        <v>200</v>
      </c>
      <c r="G16" s="30">
        <v>210</v>
      </c>
      <c r="H16" s="16"/>
      <c r="I16" s="16"/>
      <c r="J16" s="28"/>
      <c r="K16" s="28"/>
      <c r="L16" s="28"/>
      <c r="M16" s="28"/>
      <c r="N16" s="28"/>
      <c r="O16" s="28"/>
      <c r="P16" s="28"/>
      <c r="Q16" s="28"/>
      <c r="R16" s="28"/>
      <c r="S16" s="28"/>
      <c r="T16" s="11"/>
    </row>
    <row r="17" spans="1:20">
      <c r="A17" s="4"/>
      <c r="B17" s="24"/>
      <c r="C17" s="24"/>
      <c r="D17" s="78" t="s">
        <v>1173</v>
      </c>
      <c r="E17" s="30">
        <v>600</v>
      </c>
      <c r="F17" s="30">
        <v>350</v>
      </c>
      <c r="G17" s="30">
        <v>600</v>
      </c>
      <c r="H17" s="16"/>
      <c r="I17" s="16"/>
      <c r="J17" s="28"/>
      <c r="K17" s="28"/>
      <c r="L17" s="28"/>
      <c r="M17" s="28"/>
      <c r="N17" s="28"/>
      <c r="O17" s="28"/>
      <c r="P17" s="28"/>
      <c r="Q17" s="28"/>
      <c r="R17" s="28"/>
      <c r="S17" s="28"/>
      <c r="T17" s="11"/>
    </row>
    <row r="18" spans="1:20">
      <c r="A18" s="4" t="s">
        <v>141</v>
      </c>
      <c r="B18" s="24">
        <v>900</v>
      </c>
      <c r="C18" s="24">
        <v>600</v>
      </c>
      <c r="D18" s="61"/>
      <c r="E18" s="30">
        <v>1200</v>
      </c>
      <c r="F18" s="30">
        <v>460</v>
      </c>
      <c r="G18" s="30">
        <v>1510</v>
      </c>
      <c r="H18" s="16" t="s">
        <v>318</v>
      </c>
      <c r="I18" s="16" t="s">
        <v>1105</v>
      </c>
      <c r="J18" s="28"/>
      <c r="K18" s="28"/>
      <c r="L18" s="28"/>
      <c r="M18" s="28"/>
      <c r="N18" s="28"/>
      <c r="O18" s="28"/>
      <c r="P18" s="28"/>
      <c r="Q18" s="28"/>
      <c r="R18" s="28"/>
      <c r="S18" s="28"/>
      <c r="T18" s="11"/>
    </row>
    <row r="19" spans="1:20">
      <c r="A19" s="4" t="s">
        <v>141</v>
      </c>
      <c r="B19" s="24">
        <v>900</v>
      </c>
      <c r="C19" s="24">
        <v>600</v>
      </c>
      <c r="D19" s="61"/>
      <c r="E19" s="62"/>
      <c r="F19" s="62"/>
      <c r="G19" s="62"/>
      <c r="H19" s="16" t="s">
        <v>619</v>
      </c>
      <c r="I19" s="16" t="s">
        <v>1105</v>
      </c>
      <c r="J19" s="28"/>
      <c r="K19" s="28"/>
      <c r="L19" s="28"/>
      <c r="M19" s="28"/>
      <c r="N19" s="28"/>
      <c r="O19" s="28"/>
      <c r="P19" s="28"/>
      <c r="Q19" s="28"/>
      <c r="R19" s="28"/>
      <c r="S19" s="28"/>
      <c r="T19" s="11"/>
    </row>
  </sheetData>
  <sortState xmlns:xlrd2="http://schemas.microsoft.com/office/spreadsheetml/2017/richdata2" ref="A5:T19">
    <sortCondition sortBy="cellColor" ref="H5:H19" dxfId="8"/>
  </sortState>
  <mergeCells count="4">
    <mergeCell ref="N1:S1"/>
    <mergeCell ref="B2:C2"/>
    <mergeCell ref="E2:G2"/>
    <mergeCell ref="K1:M1"/>
  </mergeCells>
  <phoneticPr fontId="2"/>
  <dataValidations count="2">
    <dataValidation type="list" allowBlank="1" showInputMessage="1" showErrorMessage="1" sqref="J5:J19" xr:uid="{00000000-0002-0000-1100-000000000000}">
      <formula1>"ブレーカ, コンセント, 不要"</formula1>
    </dataValidation>
    <dataValidation type="list" allowBlank="1" showInputMessage="1" showErrorMessage="1" sqref="N5:R19" xr:uid="{00000000-0002-0000-1100-000001000000}">
      <formula1>"○, 不要"</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dimension ref="A1:T31"/>
  <sheetViews>
    <sheetView zoomScale="80" zoomScaleNormal="80" workbookViewId="0">
      <pane xSplit="1" ySplit="3" topLeftCell="B7" activePane="bottomRight" state="frozen"/>
      <selection pane="topRight" activeCell="B1" sqref="B1"/>
      <selection pane="bottomLeft" activeCell="A4" sqref="A4"/>
      <selection pane="bottomRight" activeCell="K43" sqref="K43"/>
    </sheetView>
  </sheetViews>
  <sheetFormatPr defaultColWidth="9" defaultRowHeight="15.75"/>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c r="A1" s="6" t="s">
        <v>1651</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11"/>
      <c r="E3" s="13"/>
      <c r="F3" s="13"/>
      <c r="G3" s="13"/>
      <c r="H3" s="4"/>
      <c r="I3" s="4"/>
      <c r="J3" s="28">
        <f>COUNTIF(J5:J72,"コンセント")</f>
        <v>7</v>
      </c>
      <c r="K3" s="2">
        <f>SUM(K5:K72)</f>
        <v>0</v>
      </c>
      <c r="L3" s="2">
        <f>SUM(L5:L72)</f>
        <v>48</v>
      </c>
      <c r="M3" s="2">
        <f>SUM(M5:M72)</f>
        <v>0</v>
      </c>
      <c r="N3" s="28">
        <f t="shared" ref="N3:S3" si="0">COUNTIF(N5:N72,"○")</f>
        <v>0</v>
      </c>
      <c r="O3" s="28">
        <f t="shared" si="0"/>
        <v>0</v>
      </c>
      <c r="P3" s="28">
        <f t="shared" si="0"/>
        <v>0</v>
      </c>
      <c r="Q3" s="28">
        <f t="shared" si="0"/>
        <v>0</v>
      </c>
      <c r="R3" s="28">
        <f t="shared" si="0"/>
        <v>0</v>
      </c>
      <c r="S3" s="28">
        <f t="shared" si="0"/>
        <v>0</v>
      </c>
      <c r="T3" s="8"/>
    </row>
    <row r="4" spans="1:20">
      <c r="A4" s="4"/>
      <c r="B4" s="14" t="s">
        <v>1574</v>
      </c>
      <c r="C4" s="14" t="s">
        <v>1575</v>
      </c>
      <c r="D4" s="113"/>
      <c r="E4" s="15" t="s">
        <v>1576</v>
      </c>
      <c r="F4" s="15" t="s">
        <v>1577</v>
      </c>
      <c r="G4" s="15" t="s">
        <v>1578</v>
      </c>
      <c r="H4" s="4"/>
      <c r="I4" s="4"/>
      <c r="J4" s="2">
        <f>COUNTIF(J5:J31,"ブレーカ")</f>
        <v>0</v>
      </c>
      <c r="K4" s="28">
        <f>COUNTIF(K5:K31,"○")</f>
        <v>0</v>
      </c>
      <c r="L4" s="28">
        <f t="shared" ref="L4:M4" si="1">COUNTIF(L5:L31,"○")</f>
        <v>0</v>
      </c>
      <c r="M4" s="28">
        <f t="shared" si="1"/>
        <v>0</v>
      </c>
      <c r="N4" s="2"/>
      <c r="O4" s="2"/>
      <c r="P4" s="2"/>
      <c r="Q4" s="2"/>
      <c r="R4" s="2"/>
      <c r="S4" s="2"/>
      <c r="T4" s="4"/>
    </row>
    <row r="5" spans="1:20">
      <c r="A5" s="4" t="s">
        <v>621</v>
      </c>
      <c r="B5" s="24">
        <v>1000</v>
      </c>
      <c r="C5" s="24">
        <v>700</v>
      </c>
      <c r="D5" s="61"/>
      <c r="E5" s="30">
        <v>1180</v>
      </c>
      <c r="F5" s="30">
        <v>700</v>
      </c>
      <c r="G5" s="30">
        <v>850</v>
      </c>
      <c r="H5" s="16" t="s">
        <v>302</v>
      </c>
      <c r="I5" s="16" t="s">
        <v>1105</v>
      </c>
      <c r="J5" s="28" t="s">
        <v>6</v>
      </c>
      <c r="K5" s="28"/>
      <c r="L5" s="28">
        <v>6</v>
      </c>
      <c r="M5" s="28"/>
      <c r="N5" s="28"/>
      <c r="O5" s="28"/>
      <c r="P5" s="28"/>
      <c r="Q5" s="28"/>
      <c r="R5" s="28"/>
      <c r="S5" s="28"/>
      <c r="T5" s="11"/>
    </row>
    <row r="6" spans="1:20">
      <c r="A6" s="4"/>
      <c r="B6" s="24"/>
      <c r="C6" s="24"/>
      <c r="D6" s="78" t="s">
        <v>1205</v>
      </c>
      <c r="E6" s="30">
        <v>200</v>
      </c>
      <c r="F6" s="30">
        <v>400</v>
      </c>
      <c r="G6" s="30">
        <v>250</v>
      </c>
      <c r="H6" s="16"/>
      <c r="I6" s="16"/>
      <c r="J6" s="28"/>
      <c r="K6" s="28"/>
      <c r="L6" s="28"/>
      <c r="M6" s="28"/>
      <c r="N6" s="28"/>
      <c r="O6" s="28"/>
      <c r="P6" s="28"/>
      <c r="Q6" s="28"/>
      <c r="R6" s="28"/>
      <c r="S6" s="28"/>
      <c r="T6" s="11"/>
    </row>
    <row r="7" spans="1:20">
      <c r="A7" s="4" t="s">
        <v>622</v>
      </c>
      <c r="B7" s="24">
        <v>1000</v>
      </c>
      <c r="C7" s="24">
        <v>900</v>
      </c>
      <c r="D7" s="61"/>
      <c r="E7" s="30">
        <v>140</v>
      </c>
      <c r="F7" s="30">
        <v>360</v>
      </c>
      <c r="G7" s="30">
        <v>210</v>
      </c>
      <c r="H7" s="16" t="s">
        <v>303</v>
      </c>
      <c r="I7" s="16" t="s">
        <v>1105</v>
      </c>
      <c r="J7" s="28" t="s">
        <v>6</v>
      </c>
      <c r="K7" s="28"/>
      <c r="L7" s="28">
        <v>5</v>
      </c>
      <c r="M7" s="28"/>
      <c r="N7" s="28"/>
      <c r="O7" s="28"/>
      <c r="P7" s="28"/>
      <c r="Q7" s="28"/>
      <c r="R7" s="28"/>
      <c r="S7" s="28"/>
      <c r="T7" s="11"/>
    </row>
    <row r="8" spans="1:20">
      <c r="A8" s="4"/>
      <c r="B8" s="24"/>
      <c r="C8" s="24"/>
      <c r="D8" s="78" t="s">
        <v>1191</v>
      </c>
      <c r="E8" s="30">
        <v>350</v>
      </c>
      <c r="F8" s="30">
        <v>270</v>
      </c>
      <c r="G8" s="30">
        <v>30</v>
      </c>
      <c r="H8" s="16"/>
      <c r="I8" s="16"/>
      <c r="J8" s="28"/>
      <c r="K8" s="28"/>
      <c r="L8" s="28"/>
      <c r="M8" s="28"/>
      <c r="N8" s="28"/>
      <c r="O8" s="28"/>
      <c r="P8" s="28"/>
      <c r="Q8" s="28"/>
      <c r="R8" s="28"/>
      <c r="S8" s="28"/>
      <c r="T8" s="11"/>
    </row>
    <row r="9" spans="1:20">
      <c r="A9" s="4"/>
      <c r="B9" s="24"/>
      <c r="C9" s="24"/>
      <c r="D9" s="78" t="s">
        <v>1212</v>
      </c>
      <c r="E9" s="30">
        <v>320</v>
      </c>
      <c r="F9" s="30">
        <v>380</v>
      </c>
      <c r="G9" s="30">
        <v>480</v>
      </c>
      <c r="H9" s="16"/>
      <c r="I9" s="16"/>
      <c r="J9" s="28"/>
      <c r="K9" s="28"/>
      <c r="L9" s="28"/>
      <c r="M9" s="28"/>
      <c r="N9" s="28"/>
      <c r="O9" s="28"/>
      <c r="P9" s="28"/>
      <c r="Q9" s="28"/>
      <c r="R9" s="28"/>
      <c r="S9" s="28"/>
      <c r="T9" s="11"/>
    </row>
    <row r="10" spans="1:20">
      <c r="A10" s="4" t="s">
        <v>623</v>
      </c>
      <c r="B10" s="24">
        <v>2400</v>
      </c>
      <c r="C10" s="24">
        <v>800</v>
      </c>
      <c r="D10" s="61"/>
      <c r="E10" s="30">
        <v>310</v>
      </c>
      <c r="F10" s="30">
        <v>310</v>
      </c>
      <c r="G10" s="30">
        <v>400</v>
      </c>
      <c r="H10" s="16" t="s">
        <v>624</v>
      </c>
      <c r="I10" s="16" t="s">
        <v>1105</v>
      </c>
      <c r="J10" s="28" t="s">
        <v>6</v>
      </c>
      <c r="K10" s="28"/>
      <c r="L10" s="28">
        <v>12</v>
      </c>
      <c r="M10" s="28"/>
      <c r="N10" s="28"/>
      <c r="O10" s="28"/>
      <c r="P10" s="28"/>
      <c r="Q10" s="28"/>
      <c r="R10" s="28"/>
      <c r="S10" s="28"/>
      <c r="T10" s="11"/>
    </row>
    <row r="11" spans="1:20">
      <c r="A11" s="4"/>
      <c r="B11" s="24"/>
      <c r="C11" s="24"/>
      <c r="D11" s="78" t="s">
        <v>1213</v>
      </c>
      <c r="E11" s="30">
        <v>300</v>
      </c>
      <c r="F11" s="30">
        <v>310</v>
      </c>
      <c r="G11" s="30">
        <v>400</v>
      </c>
      <c r="H11" s="16"/>
      <c r="I11" s="16"/>
      <c r="J11" s="28"/>
      <c r="K11" s="28"/>
      <c r="L11" s="28"/>
      <c r="M11" s="28"/>
      <c r="N11" s="28"/>
      <c r="O11" s="28"/>
      <c r="P11" s="28"/>
      <c r="Q11" s="28"/>
      <c r="R11" s="28"/>
      <c r="S11" s="28"/>
      <c r="T11" s="11"/>
    </row>
    <row r="12" spans="1:20">
      <c r="A12" s="4"/>
      <c r="B12" s="24"/>
      <c r="C12" s="24"/>
      <c r="D12" s="78" t="s">
        <v>1214</v>
      </c>
      <c r="E12" s="30">
        <v>230</v>
      </c>
      <c r="F12" s="30">
        <v>380</v>
      </c>
      <c r="G12" s="30">
        <v>120</v>
      </c>
      <c r="H12" s="16"/>
      <c r="I12" s="16"/>
      <c r="J12" s="28"/>
      <c r="K12" s="28"/>
      <c r="L12" s="28"/>
      <c r="M12" s="28"/>
      <c r="N12" s="28"/>
      <c r="O12" s="28"/>
      <c r="P12" s="28"/>
      <c r="Q12" s="28"/>
      <c r="R12" s="28"/>
      <c r="S12" s="28"/>
      <c r="T12" s="11"/>
    </row>
    <row r="13" spans="1:20">
      <c r="A13" s="4"/>
      <c r="B13" s="24"/>
      <c r="C13" s="24"/>
      <c r="D13" s="78" t="s">
        <v>1215</v>
      </c>
      <c r="E13" s="30">
        <v>230</v>
      </c>
      <c r="F13" s="30">
        <v>380</v>
      </c>
      <c r="G13" s="30">
        <v>150</v>
      </c>
      <c r="H13" s="16"/>
      <c r="I13" s="16"/>
      <c r="J13" s="28"/>
      <c r="K13" s="28"/>
      <c r="L13" s="28"/>
      <c r="M13" s="28"/>
      <c r="N13" s="28"/>
      <c r="O13" s="28"/>
      <c r="P13" s="28"/>
      <c r="Q13" s="28"/>
      <c r="R13" s="28"/>
      <c r="S13" s="28"/>
      <c r="T13" s="11"/>
    </row>
    <row r="14" spans="1:20">
      <c r="A14" s="4"/>
      <c r="B14" s="24"/>
      <c r="C14" s="24"/>
      <c r="D14" s="78" t="s">
        <v>1179</v>
      </c>
      <c r="E14" s="30">
        <v>600</v>
      </c>
      <c r="F14" s="30">
        <v>600</v>
      </c>
      <c r="G14" s="30">
        <v>1360</v>
      </c>
      <c r="H14" s="16"/>
      <c r="I14" s="16"/>
      <c r="J14" s="28"/>
      <c r="K14" s="28"/>
      <c r="L14" s="28"/>
      <c r="M14" s="28"/>
      <c r="N14" s="28"/>
      <c r="O14" s="28"/>
      <c r="P14" s="28"/>
      <c r="Q14" s="28"/>
      <c r="R14" s="28"/>
      <c r="S14" s="28"/>
      <c r="T14" s="11"/>
    </row>
    <row r="15" spans="1:20">
      <c r="A15" s="4"/>
      <c r="B15" s="24"/>
      <c r="C15" s="24"/>
      <c r="D15" s="78" t="s">
        <v>1180</v>
      </c>
      <c r="E15" s="30">
        <v>360</v>
      </c>
      <c r="F15" s="30">
        <v>450</v>
      </c>
      <c r="G15" s="30">
        <v>100</v>
      </c>
      <c r="H15" s="16"/>
      <c r="I15" s="16"/>
      <c r="J15" s="28"/>
      <c r="K15" s="28"/>
      <c r="L15" s="28"/>
      <c r="M15" s="28"/>
      <c r="N15" s="28"/>
      <c r="O15" s="28"/>
      <c r="P15" s="28"/>
      <c r="Q15" s="28"/>
      <c r="R15" s="28"/>
      <c r="S15" s="28"/>
      <c r="T15" s="11"/>
    </row>
    <row r="16" spans="1:20">
      <c r="A16" s="4"/>
      <c r="B16" s="24"/>
      <c r="C16" s="24"/>
      <c r="D16" s="78" t="s">
        <v>1167</v>
      </c>
      <c r="E16" s="30">
        <v>450</v>
      </c>
      <c r="F16" s="30">
        <v>370</v>
      </c>
      <c r="G16" s="30">
        <v>120</v>
      </c>
      <c r="H16" s="16"/>
      <c r="I16" s="16"/>
      <c r="J16" s="28"/>
      <c r="K16" s="28"/>
      <c r="L16" s="28"/>
      <c r="M16" s="28"/>
      <c r="N16" s="28"/>
      <c r="O16" s="28"/>
      <c r="P16" s="28"/>
      <c r="Q16" s="28"/>
      <c r="R16" s="28"/>
      <c r="S16" s="28"/>
      <c r="T16" s="11"/>
    </row>
    <row r="17" spans="1:20">
      <c r="A17" s="4"/>
      <c r="B17" s="24"/>
      <c r="C17" s="24"/>
      <c r="D17" s="78" t="s">
        <v>1216</v>
      </c>
      <c r="E17" s="30">
        <v>160</v>
      </c>
      <c r="F17" s="30">
        <v>250</v>
      </c>
      <c r="G17" s="30">
        <v>60</v>
      </c>
      <c r="H17" s="16"/>
      <c r="I17" s="16"/>
      <c r="J17" s="28"/>
      <c r="K17" s="28"/>
      <c r="L17" s="28"/>
      <c r="M17" s="28"/>
      <c r="N17" s="28"/>
      <c r="O17" s="28"/>
      <c r="P17" s="28"/>
      <c r="Q17" s="28"/>
      <c r="R17" s="28"/>
      <c r="S17" s="28"/>
      <c r="T17" s="11"/>
    </row>
    <row r="18" spans="1:20">
      <c r="A18" s="4" t="s">
        <v>625</v>
      </c>
      <c r="B18" s="24">
        <v>1800</v>
      </c>
      <c r="C18" s="24">
        <v>0.9</v>
      </c>
      <c r="D18" s="61"/>
      <c r="E18" s="30">
        <v>640</v>
      </c>
      <c r="F18" s="30">
        <v>520</v>
      </c>
      <c r="G18" s="30">
        <v>770</v>
      </c>
      <c r="H18" s="16" t="s">
        <v>320</v>
      </c>
      <c r="I18" s="16" t="s">
        <v>1105</v>
      </c>
      <c r="J18" s="28" t="s">
        <v>6</v>
      </c>
      <c r="K18" s="28"/>
      <c r="L18" s="28">
        <v>15</v>
      </c>
      <c r="M18" s="28"/>
      <c r="N18" s="28"/>
      <c r="O18" s="28"/>
      <c r="P18" s="28"/>
      <c r="Q18" s="28"/>
      <c r="R18" s="28"/>
      <c r="S18" s="28"/>
      <c r="T18" s="11"/>
    </row>
    <row r="19" spans="1:20">
      <c r="A19" s="4"/>
      <c r="B19" s="24"/>
      <c r="C19" s="24"/>
      <c r="D19" s="78" t="s">
        <v>1217</v>
      </c>
      <c r="E19" s="30">
        <v>360</v>
      </c>
      <c r="F19" s="30">
        <v>350</v>
      </c>
      <c r="G19" s="30">
        <v>500</v>
      </c>
      <c r="H19" s="16"/>
      <c r="I19" s="16"/>
      <c r="J19" s="28"/>
      <c r="K19" s="28"/>
      <c r="L19" s="28"/>
      <c r="M19" s="28"/>
      <c r="N19" s="28"/>
      <c r="O19" s="28"/>
      <c r="P19" s="28"/>
      <c r="Q19" s="28"/>
      <c r="R19" s="28"/>
      <c r="S19" s="28"/>
      <c r="T19" s="11"/>
    </row>
    <row r="20" spans="1:20">
      <c r="A20" s="4"/>
      <c r="B20" s="24"/>
      <c r="C20" s="24"/>
      <c r="D20" s="78" t="s">
        <v>1205</v>
      </c>
      <c r="E20" s="30">
        <v>320</v>
      </c>
      <c r="F20" s="30">
        <v>150</v>
      </c>
      <c r="G20" s="30">
        <v>330</v>
      </c>
      <c r="H20" s="16"/>
      <c r="I20" s="16"/>
      <c r="J20" s="28"/>
      <c r="K20" s="28"/>
      <c r="L20" s="28"/>
      <c r="M20" s="28"/>
      <c r="N20" s="28"/>
      <c r="O20" s="28"/>
      <c r="P20" s="28"/>
      <c r="Q20" s="28"/>
      <c r="R20" s="28"/>
      <c r="S20" s="28"/>
      <c r="T20" s="11"/>
    </row>
    <row r="21" spans="1:20">
      <c r="A21" s="4"/>
      <c r="B21" s="24"/>
      <c r="C21" s="24"/>
      <c r="D21" s="78" t="s">
        <v>1180</v>
      </c>
      <c r="E21" s="30">
        <v>90</v>
      </c>
      <c r="F21" s="30">
        <v>330</v>
      </c>
      <c r="G21" s="30">
        <v>330</v>
      </c>
      <c r="H21" s="16"/>
      <c r="I21" s="16"/>
      <c r="J21" s="28"/>
      <c r="K21" s="28"/>
      <c r="L21" s="28"/>
      <c r="M21" s="28"/>
      <c r="N21" s="28"/>
      <c r="O21" s="28"/>
      <c r="P21" s="28"/>
      <c r="Q21" s="28"/>
      <c r="R21" s="28"/>
      <c r="S21" s="28"/>
      <c r="T21" s="11"/>
    </row>
    <row r="22" spans="1:20">
      <c r="A22" s="4"/>
      <c r="B22" s="24"/>
      <c r="C22" s="24"/>
      <c r="D22" s="78" t="s">
        <v>1167</v>
      </c>
      <c r="E22" s="30">
        <v>420</v>
      </c>
      <c r="F22" s="30">
        <v>280</v>
      </c>
      <c r="G22" s="30">
        <v>160</v>
      </c>
      <c r="H22" s="16"/>
      <c r="I22" s="16"/>
      <c r="J22" s="28"/>
      <c r="K22" s="28"/>
      <c r="L22" s="28"/>
      <c r="M22" s="28"/>
      <c r="N22" s="28"/>
      <c r="O22" s="28"/>
      <c r="P22" s="28"/>
      <c r="Q22" s="28"/>
      <c r="R22" s="28"/>
      <c r="S22" s="28"/>
      <c r="T22" s="11"/>
    </row>
    <row r="23" spans="1:20">
      <c r="A23" s="4"/>
      <c r="B23" s="24"/>
      <c r="C23" s="24"/>
      <c r="D23" s="78" t="s">
        <v>1249</v>
      </c>
      <c r="E23" s="30">
        <v>1500</v>
      </c>
      <c r="F23" s="30">
        <v>600</v>
      </c>
      <c r="G23" s="30">
        <v>730</v>
      </c>
      <c r="H23" s="16"/>
      <c r="I23" s="16"/>
      <c r="J23" s="28"/>
      <c r="K23" s="28"/>
      <c r="L23" s="28"/>
      <c r="M23" s="28"/>
      <c r="N23" s="28"/>
      <c r="O23" s="28"/>
      <c r="P23" s="28"/>
      <c r="Q23" s="28"/>
      <c r="R23" s="28"/>
      <c r="S23" s="28"/>
      <c r="T23" s="11"/>
    </row>
    <row r="24" spans="1:20">
      <c r="A24" s="4" t="s">
        <v>626</v>
      </c>
      <c r="B24" s="24">
        <v>700</v>
      </c>
      <c r="C24" s="24">
        <v>600</v>
      </c>
      <c r="D24" s="61"/>
      <c r="E24" s="30">
        <v>700</v>
      </c>
      <c r="F24" s="30">
        <v>550</v>
      </c>
      <c r="G24" s="30">
        <v>1450</v>
      </c>
      <c r="H24" s="16" t="s">
        <v>322</v>
      </c>
      <c r="I24" s="16" t="s">
        <v>1105</v>
      </c>
      <c r="J24" s="28" t="s">
        <v>6</v>
      </c>
      <c r="K24" s="28"/>
      <c r="L24" s="28">
        <v>6</v>
      </c>
      <c r="M24" s="28"/>
      <c r="N24" s="28"/>
      <c r="O24" s="28"/>
      <c r="P24" s="28"/>
      <c r="Q24" s="28"/>
      <c r="R24" s="28"/>
      <c r="S24" s="28"/>
      <c r="T24" s="4"/>
    </row>
    <row r="25" spans="1:20">
      <c r="A25" s="4" t="s">
        <v>627</v>
      </c>
      <c r="B25" s="24">
        <v>600</v>
      </c>
      <c r="C25" s="24">
        <v>600</v>
      </c>
      <c r="D25" s="61"/>
      <c r="E25" s="30">
        <v>540</v>
      </c>
      <c r="F25" s="30">
        <v>200</v>
      </c>
      <c r="G25" s="30">
        <v>190</v>
      </c>
      <c r="H25" s="16" t="s">
        <v>323</v>
      </c>
      <c r="I25" s="16" t="s">
        <v>1105</v>
      </c>
      <c r="J25" s="28" t="s">
        <v>6</v>
      </c>
      <c r="K25" s="28"/>
      <c r="L25" s="28">
        <v>3</v>
      </c>
      <c r="M25" s="28"/>
      <c r="N25" s="28"/>
      <c r="O25" s="28"/>
      <c r="P25" s="28"/>
      <c r="Q25" s="28"/>
      <c r="R25" s="28"/>
      <c r="S25" s="28"/>
      <c r="T25" s="4"/>
    </row>
    <row r="26" spans="1:20">
      <c r="A26" s="4"/>
      <c r="B26" s="24"/>
      <c r="C26" s="24"/>
      <c r="D26" s="61"/>
      <c r="E26" s="30">
        <v>140</v>
      </c>
      <c r="F26" s="30">
        <v>180</v>
      </c>
      <c r="G26" s="30">
        <v>120</v>
      </c>
      <c r="H26" s="16"/>
      <c r="I26" s="16"/>
      <c r="J26" s="28"/>
      <c r="K26" s="28"/>
      <c r="L26" s="28"/>
      <c r="M26" s="28"/>
      <c r="N26" s="28"/>
      <c r="O26" s="28"/>
      <c r="P26" s="28"/>
      <c r="Q26" s="28"/>
      <c r="R26" s="28"/>
      <c r="S26" s="28"/>
      <c r="T26" s="4"/>
    </row>
    <row r="27" spans="1:20">
      <c r="A27" s="4" t="s">
        <v>293</v>
      </c>
      <c r="B27" s="24">
        <v>200</v>
      </c>
      <c r="C27" s="24">
        <v>300</v>
      </c>
      <c r="D27" s="61"/>
      <c r="E27" s="62"/>
      <c r="F27" s="62"/>
      <c r="G27" s="62"/>
      <c r="H27" s="16" t="s">
        <v>628</v>
      </c>
      <c r="I27" s="16" t="s">
        <v>1105</v>
      </c>
      <c r="J27" s="28" t="s">
        <v>6</v>
      </c>
      <c r="K27" s="28"/>
      <c r="L27" s="28">
        <v>1</v>
      </c>
      <c r="M27" s="28"/>
      <c r="N27" s="28"/>
      <c r="O27" s="28"/>
      <c r="P27" s="28"/>
      <c r="Q27" s="28"/>
      <c r="R27" s="28"/>
      <c r="S27" s="28"/>
      <c r="T27" s="4"/>
    </row>
    <row r="28" spans="1:20">
      <c r="A28" s="4" t="s">
        <v>251</v>
      </c>
      <c r="B28" s="24">
        <v>600</v>
      </c>
      <c r="C28" s="24">
        <v>600</v>
      </c>
      <c r="D28" s="61"/>
      <c r="E28" s="30">
        <v>600</v>
      </c>
      <c r="F28" s="30">
        <v>540</v>
      </c>
      <c r="G28" s="30">
        <v>780</v>
      </c>
      <c r="H28" s="16" t="s">
        <v>300</v>
      </c>
      <c r="I28" s="16" t="s">
        <v>1105</v>
      </c>
      <c r="J28" s="28"/>
      <c r="K28" s="28"/>
      <c r="L28" s="28"/>
      <c r="M28" s="28"/>
      <c r="N28" s="28"/>
      <c r="O28" s="28"/>
      <c r="P28" s="28"/>
      <c r="Q28" s="28"/>
      <c r="R28" s="28"/>
      <c r="S28" s="28"/>
      <c r="T28" s="11"/>
    </row>
    <row r="29" spans="1:20">
      <c r="A29" s="4" t="s">
        <v>448</v>
      </c>
      <c r="B29" s="24">
        <v>700</v>
      </c>
      <c r="C29" s="24">
        <v>400</v>
      </c>
      <c r="D29" s="61"/>
      <c r="E29" s="62"/>
      <c r="F29" s="62"/>
      <c r="G29" s="62"/>
      <c r="H29" s="16" t="s">
        <v>305</v>
      </c>
      <c r="I29" s="16" t="s">
        <v>1105</v>
      </c>
      <c r="J29" s="28"/>
      <c r="K29" s="28"/>
      <c r="L29" s="28"/>
      <c r="M29" s="28"/>
      <c r="N29" s="28"/>
      <c r="O29" s="28"/>
      <c r="P29" s="28"/>
      <c r="Q29" s="28"/>
      <c r="R29" s="28"/>
      <c r="S29" s="28"/>
      <c r="T29" s="11"/>
    </row>
    <row r="30" spans="1:20">
      <c r="A30" s="4" t="s">
        <v>141</v>
      </c>
      <c r="B30" s="24">
        <v>1500</v>
      </c>
      <c r="C30" s="24">
        <v>600</v>
      </c>
      <c r="D30" s="61"/>
      <c r="E30" s="30">
        <v>1500</v>
      </c>
      <c r="F30" s="30">
        <v>600</v>
      </c>
      <c r="G30" s="30">
        <v>730</v>
      </c>
      <c r="H30" s="16" t="s">
        <v>263</v>
      </c>
      <c r="I30" s="16" t="s">
        <v>1105</v>
      </c>
      <c r="J30" s="28"/>
      <c r="K30" s="28"/>
      <c r="L30" s="28"/>
      <c r="M30" s="28"/>
      <c r="N30" s="28"/>
      <c r="O30" s="28"/>
      <c r="P30" s="28"/>
      <c r="Q30" s="28"/>
      <c r="R30" s="28"/>
      <c r="S30" s="28"/>
      <c r="T30" s="11"/>
    </row>
    <row r="31" spans="1:20">
      <c r="A31" s="4" t="s">
        <v>448</v>
      </c>
      <c r="B31" s="24">
        <v>900</v>
      </c>
      <c r="C31" s="24">
        <v>400</v>
      </c>
      <c r="D31" s="61"/>
      <c r="E31" s="30">
        <v>900</v>
      </c>
      <c r="F31" s="30">
        <v>470</v>
      </c>
      <c r="G31" s="30">
        <v>1780</v>
      </c>
      <c r="H31" s="16" t="s">
        <v>266</v>
      </c>
      <c r="I31" s="16" t="s">
        <v>1105</v>
      </c>
      <c r="J31" s="28"/>
      <c r="K31" s="28"/>
      <c r="L31" s="28"/>
      <c r="M31" s="28"/>
      <c r="N31" s="28"/>
      <c r="O31" s="28"/>
      <c r="P31" s="28"/>
      <c r="Q31" s="28"/>
      <c r="R31" s="28"/>
      <c r="S31" s="28"/>
      <c r="T31" s="4"/>
    </row>
  </sheetData>
  <sortState xmlns:xlrd2="http://schemas.microsoft.com/office/spreadsheetml/2017/richdata2" ref="A5:T31">
    <sortCondition sortBy="cellColor" ref="H5:H31" dxfId="7"/>
  </sortState>
  <mergeCells count="4">
    <mergeCell ref="N1:S1"/>
    <mergeCell ref="B2:C2"/>
    <mergeCell ref="E2:G2"/>
    <mergeCell ref="K1:M1"/>
  </mergeCells>
  <phoneticPr fontId="2"/>
  <dataValidations count="2">
    <dataValidation type="list" allowBlank="1" showInputMessage="1" showErrorMessage="1" sqref="J5:J31" xr:uid="{00000000-0002-0000-1200-000000000000}">
      <formula1>"ブレーカ, コンセント, 不要"</formula1>
    </dataValidation>
    <dataValidation type="list" allowBlank="1" showInputMessage="1" showErrorMessage="1" sqref="N5:R31" xr:uid="{00000000-0002-0000-1200-000001000000}">
      <formula1>"○, 不要"</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29"/>
  <sheetViews>
    <sheetView zoomScale="80" zoomScaleNormal="80" workbookViewId="0">
      <selection activeCell="I9" sqref="I9"/>
    </sheetView>
  </sheetViews>
  <sheetFormatPr defaultRowHeight="15.75"/>
  <cols>
    <col min="1" max="1" width="9" style="21"/>
    <col min="2" max="2" width="23.5" style="21" bestFit="1" customWidth="1"/>
    <col min="3" max="3" width="9" style="21"/>
    <col min="4" max="4" width="9" style="57"/>
    <col min="5" max="5" width="9" style="21"/>
    <col min="6" max="6" width="21.375" style="21" bestFit="1" customWidth="1"/>
    <col min="7" max="7" width="9" style="21"/>
    <col min="8" max="8" width="9" style="57"/>
    <col min="9" max="16384" width="9" style="21"/>
  </cols>
  <sheetData>
    <row r="2" spans="2:8" ht="47.25">
      <c r="B2" s="19" t="s">
        <v>1076</v>
      </c>
      <c r="C2" s="20" t="s">
        <v>1077</v>
      </c>
      <c r="D2" s="57" t="s">
        <v>1078</v>
      </c>
      <c r="F2" s="19" t="s">
        <v>1076</v>
      </c>
      <c r="G2" s="20" t="s">
        <v>1077</v>
      </c>
      <c r="H2" s="57" t="s">
        <v>1078</v>
      </c>
    </row>
    <row r="3" spans="2:8">
      <c r="B3" s="19" t="s">
        <v>1075</v>
      </c>
      <c r="C3" s="22">
        <v>1</v>
      </c>
      <c r="D3" s="85" t="s">
        <v>1074</v>
      </c>
      <c r="F3" s="23" t="s">
        <v>1107</v>
      </c>
      <c r="G3" s="21">
        <v>15</v>
      </c>
      <c r="H3" s="85" t="s">
        <v>1105</v>
      </c>
    </row>
    <row r="4" spans="2:8">
      <c r="B4" s="23" t="s">
        <v>1079</v>
      </c>
      <c r="C4" s="21">
        <v>4</v>
      </c>
      <c r="D4" s="85" t="s">
        <v>1074</v>
      </c>
      <c r="F4" s="23" t="s">
        <v>1141</v>
      </c>
      <c r="G4" s="21">
        <v>16</v>
      </c>
      <c r="H4" s="85" t="s">
        <v>1105</v>
      </c>
    </row>
    <row r="5" spans="2:8">
      <c r="B5" s="23" t="s">
        <v>1080</v>
      </c>
      <c r="C5" s="21">
        <v>3</v>
      </c>
      <c r="D5" s="85" t="s">
        <v>1074</v>
      </c>
      <c r="F5" s="23" t="s">
        <v>1142</v>
      </c>
      <c r="G5" s="21">
        <v>17</v>
      </c>
      <c r="H5" s="85" t="s">
        <v>1105</v>
      </c>
    </row>
    <row r="6" spans="2:8">
      <c r="B6" s="23" t="s">
        <v>1081</v>
      </c>
      <c r="C6" s="21">
        <v>8</v>
      </c>
      <c r="D6" s="85" t="s">
        <v>1074</v>
      </c>
      <c r="F6" s="23" t="s">
        <v>1088</v>
      </c>
      <c r="G6" s="21">
        <v>19</v>
      </c>
      <c r="H6" s="85" t="s">
        <v>1105</v>
      </c>
    </row>
    <row r="7" spans="2:8">
      <c r="B7" s="23" t="s">
        <v>1082</v>
      </c>
      <c r="C7" s="21">
        <v>9</v>
      </c>
      <c r="D7" s="85" t="s">
        <v>1074</v>
      </c>
      <c r="F7" s="23" t="s">
        <v>1108</v>
      </c>
      <c r="G7" s="21">
        <v>20</v>
      </c>
      <c r="H7" s="85" t="s">
        <v>1105</v>
      </c>
    </row>
    <row r="8" spans="2:8">
      <c r="B8" s="23" t="s">
        <v>1083</v>
      </c>
      <c r="C8" s="21">
        <v>11</v>
      </c>
      <c r="D8" s="85" t="s">
        <v>1074</v>
      </c>
      <c r="F8" s="23" t="s">
        <v>853</v>
      </c>
      <c r="G8" s="21">
        <v>21</v>
      </c>
      <c r="H8" s="85" t="s">
        <v>1105</v>
      </c>
    </row>
    <row r="9" spans="2:8">
      <c r="B9" s="23" t="s">
        <v>1084</v>
      </c>
      <c r="C9" s="21">
        <v>18</v>
      </c>
      <c r="D9" s="85" t="s">
        <v>1074</v>
      </c>
      <c r="F9" s="23" t="s">
        <v>1109</v>
      </c>
      <c r="G9" s="21">
        <v>24</v>
      </c>
      <c r="H9" s="85" t="s">
        <v>1105</v>
      </c>
    </row>
    <row r="10" spans="2:8">
      <c r="B10" s="23" t="s">
        <v>1085</v>
      </c>
      <c r="C10" s="21">
        <v>19</v>
      </c>
      <c r="D10" s="85" t="s">
        <v>1074</v>
      </c>
      <c r="F10" s="23" t="s">
        <v>1110</v>
      </c>
      <c r="G10" s="87" t="s">
        <v>1713</v>
      </c>
      <c r="H10" s="85" t="s">
        <v>1105</v>
      </c>
    </row>
    <row r="11" spans="2:8">
      <c r="B11" s="23" t="s">
        <v>1086</v>
      </c>
      <c r="C11" s="21">
        <v>22</v>
      </c>
      <c r="D11" s="85" t="s">
        <v>1074</v>
      </c>
      <c r="F11" s="23" t="s">
        <v>1111</v>
      </c>
      <c r="G11" s="21">
        <v>26</v>
      </c>
      <c r="H11" s="85" t="s">
        <v>1105</v>
      </c>
    </row>
    <row r="12" spans="2:8">
      <c r="B12" s="23" t="s">
        <v>1036</v>
      </c>
      <c r="C12" s="21">
        <v>23</v>
      </c>
      <c r="D12" s="85" t="s">
        <v>1074</v>
      </c>
      <c r="F12" s="23" t="s">
        <v>1112</v>
      </c>
      <c r="G12" s="21">
        <v>27</v>
      </c>
      <c r="H12" s="85" t="s">
        <v>1105</v>
      </c>
    </row>
    <row r="13" spans="2:8">
      <c r="B13" s="23" t="s">
        <v>1087</v>
      </c>
      <c r="C13" s="21">
        <v>24</v>
      </c>
      <c r="D13" s="85" t="s">
        <v>1074</v>
      </c>
      <c r="F13" s="23" t="s">
        <v>1113</v>
      </c>
      <c r="G13" s="21">
        <v>28</v>
      </c>
      <c r="H13" s="85" t="s">
        <v>1105</v>
      </c>
    </row>
    <row r="14" spans="2:8">
      <c r="B14" s="23" t="s">
        <v>1088</v>
      </c>
      <c r="C14" s="21">
        <v>25</v>
      </c>
      <c r="D14" s="85" t="s">
        <v>1074</v>
      </c>
      <c r="F14" s="23" t="s">
        <v>1143</v>
      </c>
      <c r="G14" s="21">
        <v>29</v>
      </c>
      <c r="H14" s="85" t="s">
        <v>1105</v>
      </c>
    </row>
    <row r="15" spans="2:8">
      <c r="B15" s="23" t="s">
        <v>1089</v>
      </c>
      <c r="C15" s="21">
        <v>26</v>
      </c>
      <c r="D15" s="85" t="s">
        <v>1074</v>
      </c>
      <c r="F15" s="23" t="s">
        <v>1114</v>
      </c>
      <c r="G15" s="21">
        <v>33</v>
      </c>
      <c r="H15" s="85" t="s">
        <v>1105</v>
      </c>
    </row>
    <row r="16" spans="2:8">
      <c r="B16" s="23" t="s">
        <v>1090</v>
      </c>
      <c r="C16" s="21">
        <v>27</v>
      </c>
      <c r="D16" s="85" t="s">
        <v>1074</v>
      </c>
      <c r="F16" s="23" t="s">
        <v>1115</v>
      </c>
      <c r="G16" s="21">
        <v>34</v>
      </c>
      <c r="H16" s="85" t="s">
        <v>1105</v>
      </c>
    </row>
    <row r="17" spans="2:8">
      <c r="B17" s="23" t="s">
        <v>1091</v>
      </c>
      <c r="C17" s="21">
        <v>28</v>
      </c>
      <c r="D17" s="85" t="s">
        <v>1074</v>
      </c>
      <c r="F17" s="23" t="s">
        <v>1116</v>
      </c>
      <c r="G17" s="21">
        <v>35</v>
      </c>
      <c r="H17" s="85" t="s">
        <v>1105</v>
      </c>
    </row>
    <row r="18" spans="2:8">
      <c r="B18" s="23" t="s">
        <v>1092</v>
      </c>
      <c r="C18" s="21">
        <v>33</v>
      </c>
      <c r="D18" s="85" t="s">
        <v>1074</v>
      </c>
      <c r="F18" s="23" t="s">
        <v>1117</v>
      </c>
      <c r="G18" s="21">
        <v>41</v>
      </c>
      <c r="H18" s="85" t="s">
        <v>1105</v>
      </c>
    </row>
    <row r="19" spans="2:8">
      <c r="B19" s="23" t="s">
        <v>1093</v>
      </c>
      <c r="C19" s="21">
        <v>34</v>
      </c>
      <c r="D19" s="85" t="s">
        <v>1074</v>
      </c>
      <c r="F19" s="23" t="s">
        <v>1118</v>
      </c>
      <c r="G19" s="21">
        <v>42</v>
      </c>
      <c r="H19" s="85" t="s">
        <v>1105</v>
      </c>
    </row>
    <row r="20" spans="2:8">
      <c r="B20" s="23" t="s">
        <v>1094</v>
      </c>
      <c r="C20" s="21">
        <v>35</v>
      </c>
      <c r="D20" s="85" t="s">
        <v>1074</v>
      </c>
      <c r="F20" s="23" t="s">
        <v>1104</v>
      </c>
      <c r="G20" s="21">
        <v>43</v>
      </c>
      <c r="H20" s="85" t="s">
        <v>1105</v>
      </c>
    </row>
    <row r="21" spans="2:8">
      <c r="B21" s="23" t="s">
        <v>1095</v>
      </c>
      <c r="C21" s="21">
        <v>41</v>
      </c>
      <c r="D21" s="85" t="s">
        <v>1074</v>
      </c>
      <c r="F21" s="23" t="s">
        <v>1106</v>
      </c>
      <c r="G21" s="21">
        <v>44</v>
      </c>
      <c r="H21" s="85" t="s">
        <v>1105</v>
      </c>
    </row>
    <row r="22" spans="2:8">
      <c r="B22" s="23" t="s">
        <v>1096</v>
      </c>
      <c r="C22" s="21">
        <v>42</v>
      </c>
      <c r="D22" s="85" t="s">
        <v>1074</v>
      </c>
      <c r="F22" s="23" t="s">
        <v>1091</v>
      </c>
      <c r="G22" s="21">
        <v>45</v>
      </c>
      <c r="H22" s="85" t="s">
        <v>1105</v>
      </c>
    </row>
    <row r="23" spans="2:8">
      <c r="B23" s="23" t="s">
        <v>1097</v>
      </c>
      <c r="C23" s="21">
        <v>43</v>
      </c>
      <c r="D23" s="85" t="s">
        <v>1074</v>
      </c>
    </row>
    <row r="24" spans="2:8">
      <c r="B24" s="23" t="s">
        <v>1098</v>
      </c>
      <c r="C24" s="21">
        <v>44</v>
      </c>
      <c r="D24" s="85" t="s">
        <v>1074</v>
      </c>
    </row>
    <row r="25" spans="2:8">
      <c r="B25" s="23" t="s">
        <v>1099</v>
      </c>
      <c r="C25" s="21">
        <v>45</v>
      </c>
      <c r="D25" s="85" t="s">
        <v>1074</v>
      </c>
    </row>
    <row r="26" spans="2:8">
      <c r="B26" s="23" t="s">
        <v>1100</v>
      </c>
      <c r="C26" s="21">
        <v>46</v>
      </c>
      <c r="D26" s="85" t="s">
        <v>1074</v>
      </c>
    </row>
    <row r="27" spans="2:8">
      <c r="B27" s="23" t="s">
        <v>1102</v>
      </c>
      <c r="C27" s="21">
        <v>50</v>
      </c>
      <c r="D27" s="85" t="s">
        <v>1074</v>
      </c>
    </row>
    <row r="28" spans="2:8">
      <c r="B28" s="23" t="s">
        <v>1101</v>
      </c>
      <c r="C28" s="21">
        <v>51</v>
      </c>
      <c r="D28" s="85" t="s">
        <v>1074</v>
      </c>
    </row>
    <row r="29" spans="2:8">
      <c r="B29" s="23" t="s">
        <v>1144</v>
      </c>
      <c r="C29" s="21">
        <v>52</v>
      </c>
      <c r="D29" s="85" t="s">
        <v>1074</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dimension ref="A1:T76"/>
  <sheetViews>
    <sheetView zoomScale="80" zoomScaleNormal="80" workbookViewId="0">
      <pane xSplit="1" ySplit="3" topLeftCell="B4" activePane="bottomRight" state="frozen"/>
      <selection pane="topRight" activeCell="B1" sqref="B1"/>
      <selection pane="bottomLeft" activeCell="A4" sqref="A4"/>
      <selection pane="bottomRight" activeCell="A19" sqref="A19"/>
    </sheetView>
  </sheetViews>
  <sheetFormatPr defaultColWidth="9" defaultRowHeight="15.75"/>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c r="A1" s="6" t="s">
        <v>1652</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c r="A3" s="4" t="s">
        <v>852</v>
      </c>
      <c r="B3" s="12"/>
      <c r="C3" s="12"/>
      <c r="D3" s="11"/>
      <c r="E3" s="13"/>
      <c r="F3" s="13"/>
      <c r="G3" s="13"/>
      <c r="H3" s="4"/>
      <c r="I3" s="4"/>
      <c r="J3" s="28">
        <f>COUNTIF(J5:J31,"コンセント")</f>
        <v>15</v>
      </c>
      <c r="K3" s="2">
        <f>SUM(K5:K31)</f>
        <v>0</v>
      </c>
      <c r="L3" s="2">
        <f t="shared" ref="L3:M3" si="0">SUM(L5:L31)</f>
        <v>99.5</v>
      </c>
      <c r="M3" s="2">
        <f t="shared" si="0"/>
        <v>0</v>
      </c>
      <c r="N3" s="28">
        <f t="shared" ref="N3:S3" si="1">COUNTIF(N5:N31,"○")</f>
        <v>0</v>
      </c>
      <c r="O3" s="28">
        <f t="shared" si="1"/>
        <v>0</v>
      </c>
      <c r="P3" s="28">
        <f t="shared" si="1"/>
        <v>0</v>
      </c>
      <c r="Q3" s="28">
        <f t="shared" si="1"/>
        <v>0</v>
      </c>
      <c r="R3" s="28">
        <f t="shared" si="1"/>
        <v>0</v>
      </c>
      <c r="S3" s="28">
        <f t="shared" si="1"/>
        <v>0</v>
      </c>
      <c r="T3" s="8"/>
    </row>
    <row r="4" spans="1:20">
      <c r="A4" s="4"/>
      <c r="B4" s="14" t="s">
        <v>1574</v>
      </c>
      <c r="C4" s="14" t="s">
        <v>1575</v>
      </c>
      <c r="D4" s="113"/>
      <c r="E4" s="15" t="s">
        <v>1576</v>
      </c>
      <c r="F4" s="15" t="s">
        <v>1577</v>
      </c>
      <c r="G4" s="15" t="s">
        <v>1578</v>
      </c>
      <c r="H4" s="4"/>
      <c r="I4" s="4"/>
      <c r="J4" s="2">
        <f>COUNTIF(J5:J108,"ブレーカ")</f>
        <v>1</v>
      </c>
      <c r="K4" s="28">
        <f>COUNTIF(K5:K31,"○")</f>
        <v>0</v>
      </c>
      <c r="L4" s="28">
        <f t="shared" ref="L4:M4" si="2">COUNTIF(L5:L31,"○")</f>
        <v>0</v>
      </c>
      <c r="M4" s="28">
        <f t="shared" si="2"/>
        <v>0</v>
      </c>
      <c r="N4" s="2"/>
      <c r="O4" s="2"/>
      <c r="P4" s="2"/>
      <c r="Q4" s="2"/>
      <c r="R4" s="2"/>
      <c r="S4" s="2"/>
      <c r="T4" s="4"/>
    </row>
    <row r="5" spans="1:20">
      <c r="A5" s="4" t="s">
        <v>636</v>
      </c>
      <c r="B5" s="24">
        <v>800</v>
      </c>
      <c r="C5" s="24">
        <v>500</v>
      </c>
      <c r="D5" s="61"/>
      <c r="E5" s="30">
        <v>190</v>
      </c>
      <c r="F5" s="30">
        <v>400</v>
      </c>
      <c r="G5" s="30">
        <v>200</v>
      </c>
      <c r="H5" s="16" t="s">
        <v>637</v>
      </c>
      <c r="I5" s="16" t="s">
        <v>1105</v>
      </c>
      <c r="J5" s="28" t="s">
        <v>6</v>
      </c>
      <c r="K5" s="28"/>
      <c r="L5" s="28">
        <v>0.5</v>
      </c>
      <c r="M5" s="28"/>
      <c r="N5" s="28"/>
      <c r="O5" s="28"/>
      <c r="P5" s="28"/>
      <c r="Q5" s="28"/>
      <c r="R5" s="28"/>
      <c r="S5" s="28"/>
      <c r="T5" s="11"/>
    </row>
    <row r="6" spans="1:20">
      <c r="A6" s="4"/>
      <c r="B6" s="24"/>
      <c r="C6" s="24"/>
      <c r="D6" s="78" t="s">
        <v>1213</v>
      </c>
      <c r="E6" s="30">
        <v>120</v>
      </c>
      <c r="F6" s="30">
        <v>350</v>
      </c>
      <c r="G6" s="30">
        <v>300</v>
      </c>
      <c r="H6" s="16"/>
      <c r="I6" s="16"/>
      <c r="J6" s="28"/>
      <c r="K6" s="28"/>
      <c r="L6" s="28"/>
      <c r="M6" s="28"/>
      <c r="N6" s="28"/>
      <c r="O6" s="28"/>
      <c r="P6" s="28"/>
      <c r="Q6" s="28"/>
      <c r="R6" s="28"/>
      <c r="S6" s="28"/>
      <c r="T6" s="11"/>
    </row>
    <row r="7" spans="1:20">
      <c r="A7" s="4" t="s">
        <v>638</v>
      </c>
      <c r="B7" s="24">
        <v>550</v>
      </c>
      <c r="C7" s="24">
        <v>750</v>
      </c>
      <c r="D7" s="61"/>
      <c r="E7" s="30">
        <v>520</v>
      </c>
      <c r="F7" s="30">
        <v>440</v>
      </c>
      <c r="G7" s="30">
        <v>730</v>
      </c>
      <c r="H7" s="16" t="s">
        <v>629</v>
      </c>
      <c r="I7" s="16" t="s">
        <v>1105</v>
      </c>
      <c r="J7" s="28" t="s">
        <v>6</v>
      </c>
      <c r="K7" s="28"/>
      <c r="L7" s="28">
        <v>2</v>
      </c>
      <c r="M7" s="28"/>
      <c r="N7" s="28"/>
      <c r="O7" s="28"/>
      <c r="P7" s="28"/>
      <c r="Q7" s="28"/>
      <c r="R7" s="28"/>
      <c r="S7" s="28"/>
      <c r="T7" s="11"/>
    </row>
    <row r="8" spans="1:20">
      <c r="A8" s="4"/>
      <c r="B8" s="24"/>
      <c r="C8" s="24"/>
      <c r="D8" s="78" t="s">
        <v>1218</v>
      </c>
      <c r="E8" s="30">
        <v>270</v>
      </c>
      <c r="F8" s="30">
        <v>180</v>
      </c>
      <c r="G8" s="30">
        <v>200</v>
      </c>
      <c r="H8" s="16"/>
      <c r="I8" s="16"/>
      <c r="J8" s="28"/>
      <c r="K8" s="28"/>
      <c r="L8" s="28"/>
      <c r="M8" s="28"/>
      <c r="N8" s="28"/>
      <c r="O8" s="28"/>
      <c r="P8" s="28"/>
      <c r="Q8" s="28"/>
      <c r="R8" s="28"/>
      <c r="S8" s="28"/>
      <c r="T8" s="11"/>
    </row>
    <row r="9" spans="1:20">
      <c r="A9" s="4"/>
      <c r="B9" s="24"/>
      <c r="C9" s="24"/>
      <c r="D9" s="78" t="s">
        <v>1219</v>
      </c>
      <c r="E9" s="30">
        <v>160</v>
      </c>
      <c r="F9" s="30">
        <v>180</v>
      </c>
      <c r="G9" s="30">
        <v>100</v>
      </c>
      <c r="H9" s="16"/>
      <c r="I9" s="16"/>
      <c r="J9" s="28"/>
      <c r="K9" s="28"/>
      <c r="L9" s="28"/>
      <c r="M9" s="28"/>
      <c r="N9" s="28"/>
      <c r="O9" s="28"/>
      <c r="P9" s="28"/>
      <c r="Q9" s="28"/>
      <c r="R9" s="28"/>
      <c r="S9" s="28"/>
      <c r="T9" s="11"/>
    </row>
    <row r="10" spans="1:20">
      <c r="A10" s="4" t="s">
        <v>639</v>
      </c>
      <c r="B10" s="24">
        <v>550</v>
      </c>
      <c r="C10" s="24">
        <v>750</v>
      </c>
      <c r="D10" s="61"/>
      <c r="E10" s="30">
        <v>520</v>
      </c>
      <c r="F10" s="30">
        <v>620</v>
      </c>
      <c r="G10" s="30">
        <v>410</v>
      </c>
      <c r="H10" s="16" t="s">
        <v>630</v>
      </c>
      <c r="I10" s="16" t="s">
        <v>1105</v>
      </c>
      <c r="J10" s="28" t="s">
        <v>6</v>
      </c>
      <c r="K10" s="28"/>
      <c r="L10" s="28">
        <v>5</v>
      </c>
      <c r="M10" s="28"/>
      <c r="N10" s="28"/>
      <c r="O10" s="28"/>
      <c r="P10" s="28"/>
      <c r="Q10" s="28"/>
      <c r="R10" s="28"/>
      <c r="S10" s="28"/>
      <c r="T10" s="11"/>
    </row>
    <row r="11" spans="1:20">
      <c r="A11" s="4" t="s">
        <v>640</v>
      </c>
      <c r="B11" s="24">
        <v>350</v>
      </c>
      <c r="C11" s="24">
        <v>500</v>
      </c>
      <c r="D11" s="61"/>
      <c r="E11" s="30">
        <v>330</v>
      </c>
      <c r="F11" s="30">
        <v>450</v>
      </c>
      <c r="G11" s="30">
        <v>280</v>
      </c>
      <c r="H11" s="16" t="s">
        <v>631</v>
      </c>
      <c r="I11" s="16" t="s">
        <v>1105</v>
      </c>
      <c r="J11" s="28" t="s">
        <v>6</v>
      </c>
      <c r="K11" s="28"/>
      <c r="L11" s="28">
        <v>2</v>
      </c>
      <c r="M11" s="28"/>
      <c r="N11" s="28"/>
      <c r="O11" s="28"/>
      <c r="P11" s="28"/>
      <c r="Q11" s="28"/>
      <c r="R11" s="28"/>
      <c r="S11" s="28"/>
      <c r="T11" s="11"/>
    </row>
    <row r="12" spans="1:20">
      <c r="A12" s="4" t="s">
        <v>641</v>
      </c>
      <c r="B12" s="24">
        <v>300</v>
      </c>
      <c r="C12" s="24">
        <v>500</v>
      </c>
      <c r="D12" s="61"/>
      <c r="E12" s="30">
        <v>210</v>
      </c>
      <c r="F12" s="30">
        <v>310</v>
      </c>
      <c r="G12" s="30">
        <v>780</v>
      </c>
      <c r="H12" s="16" t="s">
        <v>632</v>
      </c>
      <c r="I12" s="16" t="s">
        <v>1105</v>
      </c>
      <c r="J12" s="28" t="s">
        <v>6</v>
      </c>
      <c r="K12" s="28"/>
      <c r="L12" s="28">
        <v>1</v>
      </c>
      <c r="M12" s="28"/>
      <c r="N12" s="28"/>
      <c r="O12" s="28"/>
      <c r="P12" s="28"/>
      <c r="Q12" s="28"/>
      <c r="R12" s="28"/>
      <c r="S12" s="28"/>
      <c r="T12" s="11"/>
    </row>
    <row r="13" spans="1:20">
      <c r="A13" s="4" t="s">
        <v>642</v>
      </c>
      <c r="B13" s="24">
        <v>600</v>
      </c>
      <c r="C13" s="24">
        <v>750</v>
      </c>
      <c r="D13" s="61"/>
      <c r="E13" s="30">
        <v>560</v>
      </c>
      <c r="F13" s="30">
        <v>580</v>
      </c>
      <c r="G13" s="30">
        <v>780</v>
      </c>
      <c r="H13" s="16" t="s">
        <v>200</v>
      </c>
      <c r="I13" s="16" t="s">
        <v>1105</v>
      </c>
      <c r="J13" s="28" t="s">
        <v>6</v>
      </c>
      <c r="K13" s="28"/>
      <c r="L13" s="28">
        <v>10</v>
      </c>
      <c r="M13" s="28"/>
      <c r="N13" s="28"/>
      <c r="O13" s="28"/>
      <c r="P13" s="28"/>
      <c r="Q13" s="28"/>
      <c r="R13" s="28"/>
      <c r="S13" s="28"/>
      <c r="T13" s="11"/>
    </row>
    <row r="14" spans="1:20">
      <c r="A14" s="4" t="s">
        <v>643</v>
      </c>
      <c r="B14" s="24">
        <v>250</v>
      </c>
      <c r="C14" s="24">
        <v>750</v>
      </c>
      <c r="D14" s="61"/>
      <c r="E14" s="30">
        <v>250</v>
      </c>
      <c r="F14" s="30">
        <v>250</v>
      </c>
      <c r="G14" s="30">
        <v>330</v>
      </c>
      <c r="H14" s="16" t="s">
        <v>33</v>
      </c>
      <c r="I14" s="16" t="s">
        <v>1105</v>
      </c>
      <c r="J14" s="28" t="s">
        <v>6</v>
      </c>
      <c r="K14" s="28"/>
      <c r="L14" s="28">
        <v>10</v>
      </c>
      <c r="M14" s="28"/>
      <c r="N14" s="28"/>
      <c r="O14" s="28"/>
      <c r="P14" s="28"/>
      <c r="Q14" s="28"/>
      <c r="R14" s="28"/>
      <c r="S14" s="28"/>
      <c r="T14" s="11"/>
    </row>
    <row r="15" spans="1:20">
      <c r="A15" s="4" t="s">
        <v>644</v>
      </c>
      <c r="B15" s="24">
        <v>400</v>
      </c>
      <c r="C15" s="24">
        <v>750</v>
      </c>
      <c r="D15" s="61"/>
      <c r="E15" s="30">
        <v>450</v>
      </c>
      <c r="F15" s="30">
        <v>750</v>
      </c>
      <c r="G15" s="30">
        <v>700</v>
      </c>
      <c r="H15" s="16" t="s">
        <v>202</v>
      </c>
      <c r="I15" s="16" t="s">
        <v>1105</v>
      </c>
      <c r="J15" s="28" t="s">
        <v>6</v>
      </c>
      <c r="K15" s="28"/>
      <c r="L15" s="28">
        <v>2</v>
      </c>
      <c r="M15" s="28"/>
      <c r="N15" s="28"/>
      <c r="O15" s="28"/>
      <c r="P15" s="28"/>
      <c r="Q15" s="28"/>
      <c r="R15" s="28"/>
      <c r="S15" s="28"/>
      <c r="T15" s="4"/>
    </row>
    <row r="16" spans="1:20">
      <c r="A16" s="4" t="s">
        <v>313</v>
      </c>
      <c r="B16" s="24">
        <v>500</v>
      </c>
      <c r="C16" s="24">
        <v>750</v>
      </c>
      <c r="D16" s="61"/>
      <c r="E16" s="30">
        <v>480</v>
      </c>
      <c r="F16" s="30">
        <v>530</v>
      </c>
      <c r="G16" s="30">
        <v>570</v>
      </c>
      <c r="H16" s="16" t="s">
        <v>633</v>
      </c>
      <c r="I16" s="16" t="s">
        <v>1105</v>
      </c>
      <c r="J16" s="28" t="s">
        <v>2</v>
      </c>
      <c r="K16" s="28"/>
      <c r="L16" s="28">
        <v>20</v>
      </c>
      <c r="M16" s="28"/>
      <c r="N16" s="28"/>
      <c r="O16" s="28"/>
      <c r="P16" s="28"/>
      <c r="Q16" s="28"/>
      <c r="R16" s="28"/>
      <c r="S16" s="28"/>
      <c r="T16" s="4"/>
    </row>
    <row r="17" spans="1:20">
      <c r="A17" s="4" t="s">
        <v>282</v>
      </c>
      <c r="B17" s="24">
        <v>300</v>
      </c>
      <c r="C17" s="24">
        <v>750</v>
      </c>
      <c r="D17" s="61"/>
      <c r="E17" s="30">
        <v>280</v>
      </c>
      <c r="F17" s="30">
        <v>350</v>
      </c>
      <c r="G17" s="30">
        <v>550</v>
      </c>
      <c r="H17" s="16" t="s">
        <v>634</v>
      </c>
      <c r="I17" s="16" t="s">
        <v>1105</v>
      </c>
      <c r="J17" s="28" t="s">
        <v>6</v>
      </c>
      <c r="K17" s="28"/>
      <c r="L17" s="28">
        <v>2</v>
      </c>
      <c r="M17" s="28"/>
      <c r="N17" s="28"/>
      <c r="O17" s="28"/>
      <c r="P17" s="28"/>
      <c r="Q17" s="28"/>
      <c r="R17" s="28"/>
      <c r="S17" s="28"/>
      <c r="T17" s="4"/>
    </row>
    <row r="18" spans="1:20">
      <c r="A18" s="4" t="s">
        <v>645</v>
      </c>
      <c r="B18" s="24">
        <v>600</v>
      </c>
      <c r="C18" s="24">
        <v>750</v>
      </c>
      <c r="D18" s="61"/>
      <c r="E18" s="30">
        <v>600</v>
      </c>
      <c r="F18" s="30">
        <v>640</v>
      </c>
      <c r="G18" s="30">
        <v>880</v>
      </c>
      <c r="H18" s="16" t="s">
        <v>203</v>
      </c>
      <c r="I18" s="16" t="s">
        <v>1105</v>
      </c>
      <c r="J18" s="28" t="s">
        <v>6</v>
      </c>
      <c r="K18" s="28"/>
      <c r="L18" s="28">
        <v>10</v>
      </c>
      <c r="M18" s="28"/>
      <c r="N18" s="28"/>
      <c r="O18" s="28"/>
      <c r="P18" s="28"/>
      <c r="Q18" s="28"/>
      <c r="R18" s="28"/>
      <c r="S18" s="28"/>
      <c r="T18" s="4"/>
    </row>
    <row r="19" spans="1:20">
      <c r="A19" s="4" t="s">
        <v>1674</v>
      </c>
      <c r="B19" s="24">
        <v>700</v>
      </c>
      <c r="C19" s="24">
        <v>600</v>
      </c>
      <c r="D19" s="61"/>
      <c r="E19" s="30">
        <v>700</v>
      </c>
      <c r="F19" s="30">
        <v>520</v>
      </c>
      <c r="G19" s="30">
        <v>1250</v>
      </c>
      <c r="H19" s="16" t="s">
        <v>635</v>
      </c>
      <c r="I19" s="16" t="s">
        <v>1105</v>
      </c>
      <c r="J19" s="28" t="s">
        <v>6</v>
      </c>
      <c r="K19" s="28"/>
      <c r="L19" s="28">
        <v>1</v>
      </c>
      <c r="M19" s="28"/>
      <c r="N19" s="28"/>
      <c r="O19" s="28"/>
      <c r="P19" s="28"/>
      <c r="Q19" s="28"/>
      <c r="R19" s="28"/>
      <c r="S19" s="28"/>
      <c r="T19" s="11" t="s">
        <v>646</v>
      </c>
    </row>
    <row r="20" spans="1:20">
      <c r="A20" s="4" t="s">
        <v>648</v>
      </c>
      <c r="B20" s="24">
        <v>750</v>
      </c>
      <c r="C20" s="24">
        <v>600</v>
      </c>
      <c r="D20" s="61"/>
      <c r="E20" s="30">
        <v>350</v>
      </c>
      <c r="F20" s="30">
        <v>380</v>
      </c>
      <c r="G20" s="30">
        <v>400</v>
      </c>
      <c r="H20" s="16" t="s">
        <v>285</v>
      </c>
      <c r="I20" s="16" t="s">
        <v>1105</v>
      </c>
      <c r="J20" s="28" t="s">
        <v>6</v>
      </c>
      <c r="K20" s="28"/>
      <c r="L20" s="28">
        <v>12</v>
      </c>
      <c r="M20" s="28"/>
      <c r="N20" s="28"/>
      <c r="O20" s="28"/>
      <c r="P20" s="28"/>
      <c r="Q20" s="28"/>
      <c r="R20" s="28"/>
      <c r="S20" s="28"/>
      <c r="T20" s="4"/>
    </row>
    <row r="21" spans="1:20">
      <c r="A21" s="4"/>
      <c r="B21" s="24"/>
      <c r="C21" s="24"/>
      <c r="D21" s="78" t="s">
        <v>1220</v>
      </c>
      <c r="E21" s="30">
        <v>400</v>
      </c>
      <c r="F21" s="30">
        <v>520</v>
      </c>
      <c r="G21" s="30">
        <v>550</v>
      </c>
      <c r="H21" s="16"/>
      <c r="I21" s="16"/>
      <c r="J21" s="28"/>
      <c r="K21" s="28"/>
      <c r="L21" s="28"/>
      <c r="M21" s="28"/>
      <c r="N21" s="28"/>
      <c r="O21" s="28"/>
      <c r="P21" s="28"/>
      <c r="Q21" s="28"/>
      <c r="R21" s="28"/>
      <c r="S21" s="28"/>
      <c r="T21" s="4"/>
    </row>
    <row r="22" spans="1:20">
      <c r="A22" s="4"/>
      <c r="B22" s="24"/>
      <c r="C22" s="24"/>
      <c r="D22" s="78" t="s">
        <v>1205</v>
      </c>
      <c r="E22" s="30">
        <v>150</v>
      </c>
      <c r="F22" s="30">
        <v>330</v>
      </c>
      <c r="G22" s="30">
        <v>210</v>
      </c>
      <c r="H22" s="16"/>
      <c r="I22" s="16"/>
      <c r="J22" s="28"/>
      <c r="K22" s="28"/>
      <c r="L22" s="28"/>
      <c r="M22" s="28"/>
      <c r="N22" s="28"/>
      <c r="O22" s="28"/>
      <c r="P22" s="28"/>
      <c r="Q22" s="28"/>
      <c r="R22" s="28"/>
      <c r="S22" s="28"/>
      <c r="T22" s="4"/>
    </row>
    <row r="23" spans="1:20">
      <c r="A23" s="4" t="s">
        <v>647</v>
      </c>
      <c r="B23" s="24">
        <v>600</v>
      </c>
      <c r="C23" s="24">
        <v>600</v>
      </c>
      <c r="D23" s="61"/>
      <c r="E23" s="30">
        <v>500</v>
      </c>
      <c r="F23" s="30">
        <v>550</v>
      </c>
      <c r="G23" s="30">
        <v>760</v>
      </c>
      <c r="H23" s="16" t="s">
        <v>288</v>
      </c>
      <c r="I23" s="16" t="s">
        <v>1105</v>
      </c>
      <c r="J23" s="28" t="s">
        <v>6</v>
      </c>
      <c r="K23" s="28"/>
      <c r="L23" s="28">
        <v>13</v>
      </c>
      <c r="M23" s="28"/>
      <c r="N23" s="28"/>
      <c r="O23" s="28"/>
      <c r="P23" s="28"/>
      <c r="Q23" s="28"/>
      <c r="R23" s="28"/>
      <c r="S23" s="28"/>
      <c r="T23" s="4"/>
    </row>
    <row r="24" spans="1:20">
      <c r="A24" s="4"/>
      <c r="B24" s="24"/>
      <c r="C24" s="24"/>
      <c r="D24" s="78" t="s">
        <v>1205</v>
      </c>
      <c r="E24" s="30">
        <v>450</v>
      </c>
      <c r="F24" s="30">
        <v>200</v>
      </c>
      <c r="G24" s="30">
        <v>380</v>
      </c>
      <c r="H24" s="16"/>
      <c r="I24" s="16"/>
      <c r="J24" s="28"/>
      <c r="K24" s="28"/>
      <c r="L24" s="28"/>
      <c r="M24" s="28"/>
      <c r="N24" s="28"/>
      <c r="O24" s="28"/>
      <c r="P24" s="28"/>
      <c r="Q24" s="28"/>
      <c r="R24" s="28"/>
      <c r="S24" s="28"/>
      <c r="T24" s="4"/>
    </row>
    <row r="25" spans="1:20">
      <c r="A25" s="4" t="s">
        <v>649</v>
      </c>
      <c r="B25" s="24">
        <v>400</v>
      </c>
      <c r="C25" s="24">
        <v>500</v>
      </c>
      <c r="D25" s="61"/>
      <c r="E25" s="30">
        <v>350</v>
      </c>
      <c r="F25" s="30">
        <v>450</v>
      </c>
      <c r="G25" s="30">
        <v>230</v>
      </c>
      <c r="H25" s="16" t="s">
        <v>290</v>
      </c>
      <c r="I25" s="16" t="s">
        <v>1105</v>
      </c>
      <c r="J25" s="28" t="s">
        <v>6</v>
      </c>
      <c r="K25" s="28"/>
      <c r="L25" s="28">
        <v>2</v>
      </c>
      <c r="M25" s="28"/>
      <c r="N25" s="28"/>
      <c r="O25" s="28"/>
      <c r="P25" s="28"/>
      <c r="Q25" s="28"/>
      <c r="R25" s="28"/>
      <c r="S25" s="28"/>
      <c r="T25" s="4"/>
    </row>
    <row r="26" spans="1:20">
      <c r="A26" s="4" t="s">
        <v>650</v>
      </c>
      <c r="B26" s="24">
        <v>1050</v>
      </c>
      <c r="C26" s="24">
        <v>650</v>
      </c>
      <c r="D26" s="61"/>
      <c r="E26" s="30">
        <v>480</v>
      </c>
      <c r="F26" s="30">
        <v>400</v>
      </c>
      <c r="G26" s="30">
        <v>620</v>
      </c>
      <c r="H26" s="16" t="s">
        <v>292</v>
      </c>
      <c r="I26" s="16" t="s">
        <v>1105</v>
      </c>
      <c r="J26" s="28" t="s">
        <v>6</v>
      </c>
      <c r="K26" s="28"/>
      <c r="L26" s="28">
        <v>7</v>
      </c>
      <c r="M26" s="28"/>
      <c r="N26" s="28"/>
      <c r="O26" s="28"/>
      <c r="P26" s="28"/>
      <c r="Q26" s="28"/>
      <c r="R26" s="28"/>
      <c r="S26" s="28"/>
      <c r="T26" s="4"/>
    </row>
    <row r="27" spans="1:20">
      <c r="A27" s="4"/>
      <c r="B27" s="24"/>
      <c r="C27" s="24"/>
      <c r="D27" s="78" t="s">
        <v>1205</v>
      </c>
      <c r="E27" s="30">
        <v>390</v>
      </c>
      <c r="F27" s="30">
        <v>140</v>
      </c>
      <c r="G27" s="30">
        <v>250</v>
      </c>
      <c r="H27" s="16"/>
      <c r="I27" s="16"/>
      <c r="J27" s="28"/>
      <c r="K27" s="28"/>
      <c r="L27" s="28"/>
      <c r="M27" s="28"/>
      <c r="N27" s="28"/>
      <c r="O27" s="28"/>
      <c r="P27" s="28"/>
      <c r="Q27" s="28"/>
      <c r="R27" s="28"/>
      <c r="S27" s="28"/>
      <c r="T27" s="4"/>
    </row>
    <row r="28" spans="1:20">
      <c r="A28" s="4"/>
      <c r="B28" s="24"/>
      <c r="C28" s="24"/>
      <c r="D28" s="78" t="s">
        <v>1172</v>
      </c>
      <c r="E28" s="30">
        <v>250</v>
      </c>
      <c r="F28" s="30">
        <v>480</v>
      </c>
      <c r="G28" s="30">
        <v>770</v>
      </c>
      <c r="H28" s="16"/>
      <c r="I28" s="16"/>
      <c r="J28" s="28"/>
      <c r="K28" s="28"/>
      <c r="L28" s="28"/>
      <c r="M28" s="28"/>
      <c r="N28" s="28"/>
      <c r="O28" s="28"/>
      <c r="P28" s="28"/>
      <c r="Q28" s="28"/>
      <c r="R28" s="28"/>
      <c r="S28" s="28"/>
      <c r="T28" s="4"/>
    </row>
    <row r="29" spans="1:20">
      <c r="A29" s="4"/>
      <c r="B29" s="24"/>
      <c r="C29" s="24"/>
      <c r="D29" s="78" t="s">
        <v>1207</v>
      </c>
      <c r="E29" s="30">
        <v>410</v>
      </c>
      <c r="F29" s="30">
        <v>130</v>
      </c>
      <c r="G29" s="30">
        <v>230</v>
      </c>
      <c r="H29" s="16"/>
      <c r="I29" s="16"/>
      <c r="J29" s="28"/>
      <c r="K29" s="28"/>
      <c r="L29" s="28"/>
      <c r="M29" s="28"/>
      <c r="N29" s="28"/>
      <c r="O29" s="28"/>
      <c r="P29" s="28"/>
      <c r="Q29" s="28"/>
      <c r="R29" s="28"/>
      <c r="S29" s="28"/>
      <c r="T29" s="4"/>
    </row>
    <row r="30" spans="1:20">
      <c r="A30" s="4"/>
      <c r="B30" s="24"/>
      <c r="C30" s="24"/>
      <c r="D30" s="78" t="s">
        <v>1248</v>
      </c>
      <c r="E30" s="30">
        <v>650</v>
      </c>
      <c r="F30" s="30">
        <v>650</v>
      </c>
      <c r="G30" s="30">
        <v>760</v>
      </c>
      <c r="H30" s="16"/>
      <c r="I30" s="16"/>
      <c r="J30" s="28"/>
      <c r="K30" s="28"/>
      <c r="L30" s="28"/>
      <c r="M30" s="28"/>
      <c r="N30" s="28"/>
      <c r="O30" s="28"/>
      <c r="P30" s="28"/>
      <c r="Q30" s="28"/>
      <c r="R30" s="28"/>
      <c r="S30" s="28"/>
      <c r="T30" s="4"/>
    </row>
    <row r="31" spans="1:20">
      <c r="A31" s="4" t="s">
        <v>141</v>
      </c>
      <c r="B31" s="24">
        <v>1500</v>
      </c>
      <c r="C31" s="24">
        <v>600</v>
      </c>
      <c r="D31" s="61"/>
      <c r="E31" s="30">
        <v>1500</v>
      </c>
      <c r="F31" s="30">
        <v>600</v>
      </c>
      <c r="G31" s="30">
        <v>750</v>
      </c>
      <c r="H31" s="16" t="s">
        <v>291</v>
      </c>
      <c r="I31" s="16" t="s">
        <v>1105</v>
      </c>
      <c r="J31" s="28"/>
      <c r="K31" s="28"/>
      <c r="L31" s="28"/>
      <c r="M31" s="28"/>
      <c r="N31" s="28"/>
      <c r="O31" s="28"/>
      <c r="P31" s="28"/>
      <c r="Q31" s="28"/>
      <c r="R31" s="28"/>
      <c r="S31" s="28"/>
      <c r="T31" s="4"/>
    </row>
    <row r="33" spans="1:1">
      <c r="A33" s="86"/>
    </row>
    <row r="34" spans="1:1">
      <c r="A34" s="86"/>
    </row>
    <row r="35" spans="1:1">
      <c r="A35" s="86"/>
    </row>
    <row r="36" spans="1:1">
      <c r="A36" s="86"/>
    </row>
    <row r="37" spans="1:1">
      <c r="A37" s="86"/>
    </row>
    <row r="38" spans="1:1">
      <c r="A38" s="86"/>
    </row>
    <row r="39" spans="1:1">
      <c r="A39" s="86"/>
    </row>
    <row r="40" spans="1:1">
      <c r="A40" s="86"/>
    </row>
    <row r="41" spans="1:1">
      <c r="A41" s="86"/>
    </row>
    <row r="42" spans="1:1">
      <c r="A42" s="86"/>
    </row>
    <row r="43" spans="1:1">
      <c r="A43" s="86"/>
    </row>
    <row r="44" spans="1:1">
      <c r="A44" s="86"/>
    </row>
    <row r="45" spans="1:1">
      <c r="A45" s="86"/>
    </row>
    <row r="46" spans="1:1">
      <c r="A46" s="86"/>
    </row>
    <row r="47" spans="1:1">
      <c r="A47" s="86"/>
    </row>
    <row r="48" spans="1:1">
      <c r="A48" s="86"/>
    </row>
    <row r="49" spans="1:2">
      <c r="A49" s="86"/>
    </row>
    <row r="50" spans="1:2">
      <c r="A50" s="86"/>
    </row>
    <row r="51" spans="1:2">
      <c r="A51" s="86"/>
    </row>
    <row r="52" spans="1:2">
      <c r="A52" s="86"/>
    </row>
    <row r="53" spans="1:2">
      <c r="A53" s="86"/>
    </row>
    <row r="54" spans="1:2">
      <c r="A54" s="86"/>
    </row>
    <row r="55" spans="1:2">
      <c r="A55" s="86"/>
    </row>
    <row r="56" spans="1:2">
      <c r="A56" s="86"/>
    </row>
    <row r="57" spans="1:2">
      <c r="A57" s="86"/>
    </row>
    <row r="58" spans="1:2">
      <c r="A58" s="86"/>
    </row>
    <row r="59" spans="1:2">
      <c r="A59" s="86"/>
    </row>
    <row r="60" spans="1:2">
      <c r="A60" s="86"/>
    </row>
    <row r="61" spans="1:2">
      <c r="A61" s="86"/>
    </row>
    <row r="62" spans="1:2">
      <c r="A62" s="86"/>
    </row>
    <row r="63" spans="1:2">
      <c r="A63" s="86"/>
    </row>
    <row r="64" spans="1:2">
      <c r="A64" s="86"/>
      <c r="B64" s="87"/>
    </row>
    <row r="65" spans="1:1">
      <c r="A65" s="86"/>
    </row>
    <row r="66" spans="1:1">
      <c r="A66" s="86"/>
    </row>
    <row r="67" spans="1:1">
      <c r="A67" s="86"/>
    </row>
    <row r="68" spans="1:1">
      <c r="A68" s="86"/>
    </row>
    <row r="69" spans="1:1">
      <c r="A69" s="86"/>
    </row>
    <row r="70" spans="1:1">
      <c r="A70" s="86"/>
    </row>
    <row r="71" spans="1:1">
      <c r="A71" s="86"/>
    </row>
    <row r="72" spans="1:1">
      <c r="A72" s="86"/>
    </row>
    <row r="73" spans="1:1">
      <c r="A73" s="86"/>
    </row>
    <row r="74" spans="1:1">
      <c r="A74" s="86"/>
    </row>
    <row r="75" spans="1:1">
      <c r="A75" s="86"/>
    </row>
    <row r="76" spans="1:1">
      <c r="A76" s="86"/>
    </row>
  </sheetData>
  <sortState xmlns:xlrd2="http://schemas.microsoft.com/office/spreadsheetml/2017/richdata2" ref="A5:T31">
    <sortCondition sortBy="cellColor" ref="H5:H31" dxfId="6"/>
  </sortState>
  <mergeCells count="4">
    <mergeCell ref="N1:S1"/>
    <mergeCell ref="B2:C2"/>
    <mergeCell ref="E2:G2"/>
    <mergeCell ref="K1:M1"/>
  </mergeCells>
  <phoneticPr fontId="2"/>
  <dataValidations count="2">
    <dataValidation type="list" allowBlank="1" showInputMessage="1" showErrorMessage="1" sqref="J5:J31" xr:uid="{00000000-0002-0000-1300-000000000000}">
      <formula1>"ブレーカ, コンセント, 不要"</formula1>
    </dataValidation>
    <dataValidation type="list" allowBlank="1" showInputMessage="1" showErrorMessage="1" sqref="N5:R31" xr:uid="{00000000-0002-0000-1300-000001000000}">
      <formula1>"○, 不要"</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8"/>
  <dimension ref="A1:T16"/>
  <sheetViews>
    <sheetView zoomScale="80" zoomScaleNormal="80" workbookViewId="0">
      <pane xSplit="1" ySplit="3" topLeftCell="B4" activePane="bottomRight" state="frozen"/>
      <selection pane="topRight" activeCell="B1" sqref="B1"/>
      <selection pane="bottomLeft" activeCell="A4" sqref="A4"/>
      <selection pane="bottomRight" activeCell="H26" sqref="H26"/>
    </sheetView>
  </sheetViews>
  <sheetFormatPr defaultColWidth="9" defaultRowHeight="15.75"/>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c r="A1" s="6" t="s">
        <v>1653</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28" t="s">
        <v>1119</v>
      </c>
      <c r="J2" s="113" t="s">
        <v>856</v>
      </c>
      <c r="K2" s="113" t="s">
        <v>44</v>
      </c>
      <c r="L2" s="113" t="s">
        <v>45</v>
      </c>
      <c r="M2" s="113" t="s">
        <v>46</v>
      </c>
      <c r="N2" s="113" t="s">
        <v>47</v>
      </c>
      <c r="O2" s="113" t="s">
        <v>48</v>
      </c>
      <c r="P2" s="113" t="s">
        <v>49</v>
      </c>
      <c r="Q2" s="113" t="s">
        <v>50</v>
      </c>
      <c r="R2" s="113" t="s">
        <v>51</v>
      </c>
      <c r="S2" s="113" t="s">
        <v>52</v>
      </c>
      <c r="T2" s="8" t="s">
        <v>53</v>
      </c>
    </row>
    <row r="3" spans="1:20" s="5" customFormat="1">
      <c r="A3" s="4" t="s">
        <v>852</v>
      </c>
      <c r="B3" s="12"/>
      <c r="C3" s="12"/>
      <c r="D3" s="11"/>
      <c r="E3" s="13"/>
      <c r="F3" s="13"/>
      <c r="G3" s="13"/>
      <c r="H3" s="4"/>
      <c r="I3" s="2"/>
      <c r="J3" s="113">
        <f>COUNTIF(J5:J61,"コンセント")</f>
        <v>4</v>
      </c>
      <c r="K3" s="112">
        <f>SUM(K5:K61)</f>
        <v>0</v>
      </c>
      <c r="L3" s="112">
        <f>SUM(L5:L61)</f>
        <v>0</v>
      </c>
      <c r="M3" s="112">
        <f>SUM(M5:M61)</f>
        <v>0</v>
      </c>
      <c r="N3" s="113">
        <f t="shared" ref="N3:S3" si="0">COUNTIF(N5:N61,"○")</f>
        <v>0</v>
      </c>
      <c r="O3" s="113">
        <f t="shared" si="0"/>
        <v>0</v>
      </c>
      <c r="P3" s="113">
        <f t="shared" si="0"/>
        <v>0</v>
      </c>
      <c r="Q3" s="113">
        <f t="shared" si="0"/>
        <v>0</v>
      </c>
      <c r="R3" s="113">
        <f t="shared" si="0"/>
        <v>0</v>
      </c>
      <c r="S3" s="113">
        <f t="shared" si="0"/>
        <v>0</v>
      </c>
      <c r="T3" s="8"/>
    </row>
    <row r="4" spans="1:20">
      <c r="A4" s="4"/>
      <c r="B4" s="14" t="s">
        <v>1574</v>
      </c>
      <c r="C4" s="14" t="s">
        <v>1575</v>
      </c>
      <c r="D4" s="113"/>
      <c r="E4" s="15" t="s">
        <v>1576</v>
      </c>
      <c r="F4" s="15" t="s">
        <v>1577</v>
      </c>
      <c r="G4" s="15" t="s">
        <v>1578</v>
      </c>
      <c r="H4" s="4"/>
      <c r="I4" s="2"/>
      <c r="J4" s="112">
        <f>COUNTIF(J5:J61,"ブレーカ")</f>
        <v>0</v>
      </c>
      <c r="K4" s="113">
        <f>COUNTIF(K5:K16,"○")</f>
        <v>0</v>
      </c>
      <c r="L4" s="113">
        <f t="shared" ref="L4:M4" si="1">COUNTIF(L5:L16,"○")</f>
        <v>5</v>
      </c>
      <c r="M4" s="113">
        <f t="shared" si="1"/>
        <v>0</v>
      </c>
      <c r="N4" s="112"/>
      <c r="O4" s="112"/>
      <c r="P4" s="112"/>
      <c r="Q4" s="112"/>
      <c r="R4" s="112"/>
      <c r="S4" s="112"/>
      <c r="T4" s="4"/>
    </row>
    <row r="5" spans="1:20">
      <c r="A5" s="4" t="s">
        <v>983</v>
      </c>
      <c r="B5" s="24">
        <v>1800</v>
      </c>
      <c r="C5" s="24">
        <v>900</v>
      </c>
      <c r="D5" s="61"/>
      <c r="E5" s="30">
        <v>400</v>
      </c>
      <c r="F5" s="30">
        <v>600</v>
      </c>
      <c r="G5" s="30">
        <v>550</v>
      </c>
      <c r="H5" s="16" t="s">
        <v>1127</v>
      </c>
      <c r="I5" s="2" t="s">
        <v>1105</v>
      </c>
      <c r="J5" s="113" t="s">
        <v>6</v>
      </c>
      <c r="K5" s="113"/>
      <c r="L5" s="113" t="s">
        <v>220</v>
      </c>
      <c r="M5" s="113"/>
      <c r="N5" s="113"/>
      <c r="O5" s="113"/>
      <c r="P5" s="113"/>
      <c r="Q5" s="113"/>
      <c r="R5" s="113"/>
      <c r="S5" s="113"/>
      <c r="T5" s="88"/>
    </row>
    <row r="6" spans="1:20">
      <c r="A6" s="4"/>
      <c r="B6" s="24"/>
      <c r="C6" s="24"/>
      <c r="D6" s="78" t="s">
        <v>1180</v>
      </c>
      <c r="E6" s="30">
        <v>100</v>
      </c>
      <c r="F6" s="30">
        <v>390</v>
      </c>
      <c r="G6" s="30">
        <v>350</v>
      </c>
      <c r="H6" s="16"/>
      <c r="I6" s="2"/>
      <c r="J6" s="113"/>
      <c r="K6" s="113"/>
      <c r="L6" s="113"/>
      <c r="M6" s="113"/>
      <c r="N6" s="113"/>
      <c r="O6" s="113"/>
      <c r="P6" s="113"/>
      <c r="Q6" s="113"/>
      <c r="R6" s="113"/>
      <c r="S6" s="113"/>
      <c r="T6" s="89"/>
    </row>
    <row r="7" spans="1:20">
      <c r="A7" s="4" t="s">
        <v>984</v>
      </c>
      <c r="B7" s="24">
        <v>1800</v>
      </c>
      <c r="C7" s="24">
        <v>900</v>
      </c>
      <c r="D7" s="61"/>
      <c r="E7" s="30">
        <v>340</v>
      </c>
      <c r="F7" s="30">
        <v>620</v>
      </c>
      <c r="G7" s="30">
        <v>550</v>
      </c>
      <c r="H7" s="16" t="s">
        <v>1128</v>
      </c>
      <c r="I7" s="2" t="s">
        <v>1105</v>
      </c>
      <c r="J7" s="113" t="s">
        <v>6</v>
      </c>
      <c r="K7" s="113"/>
      <c r="L7" s="113" t="s">
        <v>220</v>
      </c>
      <c r="M7" s="113"/>
      <c r="N7" s="113"/>
      <c r="O7" s="113"/>
      <c r="P7" s="113"/>
      <c r="Q7" s="113"/>
      <c r="R7" s="113"/>
      <c r="S7" s="113"/>
      <c r="T7" s="88"/>
    </row>
    <row r="8" spans="1:20">
      <c r="A8" s="4"/>
      <c r="B8" s="24"/>
      <c r="C8" s="24"/>
      <c r="D8" s="78" t="s">
        <v>1180</v>
      </c>
      <c r="E8" s="30">
        <v>320</v>
      </c>
      <c r="F8" s="30">
        <v>380</v>
      </c>
      <c r="G8" s="30">
        <v>100</v>
      </c>
      <c r="H8" s="16"/>
      <c r="I8" s="2"/>
      <c r="J8" s="113"/>
      <c r="K8" s="113"/>
      <c r="L8" s="113"/>
      <c r="M8" s="113"/>
      <c r="N8" s="113"/>
      <c r="O8" s="113"/>
      <c r="P8" s="113"/>
      <c r="Q8" s="113"/>
      <c r="R8" s="113"/>
      <c r="S8" s="113"/>
      <c r="T8" s="89"/>
    </row>
    <row r="9" spans="1:20">
      <c r="A9" s="4" t="s">
        <v>678</v>
      </c>
      <c r="B9" s="24">
        <v>6500</v>
      </c>
      <c r="C9" s="24">
        <v>900</v>
      </c>
      <c r="D9" s="61"/>
      <c r="E9" s="62"/>
      <c r="F9" s="62"/>
      <c r="G9" s="62"/>
      <c r="H9" s="16" t="s">
        <v>679</v>
      </c>
      <c r="I9" s="2" t="s">
        <v>1105</v>
      </c>
      <c r="J9" s="113"/>
      <c r="K9" s="113"/>
      <c r="L9" s="113" t="s">
        <v>3</v>
      </c>
      <c r="M9" s="113"/>
      <c r="N9" s="113"/>
      <c r="O9" s="113"/>
      <c r="P9" s="113"/>
      <c r="Q9" s="113"/>
      <c r="R9" s="113"/>
      <c r="S9" s="113"/>
      <c r="T9" s="11"/>
    </row>
    <row r="10" spans="1:20">
      <c r="A10" s="4" t="s">
        <v>675</v>
      </c>
      <c r="B10" s="24">
        <v>1300</v>
      </c>
      <c r="C10" s="24">
        <v>950</v>
      </c>
      <c r="D10" s="61"/>
      <c r="E10" s="30">
        <v>1300</v>
      </c>
      <c r="F10" s="30">
        <v>950</v>
      </c>
      <c r="G10" s="30">
        <v>180</v>
      </c>
      <c r="H10" s="16" t="s">
        <v>219</v>
      </c>
      <c r="I10" s="2" t="s">
        <v>1105</v>
      </c>
      <c r="J10" s="113" t="s">
        <v>6</v>
      </c>
      <c r="K10" s="113"/>
      <c r="L10" s="113" t="s">
        <v>220</v>
      </c>
      <c r="M10" s="113"/>
      <c r="N10" s="113"/>
      <c r="O10" s="113"/>
      <c r="P10" s="113"/>
      <c r="Q10" s="113"/>
      <c r="R10" s="113"/>
      <c r="S10" s="113"/>
      <c r="T10" s="11"/>
    </row>
    <row r="11" spans="1:20">
      <c r="A11" s="4" t="s">
        <v>533</v>
      </c>
      <c r="B11" s="24">
        <v>900</v>
      </c>
      <c r="C11" s="24">
        <v>550</v>
      </c>
      <c r="D11" s="61"/>
      <c r="E11" s="30">
        <v>880</v>
      </c>
      <c r="F11" s="30">
        <v>520</v>
      </c>
      <c r="G11" s="30">
        <v>880</v>
      </c>
      <c r="H11" s="16" t="s">
        <v>676</v>
      </c>
      <c r="I11" s="2" t="s">
        <v>1105</v>
      </c>
      <c r="J11" s="113"/>
      <c r="K11" s="113"/>
      <c r="L11" s="113"/>
      <c r="M11" s="113"/>
      <c r="N11" s="113"/>
      <c r="O11" s="113"/>
      <c r="P11" s="113"/>
      <c r="Q11" s="113"/>
      <c r="R11" s="113"/>
      <c r="S11" s="113"/>
      <c r="T11" s="11"/>
    </row>
    <row r="12" spans="1:20">
      <c r="A12" s="4" t="s">
        <v>533</v>
      </c>
      <c r="B12" s="24">
        <v>400</v>
      </c>
      <c r="C12" s="24">
        <v>600</v>
      </c>
      <c r="D12" s="61"/>
      <c r="E12" s="30">
        <v>400</v>
      </c>
      <c r="F12" s="30">
        <v>600</v>
      </c>
      <c r="G12" s="30">
        <v>700</v>
      </c>
      <c r="H12" s="16" t="s">
        <v>227</v>
      </c>
      <c r="I12" s="2" t="s">
        <v>1105</v>
      </c>
      <c r="J12" s="113"/>
      <c r="K12" s="113"/>
      <c r="L12" s="113"/>
      <c r="M12" s="113"/>
      <c r="N12" s="113"/>
      <c r="O12" s="113"/>
      <c r="P12" s="113"/>
      <c r="Q12" s="113"/>
      <c r="R12" s="113"/>
      <c r="S12" s="113"/>
      <c r="T12" s="11"/>
    </row>
    <row r="13" spans="1:20">
      <c r="A13" s="4" t="s">
        <v>533</v>
      </c>
      <c r="B13" s="24">
        <v>900</v>
      </c>
      <c r="C13" s="24">
        <v>400</v>
      </c>
      <c r="D13" s="61"/>
      <c r="E13" s="30">
        <v>880</v>
      </c>
      <c r="F13" s="30">
        <v>400</v>
      </c>
      <c r="G13" s="30">
        <v>800</v>
      </c>
      <c r="H13" s="16" t="s">
        <v>677</v>
      </c>
      <c r="I13" s="2" t="s">
        <v>1105</v>
      </c>
      <c r="J13" s="113"/>
      <c r="K13" s="113"/>
      <c r="L13" s="113"/>
      <c r="M13" s="113"/>
      <c r="N13" s="113"/>
      <c r="O13" s="113"/>
      <c r="P13" s="113"/>
      <c r="Q13" s="113"/>
      <c r="R13" s="113"/>
      <c r="S13" s="113"/>
      <c r="T13" s="11"/>
    </row>
    <row r="14" spans="1:20">
      <c r="A14" s="4" t="s">
        <v>20</v>
      </c>
      <c r="B14" s="24">
        <v>1800</v>
      </c>
      <c r="C14" s="24">
        <v>750</v>
      </c>
      <c r="D14" s="61"/>
      <c r="E14" s="62"/>
      <c r="F14" s="62"/>
      <c r="G14" s="62"/>
      <c r="H14" s="16" t="s">
        <v>680</v>
      </c>
      <c r="I14" s="2" t="s">
        <v>1105</v>
      </c>
      <c r="J14" s="113"/>
      <c r="K14" s="113"/>
      <c r="L14" s="113"/>
      <c r="M14" s="113"/>
      <c r="N14" s="113"/>
      <c r="O14" s="113"/>
      <c r="P14" s="113"/>
      <c r="Q14" s="113"/>
      <c r="R14" s="113"/>
      <c r="S14" s="113"/>
      <c r="T14" s="11"/>
    </row>
    <row r="15" spans="1:20">
      <c r="A15" s="4" t="s">
        <v>603</v>
      </c>
      <c r="B15" s="24">
        <v>800</v>
      </c>
      <c r="C15" s="24">
        <v>700</v>
      </c>
      <c r="D15" s="61"/>
      <c r="E15" s="30">
        <v>250</v>
      </c>
      <c r="F15" s="30">
        <v>380</v>
      </c>
      <c r="G15" s="30">
        <v>550</v>
      </c>
      <c r="H15" s="16" t="s">
        <v>604</v>
      </c>
      <c r="I15" s="2" t="s">
        <v>1105</v>
      </c>
      <c r="J15" s="113" t="s">
        <v>6</v>
      </c>
      <c r="K15" s="113"/>
      <c r="L15" s="113" t="s">
        <v>3</v>
      </c>
      <c r="M15" s="113"/>
      <c r="N15" s="113"/>
      <c r="O15" s="113"/>
      <c r="P15" s="113"/>
      <c r="Q15" s="113"/>
      <c r="R15" s="113"/>
      <c r="S15" s="113"/>
      <c r="T15" s="4"/>
    </row>
    <row r="16" spans="1:20">
      <c r="A16" s="4"/>
      <c r="B16" s="24"/>
      <c r="C16" s="24"/>
      <c r="D16" s="78" t="s">
        <v>1221</v>
      </c>
      <c r="E16" s="30">
        <v>650</v>
      </c>
      <c r="F16" s="30">
        <v>230</v>
      </c>
      <c r="G16" s="30">
        <v>470</v>
      </c>
      <c r="H16" s="16"/>
      <c r="I16" s="2"/>
      <c r="J16" s="113"/>
      <c r="K16" s="113"/>
      <c r="L16" s="113"/>
      <c r="M16" s="113"/>
      <c r="N16" s="113"/>
      <c r="O16" s="113"/>
      <c r="P16" s="113"/>
      <c r="Q16" s="113"/>
      <c r="R16" s="113"/>
      <c r="S16" s="113"/>
      <c r="T16" s="4"/>
    </row>
  </sheetData>
  <sortState xmlns:xlrd2="http://schemas.microsoft.com/office/spreadsheetml/2017/richdata2" ref="A5:T13">
    <sortCondition sortBy="cellColor" ref="H5:H13" dxfId="5"/>
  </sortState>
  <mergeCells count="4">
    <mergeCell ref="N1:S1"/>
    <mergeCell ref="B2:C2"/>
    <mergeCell ref="E2:G2"/>
    <mergeCell ref="K1:M1"/>
  </mergeCells>
  <phoneticPr fontId="2"/>
  <dataValidations count="2">
    <dataValidation type="list" allowBlank="1" showInputMessage="1" showErrorMessage="1" sqref="L10 M13:M14 K14:L14 K13 J5:J16 M5:M10 K5:K10 K15:S16" xr:uid="{00000000-0002-0000-1400-000000000000}">
      <formula1>"ブレーカ, コンセント, 不要"</formula1>
    </dataValidation>
    <dataValidation type="list" allowBlank="1" showInputMessage="1" showErrorMessage="1" sqref="N5:R14" xr:uid="{00000000-0002-0000-1400-000001000000}">
      <formula1>"○, 不要"</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9"/>
  <dimension ref="A1:T49"/>
  <sheetViews>
    <sheetView zoomScale="80" zoomScaleNormal="80" workbookViewId="0">
      <pane xSplit="1" ySplit="3" topLeftCell="B4" activePane="bottomRight" state="frozen"/>
      <selection pane="topRight" activeCell="B1" sqref="B1"/>
      <selection pane="bottomLeft" activeCell="A4" sqref="A4"/>
      <selection pane="bottomRight" activeCell="T24" sqref="T24"/>
    </sheetView>
  </sheetViews>
  <sheetFormatPr defaultColWidth="9" defaultRowHeight="15.75"/>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c r="A1" s="6" t="s">
        <v>1654</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11"/>
      <c r="E3" s="13"/>
      <c r="F3" s="13"/>
      <c r="G3" s="13"/>
      <c r="H3" s="4"/>
      <c r="I3" s="4"/>
      <c r="J3" s="28">
        <f>COUNTIF(J5:J80,"コンセント")</f>
        <v>12</v>
      </c>
      <c r="K3" s="2">
        <f>SUM(K5:K49)</f>
        <v>0</v>
      </c>
      <c r="L3" s="2">
        <f>SUM(L5:L49)</f>
        <v>138.75</v>
      </c>
      <c r="M3" s="2">
        <f>SUM(M5:M49)</f>
        <v>0</v>
      </c>
      <c r="N3" s="28">
        <f t="shared" ref="N3:S3" si="0">COUNTIF(N5:N80,"○")</f>
        <v>0</v>
      </c>
      <c r="O3" s="28">
        <f t="shared" si="0"/>
        <v>0</v>
      </c>
      <c r="P3" s="28">
        <f t="shared" si="0"/>
        <v>0</v>
      </c>
      <c r="Q3" s="28">
        <f t="shared" si="0"/>
        <v>0</v>
      </c>
      <c r="R3" s="28">
        <f t="shared" si="0"/>
        <v>0</v>
      </c>
      <c r="S3" s="28">
        <f t="shared" si="0"/>
        <v>0</v>
      </c>
      <c r="T3" s="8"/>
    </row>
    <row r="4" spans="1:20">
      <c r="A4" s="4"/>
      <c r="B4" s="14" t="s">
        <v>1574</v>
      </c>
      <c r="C4" s="14" t="s">
        <v>1575</v>
      </c>
      <c r="D4" s="113"/>
      <c r="E4" s="15" t="s">
        <v>1576</v>
      </c>
      <c r="F4" s="15" t="s">
        <v>1577</v>
      </c>
      <c r="G4" s="15" t="s">
        <v>1578</v>
      </c>
      <c r="H4" s="4"/>
      <c r="I4" s="4"/>
      <c r="J4" s="2">
        <f>COUNTIF(J5:J80,"ブレーカ")</f>
        <v>0</v>
      </c>
      <c r="K4" s="28">
        <f>COUNTIF(K5:K50,"○")</f>
        <v>0</v>
      </c>
      <c r="L4" s="28">
        <f>COUNTIF(L5:L50,"○")</f>
        <v>1</v>
      </c>
      <c r="M4" s="28">
        <f>COUNTIF(M5:M50,"○")</f>
        <v>0</v>
      </c>
      <c r="N4" s="2"/>
      <c r="O4" s="2"/>
      <c r="P4" s="2"/>
      <c r="Q4" s="2"/>
      <c r="R4" s="2"/>
      <c r="S4" s="2"/>
      <c r="T4" s="4"/>
    </row>
    <row r="5" spans="1:20">
      <c r="A5" s="4" t="s">
        <v>681</v>
      </c>
      <c r="B5" s="90">
        <v>1000</v>
      </c>
      <c r="C5" s="90">
        <v>1100</v>
      </c>
      <c r="D5" s="91"/>
      <c r="E5" s="26">
        <v>300</v>
      </c>
      <c r="F5" s="26">
        <v>310</v>
      </c>
      <c r="G5" s="26">
        <v>100</v>
      </c>
      <c r="H5" s="16" t="s">
        <v>682</v>
      </c>
      <c r="I5" s="16" t="s">
        <v>1105</v>
      </c>
      <c r="J5" s="28" t="s">
        <v>6</v>
      </c>
      <c r="K5" s="28"/>
      <c r="L5" s="28">
        <v>5.8</v>
      </c>
      <c r="M5" s="28"/>
      <c r="N5" s="28"/>
      <c r="O5" s="28"/>
      <c r="P5" s="28"/>
      <c r="Q5" s="28"/>
      <c r="R5" s="28"/>
      <c r="S5" s="2"/>
      <c r="T5" s="11"/>
    </row>
    <row r="6" spans="1:20">
      <c r="A6" s="4"/>
      <c r="B6" s="90"/>
      <c r="C6" s="90"/>
      <c r="D6" s="92" t="s">
        <v>1197</v>
      </c>
      <c r="E6" s="26">
        <v>830</v>
      </c>
      <c r="F6" s="26">
        <v>340</v>
      </c>
      <c r="G6" s="26">
        <v>660</v>
      </c>
      <c r="H6" s="16"/>
      <c r="I6" s="16"/>
      <c r="J6" s="28"/>
      <c r="K6" s="28"/>
      <c r="L6" s="28"/>
      <c r="M6" s="28"/>
      <c r="N6" s="28"/>
      <c r="O6" s="28"/>
      <c r="P6" s="28"/>
      <c r="Q6" s="28"/>
      <c r="R6" s="28"/>
      <c r="S6" s="2"/>
      <c r="T6" s="11"/>
    </row>
    <row r="7" spans="1:20">
      <c r="A7" s="4" t="s">
        <v>683</v>
      </c>
      <c r="B7" s="90">
        <v>500</v>
      </c>
      <c r="C7" s="90">
        <v>800</v>
      </c>
      <c r="D7" s="91"/>
      <c r="E7" s="26">
        <v>460</v>
      </c>
      <c r="F7" s="26">
        <v>550</v>
      </c>
      <c r="G7" s="26">
        <v>650</v>
      </c>
      <c r="H7" s="16" t="s">
        <v>684</v>
      </c>
      <c r="I7" s="16" t="s">
        <v>1105</v>
      </c>
      <c r="J7" s="28" t="s">
        <v>6</v>
      </c>
      <c r="K7" s="28"/>
      <c r="L7" s="28">
        <v>15</v>
      </c>
      <c r="M7" s="28"/>
      <c r="N7" s="28"/>
      <c r="O7" s="28"/>
      <c r="P7" s="28"/>
      <c r="Q7" s="28"/>
      <c r="R7" s="28"/>
      <c r="S7" s="2"/>
      <c r="T7" s="11"/>
    </row>
    <row r="8" spans="1:20">
      <c r="A8" s="4" t="s">
        <v>685</v>
      </c>
      <c r="B8" s="90">
        <v>450</v>
      </c>
      <c r="C8" s="90">
        <v>800</v>
      </c>
      <c r="D8" s="91"/>
      <c r="E8" s="26">
        <v>450</v>
      </c>
      <c r="F8" s="26">
        <v>550</v>
      </c>
      <c r="G8" s="26">
        <v>560</v>
      </c>
      <c r="H8" s="16" t="s">
        <v>686</v>
      </c>
      <c r="I8" s="16" t="s">
        <v>1105</v>
      </c>
      <c r="J8" s="28" t="s">
        <v>6</v>
      </c>
      <c r="K8" s="28"/>
      <c r="L8" s="28">
        <v>15</v>
      </c>
      <c r="M8" s="28"/>
      <c r="N8" s="28"/>
      <c r="O8" s="28"/>
      <c r="P8" s="28"/>
      <c r="Q8" s="28"/>
      <c r="R8" s="28"/>
      <c r="S8" s="2"/>
      <c r="T8" s="11"/>
    </row>
    <row r="9" spans="1:20">
      <c r="A9" s="4"/>
      <c r="B9" s="90"/>
      <c r="C9" s="90"/>
      <c r="D9" s="92" t="s">
        <v>1213</v>
      </c>
      <c r="E9" s="26">
        <v>150</v>
      </c>
      <c r="F9" s="26">
        <v>380</v>
      </c>
      <c r="G9" s="26">
        <v>200</v>
      </c>
      <c r="H9" s="16"/>
      <c r="I9" s="16"/>
      <c r="J9" s="28"/>
      <c r="K9" s="28"/>
      <c r="L9" s="28"/>
      <c r="M9" s="28"/>
      <c r="N9" s="28"/>
      <c r="O9" s="28"/>
      <c r="P9" s="28"/>
      <c r="Q9" s="28"/>
      <c r="R9" s="28"/>
      <c r="S9" s="2"/>
      <c r="T9" s="11"/>
    </row>
    <row r="10" spans="1:20">
      <c r="A10" s="4" t="s">
        <v>687</v>
      </c>
      <c r="B10" s="90">
        <v>1050</v>
      </c>
      <c r="C10" s="90">
        <v>800</v>
      </c>
      <c r="D10" s="91"/>
      <c r="E10" s="26">
        <v>460</v>
      </c>
      <c r="F10" s="26">
        <v>520</v>
      </c>
      <c r="G10" s="26">
        <v>450</v>
      </c>
      <c r="H10" s="16" t="s">
        <v>688</v>
      </c>
      <c r="I10" s="16" t="s">
        <v>1105</v>
      </c>
      <c r="J10" s="28" t="s">
        <v>6</v>
      </c>
      <c r="K10" s="28"/>
      <c r="L10" s="28">
        <v>30</v>
      </c>
      <c r="M10" s="28"/>
      <c r="N10" s="28"/>
      <c r="O10" s="28"/>
      <c r="P10" s="28"/>
      <c r="Q10" s="28"/>
      <c r="R10" s="28"/>
      <c r="S10" s="2"/>
      <c r="T10" s="11"/>
    </row>
    <row r="11" spans="1:20">
      <c r="A11" s="4"/>
      <c r="B11" s="90"/>
      <c r="C11" s="90"/>
      <c r="D11" s="92" t="s">
        <v>1222</v>
      </c>
      <c r="E11" s="26">
        <v>260</v>
      </c>
      <c r="F11" s="26">
        <v>520</v>
      </c>
      <c r="G11" s="26">
        <v>460</v>
      </c>
      <c r="H11" s="16"/>
      <c r="I11" s="16"/>
      <c r="J11" s="28"/>
      <c r="K11" s="28"/>
      <c r="L11" s="28"/>
      <c r="M11" s="28"/>
      <c r="N11" s="28"/>
      <c r="O11" s="28"/>
      <c r="P11" s="28"/>
      <c r="Q11" s="28"/>
      <c r="R11" s="28"/>
      <c r="S11" s="2"/>
      <c r="T11" s="11"/>
    </row>
    <row r="12" spans="1:20">
      <c r="A12" s="4" t="s">
        <v>293</v>
      </c>
      <c r="B12" s="90">
        <v>850</v>
      </c>
      <c r="C12" s="90">
        <v>800</v>
      </c>
      <c r="D12" s="91"/>
      <c r="E12" s="26">
        <v>240</v>
      </c>
      <c r="F12" s="26">
        <v>420</v>
      </c>
      <c r="G12" s="26">
        <v>360</v>
      </c>
      <c r="H12" s="16" t="s">
        <v>689</v>
      </c>
      <c r="I12" s="16" t="s">
        <v>1105</v>
      </c>
      <c r="J12" s="28" t="s">
        <v>6</v>
      </c>
      <c r="K12" s="28"/>
      <c r="L12" s="28">
        <v>0.1</v>
      </c>
      <c r="M12" s="28"/>
      <c r="N12" s="28"/>
      <c r="O12" s="28"/>
      <c r="P12" s="28"/>
      <c r="Q12" s="28"/>
      <c r="R12" s="28"/>
      <c r="S12" s="2"/>
      <c r="T12" s="17"/>
    </row>
    <row r="13" spans="1:20">
      <c r="A13" s="4"/>
      <c r="B13" s="90"/>
      <c r="C13" s="90"/>
      <c r="D13" s="92" t="s">
        <v>1223</v>
      </c>
      <c r="E13" s="26">
        <v>120</v>
      </c>
      <c r="F13" s="26">
        <v>330</v>
      </c>
      <c r="G13" s="26">
        <v>130</v>
      </c>
      <c r="H13" s="16"/>
      <c r="I13" s="16"/>
      <c r="J13" s="28"/>
      <c r="K13" s="28"/>
      <c r="L13" s="28"/>
      <c r="M13" s="28"/>
      <c r="N13" s="28"/>
      <c r="O13" s="28"/>
      <c r="P13" s="28"/>
      <c r="Q13" s="28"/>
      <c r="R13" s="28"/>
      <c r="S13" s="2"/>
      <c r="T13" s="11"/>
    </row>
    <row r="14" spans="1:20">
      <c r="A14" s="4"/>
      <c r="B14" s="90"/>
      <c r="C14" s="90"/>
      <c r="D14" s="92" t="s">
        <v>1221</v>
      </c>
      <c r="E14" s="26">
        <v>220</v>
      </c>
      <c r="F14" s="26">
        <v>330</v>
      </c>
      <c r="G14" s="26">
        <v>170</v>
      </c>
      <c r="H14" s="16"/>
      <c r="I14" s="16"/>
      <c r="J14" s="28"/>
      <c r="K14" s="28"/>
      <c r="L14" s="28"/>
      <c r="M14" s="28"/>
      <c r="N14" s="28"/>
      <c r="O14" s="28"/>
      <c r="P14" s="28"/>
      <c r="Q14" s="28"/>
      <c r="R14" s="28"/>
      <c r="S14" s="2"/>
      <c r="T14" s="11"/>
    </row>
    <row r="15" spans="1:20">
      <c r="A15" s="4" t="s">
        <v>690</v>
      </c>
      <c r="B15" s="90">
        <v>500</v>
      </c>
      <c r="C15" s="90">
        <v>700</v>
      </c>
      <c r="D15" s="91"/>
      <c r="E15" s="26">
        <v>260</v>
      </c>
      <c r="F15" s="26">
        <v>530</v>
      </c>
      <c r="G15" s="26">
        <v>530</v>
      </c>
      <c r="H15" s="16" t="s">
        <v>691</v>
      </c>
      <c r="I15" s="16" t="s">
        <v>1105</v>
      </c>
      <c r="J15" s="28" t="s">
        <v>6</v>
      </c>
      <c r="K15" s="28"/>
      <c r="L15" s="28">
        <v>15</v>
      </c>
      <c r="M15" s="28"/>
      <c r="N15" s="28"/>
      <c r="O15" s="28"/>
      <c r="P15" s="28"/>
      <c r="Q15" s="28"/>
      <c r="R15" s="28"/>
      <c r="S15" s="2"/>
      <c r="T15" s="11"/>
    </row>
    <row r="16" spans="1:20">
      <c r="A16" s="4"/>
      <c r="B16" s="90"/>
      <c r="C16" s="90"/>
      <c r="D16" s="91"/>
      <c r="E16" s="26">
        <v>130</v>
      </c>
      <c r="F16" s="26">
        <v>290</v>
      </c>
      <c r="G16" s="26">
        <v>170</v>
      </c>
      <c r="H16" s="16"/>
      <c r="I16" s="16"/>
      <c r="J16" s="28"/>
      <c r="K16" s="28"/>
      <c r="L16" s="28"/>
      <c r="M16" s="28"/>
      <c r="N16" s="28"/>
      <c r="O16" s="28"/>
      <c r="P16" s="28"/>
      <c r="Q16" s="28"/>
      <c r="R16" s="28"/>
      <c r="S16" s="2"/>
      <c r="T16" s="11"/>
    </row>
    <row r="17" spans="1:20">
      <c r="A17" s="4"/>
      <c r="B17" s="90"/>
      <c r="C17" s="90"/>
      <c r="D17" s="91"/>
      <c r="E17" s="26">
        <v>150</v>
      </c>
      <c r="F17" s="26">
        <v>500</v>
      </c>
      <c r="G17" s="26">
        <v>200</v>
      </c>
      <c r="H17" s="16"/>
      <c r="I17" s="16"/>
      <c r="J17" s="28"/>
      <c r="K17" s="28"/>
      <c r="L17" s="28"/>
      <c r="M17" s="28"/>
      <c r="N17" s="28"/>
      <c r="O17" s="28"/>
      <c r="P17" s="28"/>
      <c r="Q17" s="28"/>
      <c r="R17" s="28"/>
      <c r="S17" s="2"/>
      <c r="T17" s="11"/>
    </row>
    <row r="18" spans="1:20">
      <c r="A18" s="4" t="s">
        <v>692</v>
      </c>
      <c r="B18" s="90">
        <v>450</v>
      </c>
      <c r="C18" s="90">
        <v>700</v>
      </c>
      <c r="D18" s="91"/>
      <c r="E18" s="26">
        <v>260</v>
      </c>
      <c r="F18" s="26">
        <v>360</v>
      </c>
      <c r="G18" s="26">
        <v>250</v>
      </c>
      <c r="H18" s="16" t="s">
        <v>693</v>
      </c>
      <c r="I18" s="16" t="s">
        <v>1105</v>
      </c>
      <c r="J18" s="28" t="s">
        <v>6</v>
      </c>
      <c r="K18" s="28"/>
      <c r="L18" s="28">
        <v>15</v>
      </c>
      <c r="M18" s="28"/>
      <c r="N18" s="28"/>
      <c r="O18" s="28"/>
      <c r="P18" s="28"/>
      <c r="Q18" s="28"/>
      <c r="R18" s="28"/>
      <c r="S18" s="2"/>
      <c r="T18" s="11"/>
    </row>
    <row r="19" spans="1:20">
      <c r="A19" s="4" t="s">
        <v>694</v>
      </c>
      <c r="B19" s="90">
        <v>900</v>
      </c>
      <c r="C19" s="90">
        <v>700</v>
      </c>
      <c r="D19" s="91"/>
      <c r="E19" s="26">
        <v>260</v>
      </c>
      <c r="F19" s="26">
        <v>360</v>
      </c>
      <c r="G19" s="26">
        <v>300</v>
      </c>
      <c r="H19" s="16" t="s">
        <v>695</v>
      </c>
      <c r="I19" s="16" t="s">
        <v>1105</v>
      </c>
      <c r="J19" s="28" t="s">
        <v>6</v>
      </c>
      <c r="K19" s="28"/>
      <c r="L19" s="28">
        <v>3</v>
      </c>
      <c r="M19" s="28"/>
      <c r="N19" s="28"/>
      <c r="O19" s="28"/>
      <c r="P19" s="28"/>
      <c r="Q19" s="28"/>
      <c r="R19" s="28"/>
      <c r="S19" s="2"/>
      <c r="T19" s="11"/>
    </row>
    <row r="20" spans="1:20">
      <c r="A20" s="4"/>
      <c r="B20" s="90"/>
      <c r="C20" s="90"/>
      <c r="D20" s="92" t="s">
        <v>1179</v>
      </c>
      <c r="E20" s="26">
        <v>240</v>
      </c>
      <c r="F20" s="26">
        <v>450</v>
      </c>
      <c r="G20" s="26">
        <v>670</v>
      </c>
      <c r="H20" s="16"/>
      <c r="I20" s="16"/>
      <c r="J20" s="28"/>
      <c r="K20" s="28"/>
      <c r="L20" s="28"/>
      <c r="M20" s="28"/>
      <c r="N20" s="28"/>
      <c r="O20" s="28"/>
      <c r="P20" s="28"/>
      <c r="Q20" s="28"/>
      <c r="R20" s="28"/>
      <c r="S20" s="2"/>
      <c r="T20" s="11"/>
    </row>
    <row r="21" spans="1:20">
      <c r="A21" s="4"/>
      <c r="B21" s="90"/>
      <c r="C21" s="90"/>
      <c r="D21" s="92" t="s">
        <v>1180</v>
      </c>
      <c r="E21" s="26">
        <v>330</v>
      </c>
      <c r="F21" s="26">
        <v>440</v>
      </c>
      <c r="G21" s="26">
        <v>120</v>
      </c>
      <c r="H21" s="16"/>
      <c r="I21" s="16"/>
      <c r="J21" s="28"/>
      <c r="K21" s="28"/>
      <c r="L21" s="28"/>
      <c r="M21" s="28"/>
      <c r="N21" s="28"/>
      <c r="O21" s="28"/>
      <c r="P21" s="28"/>
      <c r="Q21" s="28"/>
      <c r="R21" s="28"/>
      <c r="S21" s="2"/>
      <c r="T21" s="11"/>
    </row>
    <row r="22" spans="1:20">
      <c r="A22" s="4"/>
      <c r="B22" s="90"/>
      <c r="C22" s="90"/>
      <c r="D22" s="92" t="s">
        <v>1224</v>
      </c>
      <c r="E22" s="26">
        <v>220</v>
      </c>
      <c r="F22" s="26">
        <v>220</v>
      </c>
      <c r="G22" s="26">
        <v>200</v>
      </c>
      <c r="H22" s="16"/>
      <c r="I22" s="16"/>
      <c r="J22" s="28"/>
      <c r="K22" s="28"/>
      <c r="L22" s="28"/>
      <c r="M22" s="28"/>
      <c r="N22" s="28"/>
      <c r="O22" s="28"/>
      <c r="P22" s="28"/>
      <c r="Q22" s="28"/>
      <c r="R22" s="28"/>
      <c r="S22" s="2"/>
      <c r="T22" s="11"/>
    </row>
    <row r="23" spans="1:20">
      <c r="A23" s="4"/>
      <c r="B23" s="90"/>
      <c r="C23" s="90"/>
      <c r="D23" s="92" t="s">
        <v>1176</v>
      </c>
      <c r="E23" s="26">
        <v>560</v>
      </c>
      <c r="F23" s="26">
        <v>460</v>
      </c>
      <c r="G23" s="26">
        <v>70</v>
      </c>
      <c r="H23" s="16"/>
      <c r="I23" s="16"/>
      <c r="J23" s="28"/>
      <c r="K23" s="28"/>
      <c r="L23" s="28"/>
      <c r="M23" s="28"/>
      <c r="N23" s="28"/>
      <c r="O23" s="28"/>
      <c r="P23" s="28"/>
      <c r="Q23" s="28"/>
      <c r="R23" s="28"/>
      <c r="S23" s="2"/>
      <c r="T23" s="11"/>
    </row>
    <row r="24" spans="1:20">
      <c r="A24" s="4" t="s">
        <v>702</v>
      </c>
      <c r="B24" s="90">
        <v>2200</v>
      </c>
      <c r="C24" s="90">
        <v>1100</v>
      </c>
      <c r="D24" s="91" t="s">
        <v>1157</v>
      </c>
      <c r="E24" s="26">
        <v>460</v>
      </c>
      <c r="F24" s="26">
        <v>700</v>
      </c>
      <c r="G24" s="26">
        <v>700</v>
      </c>
      <c r="H24" s="16" t="s">
        <v>703</v>
      </c>
      <c r="I24" s="16" t="s">
        <v>1105</v>
      </c>
      <c r="J24" s="28" t="s">
        <v>6</v>
      </c>
      <c r="K24" s="28"/>
      <c r="L24" s="28">
        <v>0.85</v>
      </c>
      <c r="M24" s="28"/>
      <c r="N24" s="28"/>
      <c r="O24" s="28"/>
      <c r="P24" s="28"/>
      <c r="Q24" s="28"/>
      <c r="R24" s="28"/>
      <c r="S24" s="2"/>
      <c r="T24" s="11" t="s">
        <v>1670</v>
      </c>
    </row>
    <row r="25" spans="1:20">
      <c r="A25" s="4"/>
      <c r="B25" s="90"/>
      <c r="C25" s="90"/>
      <c r="D25" s="92" t="s">
        <v>1169</v>
      </c>
      <c r="E25" s="26">
        <v>90</v>
      </c>
      <c r="F25" s="26">
        <v>300</v>
      </c>
      <c r="G25" s="26">
        <v>300</v>
      </c>
      <c r="H25" s="16"/>
      <c r="I25" s="16"/>
      <c r="J25" s="28"/>
      <c r="K25" s="28"/>
      <c r="L25" s="28"/>
      <c r="M25" s="28"/>
      <c r="N25" s="28"/>
      <c r="O25" s="28"/>
      <c r="P25" s="28"/>
      <c r="Q25" s="28"/>
      <c r="R25" s="28"/>
      <c r="S25" s="2"/>
      <c r="T25" s="11"/>
    </row>
    <row r="26" spans="1:20">
      <c r="A26" s="4"/>
      <c r="B26" s="90"/>
      <c r="C26" s="90"/>
      <c r="D26" s="92" t="s">
        <v>1173</v>
      </c>
      <c r="E26" s="26">
        <v>460</v>
      </c>
      <c r="F26" s="26">
        <v>700</v>
      </c>
      <c r="G26" s="26">
        <v>880</v>
      </c>
      <c r="H26" s="16"/>
      <c r="I26" s="16"/>
      <c r="J26" s="28"/>
      <c r="K26" s="28"/>
      <c r="L26" s="28"/>
      <c r="M26" s="28"/>
      <c r="N26" s="28"/>
      <c r="O26" s="28"/>
      <c r="P26" s="28"/>
      <c r="Q26" s="28"/>
      <c r="R26" s="28"/>
      <c r="S26" s="2"/>
      <c r="T26" s="11"/>
    </row>
    <row r="27" spans="1:20">
      <c r="A27" s="4"/>
      <c r="B27" s="90"/>
      <c r="C27" s="90"/>
      <c r="D27" s="92" t="s">
        <v>1172</v>
      </c>
      <c r="E27" s="26">
        <v>230</v>
      </c>
      <c r="F27" s="26">
        <v>430</v>
      </c>
      <c r="G27" s="26">
        <v>420</v>
      </c>
      <c r="H27" s="16"/>
      <c r="I27" s="16"/>
      <c r="J27" s="28"/>
      <c r="K27" s="28"/>
      <c r="L27" s="28"/>
      <c r="M27" s="28"/>
      <c r="N27" s="28"/>
      <c r="O27" s="28"/>
      <c r="P27" s="28"/>
      <c r="Q27" s="28"/>
      <c r="R27" s="28"/>
      <c r="S27" s="2"/>
      <c r="T27" s="11"/>
    </row>
    <row r="28" spans="1:20">
      <c r="A28" s="4"/>
      <c r="B28" s="90"/>
      <c r="C28" s="90"/>
      <c r="D28" s="92" t="s">
        <v>1171</v>
      </c>
      <c r="E28" s="26">
        <v>530</v>
      </c>
      <c r="F28" s="26">
        <v>100</v>
      </c>
      <c r="G28" s="26">
        <v>450</v>
      </c>
      <c r="H28" s="16"/>
      <c r="I28" s="16"/>
      <c r="J28" s="28"/>
      <c r="K28" s="28"/>
      <c r="L28" s="28"/>
      <c r="M28" s="28"/>
      <c r="N28" s="28"/>
      <c r="O28" s="28"/>
      <c r="P28" s="28"/>
      <c r="Q28" s="28"/>
      <c r="R28" s="28"/>
      <c r="S28" s="2"/>
      <c r="T28" s="11"/>
    </row>
    <row r="29" spans="1:20">
      <c r="A29" s="4"/>
      <c r="B29" s="90"/>
      <c r="C29" s="90"/>
      <c r="D29" s="92" t="s">
        <v>1176</v>
      </c>
      <c r="E29" s="26">
        <v>1000</v>
      </c>
      <c r="F29" s="26">
        <v>800</v>
      </c>
      <c r="G29" s="26">
        <v>750</v>
      </c>
      <c r="H29" s="16"/>
      <c r="I29" s="16"/>
      <c r="J29" s="28"/>
      <c r="K29" s="28"/>
      <c r="L29" s="28"/>
      <c r="M29" s="28"/>
      <c r="N29" s="28"/>
      <c r="O29" s="28"/>
      <c r="P29" s="28"/>
      <c r="Q29" s="28"/>
      <c r="R29" s="28"/>
      <c r="S29" s="2"/>
      <c r="T29" s="11"/>
    </row>
    <row r="30" spans="1:20">
      <c r="A30" s="4"/>
      <c r="B30" s="90"/>
      <c r="C30" s="90"/>
      <c r="D30" s="92" t="s">
        <v>1172</v>
      </c>
      <c r="E30" s="26">
        <v>220</v>
      </c>
      <c r="F30" s="26">
        <v>400</v>
      </c>
      <c r="G30" s="26">
        <v>550</v>
      </c>
      <c r="H30" s="16"/>
      <c r="I30" s="16"/>
      <c r="J30" s="28"/>
      <c r="K30" s="28"/>
      <c r="L30" s="28"/>
      <c r="M30" s="28"/>
      <c r="N30" s="28"/>
      <c r="O30" s="28"/>
      <c r="P30" s="28"/>
      <c r="Q30" s="28"/>
      <c r="R30" s="28"/>
      <c r="S30" s="2"/>
      <c r="T30" s="11"/>
    </row>
    <row r="31" spans="1:20">
      <c r="A31" s="4" t="s">
        <v>522</v>
      </c>
      <c r="B31" s="90">
        <v>950</v>
      </c>
      <c r="C31" s="90">
        <v>400</v>
      </c>
      <c r="D31" s="91"/>
      <c r="E31" s="26">
        <v>910</v>
      </c>
      <c r="F31" s="26">
        <v>360</v>
      </c>
      <c r="G31" s="26">
        <v>1020</v>
      </c>
      <c r="H31" s="16" t="s">
        <v>705</v>
      </c>
      <c r="I31" s="16" t="s">
        <v>1105</v>
      </c>
      <c r="J31" s="28"/>
      <c r="K31" s="28"/>
      <c r="L31" s="28"/>
      <c r="M31" s="28"/>
      <c r="N31" s="28"/>
      <c r="O31" s="28"/>
      <c r="P31" s="28"/>
      <c r="Q31" s="28"/>
      <c r="R31" s="28"/>
      <c r="S31" s="2"/>
      <c r="T31" s="11"/>
    </row>
    <row r="32" spans="1:20">
      <c r="A32" s="4" t="s">
        <v>522</v>
      </c>
      <c r="B32" s="90">
        <v>700</v>
      </c>
      <c r="C32" s="90">
        <v>400</v>
      </c>
      <c r="D32" s="91"/>
      <c r="E32" s="26">
        <v>630</v>
      </c>
      <c r="F32" s="26">
        <v>350</v>
      </c>
      <c r="G32" s="26">
        <v>1110</v>
      </c>
      <c r="H32" s="16" t="s">
        <v>706</v>
      </c>
      <c r="I32" s="16" t="s">
        <v>1105</v>
      </c>
      <c r="J32" s="28"/>
      <c r="K32" s="28"/>
      <c r="L32" s="28"/>
      <c r="M32" s="28"/>
      <c r="N32" s="28"/>
      <c r="O32" s="28"/>
      <c r="P32" s="28"/>
      <c r="Q32" s="28"/>
      <c r="R32" s="28"/>
      <c r="S32" s="2"/>
      <c r="T32" s="11"/>
    </row>
    <row r="33" spans="1:20">
      <c r="A33" s="4" t="s">
        <v>1120</v>
      </c>
      <c r="B33" s="90">
        <v>500</v>
      </c>
      <c r="C33" s="90">
        <v>700</v>
      </c>
      <c r="D33" s="91"/>
      <c r="E33" s="26">
        <v>460</v>
      </c>
      <c r="F33" s="26">
        <v>700</v>
      </c>
      <c r="G33" s="26">
        <v>670</v>
      </c>
      <c r="H33" s="16" t="s">
        <v>707</v>
      </c>
      <c r="I33" s="16" t="s">
        <v>1105</v>
      </c>
      <c r="J33" s="28" t="s">
        <v>6</v>
      </c>
      <c r="K33" s="28"/>
      <c r="L33" s="28">
        <v>15</v>
      </c>
      <c r="M33" s="28"/>
      <c r="N33" s="28"/>
      <c r="O33" s="28"/>
      <c r="P33" s="28"/>
      <c r="Q33" s="28"/>
      <c r="R33" s="28"/>
      <c r="S33" s="2"/>
      <c r="T33" s="11"/>
    </row>
    <row r="34" spans="1:20">
      <c r="A34" s="4" t="s">
        <v>710</v>
      </c>
      <c r="B34" s="90">
        <v>1600</v>
      </c>
      <c r="C34" s="90">
        <v>800</v>
      </c>
      <c r="D34" s="91" t="s">
        <v>1157</v>
      </c>
      <c r="E34" s="26">
        <v>550</v>
      </c>
      <c r="F34" s="26">
        <v>740</v>
      </c>
      <c r="G34" s="26">
        <v>740</v>
      </c>
      <c r="H34" s="16" t="s">
        <v>711</v>
      </c>
      <c r="I34" s="16" t="s">
        <v>1105</v>
      </c>
      <c r="J34" s="28" t="s">
        <v>6</v>
      </c>
      <c r="K34" s="28"/>
      <c r="L34" s="28">
        <v>24</v>
      </c>
      <c r="M34" s="28"/>
      <c r="N34" s="28"/>
      <c r="O34" s="28"/>
      <c r="P34" s="28"/>
      <c r="Q34" s="28"/>
      <c r="R34" s="28"/>
      <c r="S34" s="2"/>
      <c r="T34" s="11"/>
    </row>
    <row r="35" spans="1:20">
      <c r="A35" s="4"/>
      <c r="B35" s="90"/>
      <c r="C35" s="90"/>
      <c r="D35" s="92" t="s">
        <v>1170</v>
      </c>
      <c r="E35" s="26">
        <v>380</v>
      </c>
      <c r="F35" s="26">
        <v>380</v>
      </c>
      <c r="G35" s="26">
        <v>950</v>
      </c>
      <c r="H35" s="16"/>
      <c r="I35" s="16"/>
      <c r="J35" s="28"/>
      <c r="K35" s="28"/>
      <c r="L35" s="28"/>
      <c r="M35" s="28"/>
      <c r="N35" s="28"/>
      <c r="O35" s="28"/>
      <c r="P35" s="28"/>
      <c r="Q35" s="28"/>
      <c r="R35" s="28"/>
      <c r="S35" s="2"/>
      <c r="T35" s="11"/>
    </row>
    <row r="36" spans="1:20">
      <c r="A36" s="4"/>
      <c r="B36" s="90"/>
      <c r="C36" s="90"/>
      <c r="D36" s="92"/>
      <c r="E36" s="26">
        <v>420</v>
      </c>
      <c r="F36" s="26">
        <v>610</v>
      </c>
      <c r="G36" s="26">
        <v>650</v>
      </c>
      <c r="H36" s="16"/>
      <c r="I36" s="16"/>
      <c r="J36" s="28"/>
      <c r="K36" s="28"/>
      <c r="L36" s="28"/>
      <c r="M36" s="28"/>
      <c r="N36" s="28"/>
      <c r="O36" s="28"/>
      <c r="P36" s="28"/>
      <c r="Q36" s="28"/>
      <c r="R36" s="28"/>
      <c r="S36" s="2"/>
      <c r="T36" s="11"/>
    </row>
    <row r="37" spans="1:20">
      <c r="A37" s="4"/>
      <c r="B37" s="90"/>
      <c r="C37" s="90"/>
      <c r="D37" s="92" t="s">
        <v>1169</v>
      </c>
      <c r="E37" s="26">
        <v>90</v>
      </c>
      <c r="F37" s="26">
        <v>300</v>
      </c>
      <c r="G37" s="26">
        <v>300</v>
      </c>
      <c r="H37" s="16"/>
      <c r="I37" s="16"/>
      <c r="J37" s="28"/>
      <c r="K37" s="28"/>
      <c r="L37" s="28"/>
      <c r="M37" s="28"/>
      <c r="N37" s="28"/>
      <c r="O37" s="28"/>
      <c r="P37" s="28"/>
      <c r="Q37" s="28"/>
      <c r="R37" s="28"/>
      <c r="S37" s="2"/>
      <c r="T37" s="11"/>
    </row>
    <row r="38" spans="1:20">
      <c r="A38" s="4"/>
      <c r="B38" s="90"/>
      <c r="C38" s="90"/>
      <c r="D38" s="92" t="s">
        <v>1168</v>
      </c>
      <c r="E38" s="26">
        <v>400</v>
      </c>
      <c r="F38" s="26">
        <v>240</v>
      </c>
      <c r="G38" s="26">
        <v>200</v>
      </c>
      <c r="H38" s="16"/>
      <c r="I38" s="16"/>
      <c r="J38" s="28"/>
      <c r="K38" s="28"/>
      <c r="L38" s="28"/>
      <c r="M38" s="28"/>
      <c r="N38" s="28"/>
      <c r="O38" s="28"/>
      <c r="P38" s="28"/>
      <c r="Q38" s="28"/>
      <c r="R38" s="28"/>
      <c r="S38" s="2"/>
      <c r="T38" s="11"/>
    </row>
    <row r="39" spans="1:20">
      <c r="A39" s="4"/>
      <c r="B39" s="90"/>
      <c r="C39" s="90"/>
      <c r="D39" s="92" t="s">
        <v>1247</v>
      </c>
      <c r="E39" s="26">
        <v>400</v>
      </c>
      <c r="F39" s="26">
        <v>400</v>
      </c>
      <c r="G39" s="26">
        <v>600</v>
      </c>
      <c r="H39" s="16"/>
      <c r="I39" s="16"/>
      <c r="J39" s="28"/>
      <c r="K39" s="28"/>
      <c r="L39" s="28"/>
      <c r="M39" s="28"/>
      <c r="N39" s="28"/>
      <c r="O39" s="28"/>
      <c r="P39" s="28"/>
      <c r="Q39" s="28"/>
      <c r="R39" s="28"/>
      <c r="S39" s="2"/>
      <c r="T39" s="11"/>
    </row>
    <row r="40" spans="1:20">
      <c r="A40" s="4"/>
      <c r="B40" s="90"/>
      <c r="C40" s="90"/>
      <c r="D40" s="92" t="s">
        <v>1247</v>
      </c>
      <c r="E40" s="26">
        <v>400</v>
      </c>
      <c r="F40" s="26">
        <v>400</v>
      </c>
      <c r="G40" s="26">
        <v>600</v>
      </c>
      <c r="H40" s="16"/>
      <c r="I40" s="16"/>
      <c r="J40" s="28"/>
      <c r="K40" s="28"/>
      <c r="L40" s="28"/>
      <c r="M40" s="28"/>
      <c r="N40" s="28"/>
      <c r="O40" s="28"/>
      <c r="P40" s="28"/>
      <c r="Q40" s="28"/>
      <c r="R40" s="28"/>
      <c r="S40" s="2"/>
      <c r="T40" s="11"/>
    </row>
    <row r="41" spans="1:20">
      <c r="A41" s="4" t="s">
        <v>712</v>
      </c>
      <c r="B41" s="90">
        <v>800</v>
      </c>
      <c r="C41" s="90">
        <v>800</v>
      </c>
      <c r="D41" s="91"/>
      <c r="E41" s="26">
        <v>300</v>
      </c>
      <c r="F41" s="26">
        <v>300</v>
      </c>
      <c r="G41" s="26">
        <v>480</v>
      </c>
      <c r="H41" s="16" t="s">
        <v>713</v>
      </c>
      <c r="I41" s="16" t="s">
        <v>1105</v>
      </c>
      <c r="J41" s="28" t="s">
        <v>6</v>
      </c>
      <c r="K41" s="28"/>
      <c r="L41" s="28" t="s">
        <v>220</v>
      </c>
      <c r="M41" s="28"/>
      <c r="N41" s="28"/>
      <c r="O41" s="28"/>
      <c r="P41" s="28"/>
      <c r="Q41" s="28"/>
      <c r="R41" s="28"/>
      <c r="S41" s="2"/>
      <c r="T41" s="11"/>
    </row>
    <row r="42" spans="1:20">
      <c r="A42" s="4" t="s">
        <v>533</v>
      </c>
      <c r="B42" s="90">
        <v>1200</v>
      </c>
      <c r="C42" s="90">
        <v>400</v>
      </c>
      <c r="D42" s="91"/>
      <c r="E42" s="26">
        <v>1200</v>
      </c>
      <c r="F42" s="26">
        <v>400</v>
      </c>
      <c r="G42" s="26">
        <v>1830</v>
      </c>
      <c r="H42" s="16" t="s">
        <v>696</v>
      </c>
      <c r="I42" s="16" t="s">
        <v>1105</v>
      </c>
      <c r="J42" s="28"/>
      <c r="K42" s="28"/>
      <c r="L42" s="28"/>
      <c r="M42" s="28"/>
      <c r="N42" s="28"/>
      <c r="O42" s="28"/>
      <c r="P42" s="28"/>
      <c r="Q42" s="28"/>
      <c r="R42" s="28"/>
      <c r="S42" s="2"/>
      <c r="T42" s="11"/>
    </row>
    <row r="43" spans="1:20">
      <c r="A43" s="4" t="s">
        <v>533</v>
      </c>
      <c r="B43" s="90">
        <v>900</v>
      </c>
      <c r="C43" s="90">
        <v>450</v>
      </c>
      <c r="D43" s="91"/>
      <c r="E43" s="26">
        <v>880</v>
      </c>
      <c r="F43" s="26">
        <v>420</v>
      </c>
      <c r="G43" s="26">
        <v>980</v>
      </c>
      <c r="H43" s="16" t="s">
        <v>697</v>
      </c>
      <c r="I43" s="16" t="s">
        <v>1105</v>
      </c>
      <c r="J43" s="28"/>
      <c r="K43" s="28"/>
      <c r="L43" s="28"/>
      <c r="M43" s="28"/>
      <c r="N43" s="28"/>
      <c r="O43" s="28"/>
      <c r="P43" s="28"/>
      <c r="Q43" s="28"/>
      <c r="R43" s="28"/>
      <c r="S43" s="2"/>
      <c r="T43" s="11"/>
    </row>
    <row r="44" spans="1:20">
      <c r="A44" s="4" t="s">
        <v>20</v>
      </c>
      <c r="B44" s="90">
        <v>1800</v>
      </c>
      <c r="C44" s="90">
        <v>600</v>
      </c>
      <c r="D44" s="91"/>
      <c r="E44" s="26">
        <v>1800</v>
      </c>
      <c r="F44" s="26">
        <v>600</v>
      </c>
      <c r="G44" s="26">
        <v>730</v>
      </c>
      <c r="H44" s="16" t="s">
        <v>698</v>
      </c>
      <c r="I44" s="16" t="s">
        <v>1105</v>
      </c>
      <c r="J44" s="28"/>
      <c r="K44" s="28"/>
      <c r="L44" s="28"/>
      <c r="M44" s="28"/>
      <c r="N44" s="28"/>
      <c r="O44" s="28"/>
      <c r="P44" s="28"/>
      <c r="Q44" s="28"/>
      <c r="R44" s="28"/>
      <c r="S44" s="2"/>
      <c r="T44" s="11"/>
    </row>
    <row r="45" spans="1:20">
      <c r="A45" s="4" t="s">
        <v>20</v>
      </c>
      <c r="B45" s="90">
        <v>1200</v>
      </c>
      <c r="C45" s="90">
        <v>600</v>
      </c>
      <c r="D45" s="91"/>
      <c r="E45" s="26">
        <v>1200</v>
      </c>
      <c r="F45" s="26">
        <v>600</v>
      </c>
      <c r="G45" s="26">
        <v>770</v>
      </c>
      <c r="H45" s="16" t="s">
        <v>699</v>
      </c>
      <c r="I45" s="16" t="s">
        <v>1105</v>
      </c>
      <c r="J45" s="28"/>
      <c r="K45" s="28"/>
      <c r="L45" s="28"/>
      <c r="M45" s="28"/>
      <c r="N45" s="28"/>
      <c r="O45" s="28"/>
      <c r="P45" s="28"/>
      <c r="Q45" s="28"/>
      <c r="R45" s="28"/>
      <c r="S45" s="2"/>
      <c r="T45" s="11"/>
    </row>
    <row r="46" spans="1:20">
      <c r="A46" s="4" t="s">
        <v>700</v>
      </c>
      <c r="B46" s="90">
        <v>2400</v>
      </c>
      <c r="C46" s="90">
        <v>600</v>
      </c>
      <c r="D46" s="91"/>
      <c r="E46" s="27"/>
      <c r="F46" s="27"/>
      <c r="G46" s="27"/>
      <c r="H46" s="16" t="s">
        <v>701</v>
      </c>
      <c r="I46" s="16" t="s">
        <v>1105</v>
      </c>
      <c r="J46" s="28"/>
      <c r="K46" s="28"/>
      <c r="L46" s="28"/>
      <c r="M46" s="28"/>
      <c r="N46" s="28"/>
      <c r="O46" s="28"/>
      <c r="P46" s="28"/>
      <c r="Q46" s="28"/>
      <c r="R46" s="28"/>
      <c r="S46" s="2"/>
      <c r="T46" s="11"/>
    </row>
    <row r="47" spans="1:20">
      <c r="A47" s="4" t="s">
        <v>20</v>
      </c>
      <c r="B47" s="90">
        <v>1500</v>
      </c>
      <c r="C47" s="90">
        <v>750</v>
      </c>
      <c r="D47" s="91"/>
      <c r="E47" s="26">
        <v>1500</v>
      </c>
      <c r="F47" s="26">
        <v>750</v>
      </c>
      <c r="G47" s="26">
        <v>750</v>
      </c>
      <c r="H47" s="16" t="s">
        <v>704</v>
      </c>
      <c r="I47" s="16" t="s">
        <v>1105</v>
      </c>
      <c r="J47" s="28"/>
      <c r="K47" s="28"/>
      <c r="L47" s="28"/>
      <c r="M47" s="28"/>
      <c r="N47" s="28"/>
      <c r="O47" s="28"/>
      <c r="P47" s="28"/>
      <c r="Q47" s="28"/>
      <c r="R47" s="28"/>
      <c r="S47" s="2"/>
      <c r="T47" s="11"/>
    </row>
    <row r="48" spans="1:20">
      <c r="A48" s="4" t="s">
        <v>448</v>
      </c>
      <c r="B48" s="90">
        <v>300</v>
      </c>
      <c r="C48" s="90">
        <v>800</v>
      </c>
      <c r="D48" s="91"/>
      <c r="E48" s="26">
        <v>300</v>
      </c>
      <c r="F48" s="26">
        <v>410</v>
      </c>
      <c r="G48" s="26">
        <v>490</v>
      </c>
      <c r="H48" s="16" t="s">
        <v>708</v>
      </c>
      <c r="I48" s="16" t="s">
        <v>1105</v>
      </c>
      <c r="J48" s="28"/>
      <c r="K48" s="28"/>
      <c r="L48" s="28"/>
      <c r="M48" s="28"/>
      <c r="N48" s="28"/>
      <c r="O48" s="28"/>
      <c r="P48" s="28"/>
      <c r="Q48" s="28"/>
      <c r="R48" s="28"/>
      <c r="S48" s="2"/>
      <c r="T48" s="11"/>
    </row>
    <row r="49" spans="1:20">
      <c r="A49" s="4" t="s">
        <v>863</v>
      </c>
      <c r="B49" s="90">
        <v>1800</v>
      </c>
      <c r="C49" s="90">
        <v>750</v>
      </c>
      <c r="D49" s="91"/>
      <c r="E49" s="26">
        <v>1800</v>
      </c>
      <c r="F49" s="26">
        <v>750</v>
      </c>
      <c r="G49" s="26">
        <v>750</v>
      </c>
      <c r="H49" s="16" t="s">
        <v>709</v>
      </c>
      <c r="I49" s="16" t="s">
        <v>1105</v>
      </c>
      <c r="J49" s="28"/>
      <c r="K49" s="28"/>
      <c r="L49" s="28"/>
      <c r="M49" s="28"/>
      <c r="N49" s="28"/>
      <c r="O49" s="28"/>
      <c r="P49" s="28"/>
      <c r="Q49" s="28"/>
      <c r="R49" s="28"/>
      <c r="S49" s="2"/>
      <c r="T49" s="11"/>
    </row>
  </sheetData>
  <sortState xmlns:xlrd2="http://schemas.microsoft.com/office/spreadsheetml/2017/richdata2" ref="A5:T49">
    <sortCondition sortBy="cellColor" ref="H5:H49" dxfId="4"/>
  </sortState>
  <mergeCells count="4">
    <mergeCell ref="N1:S1"/>
    <mergeCell ref="B2:C2"/>
    <mergeCell ref="E2:G2"/>
    <mergeCell ref="K1:M1"/>
  </mergeCells>
  <phoneticPr fontId="2"/>
  <dataValidations count="2">
    <dataValidation type="list" allowBlank="1" showInputMessage="1" showErrorMessage="1" sqref="J5:J49" xr:uid="{00000000-0002-0000-1500-000000000000}">
      <formula1>"ブレーカ, コンセント, 不要"</formula1>
    </dataValidation>
    <dataValidation type="list" allowBlank="1" showInputMessage="1" showErrorMessage="1" sqref="N5:R49" xr:uid="{00000000-0002-0000-1500-000001000000}">
      <formula1>"○, 不要"</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dimension ref="A1:T19"/>
  <sheetViews>
    <sheetView zoomScale="80" zoomScaleNormal="80" workbookViewId="0">
      <pane xSplit="1" ySplit="3" topLeftCell="B4" activePane="bottomRight" state="frozen"/>
      <selection pane="topRight" activeCell="B1" sqref="B1"/>
      <selection pane="bottomLeft" activeCell="A4" sqref="A4"/>
      <selection pane="bottomRight" activeCell="T7" sqref="T7"/>
    </sheetView>
  </sheetViews>
  <sheetFormatPr defaultColWidth="9" defaultRowHeight="15.75"/>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c r="A1" s="6" t="s">
        <v>1655</v>
      </c>
      <c r="J1" s="31" t="s">
        <v>854</v>
      </c>
      <c r="K1" s="249" t="s">
        <v>39</v>
      </c>
      <c r="L1" s="249"/>
      <c r="M1" s="249"/>
      <c r="N1" s="249" t="s">
        <v>41</v>
      </c>
      <c r="O1" s="249"/>
      <c r="P1" s="249"/>
      <c r="Q1" s="249"/>
      <c r="R1" s="249"/>
      <c r="S1" s="249"/>
      <c r="T1" s="10"/>
    </row>
    <row r="2" spans="1:20">
      <c r="A2" s="4" t="s">
        <v>42</v>
      </c>
      <c r="B2" s="250" t="s">
        <v>1612</v>
      </c>
      <c r="C2" s="250"/>
      <c r="D2" s="11"/>
      <c r="E2" s="252" t="s">
        <v>1611</v>
      </c>
      <c r="F2" s="252"/>
      <c r="G2" s="252"/>
      <c r="H2" s="11" t="s">
        <v>1073</v>
      </c>
      <c r="I2" s="28" t="s">
        <v>1119</v>
      </c>
      <c r="J2" s="8" t="s">
        <v>856</v>
      </c>
      <c r="K2" s="8" t="s">
        <v>44</v>
      </c>
      <c r="L2" s="8" t="s">
        <v>45</v>
      </c>
      <c r="M2" s="8" t="s">
        <v>46</v>
      </c>
      <c r="N2" s="8" t="s">
        <v>47</v>
      </c>
      <c r="O2" s="8" t="s">
        <v>48</v>
      </c>
      <c r="P2" s="8" t="s">
        <v>49</v>
      </c>
      <c r="Q2" s="8" t="s">
        <v>50</v>
      </c>
      <c r="R2" s="8" t="s">
        <v>51</v>
      </c>
      <c r="S2" s="8" t="s">
        <v>52</v>
      </c>
      <c r="T2" s="8" t="s">
        <v>53</v>
      </c>
    </row>
    <row r="3" spans="1:20" s="5" customFormat="1">
      <c r="A3" s="4" t="s">
        <v>852</v>
      </c>
      <c r="B3" s="12"/>
      <c r="C3" s="12"/>
      <c r="D3" s="11"/>
      <c r="E3" s="13"/>
      <c r="F3" s="13"/>
      <c r="G3" s="13"/>
      <c r="H3" s="4"/>
      <c r="I3" s="2"/>
      <c r="J3" s="8">
        <f>COUNTIF(J5:J68,"コンセント")</f>
        <v>2</v>
      </c>
      <c r="K3" s="2">
        <f>SUM(K5:K68)</f>
        <v>0</v>
      </c>
      <c r="L3" s="2">
        <f>SUM(L5:L68)</f>
        <v>30</v>
      </c>
      <c r="M3" s="2">
        <f>SUM(M5:M68)</f>
        <v>0</v>
      </c>
      <c r="N3" s="8">
        <f t="shared" ref="N3:S3" si="0">COUNTIF(N5:N68,"○")</f>
        <v>0</v>
      </c>
      <c r="O3" s="8">
        <f t="shared" si="0"/>
        <v>0</v>
      </c>
      <c r="P3" s="8">
        <f t="shared" si="0"/>
        <v>0</v>
      </c>
      <c r="Q3" s="8">
        <f t="shared" si="0"/>
        <v>0</v>
      </c>
      <c r="R3" s="8">
        <f t="shared" si="0"/>
        <v>0</v>
      </c>
      <c r="S3" s="8">
        <f t="shared" si="0"/>
        <v>0</v>
      </c>
      <c r="T3" s="8"/>
    </row>
    <row r="4" spans="1:20">
      <c r="A4" s="4"/>
      <c r="B4" s="14" t="s">
        <v>1574</v>
      </c>
      <c r="C4" s="14" t="s">
        <v>1575</v>
      </c>
      <c r="D4" s="113"/>
      <c r="E4" s="15" t="s">
        <v>1576</v>
      </c>
      <c r="F4" s="15" t="s">
        <v>1577</v>
      </c>
      <c r="G4" s="15" t="s">
        <v>1578</v>
      </c>
      <c r="H4" s="4"/>
      <c r="I4" s="2"/>
      <c r="J4" s="2">
        <f>COUNTIF(J5:J68,"ブレーカ")</f>
        <v>0</v>
      </c>
      <c r="K4" s="8">
        <f>COUNTIF(K5:K20,"○")</f>
        <v>0</v>
      </c>
      <c r="L4" s="8">
        <f>COUNTIF(L5:L20,"○")</f>
        <v>0</v>
      </c>
      <c r="M4" s="8">
        <f>COUNTIF(M5:M20,"○")</f>
        <v>0</v>
      </c>
      <c r="N4" s="2"/>
      <c r="O4" s="2"/>
      <c r="P4" s="2"/>
      <c r="Q4" s="2"/>
      <c r="R4" s="2"/>
      <c r="S4" s="2"/>
      <c r="T4" s="4"/>
    </row>
    <row r="5" spans="1:20">
      <c r="A5" s="4" t="s">
        <v>651</v>
      </c>
      <c r="B5" s="24">
        <v>1800</v>
      </c>
      <c r="C5" s="24">
        <v>750</v>
      </c>
      <c r="D5" s="61"/>
      <c r="E5" s="30">
        <v>1200</v>
      </c>
      <c r="F5" s="30">
        <v>500</v>
      </c>
      <c r="G5" s="30">
        <v>800</v>
      </c>
      <c r="H5" s="16" t="s">
        <v>652</v>
      </c>
      <c r="I5" s="2" t="s">
        <v>1105</v>
      </c>
      <c r="J5" s="28" t="s">
        <v>6</v>
      </c>
      <c r="K5" s="28"/>
      <c r="L5" s="28">
        <v>15</v>
      </c>
      <c r="M5" s="28"/>
      <c r="N5" s="28"/>
      <c r="O5" s="28"/>
      <c r="P5" s="28"/>
      <c r="Q5" s="28"/>
      <c r="R5" s="28"/>
      <c r="S5" s="28"/>
      <c r="T5" s="8"/>
    </row>
    <row r="6" spans="1:20">
      <c r="A6" s="4"/>
      <c r="B6" s="24"/>
      <c r="C6" s="24"/>
      <c r="D6" s="78" t="s">
        <v>1180</v>
      </c>
      <c r="E6" s="30">
        <v>190</v>
      </c>
      <c r="F6" s="30">
        <v>300</v>
      </c>
      <c r="G6" s="30">
        <v>300</v>
      </c>
      <c r="H6" s="16"/>
      <c r="I6" s="2"/>
      <c r="J6" s="28"/>
      <c r="K6" s="28"/>
      <c r="L6" s="28"/>
      <c r="M6" s="28"/>
      <c r="N6" s="28"/>
      <c r="O6" s="28"/>
      <c r="P6" s="28"/>
      <c r="Q6" s="28"/>
      <c r="R6" s="28"/>
      <c r="S6" s="28"/>
      <c r="T6" s="8"/>
    </row>
    <row r="7" spans="1:20">
      <c r="A7" s="4" t="s">
        <v>653</v>
      </c>
      <c r="B7" s="24">
        <v>1800</v>
      </c>
      <c r="C7" s="24">
        <v>700</v>
      </c>
      <c r="D7" s="78" t="s">
        <v>653</v>
      </c>
      <c r="E7" s="30">
        <v>550</v>
      </c>
      <c r="F7" s="30">
        <v>430</v>
      </c>
      <c r="G7" s="30">
        <v>450</v>
      </c>
      <c r="H7" s="16" t="s">
        <v>654</v>
      </c>
      <c r="I7" s="2" t="s">
        <v>1105</v>
      </c>
      <c r="J7" s="28" t="s">
        <v>6</v>
      </c>
      <c r="K7" s="28"/>
      <c r="L7" s="28">
        <v>15</v>
      </c>
      <c r="M7" s="28"/>
      <c r="N7" s="28"/>
      <c r="O7" s="28"/>
      <c r="P7" s="28"/>
      <c r="Q7" s="28"/>
      <c r="R7" s="28"/>
      <c r="S7" s="28"/>
      <c r="T7" s="11" t="s">
        <v>1670</v>
      </c>
    </row>
    <row r="8" spans="1:20">
      <c r="A8" s="4"/>
      <c r="B8" s="24"/>
      <c r="C8" s="24"/>
      <c r="D8" s="78" t="s">
        <v>1228</v>
      </c>
      <c r="E8" s="30">
        <v>300</v>
      </c>
      <c r="F8" s="30">
        <v>520</v>
      </c>
      <c r="G8" s="30">
        <v>600</v>
      </c>
      <c r="H8" s="16"/>
      <c r="I8" s="2"/>
      <c r="J8" s="28"/>
      <c r="K8" s="28"/>
      <c r="L8" s="28"/>
      <c r="M8" s="28"/>
      <c r="N8" s="28"/>
      <c r="O8" s="28"/>
      <c r="P8" s="28"/>
      <c r="Q8" s="28"/>
      <c r="R8" s="28"/>
      <c r="S8" s="28"/>
      <c r="T8" s="11"/>
    </row>
    <row r="9" spans="1:20">
      <c r="A9" s="4"/>
      <c r="B9" s="24"/>
      <c r="C9" s="24"/>
      <c r="D9" s="78" t="s">
        <v>1225</v>
      </c>
      <c r="E9" s="30">
        <v>340</v>
      </c>
      <c r="F9" s="30">
        <v>580</v>
      </c>
      <c r="G9" s="30">
        <v>500</v>
      </c>
      <c r="H9" s="16"/>
      <c r="I9" s="2"/>
      <c r="J9" s="28"/>
      <c r="K9" s="28"/>
      <c r="L9" s="28"/>
      <c r="M9" s="28"/>
      <c r="N9" s="28"/>
      <c r="O9" s="28"/>
      <c r="P9" s="28"/>
      <c r="Q9" s="28"/>
      <c r="R9" s="28"/>
      <c r="S9" s="28"/>
      <c r="T9" s="11"/>
    </row>
    <row r="10" spans="1:20">
      <c r="A10" s="4"/>
      <c r="B10" s="24"/>
      <c r="C10" s="24"/>
      <c r="D10" s="78" t="s">
        <v>1226</v>
      </c>
      <c r="E10" s="30">
        <v>210</v>
      </c>
      <c r="F10" s="30">
        <v>360</v>
      </c>
      <c r="G10" s="30">
        <v>160</v>
      </c>
      <c r="H10" s="16"/>
      <c r="I10" s="2"/>
      <c r="J10" s="28"/>
      <c r="K10" s="28"/>
      <c r="L10" s="28"/>
      <c r="M10" s="28"/>
      <c r="N10" s="28"/>
      <c r="O10" s="28"/>
      <c r="P10" s="28"/>
      <c r="Q10" s="28"/>
      <c r="R10" s="28"/>
      <c r="S10" s="28"/>
      <c r="T10" s="11"/>
    </row>
    <row r="11" spans="1:20">
      <c r="A11" s="4"/>
      <c r="B11" s="24"/>
      <c r="C11" s="24"/>
      <c r="D11" s="78" t="s">
        <v>1226</v>
      </c>
      <c r="E11" s="30">
        <v>210</v>
      </c>
      <c r="F11" s="30">
        <v>360</v>
      </c>
      <c r="G11" s="30">
        <v>160</v>
      </c>
      <c r="H11" s="16"/>
      <c r="I11" s="2"/>
      <c r="J11" s="28"/>
      <c r="K11" s="28"/>
      <c r="L11" s="28"/>
      <c r="M11" s="28"/>
      <c r="N11" s="28"/>
      <c r="O11" s="28"/>
      <c r="P11" s="28"/>
      <c r="Q11" s="28"/>
      <c r="R11" s="28"/>
      <c r="S11" s="28"/>
      <c r="T11" s="11"/>
    </row>
    <row r="12" spans="1:20">
      <c r="A12" s="4"/>
      <c r="B12" s="24"/>
      <c r="C12" s="24"/>
      <c r="D12" s="78" t="s">
        <v>1227</v>
      </c>
      <c r="E12" s="30">
        <v>110</v>
      </c>
      <c r="F12" s="30">
        <v>360</v>
      </c>
      <c r="G12" s="30">
        <v>140</v>
      </c>
      <c r="H12" s="16"/>
      <c r="I12" s="2"/>
      <c r="J12" s="28"/>
      <c r="K12" s="28"/>
      <c r="L12" s="28"/>
      <c r="M12" s="28"/>
      <c r="N12" s="28"/>
      <c r="O12" s="28"/>
      <c r="P12" s="28"/>
      <c r="Q12" s="28"/>
      <c r="R12" s="28"/>
      <c r="S12" s="28"/>
      <c r="T12" s="11"/>
    </row>
    <row r="13" spans="1:20">
      <c r="A13" s="4"/>
      <c r="B13" s="24"/>
      <c r="C13" s="24"/>
      <c r="D13" s="78" t="s">
        <v>1184</v>
      </c>
      <c r="E13" s="30">
        <v>370</v>
      </c>
      <c r="F13" s="30">
        <v>280</v>
      </c>
      <c r="G13" s="30">
        <v>580</v>
      </c>
      <c r="H13" s="16"/>
      <c r="I13" s="2"/>
      <c r="J13" s="28"/>
      <c r="K13" s="28"/>
      <c r="L13" s="28"/>
      <c r="M13" s="28"/>
      <c r="N13" s="28"/>
      <c r="O13" s="28"/>
      <c r="P13" s="28"/>
      <c r="Q13" s="28"/>
      <c r="R13" s="28"/>
      <c r="S13" s="28"/>
      <c r="T13" s="11"/>
    </row>
    <row r="14" spans="1:20">
      <c r="A14" s="4"/>
      <c r="B14" s="24"/>
      <c r="C14" s="24"/>
      <c r="D14" s="78" t="s">
        <v>1179</v>
      </c>
      <c r="E14" s="30">
        <v>640</v>
      </c>
      <c r="F14" s="30">
        <v>460</v>
      </c>
      <c r="G14" s="30">
        <v>700</v>
      </c>
      <c r="H14" s="16"/>
      <c r="I14" s="2"/>
      <c r="J14" s="28"/>
      <c r="K14" s="28"/>
      <c r="L14" s="28"/>
      <c r="M14" s="28"/>
      <c r="N14" s="28"/>
      <c r="O14" s="28"/>
      <c r="P14" s="28"/>
      <c r="Q14" s="28"/>
      <c r="R14" s="28"/>
      <c r="S14" s="28"/>
      <c r="T14" s="11"/>
    </row>
    <row r="15" spans="1:20">
      <c r="A15" s="4"/>
      <c r="B15" s="24"/>
      <c r="C15" s="24"/>
      <c r="D15" s="78" t="s">
        <v>1180</v>
      </c>
      <c r="E15" s="30">
        <v>170</v>
      </c>
      <c r="F15" s="30">
        <v>430</v>
      </c>
      <c r="G15" s="30">
        <v>430</v>
      </c>
      <c r="H15" s="16"/>
      <c r="I15" s="2"/>
      <c r="J15" s="28"/>
      <c r="K15" s="28"/>
      <c r="L15" s="28"/>
      <c r="M15" s="28"/>
      <c r="N15" s="28"/>
      <c r="O15" s="28"/>
      <c r="P15" s="28"/>
      <c r="Q15" s="28"/>
      <c r="R15" s="28"/>
      <c r="S15" s="28"/>
      <c r="T15" s="11"/>
    </row>
    <row r="16" spans="1:20">
      <c r="A16" s="4"/>
      <c r="B16" s="24"/>
      <c r="C16" s="24"/>
      <c r="D16" s="78" t="s">
        <v>653</v>
      </c>
      <c r="E16" s="30">
        <v>1100</v>
      </c>
      <c r="F16" s="30">
        <v>500</v>
      </c>
      <c r="G16" s="30">
        <v>750</v>
      </c>
      <c r="H16" s="16"/>
      <c r="I16" s="2"/>
      <c r="J16" s="28"/>
      <c r="K16" s="28"/>
      <c r="L16" s="28"/>
      <c r="M16" s="28"/>
      <c r="N16" s="28"/>
      <c r="O16" s="28"/>
      <c r="P16" s="28"/>
      <c r="Q16" s="28"/>
      <c r="R16" s="28"/>
      <c r="S16" s="28"/>
      <c r="T16" s="11"/>
    </row>
    <row r="17" spans="1:20">
      <c r="A17" s="4"/>
      <c r="B17" s="24"/>
      <c r="C17" s="24"/>
      <c r="D17" s="78" t="s">
        <v>1180</v>
      </c>
      <c r="E17" s="30">
        <v>340</v>
      </c>
      <c r="F17" s="30">
        <v>110</v>
      </c>
      <c r="G17" s="30">
        <v>300</v>
      </c>
      <c r="H17" s="16"/>
      <c r="I17" s="2"/>
      <c r="J17" s="28"/>
      <c r="K17" s="28"/>
      <c r="L17" s="28"/>
      <c r="M17" s="28"/>
      <c r="N17" s="28"/>
      <c r="O17" s="28"/>
      <c r="P17" s="28"/>
      <c r="Q17" s="28"/>
      <c r="R17" s="28"/>
      <c r="S17" s="28"/>
      <c r="T17" s="11"/>
    </row>
    <row r="18" spans="1:20">
      <c r="A18" s="4"/>
      <c r="B18" s="24"/>
      <c r="C18" s="24"/>
      <c r="D18" s="78" t="s">
        <v>1167</v>
      </c>
      <c r="E18" s="30">
        <v>420</v>
      </c>
      <c r="F18" s="30">
        <v>320</v>
      </c>
      <c r="G18" s="30">
        <v>140</v>
      </c>
      <c r="H18" s="16"/>
      <c r="I18" s="2"/>
      <c r="J18" s="28"/>
      <c r="K18" s="28"/>
      <c r="L18" s="28"/>
      <c r="M18" s="28"/>
      <c r="N18" s="28"/>
      <c r="O18" s="28"/>
      <c r="P18" s="28"/>
      <c r="Q18" s="28"/>
      <c r="R18" s="28"/>
      <c r="S18" s="28"/>
      <c r="T18" s="11"/>
    </row>
    <row r="19" spans="1:20">
      <c r="A19" s="4" t="s">
        <v>20</v>
      </c>
      <c r="B19" s="24">
        <v>700</v>
      </c>
      <c r="C19" s="24">
        <v>1000</v>
      </c>
      <c r="D19" s="61"/>
      <c r="E19" s="30">
        <v>1800</v>
      </c>
      <c r="F19" s="30">
        <v>750</v>
      </c>
      <c r="G19" s="30">
        <v>800</v>
      </c>
      <c r="H19" s="16" t="s">
        <v>666</v>
      </c>
      <c r="I19" s="2" t="s">
        <v>1105</v>
      </c>
      <c r="J19" s="28"/>
      <c r="K19" s="28"/>
      <c r="L19" s="28"/>
      <c r="M19" s="28"/>
      <c r="N19" s="28"/>
      <c r="O19" s="28"/>
      <c r="P19" s="28"/>
      <c r="Q19" s="28"/>
      <c r="R19" s="28"/>
      <c r="S19" s="28"/>
      <c r="T19" s="17"/>
    </row>
  </sheetData>
  <mergeCells count="4">
    <mergeCell ref="N1:S1"/>
    <mergeCell ref="B2:C2"/>
    <mergeCell ref="E2:G2"/>
    <mergeCell ref="K1:M1"/>
  </mergeCells>
  <phoneticPr fontId="2"/>
  <dataValidations count="2">
    <dataValidation type="list" allowBlank="1" showInputMessage="1" showErrorMessage="1" sqref="J5:J19" xr:uid="{00000000-0002-0000-1600-000000000000}">
      <formula1>"ブレーカ, コンセント, 不要"</formula1>
    </dataValidation>
    <dataValidation type="list" allowBlank="1" showInputMessage="1" showErrorMessage="1" sqref="N5:R19" xr:uid="{00000000-0002-0000-1600-000001000000}">
      <formula1>"○, 不要"</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dimension ref="A1:T30"/>
  <sheetViews>
    <sheetView zoomScale="80" zoomScaleNormal="80" workbookViewId="0">
      <pane xSplit="1" ySplit="3" topLeftCell="C4" activePane="bottomRight" state="frozen"/>
      <selection pane="topRight" activeCell="B1" sqref="B1"/>
      <selection pane="bottomLeft" activeCell="A4" sqref="A4"/>
      <selection pane="bottomRight" activeCell="H38" sqref="H38"/>
    </sheetView>
  </sheetViews>
  <sheetFormatPr defaultColWidth="9" defaultRowHeight="15.75"/>
  <cols>
    <col min="1" max="1" width="29.75" style="1" bestFit="1" customWidth="1"/>
    <col min="2" max="2" width="9" style="1"/>
    <col min="3" max="3" width="9.375" style="1" bestFit="1" customWidth="1"/>
    <col min="4" max="4" width="9" style="7"/>
    <col min="5" max="8" width="9" style="1"/>
    <col min="9" max="19" width="9" style="3"/>
    <col min="20" max="20" width="38.25" style="1" customWidth="1"/>
    <col min="21" max="16384" width="9" style="1"/>
  </cols>
  <sheetData>
    <row r="1" spans="1:20" ht="19.5">
      <c r="A1" s="6" t="s">
        <v>1656</v>
      </c>
      <c r="J1" s="31" t="s">
        <v>854</v>
      </c>
      <c r="K1" s="249" t="s">
        <v>39</v>
      </c>
      <c r="L1" s="249"/>
      <c r="M1" s="249"/>
      <c r="N1" s="249" t="s">
        <v>41</v>
      </c>
      <c r="O1" s="249"/>
      <c r="P1" s="249"/>
      <c r="Q1" s="249"/>
      <c r="R1" s="249"/>
      <c r="S1" s="249"/>
      <c r="T1" s="10"/>
    </row>
    <row r="2" spans="1:20">
      <c r="A2" s="4" t="s">
        <v>42</v>
      </c>
      <c r="B2" s="250" t="s">
        <v>1610</v>
      </c>
      <c r="C2" s="250"/>
      <c r="D2" s="11"/>
      <c r="E2" s="252" t="s">
        <v>1611</v>
      </c>
      <c r="F2" s="252"/>
      <c r="G2" s="252"/>
      <c r="H2" s="11" t="s">
        <v>1073</v>
      </c>
      <c r="I2" s="28" t="s">
        <v>1119</v>
      </c>
      <c r="J2" s="8" t="s">
        <v>856</v>
      </c>
      <c r="K2" s="8" t="s">
        <v>44</v>
      </c>
      <c r="L2" s="8" t="s">
        <v>45</v>
      </c>
      <c r="M2" s="8" t="s">
        <v>46</v>
      </c>
      <c r="N2" s="8" t="s">
        <v>47</v>
      </c>
      <c r="O2" s="8" t="s">
        <v>48</v>
      </c>
      <c r="P2" s="8" t="s">
        <v>49</v>
      </c>
      <c r="Q2" s="8" t="s">
        <v>50</v>
      </c>
      <c r="R2" s="8" t="s">
        <v>51</v>
      </c>
      <c r="S2" s="8" t="s">
        <v>52</v>
      </c>
      <c r="T2" s="8" t="s">
        <v>53</v>
      </c>
    </row>
    <row r="3" spans="1:20" s="5" customFormat="1">
      <c r="A3" s="4" t="s">
        <v>852</v>
      </c>
      <c r="B3" s="12"/>
      <c r="C3" s="12"/>
      <c r="D3" s="11"/>
      <c r="E3" s="13"/>
      <c r="F3" s="13"/>
      <c r="G3" s="13"/>
      <c r="H3" s="4"/>
      <c r="I3" s="2"/>
      <c r="J3" s="8">
        <f>COUNTIF(J5:J54,"コンセント")</f>
        <v>12</v>
      </c>
      <c r="K3" s="2">
        <f>SUM(K5:K54)</f>
        <v>0</v>
      </c>
      <c r="L3" s="2">
        <f>SUM(L5:L54)</f>
        <v>51.1</v>
      </c>
      <c r="M3" s="2">
        <f>SUM(M5:M54)</f>
        <v>0</v>
      </c>
      <c r="N3" s="8">
        <f t="shared" ref="N3:S3" si="0">COUNTIF(N5:N54,"○")</f>
        <v>0</v>
      </c>
      <c r="O3" s="8">
        <f t="shared" si="0"/>
        <v>0</v>
      </c>
      <c r="P3" s="8">
        <f t="shared" si="0"/>
        <v>0</v>
      </c>
      <c r="Q3" s="8">
        <f t="shared" si="0"/>
        <v>0</v>
      </c>
      <c r="R3" s="8">
        <f t="shared" si="0"/>
        <v>0</v>
      </c>
      <c r="S3" s="8">
        <f t="shared" si="0"/>
        <v>0</v>
      </c>
      <c r="T3" s="8"/>
    </row>
    <row r="4" spans="1:20">
      <c r="A4" s="4"/>
      <c r="B4" s="14" t="s">
        <v>1574</v>
      </c>
      <c r="C4" s="14" t="s">
        <v>1575</v>
      </c>
      <c r="D4" s="113"/>
      <c r="E4" s="15" t="s">
        <v>1576</v>
      </c>
      <c r="F4" s="15" t="s">
        <v>1577</v>
      </c>
      <c r="G4" s="15" t="s">
        <v>1578</v>
      </c>
      <c r="H4" s="4"/>
      <c r="I4" s="2"/>
      <c r="J4" s="2">
        <f>COUNTIF(J5:J54,"ブレーカ")</f>
        <v>0</v>
      </c>
      <c r="K4" s="8">
        <f>COUNTIF(K5:K30,"○")</f>
        <v>0</v>
      </c>
      <c r="L4" s="8">
        <f>COUNTIF(L5:L30,"○")</f>
        <v>0</v>
      </c>
      <c r="M4" s="8">
        <f>COUNTIF(M5:M30,"○")</f>
        <v>0</v>
      </c>
      <c r="N4" s="2"/>
      <c r="O4" s="2"/>
      <c r="P4" s="2"/>
      <c r="Q4" s="2"/>
      <c r="R4" s="2"/>
      <c r="S4" s="2"/>
      <c r="T4" s="4"/>
    </row>
    <row r="5" spans="1:20">
      <c r="A5" s="4" t="s">
        <v>299</v>
      </c>
      <c r="B5" s="24">
        <v>500</v>
      </c>
      <c r="C5" s="24">
        <v>600</v>
      </c>
      <c r="D5" s="61"/>
      <c r="E5" s="30">
        <v>480</v>
      </c>
      <c r="F5" s="30">
        <v>460</v>
      </c>
      <c r="G5" s="30">
        <v>900</v>
      </c>
      <c r="H5" s="16" t="s">
        <v>657</v>
      </c>
      <c r="I5" s="16" t="s">
        <v>1105</v>
      </c>
      <c r="J5" s="28" t="s">
        <v>6</v>
      </c>
      <c r="K5" s="28"/>
      <c r="L5" s="28">
        <v>2</v>
      </c>
      <c r="M5" s="28"/>
      <c r="N5" s="28"/>
      <c r="O5" s="28"/>
      <c r="P5" s="28"/>
      <c r="Q5" s="28"/>
      <c r="R5" s="28"/>
      <c r="S5" s="28"/>
      <c r="T5" s="11"/>
    </row>
    <row r="6" spans="1:20">
      <c r="A6" s="4" t="s">
        <v>658</v>
      </c>
      <c r="B6" s="24">
        <v>600</v>
      </c>
      <c r="C6" s="24">
        <v>800</v>
      </c>
      <c r="D6" s="61"/>
      <c r="E6" s="30">
        <v>600</v>
      </c>
      <c r="F6" s="30">
        <v>620</v>
      </c>
      <c r="G6" s="30">
        <v>850</v>
      </c>
      <c r="H6" s="16" t="s">
        <v>659</v>
      </c>
      <c r="I6" s="16" t="s">
        <v>1105</v>
      </c>
      <c r="J6" s="28" t="s">
        <v>6</v>
      </c>
      <c r="K6" s="28"/>
      <c r="L6" s="28">
        <v>2</v>
      </c>
      <c r="M6" s="28"/>
      <c r="N6" s="28"/>
      <c r="O6" s="28"/>
      <c r="P6" s="28"/>
      <c r="Q6" s="28"/>
      <c r="R6" s="28"/>
      <c r="S6" s="28"/>
      <c r="T6" s="11"/>
    </row>
    <row r="7" spans="1:20">
      <c r="A7" s="4" t="s">
        <v>299</v>
      </c>
      <c r="B7" s="24">
        <v>700</v>
      </c>
      <c r="C7" s="24">
        <v>800</v>
      </c>
      <c r="D7" s="61"/>
      <c r="E7" s="30">
        <v>580</v>
      </c>
      <c r="F7" s="30">
        <v>620</v>
      </c>
      <c r="G7" s="30">
        <v>1810</v>
      </c>
      <c r="H7" s="16" t="s">
        <v>660</v>
      </c>
      <c r="I7" s="16" t="s">
        <v>1105</v>
      </c>
      <c r="J7" s="28" t="s">
        <v>6</v>
      </c>
      <c r="K7" s="28"/>
      <c r="L7" s="28">
        <v>2</v>
      </c>
      <c r="M7" s="28"/>
      <c r="N7" s="28"/>
      <c r="O7" s="28"/>
      <c r="P7" s="28"/>
      <c r="Q7" s="28"/>
      <c r="R7" s="28"/>
      <c r="S7" s="28"/>
      <c r="T7" s="11"/>
    </row>
    <row r="8" spans="1:20">
      <c r="A8" s="4" t="s">
        <v>299</v>
      </c>
      <c r="B8" s="24">
        <v>500</v>
      </c>
      <c r="C8" s="24">
        <v>500</v>
      </c>
      <c r="D8" s="61"/>
      <c r="E8" s="30">
        <v>480</v>
      </c>
      <c r="F8" s="30">
        <v>480</v>
      </c>
      <c r="G8" s="30">
        <v>1250</v>
      </c>
      <c r="H8" s="16" t="s">
        <v>661</v>
      </c>
      <c r="I8" s="16" t="s">
        <v>1105</v>
      </c>
      <c r="J8" s="28" t="s">
        <v>6</v>
      </c>
      <c r="K8" s="28"/>
      <c r="L8" s="28">
        <v>1.5</v>
      </c>
      <c r="M8" s="28"/>
      <c r="N8" s="28"/>
      <c r="O8" s="28"/>
      <c r="P8" s="28"/>
      <c r="Q8" s="28"/>
      <c r="R8" s="28"/>
      <c r="S8" s="28"/>
      <c r="T8" s="11"/>
    </row>
    <row r="9" spans="1:20">
      <c r="A9" s="4" t="s">
        <v>662</v>
      </c>
      <c r="B9" s="24">
        <v>700</v>
      </c>
      <c r="C9" s="24">
        <v>700</v>
      </c>
      <c r="D9" s="61"/>
      <c r="E9" s="30">
        <v>700</v>
      </c>
      <c r="F9" s="30">
        <v>460</v>
      </c>
      <c r="G9" s="30">
        <v>900</v>
      </c>
      <c r="H9" s="16" t="s">
        <v>663</v>
      </c>
      <c r="I9" s="16" t="s">
        <v>1105</v>
      </c>
      <c r="J9" s="28" t="s">
        <v>6</v>
      </c>
      <c r="K9" s="28"/>
      <c r="L9" s="28">
        <v>2</v>
      </c>
      <c r="M9" s="28"/>
      <c r="N9" s="28"/>
      <c r="O9" s="28"/>
      <c r="P9" s="28"/>
      <c r="Q9" s="28"/>
      <c r="R9" s="28"/>
      <c r="S9" s="28"/>
      <c r="T9" s="11"/>
    </row>
    <row r="10" spans="1:20">
      <c r="A10" s="4" t="s">
        <v>664</v>
      </c>
      <c r="B10" s="24">
        <v>600</v>
      </c>
      <c r="C10" s="24">
        <v>700</v>
      </c>
      <c r="D10" s="61"/>
      <c r="E10" s="30">
        <v>480</v>
      </c>
      <c r="F10" s="30">
        <v>520</v>
      </c>
      <c r="G10" s="30">
        <v>1290</v>
      </c>
      <c r="H10" s="16" t="s">
        <v>665</v>
      </c>
      <c r="I10" s="16" t="s">
        <v>1105</v>
      </c>
      <c r="J10" s="28" t="s">
        <v>6</v>
      </c>
      <c r="K10" s="28"/>
      <c r="L10" s="28">
        <v>2.5</v>
      </c>
      <c r="M10" s="28"/>
      <c r="N10" s="28"/>
      <c r="O10" s="28"/>
      <c r="P10" s="28"/>
      <c r="Q10" s="28"/>
      <c r="R10" s="28"/>
      <c r="S10" s="28"/>
      <c r="T10" s="4"/>
    </row>
    <row r="11" spans="1:20">
      <c r="A11" s="4" t="s">
        <v>667</v>
      </c>
      <c r="B11" s="24">
        <v>750</v>
      </c>
      <c r="C11" s="24">
        <v>750</v>
      </c>
      <c r="D11" s="61"/>
      <c r="E11" s="30">
        <v>750</v>
      </c>
      <c r="F11" s="30">
        <v>410</v>
      </c>
      <c r="G11" s="30">
        <v>400</v>
      </c>
      <c r="H11" s="16" t="s">
        <v>668</v>
      </c>
      <c r="I11" s="16" t="s">
        <v>1105</v>
      </c>
      <c r="J11" s="28" t="s">
        <v>6</v>
      </c>
      <c r="K11" s="28"/>
      <c r="L11" s="28">
        <v>10</v>
      </c>
      <c r="M11" s="28"/>
      <c r="N11" s="28"/>
      <c r="O11" s="28"/>
      <c r="P11" s="28"/>
      <c r="Q11" s="28"/>
      <c r="R11" s="28"/>
      <c r="S11" s="28"/>
      <c r="T11" s="11"/>
    </row>
    <row r="12" spans="1:20">
      <c r="A12" s="4" t="s">
        <v>669</v>
      </c>
      <c r="B12" s="24">
        <v>1800</v>
      </c>
      <c r="C12" s="24">
        <v>700</v>
      </c>
      <c r="D12" s="61"/>
      <c r="E12" s="30">
        <v>850</v>
      </c>
      <c r="F12" s="30">
        <v>550</v>
      </c>
      <c r="G12" s="30">
        <v>950</v>
      </c>
      <c r="H12" s="16" t="s">
        <v>670</v>
      </c>
      <c r="I12" s="16" t="s">
        <v>1105</v>
      </c>
      <c r="J12" s="28" t="s">
        <v>6</v>
      </c>
      <c r="K12" s="28"/>
      <c r="L12" s="28">
        <v>2</v>
      </c>
      <c r="M12" s="28"/>
      <c r="N12" s="28"/>
      <c r="O12" s="28"/>
      <c r="P12" s="28"/>
      <c r="Q12" s="28"/>
      <c r="R12" s="28"/>
      <c r="S12" s="28"/>
      <c r="T12" s="4"/>
    </row>
    <row r="13" spans="1:20">
      <c r="A13" s="4"/>
      <c r="B13" s="24"/>
      <c r="C13" s="24"/>
      <c r="D13" s="78" t="s">
        <v>1230</v>
      </c>
      <c r="E13" s="30">
        <v>250</v>
      </c>
      <c r="F13" s="30">
        <v>260</v>
      </c>
      <c r="G13" s="30">
        <v>400</v>
      </c>
      <c r="H13" s="16"/>
      <c r="I13" s="16"/>
      <c r="J13" s="28"/>
      <c r="K13" s="28"/>
      <c r="L13" s="28"/>
      <c r="M13" s="28"/>
      <c r="N13" s="28"/>
      <c r="O13" s="28"/>
      <c r="P13" s="28"/>
      <c r="Q13" s="28"/>
      <c r="R13" s="28"/>
      <c r="S13" s="28"/>
      <c r="T13" s="4"/>
    </row>
    <row r="14" spans="1:20">
      <c r="A14" s="4"/>
      <c r="B14" s="24"/>
      <c r="C14" s="24"/>
      <c r="D14" s="78" t="s">
        <v>1231</v>
      </c>
      <c r="E14" s="30">
        <v>300</v>
      </c>
      <c r="F14" s="30">
        <v>300</v>
      </c>
      <c r="G14" s="30">
        <v>280</v>
      </c>
      <c r="H14" s="16"/>
      <c r="I14" s="16"/>
      <c r="J14" s="28"/>
      <c r="K14" s="28"/>
      <c r="L14" s="28"/>
      <c r="M14" s="28"/>
      <c r="N14" s="28"/>
      <c r="O14" s="28"/>
      <c r="P14" s="28"/>
      <c r="Q14" s="28"/>
      <c r="R14" s="28"/>
      <c r="S14" s="28"/>
      <c r="T14" s="4"/>
    </row>
    <row r="15" spans="1:20">
      <c r="A15" s="4"/>
      <c r="B15" s="24"/>
      <c r="C15" s="24"/>
      <c r="D15" s="78" t="s">
        <v>1205</v>
      </c>
      <c r="E15" s="30">
        <v>300</v>
      </c>
      <c r="F15" s="30">
        <v>220</v>
      </c>
      <c r="G15" s="30">
        <v>240</v>
      </c>
      <c r="H15" s="16"/>
      <c r="I15" s="16"/>
      <c r="J15" s="28"/>
      <c r="K15" s="28"/>
      <c r="L15" s="28"/>
      <c r="M15" s="28"/>
      <c r="N15" s="28"/>
      <c r="O15" s="28"/>
      <c r="P15" s="28"/>
      <c r="Q15" s="28"/>
      <c r="R15" s="28"/>
      <c r="S15" s="28"/>
      <c r="T15" s="4"/>
    </row>
    <row r="16" spans="1:20">
      <c r="A16" s="4" t="s">
        <v>673</v>
      </c>
      <c r="B16" s="24">
        <v>600</v>
      </c>
      <c r="C16" s="24">
        <v>750</v>
      </c>
      <c r="D16" s="61"/>
      <c r="E16" s="30">
        <v>580</v>
      </c>
      <c r="F16" s="30">
        <v>600</v>
      </c>
      <c r="G16" s="30">
        <v>820</v>
      </c>
      <c r="H16" s="16" t="s">
        <v>674</v>
      </c>
      <c r="I16" s="16" t="s">
        <v>1105</v>
      </c>
      <c r="J16" s="28" t="s">
        <v>6</v>
      </c>
      <c r="K16" s="28"/>
      <c r="L16" s="28">
        <v>10</v>
      </c>
      <c r="M16" s="28"/>
      <c r="N16" s="28"/>
      <c r="O16" s="28"/>
      <c r="P16" s="28"/>
      <c r="Q16" s="28"/>
      <c r="R16" s="28"/>
      <c r="S16" s="28"/>
      <c r="T16" s="4"/>
    </row>
    <row r="17" spans="1:20">
      <c r="A17" s="4" t="s">
        <v>861</v>
      </c>
      <c r="B17" s="24">
        <v>600</v>
      </c>
      <c r="C17" s="24">
        <v>1000</v>
      </c>
      <c r="D17" s="61"/>
      <c r="E17" s="30">
        <v>600</v>
      </c>
      <c r="F17" s="30">
        <v>600</v>
      </c>
      <c r="G17" s="30">
        <v>680</v>
      </c>
      <c r="H17" s="16" t="s">
        <v>378</v>
      </c>
      <c r="I17" s="16" t="s">
        <v>1105</v>
      </c>
      <c r="J17" s="28" t="s">
        <v>6</v>
      </c>
      <c r="K17" s="28"/>
      <c r="L17" s="28">
        <v>2.1</v>
      </c>
      <c r="M17" s="28"/>
      <c r="N17" s="28"/>
      <c r="O17" s="28"/>
      <c r="P17" s="28"/>
      <c r="Q17" s="28"/>
      <c r="R17" s="28"/>
      <c r="S17" s="28"/>
      <c r="T17" s="17"/>
    </row>
    <row r="18" spans="1:20">
      <c r="A18" s="4" t="s">
        <v>862</v>
      </c>
      <c r="B18" s="24">
        <v>610</v>
      </c>
      <c r="C18" s="24">
        <v>1300</v>
      </c>
      <c r="D18" s="61"/>
      <c r="E18" s="30">
        <v>610</v>
      </c>
      <c r="F18" s="30">
        <v>630</v>
      </c>
      <c r="G18" s="30">
        <v>1620</v>
      </c>
      <c r="H18" s="16" t="s">
        <v>380</v>
      </c>
      <c r="I18" s="16" t="s">
        <v>1105</v>
      </c>
      <c r="J18" s="28" t="s">
        <v>6</v>
      </c>
      <c r="K18" s="28"/>
      <c r="L18" s="28">
        <v>15</v>
      </c>
      <c r="M18" s="28"/>
      <c r="N18" s="28"/>
      <c r="O18" s="28"/>
      <c r="P18" s="28"/>
      <c r="Q18" s="28"/>
      <c r="R18" s="28"/>
      <c r="S18" s="28"/>
      <c r="T18" s="17"/>
    </row>
    <row r="19" spans="1:20">
      <c r="A19" s="4" t="s">
        <v>655</v>
      </c>
      <c r="B19" s="24">
        <v>900</v>
      </c>
      <c r="C19" s="24">
        <v>600</v>
      </c>
      <c r="D19" s="61"/>
      <c r="E19" s="30">
        <v>790</v>
      </c>
      <c r="F19" s="30">
        <v>490</v>
      </c>
      <c r="G19" s="30">
        <v>1750</v>
      </c>
      <c r="H19" s="16" t="s">
        <v>656</v>
      </c>
      <c r="I19" s="16" t="s">
        <v>1105</v>
      </c>
      <c r="J19" s="28"/>
      <c r="K19" s="28"/>
      <c r="L19" s="28"/>
      <c r="M19" s="28"/>
      <c r="N19" s="28"/>
      <c r="O19" s="28"/>
      <c r="P19" s="28"/>
      <c r="Q19" s="28"/>
      <c r="R19" s="28"/>
      <c r="S19" s="28"/>
      <c r="T19" s="11"/>
    </row>
    <row r="20" spans="1:20">
      <c r="A20" s="4" t="s">
        <v>671</v>
      </c>
      <c r="B20" s="24">
        <v>500</v>
      </c>
      <c r="C20" s="24">
        <v>500</v>
      </c>
      <c r="D20" s="61"/>
      <c r="E20" s="30">
        <v>440</v>
      </c>
      <c r="F20" s="30">
        <v>600</v>
      </c>
      <c r="G20" s="30">
        <v>1600</v>
      </c>
      <c r="H20" s="16" t="s">
        <v>672</v>
      </c>
      <c r="I20" s="16" t="s">
        <v>1105</v>
      </c>
      <c r="J20" s="28" t="s">
        <v>6</v>
      </c>
      <c r="K20" s="28"/>
      <c r="L20" s="28"/>
      <c r="M20" s="28"/>
      <c r="N20" s="28"/>
      <c r="O20" s="28"/>
      <c r="P20" s="28"/>
      <c r="Q20" s="28"/>
      <c r="R20" s="28"/>
      <c r="S20" s="28"/>
      <c r="T20" s="4"/>
    </row>
    <row r="21" spans="1:20">
      <c r="A21" s="4" t="s">
        <v>1002</v>
      </c>
      <c r="B21" s="24">
        <v>450</v>
      </c>
      <c r="C21" s="24">
        <v>700</v>
      </c>
      <c r="D21" s="61"/>
      <c r="E21" s="30">
        <v>460</v>
      </c>
      <c r="F21" s="30">
        <v>720</v>
      </c>
      <c r="G21" s="30">
        <v>1800</v>
      </c>
      <c r="H21" s="16" t="s">
        <v>1003</v>
      </c>
      <c r="I21" s="16" t="s">
        <v>1105</v>
      </c>
      <c r="J21" s="28"/>
      <c r="K21" s="28"/>
      <c r="L21" s="28"/>
      <c r="M21" s="28"/>
      <c r="N21" s="28"/>
      <c r="O21" s="28"/>
      <c r="P21" s="28"/>
      <c r="Q21" s="28"/>
      <c r="R21" s="28"/>
      <c r="S21" s="28"/>
      <c r="T21" s="80"/>
    </row>
    <row r="22" spans="1:20">
      <c r="A22" s="4" t="s">
        <v>1002</v>
      </c>
      <c r="B22" s="24">
        <v>450</v>
      </c>
      <c r="C22" s="24">
        <v>700</v>
      </c>
      <c r="D22" s="61"/>
      <c r="E22" s="62"/>
      <c r="F22" s="62"/>
      <c r="G22" s="62"/>
      <c r="H22" s="16" t="s">
        <v>1004</v>
      </c>
      <c r="I22" s="16" t="s">
        <v>1105</v>
      </c>
      <c r="J22" s="28"/>
      <c r="K22" s="28"/>
      <c r="L22" s="28"/>
      <c r="M22" s="28"/>
      <c r="N22" s="28"/>
      <c r="O22" s="28"/>
      <c r="P22" s="28"/>
      <c r="Q22" s="28"/>
      <c r="R22" s="28"/>
      <c r="S22" s="28"/>
      <c r="T22" s="80"/>
    </row>
    <row r="23" spans="1:20">
      <c r="A23" s="4" t="s">
        <v>1002</v>
      </c>
      <c r="B23" s="24">
        <v>450</v>
      </c>
      <c r="C23" s="24">
        <v>700</v>
      </c>
      <c r="D23" s="61"/>
      <c r="E23" s="30">
        <v>460</v>
      </c>
      <c r="F23" s="30">
        <v>710</v>
      </c>
      <c r="G23" s="30">
        <v>1810</v>
      </c>
      <c r="H23" s="16" t="s">
        <v>1008</v>
      </c>
      <c r="I23" s="16" t="s">
        <v>1105</v>
      </c>
      <c r="J23" s="28"/>
      <c r="K23" s="28"/>
      <c r="L23" s="28"/>
      <c r="M23" s="28"/>
      <c r="N23" s="28"/>
      <c r="O23" s="28"/>
      <c r="P23" s="28"/>
      <c r="Q23" s="28"/>
      <c r="R23" s="28"/>
      <c r="S23" s="28"/>
      <c r="T23" s="80"/>
    </row>
    <row r="24" spans="1:20">
      <c r="A24" s="4" t="s">
        <v>1002</v>
      </c>
      <c r="B24" s="24">
        <v>450</v>
      </c>
      <c r="C24" s="24">
        <v>700</v>
      </c>
      <c r="D24" s="61"/>
      <c r="E24" s="30">
        <v>460</v>
      </c>
      <c r="F24" s="30">
        <v>710</v>
      </c>
      <c r="G24" s="30">
        <v>1810</v>
      </c>
      <c r="H24" s="16" t="s">
        <v>1009</v>
      </c>
      <c r="I24" s="16" t="s">
        <v>1105</v>
      </c>
      <c r="J24" s="28"/>
      <c r="K24" s="28"/>
      <c r="L24" s="28"/>
      <c r="M24" s="28"/>
      <c r="N24" s="28"/>
      <c r="O24" s="28"/>
      <c r="P24" s="28"/>
      <c r="Q24" s="28"/>
      <c r="R24" s="28"/>
      <c r="S24" s="28"/>
      <c r="T24" s="80"/>
    </row>
    <row r="25" spans="1:20">
      <c r="A25" s="4" t="s">
        <v>1002</v>
      </c>
      <c r="B25" s="24">
        <v>450</v>
      </c>
      <c r="C25" s="24">
        <v>700</v>
      </c>
      <c r="D25" s="61"/>
      <c r="E25" s="30">
        <v>460</v>
      </c>
      <c r="F25" s="30">
        <v>710</v>
      </c>
      <c r="G25" s="30">
        <v>1810</v>
      </c>
      <c r="H25" s="16" t="s">
        <v>1010</v>
      </c>
      <c r="I25" s="16" t="s">
        <v>1105</v>
      </c>
      <c r="J25" s="28"/>
      <c r="K25" s="28"/>
      <c r="L25" s="28"/>
      <c r="M25" s="28"/>
      <c r="N25" s="28"/>
      <c r="O25" s="28"/>
      <c r="P25" s="28"/>
      <c r="Q25" s="28"/>
      <c r="R25" s="28"/>
      <c r="S25" s="28"/>
      <c r="T25" s="80"/>
    </row>
    <row r="26" spans="1:20">
      <c r="A26" s="4" t="s">
        <v>1002</v>
      </c>
      <c r="B26" s="24">
        <v>450</v>
      </c>
      <c r="C26" s="24">
        <v>700</v>
      </c>
      <c r="D26" s="61"/>
      <c r="E26" s="30">
        <v>460</v>
      </c>
      <c r="F26" s="30">
        <v>710</v>
      </c>
      <c r="G26" s="30">
        <v>1810</v>
      </c>
      <c r="H26" s="16" t="s">
        <v>1011</v>
      </c>
      <c r="I26" s="16" t="s">
        <v>1105</v>
      </c>
      <c r="J26" s="28"/>
      <c r="K26" s="28"/>
      <c r="L26" s="28"/>
      <c r="M26" s="28"/>
      <c r="N26" s="28"/>
      <c r="O26" s="28"/>
      <c r="P26" s="28"/>
      <c r="Q26" s="28"/>
      <c r="R26" s="28"/>
      <c r="S26" s="28"/>
      <c r="T26" s="80"/>
    </row>
    <row r="27" spans="1:20">
      <c r="A27" s="4" t="s">
        <v>1002</v>
      </c>
      <c r="B27" s="24">
        <v>450</v>
      </c>
      <c r="C27" s="24">
        <v>700</v>
      </c>
      <c r="D27" s="61"/>
      <c r="E27" s="30">
        <v>450</v>
      </c>
      <c r="F27" s="30">
        <v>700</v>
      </c>
      <c r="G27" s="30">
        <v>1800</v>
      </c>
      <c r="H27" s="16" t="s">
        <v>1005</v>
      </c>
      <c r="I27" s="16" t="s">
        <v>1105</v>
      </c>
      <c r="J27" s="28"/>
      <c r="K27" s="28"/>
      <c r="L27" s="28"/>
      <c r="M27" s="28"/>
      <c r="N27" s="28"/>
      <c r="O27" s="28"/>
      <c r="P27" s="28"/>
      <c r="Q27" s="28"/>
      <c r="R27" s="28"/>
      <c r="S27" s="28"/>
      <c r="T27" s="80"/>
    </row>
    <row r="28" spans="1:20">
      <c r="A28" s="4" t="s">
        <v>1002</v>
      </c>
      <c r="B28" s="24">
        <v>450</v>
      </c>
      <c r="C28" s="24">
        <v>700</v>
      </c>
      <c r="D28" s="61"/>
      <c r="E28" s="30">
        <v>450</v>
      </c>
      <c r="F28" s="30">
        <v>700</v>
      </c>
      <c r="G28" s="30">
        <v>1800</v>
      </c>
      <c r="H28" s="16" t="s">
        <v>1006</v>
      </c>
      <c r="I28" s="16" t="s">
        <v>1105</v>
      </c>
      <c r="J28" s="28"/>
      <c r="K28" s="28"/>
      <c r="L28" s="28"/>
      <c r="M28" s="28"/>
      <c r="N28" s="28"/>
      <c r="O28" s="28"/>
      <c r="P28" s="28"/>
      <c r="Q28" s="28"/>
      <c r="R28" s="28"/>
      <c r="S28" s="28"/>
      <c r="T28" s="80"/>
    </row>
    <row r="29" spans="1:20">
      <c r="A29" s="4" t="s">
        <v>1002</v>
      </c>
      <c r="B29" s="24">
        <v>500</v>
      </c>
      <c r="C29" s="24">
        <v>900</v>
      </c>
      <c r="D29" s="61"/>
      <c r="E29" s="30">
        <v>900</v>
      </c>
      <c r="F29" s="30">
        <v>500</v>
      </c>
      <c r="G29" s="30">
        <v>900</v>
      </c>
      <c r="H29" s="16" t="s">
        <v>1007</v>
      </c>
      <c r="I29" s="16" t="s">
        <v>1105</v>
      </c>
      <c r="J29" s="28"/>
      <c r="K29" s="28"/>
      <c r="L29" s="28"/>
      <c r="M29" s="28"/>
      <c r="N29" s="28"/>
      <c r="O29" s="28"/>
      <c r="P29" s="28"/>
      <c r="Q29" s="28"/>
      <c r="R29" s="28"/>
      <c r="S29" s="28"/>
      <c r="T29" s="80"/>
    </row>
    <row r="30" spans="1:20">
      <c r="A30" s="4" t="s">
        <v>1129</v>
      </c>
      <c r="B30" s="24">
        <v>200</v>
      </c>
      <c r="C30" s="24">
        <v>750</v>
      </c>
      <c r="D30" s="61"/>
      <c r="E30" s="62"/>
      <c r="F30" s="62"/>
      <c r="G30" s="62"/>
      <c r="H30" s="16" t="s">
        <v>1130</v>
      </c>
      <c r="I30" s="16" t="s">
        <v>1105</v>
      </c>
      <c r="J30" s="2"/>
      <c r="K30" s="2"/>
      <c r="L30" s="2"/>
      <c r="M30" s="2"/>
      <c r="N30" s="2"/>
      <c r="O30" s="2"/>
      <c r="P30" s="2"/>
      <c r="Q30" s="2"/>
      <c r="R30" s="2"/>
      <c r="S30" s="2"/>
      <c r="T30" s="4"/>
    </row>
  </sheetData>
  <sortState xmlns:xlrd2="http://schemas.microsoft.com/office/spreadsheetml/2017/richdata2" ref="A5:T20">
    <sortCondition sortBy="cellColor" ref="H5:H20" dxfId="3"/>
  </sortState>
  <mergeCells count="4">
    <mergeCell ref="N1:S1"/>
    <mergeCell ref="B2:C2"/>
    <mergeCell ref="E2:G2"/>
    <mergeCell ref="K1:M1"/>
  </mergeCells>
  <phoneticPr fontId="2"/>
  <dataValidations count="2">
    <dataValidation type="list" allowBlank="1" showInputMessage="1" showErrorMessage="1" sqref="J5:J29" xr:uid="{00000000-0002-0000-1700-000000000000}">
      <formula1>"ブレーカ, コンセント, 不要"</formula1>
    </dataValidation>
    <dataValidation type="list" allowBlank="1" showInputMessage="1" showErrorMessage="1" sqref="N5:R29" xr:uid="{00000000-0002-0000-1700-000001000000}">
      <formula1>"○, 不要"</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24"/>
  <sheetViews>
    <sheetView zoomScale="80" zoomScaleNormal="80" workbookViewId="0">
      <pane xSplit="1" ySplit="3" topLeftCell="B4" activePane="bottomRight" state="frozen"/>
      <selection pane="topRight" activeCell="B1" sqref="B1"/>
      <selection pane="bottomLeft" activeCell="A4" sqref="A4"/>
      <selection pane="bottomRight" activeCell="G27" sqref="G27"/>
    </sheetView>
  </sheetViews>
  <sheetFormatPr defaultColWidth="9" defaultRowHeight="15.75"/>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c r="A1" s="6" t="s">
        <v>1657</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11"/>
      <c r="E3" s="13"/>
      <c r="F3" s="13"/>
      <c r="G3" s="13"/>
      <c r="H3" s="4"/>
      <c r="I3" s="4"/>
      <c r="J3" s="28">
        <f>COUNTIF(J5:J48,"コンセント")</f>
        <v>9</v>
      </c>
      <c r="K3" s="2">
        <f>SUM(K5:K50)</f>
        <v>176</v>
      </c>
      <c r="L3" s="2">
        <f t="shared" ref="L3:M3" si="0">SUM(L5:L50)</f>
        <v>38.1</v>
      </c>
      <c r="M3" s="2">
        <f t="shared" si="0"/>
        <v>0</v>
      </c>
      <c r="N3" s="28">
        <f t="shared" ref="N3:S3" si="1">COUNTIF(N5:N50,"○")</f>
        <v>0</v>
      </c>
      <c r="O3" s="28">
        <f t="shared" si="1"/>
        <v>0</v>
      </c>
      <c r="P3" s="28">
        <f t="shared" si="1"/>
        <v>0</v>
      </c>
      <c r="Q3" s="28">
        <f t="shared" si="1"/>
        <v>0</v>
      </c>
      <c r="R3" s="28">
        <f t="shared" si="1"/>
        <v>0</v>
      </c>
      <c r="S3" s="28">
        <f t="shared" si="1"/>
        <v>0</v>
      </c>
      <c r="T3" s="8"/>
    </row>
    <row r="4" spans="1:20">
      <c r="A4" s="4"/>
      <c r="B4" s="14" t="s">
        <v>1574</v>
      </c>
      <c r="C4" s="14" t="s">
        <v>1575</v>
      </c>
      <c r="D4" s="113"/>
      <c r="E4" s="15" t="s">
        <v>1576</v>
      </c>
      <c r="F4" s="15" t="s">
        <v>1577</v>
      </c>
      <c r="G4" s="15" t="s">
        <v>1578</v>
      </c>
      <c r="H4" s="4"/>
      <c r="I4" s="4"/>
      <c r="J4" s="2">
        <f>COUNTIF(J5:J47,"ブレーカ")</f>
        <v>3</v>
      </c>
      <c r="K4" s="28">
        <f>COUNTIF(K5:K50,"○")</f>
        <v>0</v>
      </c>
      <c r="L4" s="28">
        <f t="shared" ref="L4:M4" si="2">COUNTIF(L5:L50,"○")</f>
        <v>1</v>
      </c>
      <c r="M4" s="28">
        <f t="shared" si="2"/>
        <v>0</v>
      </c>
      <c r="N4" s="2"/>
      <c r="O4" s="2"/>
      <c r="P4" s="2"/>
      <c r="Q4" s="2"/>
      <c r="R4" s="2"/>
      <c r="S4" s="2"/>
      <c r="T4" s="4"/>
    </row>
    <row r="5" spans="1:20">
      <c r="A5" s="4" t="s">
        <v>716</v>
      </c>
      <c r="B5" s="24">
        <v>750</v>
      </c>
      <c r="C5" s="24">
        <v>580</v>
      </c>
      <c r="D5" s="61"/>
      <c r="E5" s="30">
        <v>620</v>
      </c>
      <c r="F5" s="30">
        <v>580</v>
      </c>
      <c r="G5" s="30">
        <v>800</v>
      </c>
      <c r="H5" s="16" t="s">
        <v>717</v>
      </c>
      <c r="I5" s="16" t="s">
        <v>1105</v>
      </c>
      <c r="J5" s="28" t="s">
        <v>6</v>
      </c>
      <c r="K5" s="28"/>
      <c r="L5" s="28">
        <v>15</v>
      </c>
      <c r="M5" s="28"/>
      <c r="N5" s="28"/>
      <c r="O5" s="28"/>
      <c r="P5" s="28"/>
      <c r="Q5" s="28"/>
      <c r="R5" s="28"/>
      <c r="S5" s="2"/>
      <c r="T5" s="11"/>
    </row>
    <row r="6" spans="1:20">
      <c r="A6" s="4" t="s">
        <v>1587</v>
      </c>
      <c r="B6" s="24">
        <v>600</v>
      </c>
      <c r="C6" s="24">
        <v>600</v>
      </c>
      <c r="D6" s="61"/>
      <c r="E6" s="30">
        <v>360</v>
      </c>
      <c r="F6" s="30">
        <v>510</v>
      </c>
      <c r="G6" s="30">
        <v>460</v>
      </c>
      <c r="H6" s="16" t="s">
        <v>241</v>
      </c>
      <c r="I6" s="16" t="s">
        <v>1105</v>
      </c>
      <c r="J6" s="28" t="s">
        <v>6</v>
      </c>
      <c r="K6" s="28"/>
      <c r="L6" s="28" t="s">
        <v>3</v>
      </c>
      <c r="M6" s="28"/>
      <c r="N6" s="28"/>
      <c r="O6" s="28"/>
      <c r="P6" s="28"/>
      <c r="Q6" s="28"/>
      <c r="R6" s="28"/>
      <c r="S6" s="2"/>
      <c r="T6" s="17"/>
    </row>
    <row r="7" spans="1:20">
      <c r="A7" s="4"/>
      <c r="B7" s="24"/>
      <c r="C7" s="24"/>
      <c r="D7" s="78" t="s">
        <v>1165</v>
      </c>
      <c r="E7" s="30">
        <v>230</v>
      </c>
      <c r="F7" s="30">
        <v>310</v>
      </c>
      <c r="G7" s="30">
        <v>210</v>
      </c>
      <c r="H7" s="16"/>
      <c r="I7" s="16"/>
      <c r="J7" s="28"/>
      <c r="K7" s="28"/>
      <c r="L7" s="28"/>
      <c r="M7" s="28"/>
      <c r="N7" s="28"/>
      <c r="O7" s="28"/>
      <c r="P7" s="28"/>
      <c r="Q7" s="28"/>
      <c r="R7" s="28"/>
      <c r="S7" s="2"/>
      <c r="T7" s="11"/>
    </row>
    <row r="8" spans="1:20">
      <c r="A8" s="4" t="s">
        <v>718</v>
      </c>
      <c r="B8" s="24">
        <v>750</v>
      </c>
      <c r="C8" s="24">
        <v>620</v>
      </c>
      <c r="D8" s="61"/>
      <c r="E8" s="30">
        <v>750</v>
      </c>
      <c r="F8" s="30">
        <v>620</v>
      </c>
      <c r="G8" s="30">
        <v>880</v>
      </c>
      <c r="H8" s="16" t="s">
        <v>719</v>
      </c>
      <c r="I8" s="16" t="s">
        <v>1105</v>
      </c>
      <c r="J8" s="28" t="s">
        <v>6</v>
      </c>
      <c r="K8" s="28">
        <v>10</v>
      </c>
      <c r="L8" s="28"/>
      <c r="M8" s="28"/>
      <c r="N8" s="28"/>
      <c r="O8" s="28"/>
      <c r="P8" s="28"/>
      <c r="Q8" s="28"/>
      <c r="R8" s="28"/>
      <c r="S8" s="2"/>
      <c r="T8" s="11"/>
    </row>
    <row r="9" spans="1:20">
      <c r="A9" s="4" t="s">
        <v>738</v>
      </c>
      <c r="B9" s="24">
        <v>500</v>
      </c>
      <c r="C9" s="24">
        <v>500</v>
      </c>
      <c r="D9" s="61"/>
      <c r="E9" s="30">
        <v>520</v>
      </c>
      <c r="F9" s="30">
        <v>520</v>
      </c>
      <c r="G9" s="30">
        <v>830</v>
      </c>
      <c r="H9" s="16" t="s">
        <v>739</v>
      </c>
      <c r="I9" s="16" t="s">
        <v>1105</v>
      </c>
      <c r="J9" s="28" t="s">
        <v>6</v>
      </c>
      <c r="K9" s="28"/>
      <c r="L9" s="28">
        <v>5.8</v>
      </c>
      <c r="M9" s="28"/>
      <c r="N9" s="28"/>
      <c r="O9" s="28"/>
      <c r="P9" s="28"/>
      <c r="Q9" s="28"/>
      <c r="R9" s="28"/>
      <c r="S9" s="2"/>
      <c r="T9" s="11"/>
    </row>
    <row r="10" spans="1:20">
      <c r="A10" s="4" t="s">
        <v>1139</v>
      </c>
      <c r="B10" s="24">
        <v>750</v>
      </c>
      <c r="C10" s="24">
        <v>500</v>
      </c>
      <c r="D10" s="61"/>
      <c r="E10" s="30">
        <v>750</v>
      </c>
      <c r="F10" s="30">
        <v>430</v>
      </c>
      <c r="G10" s="30">
        <v>900</v>
      </c>
      <c r="H10" s="16" t="s">
        <v>740</v>
      </c>
      <c r="I10" s="16" t="s">
        <v>1105</v>
      </c>
      <c r="J10" s="28" t="s">
        <v>6</v>
      </c>
      <c r="K10" s="28"/>
      <c r="L10" s="28">
        <v>2.8</v>
      </c>
      <c r="M10" s="28"/>
      <c r="N10" s="28"/>
      <c r="O10" s="28"/>
      <c r="P10" s="28"/>
      <c r="Q10" s="28"/>
      <c r="R10" s="28"/>
      <c r="S10" s="2"/>
      <c r="T10" s="11"/>
    </row>
    <row r="11" spans="1:20">
      <c r="A11" s="4" t="s">
        <v>736</v>
      </c>
      <c r="B11" s="24">
        <v>3500</v>
      </c>
      <c r="C11" s="24">
        <v>1250</v>
      </c>
      <c r="D11" s="61"/>
      <c r="E11" s="30">
        <v>3050</v>
      </c>
      <c r="F11" s="30">
        <v>1250</v>
      </c>
      <c r="G11" s="30">
        <v>1780</v>
      </c>
      <c r="H11" s="16" t="s">
        <v>737</v>
      </c>
      <c r="I11" s="16" t="s">
        <v>1105</v>
      </c>
      <c r="J11" s="28" t="s">
        <v>2</v>
      </c>
      <c r="K11" s="28">
        <v>63</v>
      </c>
      <c r="L11" s="28"/>
      <c r="M11" s="28"/>
      <c r="N11" s="28"/>
      <c r="O11" s="28"/>
      <c r="P11" s="28"/>
      <c r="Q11" s="28"/>
      <c r="R11" s="28"/>
      <c r="S11" s="2"/>
      <c r="T11" s="11"/>
    </row>
    <row r="12" spans="1:20">
      <c r="A12" s="4" t="s">
        <v>732</v>
      </c>
      <c r="B12" s="24">
        <v>2300</v>
      </c>
      <c r="C12" s="24">
        <v>1400</v>
      </c>
      <c r="D12" s="61"/>
      <c r="E12" s="30">
        <v>2260</v>
      </c>
      <c r="F12" s="30">
        <v>850</v>
      </c>
      <c r="G12" s="30">
        <v>1350</v>
      </c>
      <c r="H12" s="16" t="s">
        <v>733</v>
      </c>
      <c r="I12" s="16" t="s">
        <v>1105</v>
      </c>
      <c r="J12" s="28" t="s">
        <v>6</v>
      </c>
      <c r="K12" s="28">
        <v>55</v>
      </c>
      <c r="L12" s="28"/>
      <c r="M12" s="28"/>
      <c r="N12" s="28"/>
      <c r="O12" s="28"/>
      <c r="P12" s="28"/>
      <c r="Q12" s="28"/>
      <c r="R12" s="28"/>
      <c r="S12" s="2"/>
      <c r="T12" s="17"/>
    </row>
    <row r="13" spans="1:20">
      <c r="A13" s="4" t="s">
        <v>725</v>
      </c>
      <c r="B13" s="24">
        <v>1100</v>
      </c>
      <c r="C13" s="24">
        <v>1100</v>
      </c>
      <c r="D13" s="61"/>
      <c r="E13" s="30">
        <v>950</v>
      </c>
      <c r="F13" s="30">
        <v>730</v>
      </c>
      <c r="G13" s="30">
        <v>1250</v>
      </c>
      <c r="H13" s="16" t="s">
        <v>726</v>
      </c>
      <c r="I13" s="16" t="s">
        <v>1105</v>
      </c>
      <c r="J13" s="28" t="s">
        <v>2</v>
      </c>
      <c r="K13" s="28">
        <v>4</v>
      </c>
      <c r="L13" s="28"/>
      <c r="M13" s="28"/>
      <c r="N13" s="28"/>
      <c r="O13" s="28"/>
      <c r="P13" s="28"/>
      <c r="Q13" s="28"/>
      <c r="R13" s="28"/>
      <c r="S13" s="2"/>
      <c r="T13" s="11"/>
    </row>
    <row r="14" spans="1:20">
      <c r="A14" s="4" t="s">
        <v>723</v>
      </c>
      <c r="B14" s="24">
        <v>1100</v>
      </c>
      <c r="C14" s="24">
        <v>1400</v>
      </c>
      <c r="D14" s="61"/>
      <c r="E14" s="30">
        <v>1100</v>
      </c>
      <c r="F14" s="30">
        <v>1500</v>
      </c>
      <c r="G14" s="30">
        <v>1110</v>
      </c>
      <c r="H14" s="16" t="s">
        <v>724</v>
      </c>
      <c r="I14" s="16" t="s">
        <v>1105</v>
      </c>
      <c r="J14" s="28" t="s">
        <v>6</v>
      </c>
      <c r="K14" s="28">
        <v>10</v>
      </c>
      <c r="L14" s="28"/>
      <c r="M14" s="28"/>
      <c r="N14" s="28"/>
      <c r="O14" s="28"/>
      <c r="P14" s="28"/>
      <c r="Q14" s="28"/>
      <c r="R14" s="28"/>
      <c r="S14" s="2"/>
      <c r="T14" s="11"/>
    </row>
    <row r="15" spans="1:20">
      <c r="A15" s="4" t="s">
        <v>734</v>
      </c>
      <c r="B15" s="24">
        <v>600</v>
      </c>
      <c r="C15" s="24">
        <v>450</v>
      </c>
      <c r="D15" s="61"/>
      <c r="E15" s="30">
        <v>580</v>
      </c>
      <c r="F15" s="30">
        <v>300</v>
      </c>
      <c r="G15" s="30">
        <v>650</v>
      </c>
      <c r="H15" s="16" t="s">
        <v>735</v>
      </c>
      <c r="I15" s="16" t="s">
        <v>1105</v>
      </c>
      <c r="J15" s="28" t="s">
        <v>6</v>
      </c>
      <c r="K15" s="28">
        <v>2</v>
      </c>
      <c r="L15" s="28"/>
      <c r="M15" s="28"/>
      <c r="N15" s="28"/>
      <c r="O15" s="28"/>
      <c r="P15" s="28"/>
      <c r="Q15" s="28"/>
      <c r="R15" s="28"/>
      <c r="S15" s="2"/>
      <c r="T15" s="11"/>
    </row>
    <row r="16" spans="1:20">
      <c r="A16" s="4" t="s">
        <v>727</v>
      </c>
      <c r="B16" s="24">
        <v>920</v>
      </c>
      <c r="C16" s="24">
        <v>2200</v>
      </c>
      <c r="D16" s="61"/>
      <c r="E16" s="30">
        <v>2100</v>
      </c>
      <c r="F16" s="30">
        <v>920</v>
      </c>
      <c r="G16" s="30">
        <v>1600</v>
      </c>
      <c r="H16" s="16" t="s">
        <v>728</v>
      </c>
      <c r="I16" s="16" t="s">
        <v>1105</v>
      </c>
      <c r="J16" s="28" t="s">
        <v>2</v>
      </c>
      <c r="K16" s="28">
        <v>32</v>
      </c>
      <c r="L16" s="28"/>
      <c r="M16" s="28"/>
      <c r="N16" s="28"/>
      <c r="O16" s="28"/>
      <c r="P16" s="28"/>
      <c r="Q16" s="28"/>
      <c r="R16" s="28"/>
      <c r="S16" s="2"/>
      <c r="T16" s="11"/>
    </row>
    <row r="17" spans="1:20">
      <c r="A17" s="4" t="s">
        <v>242</v>
      </c>
      <c r="B17" s="24">
        <v>750</v>
      </c>
      <c r="C17" s="24">
        <v>660</v>
      </c>
      <c r="D17" s="61"/>
      <c r="E17" s="30">
        <v>720</v>
      </c>
      <c r="F17" s="30">
        <v>660</v>
      </c>
      <c r="G17" s="30">
        <v>880</v>
      </c>
      <c r="H17" s="16" t="s">
        <v>715</v>
      </c>
      <c r="I17" s="16" t="s">
        <v>1105</v>
      </c>
      <c r="J17" s="28" t="s">
        <v>6</v>
      </c>
      <c r="K17" s="28"/>
      <c r="L17" s="28">
        <v>14.5</v>
      </c>
      <c r="M17" s="28"/>
      <c r="N17" s="28"/>
      <c r="O17" s="28"/>
      <c r="P17" s="28"/>
      <c r="Q17" s="28"/>
      <c r="R17" s="28"/>
      <c r="S17" s="2"/>
      <c r="T17" s="11"/>
    </row>
    <row r="18" spans="1:20">
      <c r="A18" s="4" t="s">
        <v>755</v>
      </c>
      <c r="B18" s="24">
        <v>800</v>
      </c>
      <c r="C18" s="24">
        <v>750</v>
      </c>
      <c r="D18" s="61"/>
      <c r="E18" s="30">
        <v>830</v>
      </c>
      <c r="F18" s="30">
        <v>750</v>
      </c>
      <c r="G18" s="30">
        <v>1860</v>
      </c>
      <c r="H18" s="16" t="s">
        <v>444</v>
      </c>
      <c r="I18" s="16" t="s">
        <v>1105</v>
      </c>
      <c r="J18" s="28"/>
      <c r="K18" s="28"/>
      <c r="L18" s="28"/>
      <c r="M18" s="28"/>
      <c r="N18" s="28"/>
      <c r="O18" s="28"/>
      <c r="P18" s="28"/>
      <c r="Q18" s="28"/>
      <c r="R18" s="28"/>
      <c r="S18" s="2"/>
      <c r="T18" s="11"/>
    </row>
    <row r="19" spans="1:20">
      <c r="A19" s="4" t="s">
        <v>141</v>
      </c>
      <c r="B19" s="24">
        <v>1800</v>
      </c>
      <c r="C19" s="24">
        <v>450</v>
      </c>
      <c r="D19" s="61"/>
      <c r="E19" s="30">
        <v>1810</v>
      </c>
      <c r="F19" s="30">
        <v>470</v>
      </c>
      <c r="G19" s="30">
        <v>900</v>
      </c>
      <c r="H19" s="16" t="s">
        <v>742</v>
      </c>
      <c r="I19" s="16" t="s">
        <v>1105</v>
      </c>
      <c r="J19" s="28"/>
      <c r="K19" s="28"/>
      <c r="L19" s="28"/>
      <c r="M19" s="28"/>
      <c r="N19" s="28"/>
      <c r="O19" s="28"/>
      <c r="P19" s="28"/>
      <c r="Q19" s="28"/>
      <c r="R19" s="28"/>
      <c r="S19" s="2"/>
      <c r="T19" s="11"/>
    </row>
    <row r="20" spans="1:20">
      <c r="A20" s="4" t="s">
        <v>141</v>
      </c>
      <c r="B20" s="24">
        <v>1800</v>
      </c>
      <c r="C20" s="24">
        <v>450</v>
      </c>
      <c r="D20" s="61"/>
      <c r="E20" s="30">
        <v>1800</v>
      </c>
      <c r="F20" s="30">
        <v>450</v>
      </c>
      <c r="G20" s="30">
        <v>700</v>
      </c>
      <c r="H20" s="16" t="s">
        <v>243</v>
      </c>
      <c r="I20" s="16" t="s">
        <v>1105</v>
      </c>
      <c r="J20" s="28"/>
      <c r="K20" s="28"/>
      <c r="L20" s="28"/>
      <c r="M20" s="28"/>
      <c r="N20" s="28"/>
      <c r="O20" s="28"/>
      <c r="P20" s="28"/>
      <c r="Q20" s="28"/>
      <c r="R20" s="28"/>
      <c r="S20" s="2"/>
      <c r="T20" s="17"/>
    </row>
    <row r="21" spans="1:20">
      <c r="A21" s="5"/>
      <c r="B21" s="5"/>
      <c r="C21" s="5"/>
      <c r="D21" s="59"/>
      <c r="E21" s="5"/>
      <c r="F21" s="5"/>
      <c r="G21" s="5"/>
      <c r="H21" s="5"/>
      <c r="I21" s="5"/>
      <c r="J21" s="93"/>
      <c r="K21" s="94"/>
      <c r="L21" s="94"/>
      <c r="M21" s="94"/>
      <c r="N21" s="93"/>
      <c r="O21" s="93"/>
      <c r="P21" s="93"/>
      <c r="Q21" s="93"/>
      <c r="R21" s="93"/>
      <c r="S21" s="93"/>
      <c r="T21" s="5"/>
    </row>
    <row r="22" spans="1:20">
      <c r="A22" s="5"/>
      <c r="B22" s="5"/>
      <c r="C22" s="5"/>
      <c r="D22" s="59"/>
      <c r="E22" s="5"/>
      <c r="F22" s="5"/>
      <c r="G22" s="5"/>
      <c r="H22" s="5"/>
      <c r="I22" s="5"/>
      <c r="J22" s="93"/>
      <c r="K22" s="94"/>
      <c r="L22" s="94"/>
      <c r="M22" s="94"/>
      <c r="N22" s="93"/>
      <c r="O22" s="93"/>
      <c r="P22" s="93"/>
      <c r="Q22" s="93"/>
      <c r="R22" s="93"/>
      <c r="S22" s="93"/>
      <c r="T22" s="5"/>
    </row>
    <row r="23" spans="1:20">
      <c r="A23" s="5"/>
      <c r="B23" s="5"/>
      <c r="C23" s="5"/>
      <c r="D23" s="59"/>
      <c r="E23" s="5"/>
      <c r="F23" s="5"/>
      <c r="G23" s="5"/>
      <c r="H23" s="5"/>
      <c r="I23" s="5"/>
      <c r="J23" s="93"/>
      <c r="K23" s="94"/>
      <c r="L23" s="94"/>
      <c r="M23" s="94"/>
      <c r="N23" s="93"/>
      <c r="O23" s="93"/>
      <c r="P23" s="93"/>
      <c r="Q23" s="93"/>
      <c r="R23" s="93"/>
      <c r="S23" s="93"/>
      <c r="T23" s="5"/>
    </row>
    <row r="24" spans="1:20">
      <c r="J24" s="93"/>
      <c r="K24" s="93"/>
      <c r="L24" s="93"/>
      <c r="M24" s="93"/>
    </row>
  </sheetData>
  <mergeCells count="4">
    <mergeCell ref="N1:S1"/>
    <mergeCell ref="B2:C2"/>
    <mergeCell ref="E2:G2"/>
    <mergeCell ref="K1:M1"/>
  </mergeCells>
  <phoneticPr fontId="2"/>
  <dataValidations count="2">
    <dataValidation type="list" allowBlank="1" showInputMessage="1" showErrorMessage="1" sqref="J5:J17 J19:J20 K20:R20" xr:uid="{00000000-0002-0000-1800-000000000000}">
      <formula1>"ブレーカ, コンセント, 不要"</formula1>
    </dataValidation>
    <dataValidation type="list" allowBlank="1" showInputMessage="1" showErrorMessage="1" sqref="K9:M11 J18:M18 N5:R19" xr:uid="{00000000-0002-0000-1800-000001000000}">
      <formula1>"○, 不要"</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8"/>
  <sheetViews>
    <sheetView zoomScale="80" zoomScaleNormal="80" workbookViewId="0">
      <pane xSplit="1" ySplit="3" topLeftCell="B4" activePane="bottomRight" state="frozen"/>
      <selection pane="topRight" activeCell="B1" sqref="B1"/>
      <selection pane="bottomLeft" activeCell="A4" sqref="A4"/>
      <selection pane="bottomRight" activeCell="J25" sqref="J25"/>
    </sheetView>
  </sheetViews>
  <sheetFormatPr defaultColWidth="9" defaultRowHeight="15.75"/>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c r="A1" s="6" t="s">
        <v>1658</v>
      </c>
      <c r="J1" s="82" t="s">
        <v>854</v>
      </c>
      <c r="K1" s="260" t="s">
        <v>39</v>
      </c>
      <c r="L1" s="260"/>
      <c r="M1" s="260"/>
      <c r="N1" s="260" t="s">
        <v>41</v>
      </c>
      <c r="O1" s="260"/>
      <c r="P1" s="260"/>
      <c r="Q1" s="260"/>
      <c r="R1" s="260"/>
      <c r="S1" s="260"/>
      <c r="T1" s="10"/>
    </row>
    <row r="2" spans="1:20">
      <c r="A2" s="4" t="s">
        <v>42</v>
      </c>
      <c r="B2" s="250" t="s">
        <v>1610</v>
      </c>
      <c r="C2" s="250"/>
      <c r="D2" s="11"/>
      <c r="E2" s="252" t="s">
        <v>1611</v>
      </c>
      <c r="F2" s="252"/>
      <c r="G2" s="252"/>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11"/>
      <c r="E3" s="13"/>
      <c r="F3" s="13"/>
      <c r="G3" s="13"/>
      <c r="H3" s="4"/>
      <c r="I3" s="4"/>
      <c r="J3" s="28">
        <f>COUNTIF(J5:J47,"コンセント")</f>
        <v>3</v>
      </c>
      <c r="K3" s="2">
        <f>SUM(K5:K49)</f>
        <v>20.2</v>
      </c>
      <c r="L3" s="2">
        <f>SUM(L5:L49)</f>
        <v>1</v>
      </c>
      <c r="M3" s="2">
        <f>SUM(M5:M49)</f>
        <v>0</v>
      </c>
      <c r="N3" s="28">
        <f t="shared" ref="N3:S3" si="0">COUNTIF(N5:N49,"○")</f>
        <v>0</v>
      </c>
      <c r="O3" s="28">
        <f t="shared" si="0"/>
        <v>1</v>
      </c>
      <c r="P3" s="28">
        <f t="shared" si="0"/>
        <v>1</v>
      </c>
      <c r="Q3" s="28">
        <f t="shared" si="0"/>
        <v>0</v>
      </c>
      <c r="R3" s="28">
        <f t="shared" si="0"/>
        <v>0</v>
      </c>
      <c r="S3" s="28">
        <f t="shared" si="0"/>
        <v>0</v>
      </c>
      <c r="T3" s="8"/>
    </row>
    <row r="4" spans="1:20">
      <c r="A4" s="4"/>
      <c r="B4" s="14" t="s">
        <v>1574</v>
      </c>
      <c r="C4" s="14" t="s">
        <v>1575</v>
      </c>
      <c r="D4" s="113"/>
      <c r="E4" s="15" t="s">
        <v>1576</v>
      </c>
      <c r="F4" s="15" t="s">
        <v>1577</v>
      </c>
      <c r="G4" s="15" t="s">
        <v>1578</v>
      </c>
      <c r="H4" s="4"/>
      <c r="I4" s="4"/>
      <c r="J4" s="2">
        <f>COUNTIF(J5:J46,"ブレーカ")</f>
        <v>0</v>
      </c>
      <c r="K4" s="28">
        <f>COUNTIF(K5:K49,"○")</f>
        <v>0</v>
      </c>
      <c r="L4" s="28">
        <f t="shared" ref="L4:M4" si="1">COUNTIF(L5:L49,"○")</f>
        <v>0</v>
      </c>
      <c r="M4" s="28">
        <f t="shared" si="1"/>
        <v>0</v>
      </c>
      <c r="N4" s="2"/>
      <c r="O4" s="2"/>
      <c r="P4" s="2"/>
      <c r="Q4" s="2"/>
      <c r="R4" s="2"/>
      <c r="S4" s="2"/>
      <c r="T4" s="4"/>
    </row>
    <row r="5" spans="1:20">
      <c r="A5" s="4" t="s">
        <v>744</v>
      </c>
      <c r="B5" s="24">
        <v>3000</v>
      </c>
      <c r="C5" s="24">
        <v>4400</v>
      </c>
      <c r="D5" s="61"/>
      <c r="E5" s="30">
        <v>2300</v>
      </c>
      <c r="F5" s="30">
        <v>2400</v>
      </c>
      <c r="G5" s="30">
        <v>2200</v>
      </c>
      <c r="H5" s="16" t="s">
        <v>395</v>
      </c>
      <c r="I5" s="16" t="s">
        <v>1105</v>
      </c>
      <c r="J5" s="28" t="s">
        <v>6</v>
      </c>
      <c r="K5" s="28">
        <v>16</v>
      </c>
      <c r="L5" s="28"/>
      <c r="M5" s="28"/>
      <c r="N5" s="28"/>
      <c r="O5" s="28" t="s">
        <v>3</v>
      </c>
      <c r="P5" s="28" t="s">
        <v>3</v>
      </c>
      <c r="Q5" s="28"/>
      <c r="R5" s="28"/>
      <c r="S5" s="2"/>
      <c r="T5" s="11"/>
    </row>
    <row r="6" spans="1:20">
      <c r="A6" s="4"/>
      <c r="B6" s="24"/>
      <c r="C6" s="24"/>
      <c r="D6" s="78" t="s">
        <v>1232</v>
      </c>
      <c r="E6" s="30">
        <v>880</v>
      </c>
      <c r="F6" s="30">
        <v>460</v>
      </c>
      <c r="G6" s="30">
        <v>900</v>
      </c>
      <c r="H6" s="16"/>
      <c r="I6" s="16"/>
      <c r="J6" s="28"/>
      <c r="K6" s="28"/>
      <c r="L6" s="28"/>
      <c r="M6" s="28"/>
      <c r="N6" s="28"/>
      <c r="O6" s="28"/>
      <c r="P6" s="28"/>
      <c r="Q6" s="28"/>
      <c r="R6" s="28"/>
      <c r="S6" s="2"/>
      <c r="T6" s="11"/>
    </row>
    <row r="7" spans="1:20">
      <c r="A7" s="4" t="s">
        <v>614</v>
      </c>
      <c r="B7" s="24">
        <v>1400</v>
      </c>
      <c r="C7" s="24">
        <v>1200</v>
      </c>
      <c r="D7" s="61"/>
      <c r="E7" s="30">
        <v>1370</v>
      </c>
      <c r="F7" s="30">
        <v>1000</v>
      </c>
      <c r="G7" s="30">
        <v>520</v>
      </c>
      <c r="H7" s="16" t="s">
        <v>615</v>
      </c>
      <c r="I7" s="16" t="s">
        <v>1105</v>
      </c>
      <c r="J7" s="28" t="s">
        <v>6</v>
      </c>
      <c r="K7" s="28"/>
      <c r="L7" s="28">
        <v>1</v>
      </c>
      <c r="M7" s="28"/>
      <c r="N7" s="28"/>
      <c r="O7" s="28"/>
      <c r="P7" s="28"/>
      <c r="Q7" s="28"/>
      <c r="R7" s="28"/>
      <c r="S7" s="2"/>
      <c r="T7" s="17"/>
    </row>
    <row r="8" spans="1:20">
      <c r="A8" s="4" t="s">
        <v>1586</v>
      </c>
      <c r="B8" s="24">
        <v>800</v>
      </c>
      <c r="C8" s="24">
        <v>1800</v>
      </c>
      <c r="D8" s="61"/>
      <c r="E8" s="30">
        <v>1300</v>
      </c>
      <c r="F8" s="30">
        <v>2200</v>
      </c>
      <c r="G8" s="30">
        <v>1670</v>
      </c>
      <c r="H8" s="16" t="s">
        <v>749</v>
      </c>
      <c r="I8" s="16" t="s">
        <v>1105</v>
      </c>
      <c r="J8" s="28" t="s">
        <v>6</v>
      </c>
      <c r="K8" s="28">
        <v>4.2</v>
      </c>
      <c r="L8" s="28"/>
      <c r="M8" s="28"/>
      <c r="N8" s="28"/>
      <c r="O8" s="28"/>
      <c r="P8" s="28"/>
      <c r="Q8" s="28"/>
      <c r="R8" s="28"/>
      <c r="S8" s="2"/>
      <c r="T8" s="11"/>
    </row>
  </sheetData>
  <mergeCells count="4">
    <mergeCell ref="N1:S1"/>
    <mergeCell ref="B2:C2"/>
    <mergeCell ref="E2:G2"/>
    <mergeCell ref="K1:M1"/>
  </mergeCells>
  <phoneticPr fontId="2"/>
  <dataValidations count="2">
    <dataValidation type="list" allowBlank="1" showInputMessage="1" showErrorMessage="1" sqref="J5:J8" xr:uid="{00000000-0002-0000-1900-000000000000}">
      <formula1>"ブレーカ, コンセント, 不要"</formula1>
    </dataValidation>
    <dataValidation type="list" allowBlank="1" showInputMessage="1" showErrorMessage="1" sqref="N5:R8" xr:uid="{00000000-0002-0000-1900-000001000000}">
      <formula1>"○, 不要"</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26"/>
  <sheetViews>
    <sheetView zoomScale="80" zoomScaleNormal="80" workbookViewId="0">
      <pane xSplit="1" ySplit="3" topLeftCell="B4" activePane="bottomRight" state="frozen"/>
      <selection pane="topRight" activeCell="B1" sqref="B1"/>
      <selection pane="bottomLeft" activeCell="A4" sqref="A4"/>
      <selection pane="bottomRight" activeCell="L13" sqref="L13"/>
    </sheetView>
  </sheetViews>
  <sheetFormatPr defaultColWidth="9" defaultRowHeight="15.75"/>
  <cols>
    <col min="1" max="1" width="29.75" style="1" bestFit="1" customWidth="1"/>
    <col min="2" max="7" width="9" style="1"/>
    <col min="8" max="8" width="9" style="3"/>
    <col min="9" max="9" width="9" style="1"/>
    <col min="10" max="19" width="9" style="3"/>
    <col min="20" max="20" width="38.25" style="1" customWidth="1"/>
    <col min="21" max="16384" width="9" style="1"/>
  </cols>
  <sheetData>
    <row r="1" spans="1:20" ht="19.5">
      <c r="A1" s="6" t="s">
        <v>1659</v>
      </c>
      <c r="J1" s="82" t="s">
        <v>854</v>
      </c>
      <c r="K1" s="260" t="s">
        <v>39</v>
      </c>
      <c r="L1" s="260"/>
      <c r="M1" s="260"/>
      <c r="N1" s="260" t="s">
        <v>41</v>
      </c>
      <c r="O1" s="260"/>
      <c r="P1" s="260"/>
      <c r="Q1" s="260"/>
      <c r="R1" s="260"/>
      <c r="S1" s="260"/>
      <c r="T1" s="10"/>
    </row>
    <row r="2" spans="1:20">
      <c r="A2" s="4" t="s">
        <v>42</v>
      </c>
      <c r="B2" s="250" t="s">
        <v>1610</v>
      </c>
      <c r="C2" s="250"/>
      <c r="D2" s="4"/>
      <c r="E2" s="252" t="s">
        <v>1611</v>
      </c>
      <c r="F2" s="252"/>
      <c r="G2" s="252"/>
      <c r="H2" s="28"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c r="A3" s="4" t="s">
        <v>852</v>
      </c>
      <c r="B3" s="12"/>
      <c r="C3" s="12"/>
      <c r="D3" s="4"/>
      <c r="E3" s="13"/>
      <c r="F3" s="13"/>
      <c r="G3" s="13"/>
      <c r="H3" s="2"/>
      <c r="I3" s="4"/>
      <c r="J3" s="28">
        <f>COUNTIF(J5:J48,"コンセント")</f>
        <v>14</v>
      </c>
      <c r="K3" s="2">
        <f>SUM(K5:K50)</f>
        <v>86.8</v>
      </c>
      <c r="L3" s="2">
        <f t="shared" ref="L3:M3" si="0">SUM(L5:L50)</f>
        <v>6</v>
      </c>
      <c r="M3" s="2">
        <f t="shared" si="0"/>
        <v>0</v>
      </c>
      <c r="N3" s="28">
        <f t="shared" ref="N3:S3" si="1">COUNTIF(N5:N50,"○")</f>
        <v>0</v>
      </c>
      <c r="O3" s="28">
        <f t="shared" si="1"/>
        <v>0</v>
      </c>
      <c r="P3" s="28">
        <f t="shared" si="1"/>
        <v>0</v>
      </c>
      <c r="Q3" s="28">
        <f t="shared" si="1"/>
        <v>0</v>
      </c>
      <c r="R3" s="28">
        <f t="shared" si="1"/>
        <v>0</v>
      </c>
      <c r="S3" s="28">
        <f t="shared" si="1"/>
        <v>0</v>
      </c>
      <c r="T3" s="8"/>
    </row>
    <row r="4" spans="1:20">
      <c r="A4" s="4"/>
      <c r="B4" s="14" t="s">
        <v>1574</v>
      </c>
      <c r="C4" s="14" t="s">
        <v>1575</v>
      </c>
      <c r="D4" s="2"/>
      <c r="E4" s="15" t="s">
        <v>1576</v>
      </c>
      <c r="F4" s="15" t="s">
        <v>1577</v>
      </c>
      <c r="G4" s="15" t="s">
        <v>1578</v>
      </c>
      <c r="H4" s="2"/>
      <c r="I4" s="4"/>
      <c r="J4" s="2">
        <f>COUNTIF(J5:J47,"ブレーカ")</f>
        <v>0</v>
      </c>
      <c r="K4" s="28">
        <f>COUNTIF(K5:K50,"○")</f>
        <v>0</v>
      </c>
      <c r="L4" s="28">
        <f t="shared" ref="L4:M4" si="2">COUNTIF(L5:L50,"○")</f>
        <v>2</v>
      </c>
      <c r="M4" s="28">
        <f t="shared" si="2"/>
        <v>0</v>
      </c>
      <c r="N4" s="2"/>
      <c r="O4" s="2"/>
      <c r="P4" s="2"/>
      <c r="Q4" s="2"/>
      <c r="R4" s="2"/>
      <c r="S4" s="2"/>
      <c r="T4" s="4"/>
    </row>
    <row r="5" spans="1:20">
      <c r="A5" s="4" t="s">
        <v>754</v>
      </c>
      <c r="B5" s="24">
        <v>1500</v>
      </c>
      <c r="C5" s="24">
        <v>1400</v>
      </c>
      <c r="D5" s="40"/>
      <c r="E5" s="30">
        <v>1450</v>
      </c>
      <c r="F5" s="30">
        <v>650</v>
      </c>
      <c r="G5" s="30">
        <v>530</v>
      </c>
      <c r="H5" s="16" t="s">
        <v>443</v>
      </c>
      <c r="I5" s="16" t="s">
        <v>1105</v>
      </c>
      <c r="J5" s="28" t="s">
        <v>6</v>
      </c>
      <c r="K5" s="28"/>
      <c r="L5" s="28">
        <v>5</v>
      </c>
      <c r="M5" s="28"/>
      <c r="N5" s="28"/>
      <c r="O5" s="28"/>
      <c r="P5" s="28"/>
      <c r="Q5" s="28"/>
      <c r="R5" s="28"/>
      <c r="S5" s="2"/>
      <c r="T5" s="11"/>
    </row>
    <row r="6" spans="1:20">
      <c r="A6" s="4" t="s">
        <v>848</v>
      </c>
      <c r="B6" s="24">
        <v>2200</v>
      </c>
      <c r="C6" s="24">
        <v>1500</v>
      </c>
      <c r="D6" s="40"/>
      <c r="E6" s="30">
        <v>2200</v>
      </c>
      <c r="F6" s="30">
        <v>900</v>
      </c>
      <c r="G6" s="30">
        <v>1200</v>
      </c>
      <c r="H6" s="16" t="s">
        <v>337</v>
      </c>
      <c r="I6" s="16" t="s">
        <v>1105</v>
      </c>
      <c r="J6" s="28"/>
      <c r="K6" s="28"/>
      <c r="L6" s="28"/>
      <c r="M6" s="28"/>
      <c r="N6" s="28"/>
      <c r="O6" s="28"/>
      <c r="P6" s="28"/>
      <c r="Q6" s="28"/>
      <c r="R6" s="28"/>
      <c r="S6" s="28"/>
      <c r="T6" s="4"/>
    </row>
    <row r="7" spans="1:20">
      <c r="A7" s="4" t="s">
        <v>764</v>
      </c>
      <c r="B7" s="24">
        <v>3000</v>
      </c>
      <c r="C7" s="24">
        <v>1000</v>
      </c>
      <c r="D7" s="40"/>
      <c r="E7" s="30">
        <v>2830</v>
      </c>
      <c r="F7" s="30">
        <v>1100</v>
      </c>
      <c r="G7" s="30">
        <v>2200</v>
      </c>
      <c r="H7" s="16" t="s">
        <v>765</v>
      </c>
      <c r="I7" s="16" t="s">
        <v>1105</v>
      </c>
      <c r="J7" s="28" t="s">
        <v>6</v>
      </c>
      <c r="K7" s="28">
        <v>4.2</v>
      </c>
      <c r="L7" s="28"/>
      <c r="M7" s="28"/>
      <c r="N7" s="28"/>
      <c r="O7" s="28"/>
      <c r="P7" s="28"/>
      <c r="Q7" s="28"/>
      <c r="R7" s="28"/>
      <c r="S7" s="2"/>
      <c r="T7" s="11"/>
    </row>
    <row r="8" spans="1:20">
      <c r="A8" s="4" t="s">
        <v>767</v>
      </c>
      <c r="B8" s="24">
        <v>1450</v>
      </c>
      <c r="C8" s="24">
        <v>1300</v>
      </c>
      <c r="D8" s="40"/>
      <c r="E8" s="30">
        <v>2460</v>
      </c>
      <c r="F8" s="30">
        <v>1280</v>
      </c>
      <c r="G8" s="30">
        <v>2350</v>
      </c>
      <c r="H8" s="16" t="s">
        <v>768</v>
      </c>
      <c r="I8" s="16" t="s">
        <v>1105</v>
      </c>
      <c r="J8" s="28" t="s">
        <v>6</v>
      </c>
      <c r="K8" s="28">
        <v>20</v>
      </c>
      <c r="L8" s="28"/>
      <c r="M8" s="28"/>
      <c r="N8" s="28"/>
      <c r="O8" s="28"/>
      <c r="P8" s="28"/>
      <c r="Q8" s="28"/>
      <c r="R8" s="28"/>
      <c r="S8" s="2"/>
      <c r="T8" s="11"/>
    </row>
    <row r="9" spans="1:20">
      <c r="A9" s="4" t="s">
        <v>758</v>
      </c>
      <c r="B9" s="24">
        <v>1800</v>
      </c>
      <c r="C9" s="24">
        <v>1100</v>
      </c>
      <c r="D9" s="40"/>
      <c r="E9" s="30">
        <v>1900</v>
      </c>
      <c r="F9" s="30">
        <v>730</v>
      </c>
      <c r="G9" s="30">
        <v>1900</v>
      </c>
      <c r="H9" s="16" t="s">
        <v>759</v>
      </c>
      <c r="I9" s="16" t="s">
        <v>1105</v>
      </c>
      <c r="J9" s="28" t="s">
        <v>6</v>
      </c>
      <c r="K9" s="28">
        <v>2.6</v>
      </c>
      <c r="L9" s="28"/>
      <c r="M9" s="28"/>
      <c r="N9" s="28"/>
      <c r="O9" s="28"/>
      <c r="P9" s="28"/>
      <c r="Q9" s="28"/>
      <c r="R9" s="28"/>
      <c r="S9" s="2"/>
      <c r="T9" s="11"/>
    </row>
    <row r="10" spans="1:20">
      <c r="A10" s="4" t="s">
        <v>1588</v>
      </c>
      <c r="B10" s="24">
        <v>2000</v>
      </c>
      <c r="C10" s="24">
        <v>800</v>
      </c>
      <c r="D10" s="40"/>
      <c r="E10" s="30">
        <v>2050</v>
      </c>
      <c r="F10" s="30">
        <v>800</v>
      </c>
      <c r="G10" s="30">
        <v>1550</v>
      </c>
      <c r="H10" s="16" t="s">
        <v>766</v>
      </c>
      <c r="I10" s="16" t="s">
        <v>1105</v>
      </c>
      <c r="J10" s="28" t="s">
        <v>6</v>
      </c>
      <c r="K10" s="28">
        <v>2.6</v>
      </c>
      <c r="L10" s="28"/>
      <c r="M10" s="28"/>
      <c r="N10" s="28"/>
      <c r="O10" s="28"/>
      <c r="P10" s="28"/>
      <c r="Q10" s="28"/>
      <c r="R10" s="28"/>
      <c r="S10" s="2"/>
      <c r="T10" s="11"/>
    </row>
    <row r="11" spans="1:20">
      <c r="A11" s="4" t="s">
        <v>769</v>
      </c>
      <c r="B11" s="24">
        <v>1700</v>
      </c>
      <c r="C11" s="24">
        <v>1400</v>
      </c>
      <c r="D11" s="40"/>
      <c r="E11" s="30">
        <v>1680</v>
      </c>
      <c r="F11" s="30">
        <v>1250</v>
      </c>
      <c r="G11" s="30">
        <v>1150</v>
      </c>
      <c r="H11" s="16" t="s">
        <v>770</v>
      </c>
      <c r="I11" s="16" t="s">
        <v>1105</v>
      </c>
      <c r="J11" s="28" t="s">
        <v>6</v>
      </c>
      <c r="K11" s="28">
        <v>4.2</v>
      </c>
      <c r="L11" s="28"/>
      <c r="M11" s="28"/>
      <c r="N11" s="28"/>
      <c r="O11" s="28"/>
      <c r="P11" s="28"/>
      <c r="Q11" s="28"/>
      <c r="R11" s="28"/>
      <c r="S11" s="2"/>
      <c r="T11" s="11"/>
    </row>
    <row r="12" spans="1:20">
      <c r="A12" s="4" t="s">
        <v>756</v>
      </c>
      <c r="B12" s="24">
        <v>3500</v>
      </c>
      <c r="C12" s="24">
        <v>10000</v>
      </c>
      <c r="D12" s="40"/>
      <c r="E12" s="62"/>
      <c r="F12" s="62"/>
      <c r="G12" s="62"/>
      <c r="H12" s="16" t="s">
        <v>757</v>
      </c>
      <c r="I12" s="16" t="s">
        <v>1105</v>
      </c>
      <c r="J12" s="28" t="s">
        <v>6</v>
      </c>
      <c r="K12" s="28">
        <v>15</v>
      </c>
      <c r="L12" s="28"/>
      <c r="M12" s="28"/>
      <c r="N12" s="28"/>
      <c r="O12" s="28"/>
      <c r="P12" s="28"/>
      <c r="Q12" s="28"/>
      <c r="R12" s="28"/>
      <c r="S12" s="2"/>
      <c r="T12" s="11"/>
    </row>
    <row r="13" spans="1:20">
      <c r="A13" s="4" t="s">
        <v>714</v>
      </c>
      <c r="B13" s="24">
        <v>2350</v>
      </c>
      <c r="C13" s="24">
        <v>500</v>
      </c>
      <c r="D13" s="40"/>
      <c r="E13" s="30">
        <v>2330</v>
      </c>
      <c r="F13" s="30">
        <v>430</v>
      </c>
      <c r="G13" s="30">
        <v>900</v>
      </c>
      <c r="H13" s="16" t="s">
        <v>306</v>
      </c>
      <c r="I13" s="16" t="s">
        <v>1105</v>
      </c>
      <c r="J13" s="28" t="s">
        <v>6</v>
      </c>
      <c r="K13" s="28"/>
      <c r="L13" s="28" t="s">
        <v>220</v>
      </c>
      <c r="M13" s="28"/>
      <c r="N13" s="28"/>
      <c r="O13" s="28"/>
      <c r="P13" s="28"/>
      <c r="Q13" s="28"/>
      <c r="R13" s="28"/>
      <c r="S13" s="2" t="s">
        <v>442</v>
      </c>
      <c r="T13" s="11"/>
    </row>
    <row r="14" spans="1:20">
      <c r="A14" s="4" t="s">
        <v>371</v>
      </c>
      <c r="B14" s="24">
        <v>1400</v>
      </c>
      <c r="C14" s="24">
        <v>800</v>
      </c>
      <c r="D14" s="40"/>
      <c r="E14" s="30">
        <v>1400</v>
      </c>
      <c r="F14" s="30">
        <v>800</v>
      </c>
      <c r="G14" s="30">
        <v>700</v>
      </c>
      <c r="H14" s="16" t="s">
        <v>771</v>
      </c>
      <c r="I14" s="16" t="s">
        <v>1105</v>
      </c>
      <c r="J14" s="28" t="s">
        <v>6</v>
      </c>
      <c r="K14" s="28"/>
      <c r="L14" s="28" t="s">
        <v>220</v>
      </c>
      <c r="M14" s="28"/>
      <c r="N14" s="28"/>
      <c r="O14" s="28"/>
      <c r="P14" s="28"/>
      <c r="Q14" s="28"/>
      <c r="R14" s="28"/>
      <c r="S14" s="2"/>
      <c r="T14" s="11"/>
    </row>
    <row r="15" spans="1:20">
      <c r="A15" s="4" t="s">
        <v>720</v>
      </c>
      <c r="B15" s="24">
        <v>900</v>
      </c>
      <c r="C15" s="24">
        <v>450</v>
      </c>
      <c r="D15" s="40"/>
      <c r="E15" s="30">
        <v>710</v>
      </c>
      <c r="F15" s="30">
        <v>280</v>
      </c>
      <c r="G15" s="30">
        <v>910</v>
      </c>
      <c r="H15" s="16" t="s">
        <v>721</v>
      </c>
      <c r="I15" s="16" t="s">
        <v>1105</v>
      </c>
      <c r="J15" s="28" t="s">
        <v>6</v>
      </c>
      <c r="K15" s="28"/>
      <c r="L15" s="28">
        <v>1</v>
      </c>
      <c r="M15" s="28"/>
      <c r="N15" s="28"/>
      <c r="O15" s="28"/>
      <c r="P15" s="28"/>
      <c r="Q15" s="28"/>
      <c r="R15" s="28"/>
      <c r="S15" s="2"/>
      <c r="T15" s="222" t="s">
        <v>1673</v>
      </c>
    </row>
    <row r="16" spans="1:20">
      <c r="A16" s="4" t="s">
        <v>1345</v>
      </c>
      <c r="B16" s="24">
        <v>600</v>
      </c>
      <c r="C16" s="24">
        <v>600</v>
      </c>
      <c r="D16" s="40"/>
      <c r="E16" s="30">
        <v>550</v>
      </c>
      <c r="F16" s="30">
        <v>600</v>
      </c>
      <c r="G16" s="30">
        <v>2000</v>
      </c>
      <c r="H16" s="2"/>
      <c r="I16" s="4"/>
      <c r="J16" s="2" t="s">
        <v>75</v>
      </c>
      <c r="K16" s="2"/>
      <c r="L16" s="2"/>
      <c r="M16" s="2"/>
      <c r="N16" s="2"/>
      <c r="O16" s="2"/>
      <c r="P16" s="2"/>
      <c r="Q16" s="2"/>
      <c r="R16" s="2"/>
      <c r="S16" s="2"/>
      <c r="T16" s="4"/>
    </row>
    <row r="17" spans="1:20">
      <c r="A17" s="4" t="s">
        <v>776</v>
      </c>
      <c r="B17" s="24">
        <v>1500</v>
      </c>
      <c r="C17" s="24">
        <v>1700</v>
      </c>
      <c r="D17" s="40"/>
      <c r="E17" s="30">
        <v>1350</v>
      </c>
      <c r="F17" s="30">
        <v>800</v>
      </c>
      <c r="G17" s="30">
        <v>1200</v>
      </c>
      <c r="H17" s="16" t="s">
        <v>777</v>
      </c>
      <c r="I17" s="16" t="s">
        <v>1105</v>
      </c>
      <c r="J17" s="28"/>
      <c r="K17" s="28"/>
      <c r="L17" s="28"/>
      <c r="M17" s="28"/>
      <c r="N17" s="28"/>
      <c r="O17" s="28"/>
      <c r="P17" s="28"/>
      <c r="Q17" s="28"/>
      <c r="R17" s="28"/>
      <c r="S17" s="2"/>
      <c r="T17" s="11"/>
    </row>
    <row r="18" spans="1:20">
      <c r="A18" s="4" t="s">
        <v>778</v>
      </c>
      <c r="B18" s="24">
        <v>2200</v>
      </c>
      <c r="C18" s="24">
        <v>1700</v>
      </c>
      <c r="D18" s="40"/>
      <c r="E18" s="30">
        <v>1500</v>
      </c>
      <c r="F18" s="30">
        <v>850</v>
      </c>
      <c r="G18" s="30">
        <v>1230</v>
      </c>
      <c r="H18" s="16" t="s">
        <v>779</v>
      </c>
      <c r="I18" s="16" t="s">
        <v>1105</v>
      </c>
      <c r="J18" s="28"/>
      <c r="K18" s="28"/>
      <c r="L18" s="28"/>
      <c r="M18" s="28"/>
      <c r="N18" s="28"/>
      <c r="O18" s="28"/>
      <c r="P18" s="28"/>
      <c r="Q18" s="28"/>
      <c r="R18" s="28"/>
      <c r="S18" s="2"/>
      <c r="T18" s="11"/>
    </row>
    <row r="19" spans="1:20">
      <c r="A19" s="4" t="s">
        <v>750</v>
      </c>
      <c r="B19" s="24">
        <v>900</v>
      </c>
      <c r="C19" s="24">
        <v>1700</v>
      </c>
      <c r="D19" s="40"/>
      <c r="E19" s="30">
        <v>1260</v>
      </c>
      <c r="F19" s="30">
        <v>800</v>
      </c>
      <c r="G19" s="30">
        <v>1450</v>
      </c>
      <c r="H19" s="16" t="s">
        <v>751</v>
      </c>
      <c r="I19" s="16" t="s">
        <v>1105</v>
      </c>
      <c r="J19" s="28" t="s">
        <v>6</v>
      </c>
      <c r="K19" s="28">
        <v>30</v>
      </c>
      <c r="L19" s="28"/>
      <c r="M19" s="28"/>
      <c r="N19" s="28"/>
      <c r="O19" s="28"/>
      <c r="P19" s="28"/>
      <c r="Q19" s="28"/>
      <c r="R19" s="28"/>
      <c r="S19" s="2"/>
      <c r="T19" s="11"/>
    </row>
    <row r="20" spans="1:20">
      <c r="A20" s="4" t="s">
        <v>752</v>
      </c>
      <c r="B20" s="24">
        <v>3800</v>
      </c>
      <c r="C20" s="24">
        <v>1700</v>
      </c>
      <c r="D20" s="40"/>
      <c r="E20" s="30">
        <v>3500</v>
      </c>
      <c r="F20" s="30">
        <v>650</v>
      </c>
      <c r="G20" s="30">
        <v>1430</v>
      </c>
      <c r="H20" s="16" t="s">
        <v>440</v>
      </c>
      <c r="I20" s="16" t="s">
        <v>1105</v>
      </c>
      <c r="J20" s="28" t="s">
        <v>6</v>
      </c>
      <c r="K20" s="28">
        <v>4.2</v>
      </c>
      <c r="L20" s="28"/>
      <c r="M20" s="28"/>
      <c r="N20" s="28"/>
      <c r="O20" s="28"/>
      <c r="P20" s="28"/>
      <c r="Q20" s="28"/>
      <c r="R20" s="28"/>
      <c r="S20" s="2"/>
      <c r="T20" s="11"/>
    </row>
    <row r="21" spans="1:20">
      <c r="A21" s="4" t="s">
        <v>753</v>
      </c>
      <c r="B21" s="24">
        <v>2700</v>
      </c>
      <c r="C21" s="24">
        <v>1700</v>
      </c>
      <c r="D21" s="40"/>
      <c r="E21" s="30">
        <v>2630</v>
      </c>
      <c r="F21" s="30">
        <v>1050</v>
      </c>
      <c r="G21" s="30">
        <v>1700</v>
      </c>
      <c r="H21" s="16" t="s">
        <v>441</v>
      </c>
      <c r="I21" s="16" t="s">
        <v>1105</v>
      </c>
      <c r="J21" s="28" t="s">
        <v>6</v>
      </c>
      <c r="K21" s="28">
        <v>4</v>
      </c>
      <c r="L21" s="28"/>
      <c r="M21" s="28"/>
      <c r="N21" s="28"/>
      <c r="O21" s="28"/>
      <c r="P21" s="28"/>
      <c r="Q21" s="28"/>
      <c r="R21" s="28"/>
      <c r="S21" s="2"/>
      <c r="T21" s="11"/>
    </row>
    <row r="22" spans="1:20">
      <c r="A22" s="4" t="s">
        <v>20</v>
      </c>
      <c r="B22" s="24">
        <v>1000</v>
      </c>
      <c r="C22" s="24">
        <v>700</v>
      </c>
      <c r="D22" s="40"/>
      <c r="E22" s="30">
        <v>1000</v>
      </c>
      <c r="F22" s="30">
        <v>700</v>
      </c>
      <c r="G22" s="30">
        <v>720</v>
      </c>
      <c r="H22" s="16" t="s">
        <v>722</v>
      </c>
      <c r="I22" s="16" t="s">
        <v>1105</v>
      </c>
      <c r="J22" s="28"/>
      <c r="K22" s="28"/>
      <c r="L22" s="28"/>
      <c r="M22" s="28"/>
      <c r="N22" s="28"/>
      <c r="O22" s="28"/>
      <c r="P22" s="28"/>
      <c r="Q22" s="28"/>
      <c r="R22" s="28"/>
      <c r="S22" s="2"/>
      <c r="T22" s="11"/>
    </row>
    <row r="23" spans="1:20">
      <c r="A23" s="4" t="s">
        <v>141</v>
      </c>
      <c r="B23" s="24">
        <v>900</v>
      </c>
      <c r="C23" s="24">
        <v>600</v>
      </c>
      <c r="D23" s="40"/>
      <c r="E23" s="30">
        <v>900</v>
      </c>
      <c r="F23" s="30">
        <v>500</v>
      </c>
      <c r="G23" s="30">
        <v>950</v>
      </c>
      <c r="H23" s="16" t="s">
        <v>741</v>
      </c>
      <c r="I23" s="16" t="s">
        <v>1105</v>
      </c>
      <c r="J23" s="28"/>
      <c r="K23" s="28"/>
      <c r="L23" s="28"/>
      <c r="M23" s="28"/>
      <c r="N23" s="28"/>
      <c r="O23" s="28"/>
      <c r="P23" s="28"/>
      <c r="Q23" s="28"/>
      <c r="R23" s="28"/>
      <c r="S23" s="2"/>
      <c r="T23" s="11"/>
    </row>
    <row r="24" spans="1:20">
      <c r="A24" s="4" t="s">
        <v>141</v>
      </c>
      <c r="B24" s="24">
        <v>1800</v>
      </c>
      <c r="C24" s="24">
        <v>450</v>
      </c>
      <c r="D24" s="40"/>
      <c r="E24" s="30">
        <v>1810</v>
      </c>
      <c r="F24" s="30">
        <v>470</v>
      </c>
      <c r="G24" s="30">
        <v>900</v>
      </c>
      <c r="H24" s="16" t="s">
        <v>742</v>
      </c>
      <c r="I24" s="16" t="s">
        <v>1105</v>
      </c>
      <c r="J24" s="28"/>
      <c r="K24" s="28"/>
      <c r="L24" s="28"/>
      <c r="M24" s="28"/>
      <c r="N24" s="28"/>
      <c r="O24" s="28"/>
      <c r="P24" s="28"/>
      <c r="Q24" s="28"/>
      <c r="R24" s="28"/>
      <c r="S24" s="2"/>
      <c r="T24" s="11"/>
    </row>
    <row r="25" spans="1:20">
      <c r="A25" s="4" t="s">
        <v>141</v>
      </c>
      <c r="B25" s="24">
        <v>1200</v>
      </c>
      <c r="C25" s="24">
        <v>450</v>
      </c>
      <c r="D25" s="40"/>
      <c r="E25" s="62"/>
      <c r="F25" s="62"/>
      <c r="G25" s="62"/>
      <c r="H25" s="16" t="s">
        <v>129</v>
      </c>
      <c r="I25" s="16" t="s">
        <v>1105</v>
      </c>
      <c r="J25" s="28"/>
      <c r="K25" s="28"/>
      <c r="L25" s="28"/>
      <c r="M25" s="28"/>
      <c r="N25" s="28"/>
      <c r="O25" s="28"/>
      <c r="P25" s="28"/>
      <c r="Q25" s="28"/>
      <c r="R25" s="28"/>
      <c r="S25" s="2"/>
      <c r="T25" s="11"/>
    </row>
    <row r="26" spans="1:20">
      <c r="A26" s="4" t="s">
        <v>141</v>
      </c>
      <c r="B26" s="24">
        <v>1200</v>
      </c>
      <c r="C26" s="24">
        <v>450</v>
      </c>
      <c r="D26" s="40"/>
      <c r="E26" s="62"/>
      <c r="F26" s="62"/>
      <c r="G26" s="62"/>
      <c r="H26" s="16" t="s">
        <v>134</v>
      </c>
      <c r="I26" s="16" t="s">
        <v>1105</v>
      </c>
      <c r="J26" s="28"/>
      <c r="K26" s="28"/>
      <c r="L26" s="28"/>
      <c r="M26" s="28"/>
      <c r="N26" s="28"/>
      <c r="O26" s="28"/>
      <c r="P26" s="28"/>
      <c r="Q26" s="28"/>
      <c r="R26" s="28"/>
      <c r="S26" s="2"/>
      <c r="T26" s="11"/>
    </row>
  </sheetData>
  <mergeCells count="4">
    <mergeCell ref="N1:S1"/>
    <mergeCell ref="B2:C2"/>
    <mergeCell ref="E2:G2"/>
    <mergeCell ref="K1:M1"/>
  </mergeCells>
  <phoneticPr fontId="2"/>
  <dataValidations count="2">
    <dataValidation type="list" allowBlank="1" showInputMessage="1" showErrorMessage="1" sqref="L5:M5 K9:M9 K10:L10 M13 K13 J5:J15 J17:M18 L21:M21 K25:M25 J19:J25 J26:M26 K14:R14 K7:R7" xr:uid="{00000000-0002-0000-1A00-000000000000}">
      <formula1>"ブレーカ, コンセント, 不要"</formula1>
    </dataValidation>
    <dataValidation type="list" allowBlank="1" showInputMessage="1" showErrorMessage="1" sqref="N5:R6 N17:R26 N15:R15 N8:R13" xr:uid="{00000000-0002-0000-1A00-000001000000}">
      <formula1>"○, 不要"</formula1>
    </dataValidation>
  </dataValidation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24"/>
  <sheetViews>
    <sheetView zoomScale="80" zoomScaleNormal="80" workbookViewId="0">
      <pane xSplit="1" ySplit="3" topLeftCell="B4" activePane="bottomRight" state="frozen"/>
      <selection pane="topRight" activeCell="B1" sqref="B1"/>
      <selection pane="bottomLeft" activeCell="A4" sqref="A4"/>
      <selection pane="bottomRight" activeCell="H35" sqref="H35"/>
    </sheetView>
  </sheetViews>
  <sheetFormatPr defaultColWidth="9" defaultRowHeight="15.75"/>
  <cols>
    <col min="1" max="1" width="29.75" style="1" bestFit="1" customWidth="1"/>
    <col min="2" max="9" width="9" style="1"/>
    <col min="10" max="19" width="9" style="3"/>
    <col min="20" max="20" width="38.25" style="1" customWidth="1"/>
    <col min="21" max="21" width="16.5" style="1" customWidth="1"/>
    <col min="22" max="16384" width="9" style="1"/>
  </cols>
  <sheetData>
    <row r="1" spans="1:20" ht="19.5">
      <c r="A1" s="6" t="s">
        <v>1660</v>
      </c>
      <c r="J1" s="82" t="s">
        <v>854</v>
      </c>
      <c r="K1" s="260" t="s">
        <v>39</v>
      </c>
      <c r="L1" s="260"/>
      <c r="M1" s="260"/>
      <c r="N1" s="260" t="s">
        <v>41</v>
      </c>
      <c r="O1" s="260"/>
      <c r="P1" s="260"/>
      <c r="Q1" s="260"/>
      <c r="R1" s="260"/>
      <c r="S1" s="260"/>
      <c r="T1" s="10"/>
    </row>
    <row r="2" spans="1:20">
      <c r="A2" s="4" t="s">
        <v>42</v>
      </c>
      <c r="B2" s="250" t="s">
        <v>1610</v>
      </c>
      <c r="C2" s="250"/>
      <c r="D2" s="4"/>
      <c r="E2" s="252" t="s">
        <v>1611</v>
      </c>
      <c r="F2" s="252"/>
      <c r="G2" s="252"/>
      <c r="H2" s="11" t="s">
        <v>1073</v>
      </c>
      <c r="I2" s="11" t="s">
        <v>1119</v>
      </c>
      <c r="J2" s="28" t="s">
        <v>856</v>
      </c>
      <c r="K2" s="28" t="s">
        <v>1000</v>
      </c>
      <c r="L2" s="28" t="s">
        <v>45</v>
      </c>
      <c r="M2" s="28" t="s">
        <v>46</v>
      </c>
      <c r="N2" s="28" t="s">
        <v>47</v>
      </c>
      <c r="O2" s="28" t="s">
        <v>48</v>
      </c>
      <c r="P2" s="28" t="s">
        <v>49</v>
      </c>
      <c r="Q2" s="28" t="s">
        <v>50</v>
      </c>
      <c r="R2" s="28" t="s">
        <v>51</v>
      </c>
      <c r="S2" s="28" t="s">
        <v>52</v>
      </c>
      <c r="T2" s="8" t="s">
        <v>53</v>
      </c>
    </row>
    <row r="3" spans="1:20" s="5" customFormat="1">
      <c r="A3" s="4" t="s">
        <v>852</v>
      </c>
      <c r="B3" s="12"/>
      <c r="C3" s="12"/>
      <c r="D3" s="4"/>
      <c r="E3" s="13"/>
      <c r="F3" s="13"/>
      <c r="G3" s="13"/>
      <c r="H3" s="4"/>
      <c r="I3" s="4"/>
      <c r="J3" s="28">
        <f>COUNTIF(J5:J43,"コンセント")</f>
        <v>3</v>
      </c>
      <c r="K3" s="2">
        <f>SUM(K5:K43)</f>
        <v>0</v>
      </c>
      <c r="L3" s="2">
        <f t="shared" ref="L3:M3" si="0">SUM(L5:L43)</f>
        <v>11.1</v>
      </c>
      <c r="M3" s="2">
        <f t="shared" si="0"/>
        <v>25</v>
      </c>
      <c r="N3" s="28">
        <f t="shared" ref="N3:S3" si="1">COUNTIF(N5:N43,"○")</f>
        <v>0</v>
      </c>
      <c r="O3" s="28">
        <f t="shared" si="1"/>
        <v>0</v>
      </c>
      <c r="P3" s="28">
        <f t="shared" si="1"/>
        <v>0</v>
      </c>
      <c r="Q3" s="28">
        <f t="shared" si="1"/>
        <v>0</v>
      </c>
      <c r="R3" s="28">
        <f t="shared" si="1"/>
        <v>0</v>
      </c>
      <c r="S3" s="28">
        <f t="shared" si="1"/>
        <v>0</v>
      </c>
      <c r="T3" s="8"/>
    </row>
    <row r="4" spans="1:20">
      <c r="A4" s="4"/>
      <c r="B4" s="14" t="s">
        <v>1574</v>
      </c>
      <c r="C4" s="14" t="s">
        <v>1575</v>
      </c>
      <c r="D4" s="2"/>
      <c r="E4" s="15" t="s">
        <v>1576</v>
      </c>
      <c r="F4" s="15" t="s">
        <v>1577</v>
      </c>
      <c r="G4" s="15" t="s">
        <v>1578</v>
      </c>
      <c r="H4" s="4"/>
      <c r="I4" s="4"/>
      <c r="J4" s="2">
        <f>COUNTIF(J5:J43,"ブレーカ")</f>
        <v>0</v>
      </c>
      <c r="K4" s="28">
        <f>COUNTIF(K5:K25,"○")</f>
        <v>0</v>
      </c>
      <c r="L4" s="28">
        <f t="shared" ref="L4:M4" si="2">COUNTIF(L5:L25,"○")</f>
        <v>0</v>
      </c>
      <c r="M4" s="28">
        <f t="shared" si="2"/>
        <v>0</v>
      </c>
      <c r="N4" s="2"/>
      <c r="O4" s="2"/>
      <c r="P4" s="2"/>
      <c r="Q4" s="2"/>
      <c r="R4" s="2"/>
      <c r="S4" s="2"/>
      <c r="T4" s="4"/>
    </row>
    <row r="5" spans="1:20">
      <c r="A5" s="4" t="s">
        <v>745</v>
      </c>
      <c r="B5" s="24">
        <v>1600</v>
      </c>
      <c r="C5" s="24">
        <v>700</v>
      </c>
      <c r="D5" s="40"/>
      <c r="E5" s="30">
        <v>1600</v>
      </c>
      <c r="F5" s="30">
        <v>720</v>
      </c>
      <c r="G5" s="30">
        <v>700</v>
      </c>
      <c r="H5" s="16" t="s">
        <v>746</v>
      </c>
      <c r="I5" s="16" t="s">
        <v>1105</v>
      </c>
      <c r="J5" s="28"/>
      <c r="K5" s="28"/>
      <c r="L5" s="28"/>
      <c r="M5" s="28"/>
      <c r="N5" s="28"/>
      <c r="O5" s="28"/>
      <c r="P5" s="28"/>
      <c r="Q5" s="28"/>
      <c r="R5" s="28"/>
      <c r="S5" s="2"/>
      <c r="T5" s="11"/>
    </row>
    <row r="6" spans="1:20">
      <c r="A6" s="4" t="s">
        <v>1589</v>
      </c>
      <c r="B6" s="24">
        <v>2700</v>
      </c>
      <c r="C6" s="24">
        <v>2900</v>
      </c>
      <c r="D6" s="40"/>
      <c r="E6" s="30">
        <v>1700</v>
      </c>
      <c r="F6" s="30">
        <v>1630</v>
      </c>
      <c r="G6" s="30">
        <v>1150</v>
      </c>
      <c r="H6" s="16" t="s">
        <v>847</v>
      </c>
      <c r="I6" s="16" t="s">
        <v>1105</v>
      </c>
      <c r="J6" s="28" t="s">
        <v>6</v>
      </c>
      <c r="K6" s="28"/>
      <c r="L6" s="28">
        <v>6.5</v>
      </c>
      <c r="M6" s="28"/>
      <c r="N6" s="28"/>
      <c r="O6" s="28"/>
      <c r="P6" s="28"/>
      <c r="Q6" s="28"/>
      <c r="R6" s="28"/>
      <c r="S6" s="28"/>
      <c r="T6" s="80"/>
    </row>
    <row r="7" spans="1:20">
      <c r="A7" s="4" t="s">
        <v>230</v>
      </c>
      <c r="B7" s="24">
        <v>1150</v>
      </c>
      <c r="C7" s="24">
        <v>800</v>
      </c>
      <c r="D7" s="40"/>
      <c r="E7" s="30">
        <v>850</v>
      </c>
      <c r="F7" s="30">
        <v>700</v>
      </c>
      <c r="G7" s="30">
        <v>1200</v>
      </c>
      <c r="H7" s="16" t="s">
        <v>788</v>
      </c>
      <c r="I7" s="16" t="s">
        <v>1105</v>
      </c>
      <c r="J7" s="28" t="s">
        <v>6</v>
      </c>
      <c r="K7" s="28"/>
      <c r="L7" s="28">
        <v>4.5999999999999996</v>
      </c>
      <c r="M7" s="28"/>
      <c r="N7" s="28"/>
      <c r="O7" s="28"/>
      <c r="P7" s="28"/>
      <c r="Q7" s="28"/>
      <c r="R7" s="28"/>
      <c r="S7" s="28"/>
      <c r="T7" s="17"/>
    </row>
    <row r="8" spans="1:20">
      <c r="A8" s="4"/>
      <c r="B8" s="24"/>
      <c r="C8" s="24"/>
      <c r="D8" s="40"/>
      <c r="E8" s="30">
        <v>600</v>
      </c>
      <c r="F8" s="30">
        <v>250</v>
      </c>
      <c r="G8" s="30">
        <v>600</v>
      </c>
      <c r="H8" s="16"/>
      <c r="I8" s="16" t="s">
        <v>1105</v>
      </c>
      <c r="J8" s="28"/>
      <c r="K8" s="28"/>
      <c r="L8" s="28"/>
      <c r="M8" s="28"/>
      <c r="N8" s="28"/>
      <c r="O8" s="28"/>
      <c r="P8" s="28"/>
      <c r="Q8" s="28"/>
      <c r="R8" s="28"/>
      <c r="S8" s="28"/>
      <c r="T8" s="11"/>
    </row>
    <row r="9" spans="1:20">
      <c r="A9" s="4" t="s">
        <v>849</v>
      </c>
      <c r="B9" s="24">
        <v>3000</v>
      </c>
      <c r="C9" s="24">
        <v>2000</v>
      </c>
      <c r="D9" s="40"/>
      <c r="E9" s="30">
        <v>2900</v>
      </c>
      <c r="F9" s="30">
        <v>900</v>
      </c>
      <c r="G9" s="30">
        <v>2200</v>
      </c>
      <c r="H9" s="16" t="s">
        <v>850</v>
      </c>
      <c r="I9" s="16" t="s">
        <v>1105</v>
      </c>
      <c r="J9" s="28" t="s">
        <v>6</v>
      </c>
      <c r="K9" s="28"/>
      <c r="L9" s="28"/>
      <c r="M9" s="28">
        <v>25</v>
      </c>
      <c r="N9" s="28"/>
      <c r="O9" s="28"/>
      <c r="P9" s="28"/>
      <c r="Q9" s="28"/>
      <c r="R9" s="28"/>
      <c r="S9" s="28"/>
      <c r="T9" s="17"/>
    </row>
    <row r="10" spans="1:20">
      <c r="A10" s="4" t="s">
        <v>986</v>
      </c>
      <c r="B10" s="24">
        <v>1400</v>
      </c>
      <c r="C10" s="24">
        <v>700</v>
      </c>
      <c r="D10" s="40"/>
      <c r="E10" s="30">
        <v>1400</v>
      </c>
      <c r="F10" s="30">
        <v>700</v>
      </c>
      <c r="G10" s="30">
        <v>700</v>
      </c>
      <c r="H10" s="16" t="s">
        <v>996</v>
      </c>
      <c r="I10" s="16" t="s">
        <v>1105</v>
      </c>
      <c r="J10" s="28"/>
      <c r="K10" s="28"/>
      <c r="L10" s="28"/>
      <c r="M10" s="28"/>
      <c r="N10" s="28"/>
      <c r="O10" s="28"/>
      <c r="P10" s="28"/>
      <c r="Q10" s="28"/>
      <c r="R10" s="28"/>
      <c r="S10" s="2"/>
      <c r="T10" s="11"/>
    </row>
    <row r="11" spans="1:20">
      <c r="A11" s="4" t="s">
        <v>986</v>
      </c>
      <c r="B11" s="24">
        <v>1400</v>
      </c>
      <c r="C11" s="24">
        <v>700</v>
      </c>
      <c r="D11" s="40"/>
      <c r="E11" s="30">
        <v>1400</v>
      </c>
      <c r="F11" s="30">
        <v>700</v>
      </c>
      <c r="G11" s="30">
        <v>700</v>
      </c>
      <c r="H11" s="16" t="s">
        <v>997</v>
      </c>
      <c r="I11" s="16" t="s">
        <v>1105</v>
      </c>
      <c r="J11" s="28"/>
      <c r="K11" s="28"/>
      <c r="L11" s="28"/>
      <c r="M11" s="28"/>
      <c r="N11" s="28"/>
      <c r="O11" s="28"/>
      <c r="P11" s="28"/>
      <c r="Q11" s="28"/>
      <c r="R11" s="28"/>
      <c r="S11" s="2"/>
      <c r="T11" s="11"/>
    </row>
    <row r="12" spans="1:20">
      <c r="A12" s="4" t="s">
        <v>986</v>
      </c>
      <c r="B12" s="24">
        <v>1400</v>
      </c>
      <c r="C12" s="24">
        <v>700</v>
      </c>
      <c r="D12" s="40"/>
      <c r="E12" s="30">
        <v>1400</v>
      </c>
      <c r="F12" s="30">
        <v>700</v>
      </c>
      <c r="G12" s="30">
        <v>700</v>
      </c>
      <c r="H12" s="16" t="s">
        <v>998</v>
      </c>
      <c r="I12" s="16" t="s">
        <v>1105</v>
      </c>
      <c r="J12" s="28"/>
      <c r="K12" s="28"/>
      <c r="L12" s="28"/>
      <c r="M12" s="28"/>
      <c r="N12" s="28"/>
      <c r="O12" s="28"/>
      <c r="P12" s="28"/>
      <c r="Q12" s="28"/>
      <c r="R12" s="28"/>
      <c r="S12" s="2"/>
      <c r="T12" s="11"/>
    </row>
    <row r="13" spans="1:20">
      <c r="A13" s="4" t="s">
        <v>986</v>
      </c>
      <c r="B13" s="24">
        <v>1400</v>
      </c>
      <c r="C13" s="24">
        <v>700</v>
      </c>
      <c r="D13" s="40"/>
      <c r="E13" s="30">
        <v>1400</v>
      </c>
      <c r="F13" s="30">
        <v>700</v>
      </c>
      <c r="G13" s="30">
        <v>700</v>
      </c>
      <c r="H13" s="16" t="s">
        <v>999</v>
      </c>
      <c r="I13" s="16" t="s">
        <v>1105</v>
      </c>
      <c r="J13" s="28"/>
      <c r="K13" s="28"/>
      <c r="L13" s="28"/>
      <c r="M13" s="28"/>
      <c r="N13" s="28"/>
      <c r="O13" s="28"/>
      <c r="P13" s="28"/>
      <c r="Q13" s="28"/>
      <c r="R13" s="28"/>
      <c r="S13" s="2"/>
      <c r="T13" s="11"/>
    </row>
    <row r="14" spans="1:20">
      <c r="A14" s="4" t="s">
        <v>1325</v>
      </c>
      <c r="B14" s="24">
        <v>1000</v>
      </c>
      <c r="C14" s="24">
        <v>1600</v>
      </c>
      <c r="D14" s="40"/>
      <c r="E14" s="30">
        <v>1000</v>
      </c>
      <c r="F14" s="30">
        <v>1550</v>
      </c>
      <c r="G14" s="30">
        <v>450</v>
      </c>
      <c r="H14" s="95" t="s">
        <v>1324</v>
      </c>
      <c r="I14" s="16" t="s">
        <v>1105</v>
      </c>
      <c r="J14" s="2"/>
      <c r="K14" s="2"/>
      <c r="L14" s="2"/>
      <c r="M14" s="2"/>
      <c r="N14" s="2"/>
      <c r="O14" s="2"/>
      <c r="P14" s="2"/>
      <c r="Q14" s="2"/>
      <c r="R14" s="2"/>
      <c r="S14" s="2"/>
      <c r="T14" s="4"/>
    </row>
    <row r="15" spans="1:20">
      <c r="A15" s="4" t="s">
        <v>760</v>
      </c>
      <c r="B15" s="24">
        <v>1800</v>
      </c>
      <c r="C15" s="24">
        <v>450</v>
      </c>
      <c r="D15" s="40"/>
      <c r="E15" s="30">
        <v>1800</v>
      </c>
      <c r="F15" s="30">
        <v>460</v>
      </c>
      <c r="G15" s="30">
        <v>1790</v>
      </c>
      <c r="H15" s="16" t="s">
        <v>761</v>
      </c>
      <c r="I15" s="16" t="s">
        <v>1105</v>
      </c>
      <c r="J15" s="28"/>
      <c r="K15" s="28"/>
      <c r="L15" s="28"/>
      <c r="M15" s="28"/>
      <c r="N15" s="28"/>
      <c r="O15" s="28"/>
      <c r="P15" s="28"/>
      <c r="Q15" s="28"/>
      <c r="R15" s="28"/>
      <c r="S15" s="2"/>
      <c r="T15" s="11"/>
    </row>
    <row r="16" spans="1:20">
      <c r="A16" s="4" t="s">
        <v>448</v>
      </c>
      <c r="B16" s="24">
        <v>900</v>
      </c>
      <c r="C16" s="24">
        <v>500</v>
      </c>
      <c r="D16" s="40"/>
      <c r="E16" s="30">
        <v>880</v>
      </c>
      <c r="F16" s="30">
        <v>400</v>
      </c>
      <c r="G16" s="30">
        <v>1840</v>
      </c>
      <c r="H16" s="16" t="s">
        <v>729</v>
      </c>
      <c r="I16" s="16" t="s">
        <v>1105</v>
      </c>
      <c r="J16" s="28"/>
      <c r="K16" s="28"/>
      <c r="L16" s="28"/>
      <c r="M16" s="28"/>
      <c r="N16" s="28"/>
      <c r="O16" s="28"/>
      <c r="P16" s="28"/>
      <c r="Q16" s="28"/>
      <c r="R16" s="28"/>
      <c r="S16" s="2"/>
      <c r="T16" s="11"/>
    </row>
    <row r="17" spans="1:20">
      <c r="A17" s="4" t="s">
        <v>448</v>
      </c>
      <c r="B17" s="24">
        <v>450</v>
      </c>
      <c r="C17" s="24">
        <v>900</v>
      </c>
      <c r="D17" s="40"/>
      <c r="E17" s="30">
        <v>450</v>
      </c>
      <c r="F17" s="30">
        <v>900</v>
      </c>
      <c r="G17" s="30">
        <v>1520</v>
      </c>
      <c r="H17" s="16" t="s">
        <v>730</v>
      </c>
      <c r="I17" s="16" t="s">
        <v>1105</v>
      </c>
      <c r="J17" s="28"/>
      <c r="K17" s="28"/>
      <c r="L17" s="28"/>
      <c r="M17" s="28"/>
      <c r="N17" s="28"/>
      <c r="O17" s="28"/>
      <c r="P17" s="28"/>
      <c r="Q17" s="28"/>
      <c r="R17" s="28"/>
      <c r="S17" s="2"/>
      <c r="T17" s="11"/>
    </row>
    <row r="18" spans="1:20">
      <c r="A18" s="4" t="s">
        <v>448</v>
      </c>
      <c r="B18" s="24">
        <v>900</v>
      </c>
      <c r="C18" s="24">
        <v>500</v>
      </c>
      <c r="D18" s="40"/>
      <c r="E18" s="30">
        <v>900</v>
      </c>
      <c r="F18" s="30">
        <v>450</v>
      </c>
      <c r="G18" s="30">
        <v>1850</v>
      </c>
      <c r="H18" s="16" t="s">
        <v>731</v>
      </c>
      <c r="I18" s="16" t="s">
        <v>1105</v>
      </c>
      <c r="J18" s="28"/>
      <c r="K18" s="28"/>
      <c r="L18" s="28"/>
      <c r="M18" s="28"/>
      <c r="N18" s="28"/>
      <c r="O18" s="28"/>
      <c r="P18" s="28"/>
      <c r="Q18" s="28"/>
      <c r="R18" s="28"/>
      <c r="S18" s="2"/>
      <c r="T18" s="11"/>
    </row>
    <row r="19" spans="1:20">
      <c r="A19" s="4" t="s">
        <v>1590</v>
      </c>
      <c r="B19" s="24">
        <v>500</v>
      </c>
      <c r="C19" s="24">
        <v>300</v>
      </c>
      <c r="D19" s="40"/>
      <c r="E19" s="30">
        <v>470</v>
      </c>
      <c r="F19" s="30">
        <v>300</v>
      </c>
      <c r="G19" s="30">
        <v>900</v>
      </c>
      <c r="H19" s="16" t="s">
        <v>110</v>
      </c>
      <c r="I19" s="16" t="s">
        <v>1105</v>
      </c>
      <c r="J19" s="28"/>
      <c r="K19" s="28"/>
      <c r="L19" s="28"/>
      <c r="M19" s="28"/>
      <c r="N19" s="28"/>
      <c r="O19" s="28"/>
      <c r="P19" s="28"/>
      <c r="Q19" s="28"/>
      <c r="R19" s="28"/>
      <c r="S19" s="2"/>
      <c r="T19" s="11"/>
    </row>
    <row r="20" spans="1:20">
      <c r="A20" s="4" t="s">
        <v>37</v>
      </c>
      <c r="B20" s="24">
        <v>1800</v>
      </c>
      <c r="C20" s="24">
        <v>400</v>
      </c>
      <c r="D20" s="40"/>
      <c r="E20" s="30">
        <v>1800</v>
      </c>
      <c r="F20" s="30">
        <v>460</v>
      </c>
      <c r="G20" s="30">
        <v>1860</v>
      </c>
      <c r="H20" s="16" t="s">
        <v>398</v>
      </c>
      <c r="I20" s="16" t="s">
        <v>1105</v>
      </c>
      <c r="J20" s="28"/>
      <c r="K20" s="28"/>
      <c r="L20" s="28"/>
      <c r="M20" s="28"/>
      <c r="N20" s="28"/>
      <c r="O20" s="28"/>
      <c r="P20" s="28"/>
      <c r="Q20" s="28"/>
      <c r="R20" s="28"/>
      <c r="S20" s="2"/>
      <c r="T20" s="11"/>
    </row>
    <row r="21" spans="1:20">
      <c r="A21" s="4" t="s">
        <v>448</v>
      </c>
      <c r="B21" s="24">
        <v>800</v>
      </c>
      <c r="C21" s="24">
        <v>400</v>
      </c>
      <c r="D21" s="40"/>
      <c r="E21" s="30">
        <v>800</v>
      </c>
      <c r="F21" s="30">
        <v>420</v>
      </c>
      <c r="G21" s="30">
        <v>1510</v>
      </c>
      <c r="H21" s="16" t="s">
        <v>747</v>
      </c>
      <c r="I21" s="16" t="s">
        <v>1105</v>
      </c>
      <c r="J21" s="28"/>
      <c r="K21" s="28"/>
      <c r="L21" s="28"/>
      <c r="M21" s="28"/>
      <c r="N21" s="28"/>
      <c r="O21" s="28"/>
      <c r="P21" s="28"/>
      <c r="Q21" s="28"/>
      <c r="R21" s="28"/>
      <c r="S21" s="2"/>
      <c r="T21" s="11"/>
    </row>
    <row r="22" spans="1:20">
      <c r="A22" s="4" t="s">
        <v>448</v>
      </c>
      <c r="B22" s="24">
        <v>1800</v>
      </c>
      <c r="C22" s="24">
        <v>400</v>
      </c>
      <c r="D22" s="40"/>
      <c r="E22" s="30">
        <v>1800</v>
      </c>
      <c r="F22" s="30">
        <v>460</v>
      </c>
      <c r="G22" s="30">
        <v>1810</v>
      </c>
      <c r="H22" s="16" t="s">
        <v>748</v>
      </c>
      <c r="I22" s="16" t="s">
        <v>1105</v>
      </c>
      <c r="J22" s="28"/>
      <c r="K22" s="28"/>
      <c r="L22" s="28"/>
      <c r="M22" s="28"/>
      <c r="N22" s="28"/>
      <c r="O22" s="28"/>
      <c r="P22" s="28"/>
      <c r="Q22" s="28"/>
      <c r="R22" s="28"/>
      <c r="S22" s="2"/>
      <c r="T22" s="11"/>
    </row>
    <row r="23" spans="1:20">
      <c r="A23" s="4" t="s">
        <v>448</v>
      </c>
      <c r="B23" s="24">
        <v>610</v>
      </c>
      <c r="C23" s="24">
        <v>450</v>
      </c>
      <c r="D23" s="40"/>
      <c r="E23" s="30">
        <v>610</v>
      </c>
      <c r="F23" s="30">
        <v>310</v>
      </c>
      <c r="G23" s="30">
        <v>1820</v>
      </c>
      <c r="H23" s="16" t="s">
        <v>772</v>
      </c>
      <c r="I23" s="16" t="s">
        <v>1105</v>
      </c>
      <c r="J23" s="28"/>
      <c r="K23" s="28"/>
      <c r="L23" s="28"/>
      <c r="M23" s="28"/>
      <c r="N23" s="28"/>
      <c r="O23" s="28"/>
      <c r="P23" s="28"/>
      <c r="Q23" s="28"/>
      <c r="R23" s="28"/>
      <c r="S23" s="2"/>
      <c r="T23" s="11"/>
    </row>
    <row r="24" spans="1:20">
      <c r="A24" s="4" t="s">
        <v>760</v>
      </c>
      <c r="B24" s="24">
        <v>1800</v>
      </c>
      <c r="C24" s="24">
        <v>450</v>
      </c>
      <c r="D24" s="40"/>
      <c r="E24" s="30">
        <v>1800</v>
      </c>
      <c r="F24" s="30">
        <v>460</v>
      </c>
      <c r="G24" s="30">
        <v>1790</v>
      </c>
      <c r="H24" s="16" t="s">
        <v>762</v>
      </c>
      <c r="I24" s="16" t="s">
        <v>1105</v>
      </c>
      <c r="J24" s="28"/>
      <c r="K24" s="28"/>
      <c r="L24" s="28"/>
      <c r="M24" s="28"/>
      <c r="N24" s="28"/>
      <c r="O24" s="28"/>
      <c r="P24" s="28"/>
      <c r="Q24" s="28"/>
      <c r="R24" s="28"/>
      <c r="S24" s="2"/>
      <c r="T24" s="11"/>
    </row>
  </sheetData>
  <mergeCells count="4">
    <mergeCell ref="N1:S1"/>
    <mergeCell ref="B2:C2"/>
    <mergeCell ref="E2:G2"/>
    <mergeCell ref="K1:M1"/>
  </mergeCells>
  <phoneticPr fontId="2"/>
  <dataValidations count="2">
    <dataValidation type="list" allowBlank="1" showInputMessage="1" showErrorMessage="1" sqref="J5:M5 J6:J13 K18 K20:M21 L22:M22 J15:J24 K7:S8" xr:uid="{00000000-0002-0000-1B00-000000000000}">
      <formula1>"ブレーカ, コンセント, 不要"</formula1>
    </dataValidation>
    <dataValidation type="list" allowBlank="1" showInputMessage="1" showErrorMessage="1" sqref="L24:M24 K23:M23 N16:R24 L15:R15 N9:R13 N5:R6" xr:uid="{00000000-0002-0000-1B00-000001000000}">
      <formula1>"○, 不要"</formula1>
    </dataValidation>
  </dataValidation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T41"/>
  <sheetViews>
    <sheetView zoomScale="80" zoomScaleNormal="80" workbookViewId="0">
      <pane xSplit="1" ySplit="3" topLeftCell="B4" activePane="bottomRight" state="frozen"/>
      <selection pane="topRight" activeCell="B1" sqref="B1"/>
      <selection pane="bottomLeft" activeCell="A4" sqref="A4"/>
      <selection pane="bottomRight" activeCell="W19" sqref="W19"/>
    </sheetView>
  </sheetViews>
  <sheetFormatPr defaultColWidth="8.75" defaultRowHeight="15.75"/>
  <cols>
    <col min="1" max="1" width="29.75" style="1" bestFit="1" customWidth="1"/>
    <col min="2" max="3" width="8.75" style="1"/>
    <col min="4" max="4" width="8.75" style="7"/>
    <col min="5" max="7" width="8.75" style="1"/>
    <col min="8" max="19" width="9.125" style="3" customWidth="1"/>
    <col min="20" max="20" width="38.25" style="1" customWidth="1"/>
    <col min="21" max="16384" width="8.75" style="1"/>
  </cols>
  <sheetData>
    <row r="1" spans="1:20" ht="19.5">
      <c r="A1" s="6" t="s">
        <v>1661</v>
      </c>
      <c r="J1" s="31" t="s">
        <v>854</v>
      </c>
      <c r="K1" s="249" t="s">
        <v>39</v>
      </c>
      <c r="L1" s="249"/>
      <c r="M1" s="249"/>
      <c r="N1" s="249" t="s">
        <v>41</v>
      </c>
      <c r="O1" s="249"/>
      <c r="P1" s="249"/>
      <c r="Q1" s="249"/>
      <c r="R1" s="249"/>
      <c r="S1" s="249"/>
      <c r="T1" s="10"/>
    </row>
    <row r="2" spans="1:20">
      <c r="A2" s="4" t="s">
        <v>42</v>
      </c>
      <c r="B2" s="261" t="s">
        <v>1610</v>
      </c>
      <c r="C2" s="262"/>
      <c r="D2" s="11"/>
      <c r="E2" s="252" t="s">
        <v>1611</v>
      </c>
      <c r="F2" s="252"/>
      <c r="G2" s="252"/>
      <c r="H2" s="28" t="s">
        <v>1073</v>
      </c>
      <c r="I2" s="28" t="s">
        <v>1119</v>
      </c>
      <c r="J2" s="8" t="s">
        <v>856</v>
      </c>
      <c r="K2" s="8" t="s">
        <v>44</v>
      </c>
      <c r="L2" s="8" t="s">
        <v>45</v>
      </c>
      <c r="M2" s="8" t="s">
        <v>46</v>
      </c>
      <c r="N2" s="8" t="s">
        <v>47</v>
      </c>
      <c r="O2" s="8" t="s">
        <v>48</v>
      </c>
      <c r="P2" s="8" t="s">
        <v>49</v>
      </c>
      <c r="Q2" s="8" t="s">
        <v>50</v>
      </c>
      <c r="R2" s="8" t="s">
        <v>51</v>
      </c>
      <c r="S2" s="8" t="s">
        <v>52</v>
      </c>
      <c r="T2" s="8" t="s">
        <v>53</v>
      </c>
    </row>
    <row r="3" spans="1:20" s="5" customFormat="1">
      <c r="A3" s="4" t="s">
        <v>852</v>
      </c>
      <c r="B3" s="12"/>
      <c r="C3" s="12"/>
      <c r="D3" s="11"/>
      <c r="E3" s="13"/>
      <c r="F3" s="13"/>
      <c r="G3" s="13"/>
      <c r="H3" s="2"/>
      <c r="I3" s="2"/>
      <c r="J3" s="8">
        <f>COUNTIF(J5:J42,"コンセント")</f>
        <v>13</v>
      </c>
      <c r="K3" s="2">
        <f>SUM(K5:K42)</f>
        <v>0</v>
      </c>
      <c r="L3" s="2">
        <f t="shared" ref="L3:M3" si="0">SUM(L5:L42)</f>
        <v>83</v>
      </c>
      <c r="M3" s="2">
        <f t="shared" si="0"/>
        <v>9.25</v>
      </c>
      <c r="N3" s="8">
        <f t="shared" ref="N3:S3" si="1">COUNTIF(N4:N42,"○")</f>
        <v>0</v>
      </c>
      <c r="O3" s="8">
        <f t="shared" si="1"/>
        <v>0</v>
      </c>
      <c r="P3" s="8">
        <f t="shared" si="1"/>
        <v>0</v>
      </c>
      <c r="Q3" s="8">
        <f t="shared" si="1"/>
        <v>0</v>
      </c>
      <c r="R3" s="8">
        <f t="shared" si="1"/>
        <v>0</v>
      </c>
      <c r="S3" s="8">
        <f t="shared" si="1"/>
        <v>0</v>
      </c>
      <c r="T3" s="8"/>
    </row>
    <row r="4" spans="1:20">
      <c r="A4" s="4"/>
      <c r="B4" s="14" t="s">
        <v>1574</v>
      </c>
      <c r="C4" s="14" t="s">
        <v>1575</v>
      </c>
      <c r="D4" s="113"/>
      <c r="E4" s="15" t="s">
        <v>1574</v>
      </c>
      <c r="F4" s="15" t="s">
        <v>1575</v>
      </c>
      <c r="G4" s="15" t="s">
        <v>1578</v>
      </c>
      <c r="H4" s="2"/>
      <c r="I4" s="2"/>
      <c r="J4" s="2">
        <f>COUNTIF(J5:J42,"ブレーカ")</f>
        <v>0</v>
      </c>
      <c r="K4" s="8">
        <f>COUNTIF(K5:K41,"○")</f>
        <v>0</v>
      </c>
      <c r="L4" s="8">
        <f t="shared" ref="L4:M4" si="2">COUNTIF(L5:L41,"○")</f>
        <v>0</v>
      </c>
      <c r="M4" s="8">
        <f t="shared" si="2"/>
        <v>0</v>
      </c>
      <c r="N4" s="2"/>
      <c r="O4" s="2"/>
      <c r="P4" s="2"/>
      <c r="Q4" s="2"/>
      <c r="R4" s="2"/>
      <c r="S4" s="2"/>
      <c r="T4" s="4"/>
    </row>
    <row r="5" spans="1:20">
      <c r="A5" s="4" t="s">
        <v>1341</v>
      </c>
      <c r="B5" s="24">
        <v>2500</v>
      </c>
      <c r="C5" s="24">
        <v>2550</v>
      </c>
      <c r="D5" s="61"/>
      <c r="E5" s="30">
        <v>1740</v>
      </c>
      <c r="F5" s="30">
        <v>2550</v>
      </c>
      <c r="G5" s="30">
        <v>1250</v>
      </c>
      <c r="H5" s="16" t="s">
        <v>344</v>
      </c>
      <c r="I5" s="16" t="s">
        <v>1105</v>
      </c>
      <c r="J5" s="28" t="s">
        <v>6</v>
      </c>
      <c r="K5" s="28"/>
      <c r="L5" s="28"/>
      <c r="M5" s="28">
        <v>9</v>
      </c>
      <c r="N5" s="28"/>
      <c r="O5" s="28"/>
      <c r="P5" s="28"/>
      <c r="Q5" s="28"/>
      <c r="R5" s="28"/>
      <c r="S5" s="2"/>
      <c r="T5" s="17"/>
    </row>
    <row r="6" spans="1:20">
      <c r="A6" s="4"/>
      <c r="B6" s="24"/>
      <c r="C6" s="24"/>
      <c r="D6" s="78" t="s">
        <v>1342</v>
      </c>
      <c r="E6" s="30">
        <v>520</v>
      </c>
      <c r="F6" s="30">
        <v>480</v>
      </c>
      <c r="G6" s="30">
        <v>1500</v>
      </c>
      <c r="H6" s="16"/>
      <c r="I6" s="16"/>
      <c r="J6" s="28"/>
      <c r="K6" s="28"/>
      <c r="L6" s="28"/>
      <c r="M6" s="28"/>
      <c r="N6" s="28"/>
      <c r="O6" s="28"/>
      <c r="P6" s="28"/>
      <c r="Q6" s="28"/>
      <c r="R6" s="28"/>
      <c r="S6" s="2"/>
      <c r="T6" s="11"/>
    </row>
    <row r="7" spans="1:20">
      <c r="A7" s="4" t="s">
        <v>1326</v>
      </c>
      <c r="B7" s="24">
        <v>1800</v>
      </c>
      <c r="C7" s="24">
        <v>750</v>
      </c>
      <c r="D7" s="61" t="s">
        <v>1157</v>
      </c>
      <c r="E7" s="30">
        <v>1860</v>
      </c>
      <c r="F7" s="30">
        <v>880</v>
      </c>
      <c r="G7" s="30">
        <v>1230</v>
      </c>
      <c r="H7" s="16" t="s">
        <v>1327</v>
      </c>
      <c r="I7" s="16" t="s">
        <v>1105</v>
      </c>
      <c r="J7" s="28" t="s">
        <v>6</v>
      </c>
      <c r="K7" s="28"/>
      <c r="L7" s="28"/>
      <c r="M7" s="28">
        <v>0.25</v>
      </c>
      <c r="N7" s="28"/>
      <c r="O7" s="28"/>
      <c r="P7" s="28"/>
      <c r="Q7" s="28"/>
      <c r="R7" s="28"/>
      <c r="S7" s="2"/>
      <c r="T7" s="17"/>
    </row>
    <row r="8" spans="1:20">
      <c r="A8" s="4"/>
      <c r="B8" s="24"/>
      <c r="C8" s="24"/>
      <c r="D8" s="78" t="s">
        <v>1169</v>
      </c>
      <c r="E8" s="30">
        <v>210</v>
      </c>
      <c r="F8" s="30">
        <v>480</v>
      </c>
      <c r="G8" s="30">
        <v>530</v>
      </c>
      <c r="H8" s="16"/>
      <c r="I8" s="16"/>
      <c r="J8" s="28"/>
      <c r="K8" s="28"/>
      <c r="L8" s="28"/>
      <c r="M8" s="28"/>
      <c r="N8" s="28"/>
      <c r="O8" s="28"/>
      <c r="P8" s="28"/>
      <c r="Q8" s="28"/>
      <c r="R8" s="28"/>
      <c r="S8" s="2"/>
      <c r="T8" s="11"/>
    </row>
    <row r="9" spans="1:20">
      <c r="A9" s="4"/>
      <c r="B9" s="24"/>
      <c r="C9" s="24"/>
      <c r="D9" s="78" t="s">
        <v>1169</v>
      </c>
      <c r="E9" s="30">
        <v>210</v>
      </c>
      <c r="F9" s="30">
        <v>480</v>
      </c>
      <c r="G9" s="30">
        <v>530</v>
      </c>
      <c r="H9" s="16"/>
      <c r="I9" s="16"/>
      <c r="J9" s="28"/>
      <c r="K9" s="28"/>
      <c r="L9" s="28"/>
      <c r="M9" s="28"/>
      <c r="N9" s="28"/>
      <c r="O9" s="28"/>
      <c r="P9" s="28"/>
      <c r="Q9" s="28"/>
      <c r="R9" s="28"/>
      <c r="S9" s="2"/>
      <c r="T9" s="11"/>
    </row>
    <row r="10" spans="1:20">
      <c r="A10" s="4" t="s">
        <v>1338</v>
      </c>
      <c r="B10" s="24">
        <v>1500</v>
      </c>
      <c r="C10" s="24">
        <v>1500</v>
      </c>
      <c r="D10" s="61"/>
      <c r="E10" s="30">
        <v>1500</v>
      </c>
      <c r="F10" s="30">
        <v>1500</v>
      </c>
      <c r="G10" s="30">
        <v>700</v>
      </c>
      <c r="H10" s="16" t="s">
        <v>1613</v>
      </c>
      <c r="I10" s="16" t="s">
        <v>1105</v>
      </c>
      <c r="J10" s="28"/>
      <c r="K10" s="28"/>
      <c r="L10" s="28"/>
      <c r="M10" s="28"/>
      <c r="N10" s="28"/>
      <c r="O10" s="28"/>
      <c r="P10" s="28"/>
      <c r="Q10" s="28"/>
      <c r="R10" s="28"/>
      <c r="S10" s="2"/>
      <c r="T10" s="17"/>
    </row>
    <row r="11" spans="1:20">
      <c r="A11" s="4" t="s">
        <v>1592</v>
      </c>
      <c r="B11" s="24">
        <v>1000</v>
      </c>
      <c r="C11" s="24">
        <v>600</v>
      </c>
      <c r="D11" s="61"/>
      <c r="E11" s="30">
        <v>650</v>
      </c>
      <c r="F11" s="30">
        <v>220</v>
      </c>
      <c r="G11" s="30">
        <v>540</v>
      </c>
      <c r="H11" s="16" t="s">
        <v>995</v>
      </c>
      <c r="I11" s="16" t="s">
        <v>1105</v>
      </c>
      <c r="J11" s="28" t="s">
        <v>6</v>
      </c>
      <c r="K11" s="28"/>
      <c r="L11" s="28">
        <v>10</v>
      </c>
      <c r="M11" s="28"/>
      <c r="N11" s="28"/>
      <c r="O11" s="28"/>
      <c r="P11" s="28"/>
      <c r="Q11" s="28"/>
      <c r="R11" s="28"/>
      <c r="S11" s="2"/>
      <c r="T11" s="11"/>
    </row>
    <row r="12" spans="1:20">
      <c r="A12" s="4" t="s">
        <v>1343</v>
      </c>
      <c r="B12" s="24">
        <v>1800</v>
      </c>
      <c r="C12" s="24">
        <v>1800</v>
      </c>
      <c r="D12" s="61"/>
      <c r="E12" s="30">
        <v>1220</v>
      </c>
      <c r="F12" s="30">
        <v>900</v>
      </c>
      <c r="G12" s="30">
        <v>470</v>
      </c>
      <c r="H12" s="16" t="s">
        <v>1344</v>
      </c>
      <c r="I12" s="16" t="s">
        <v>1105</v>
      </c>
      <c r="J12" s="28" t="s">
        <v>6</v>
      </c>
      <c r="K12" s="28"/>
      <c r="L12" s="28">
        <v>12</v>
      </c>
      <c r="M12" s="28"/>
      <c r="N12" s="28"/>
      <c r="O12" s="28"/>
      <c r="P12" s="28"/>
      <c r="Q12" s="28"/>
      <c r="R12" s="28"/>
      <c r="S12" s="2"/>
      <c r="T12" s="17"/>
    </row>
    <row r="13" spans="1:20">
      <c r="A13" s="4" t="s">
        <v>1477</v>
      </c>
      <c r="B13" s="24"/>
      <c r="C13" s="24"/>
      <c r="D13" s="61"/>
      <c r="E13" s="62"/>
      <c r="F13" s="62"/>
      <c r="G13" s="62"/>
      <c r="H13" s="2"/>
      <c r="I13" s="2"/>
      <c r="J13" s="2"/>
      <c r="K13" s="8"/>
      <c r="L13" s="8"/>
      <c r="M13" s="8"/>
      <c r="N13" s="2"/>
      <c r="O13" s="2"/>
      <c r="P13" s="2"/>
      <c r="Q13" s="2"/>
      <c r="R13" s="2"/>
      <c r="S13" s="2"/>
      <c r="T13" s="4"/>
    </row>
    <row r="14" spans="1:20">
      <c r="A14" s="96" t="s">
        <v>990</v>
      </c>
      <c r="B14" s="24">
        <v>1400</v>
      </c>
      <c r="C14" s="24">
        <v>700</v>
      </c>
      <c r="D14" s="61"/>
      <c r="E14" s="30">
        <v>640</v>
      </c>
      <c r="F14" s="30">
        <v>430</v>
      </c>
      <c r="G14" s="30">
        <v>150</v>
      </c>
      <c r="H14" s="16" t="s">
        <v>991</v>
      </c>
      <c r="I14" s="16" t="s">
        <v>1105</v>
      </c>
      <c r="J14" s="28"/>
      <c r="K14" s="28"/>
      <c r="L14" s="28"/>
      <c r="M14" s="28"/>
      <c r="N14" s="28"/>
      <c r="O14" s="28"/>
      <c r="P14" s="28"/>
      <c r="Q14" s="28"/>
      <c r="R14" s="28"/>
      <c r="S14" s="28"/>
      <c r="T14" s="4"/>
    </row>
    <row r="15" spans="1:20">
      <c r="A15" s="4" t="s">
        <v>1591</v>
      </c>
      <c r="B15" s="24">
        <v>1000</v>
      </c>
      <c r="C15" s="24">
        <v>600</v>
      </c>
      <c r="D15" s="61"/>
      <c r="E15" s="62"/>
      <c r="F15" s="62"/>
      <c r="G15" s="62"/>
      <c r="H15" s="16" t="s">
        <v>994</v>
      </c>
      <c r="I15" s="16" t="s">
        <v>1105</v>
      </c>
      <c r="J15" s="28" t="s">
        <v>6</v>
      </c>
      <c r="K15" s="28"/>
      <c r="L15" s="28">
        <v>10</v>
      </c>
      <c r="M15" s="28"/>
      <c r="N15" s="28"/>
      <c r="O15" s="28"/>
      <c r="P15" s="28"/>
      <c r="Q15" s="28"/>
      <c r="R15" s="28"/>
      <c r="S15" s="2"/>
      <c r="T15" s="11"/>
    </row>
    <row r="16" spans="1:20">
      <c r="A16" s="4" t="s">
        <v>1340</v>
      </c>
      <c r="B16" s="24">
        <v>1800</v>
      </c>
      <c r="C16" s="24">
        <v>800</v>
      </c>
      <c r="D16" s="61"/>
      <c r="E16" s="30">
        <v>1800</v>
      </c>
      <c r="F16" s="30">
        <v>750</v>
      </c>
      <c r="G16" s="30">
        <v>730</v>
      </c>
      <c r="H16" s="16" t="s">
        <v>339</v>
      </c>
      <c r="I16" s="16" t="s">
        <v>1105</v>
      </c>
      <c r="J16" s="28"/>
      <c r="K16" s="28"/>
      <c r="L16" s="28"/>
      <c r="M16" s="28"/>
      <c r="N16" s="28"/>
      <c r="O16" s="28"/>
      <c r="P16" s="28"/>
      <c r="Q16" s="28"/>
      <c r="R16" s="28"/>
      <c r="S16" s="28"/>
      <c r="T16" s="4"/>
    </row>
    <row r="17" spans="1:20">
      <c r="A17" s="4" t="s">
        <v>1328</v>
      </c>
      <c r="B17" s="24">
        <v>800</v>
      </c>
      <c r="C17" s="24">
        <v>650</v>
      </c>
      <c r="D17" s="61"/>
      <c r="E17" s="62"/>
      <c r="F17" s="62"/>
      <c r="G17" s="62"/>
      <c r="H17" s="16" t="s">
        <v>1332</v>
      </c>
      <c r="I17" s="16" t="s">
        <v>1105</v>
      </c>
      <c r="J17" s="28" t="s">
        <v>6</v>
      </c>
      <c r="K17" s="28"/>
      <c r="L17" s="28">
        <v>10</v>
      </c>
      <c r="M17" s="28"/>
      <c r="N17" s="28"/>
      <c r="O17" s="28"/>
      <c r="P17" s="28"/>
      <c r="Q17" s="28"/>
      <c r="R17" s="28"/>
      <c r="S17" s="2"/>
      <c r="T17" s="17"/>
    </row>
    <row r="18" spans="1:20">
      <c r="A18" s="4" t="s">
        <v>1330</v>
      </c>
      <c r="B18" s="24">
        <v>700</v>
      </c>
      <c r="C18" s="24">
        <v>650</v>
      </c>
      <c r="D18" s="61"/>
      <c r="E18" s="30">
        <v>190</v>
      </c>
      <c r="F18" s="30">
        <v>450</v>
      </c>
      <c r="G18" s="30">
        <v>420</v>
      </c>
      <c r="H18" s="16" t="s">
        <v>1331</v>
      </c>
      <c r="I18" s="16" t="s">
        <v>1105</v>
      </c>
      <c r="J18" s="28" t="s">
        <v>6</v>
      </c>
      <c r="K18" s="28"/>
      <c r="L18" s="28">
        <v>10</v>
      </c>
      <c r="M18" s="28"/>
      <c r="N18" s="28"/>
      <c r="O18" s="28"/>
      <c r="P18" s="28"/>
      <c r="Q18" s="28"/>
      <c r="R18" s="28"/>
      <c r="S18" s="2"/>
      <c r="T18" s="17"/>
    </row>
    <row r="19" spans="1:20">
      <c r="A19" s="4" t="s">
        <v>141</v>
      </c>
      <c r="B19" s="24">
        <v>600</v>
      </c>
      <c r="C19" s="24">
        <v>700</v>
      </c>
      <c r="D19" s="61"/>
      <c r="E19" s="62"/>
      <c r="F19" s="62"/>
      <c r="G19" s="62"/>
      <c r="H19" s="16" t="s">
        <v>116</v>
      </c>
      <c r="I19" s="16" t="s">
        <v>1105</v>
      </c>
      <c r="J19" s="28"/>
      <c r="K19" s="28"/>
      <c r="L19" s="28"/>
      <c r="M19" s="28"/>
      <c r="N19" s="28"/>
      <c r="O19" s="28"/>
      <c r="P19" s="28"/>
      <c r="Q19" s="28"/>
      <c r="R19" s="28"/>
      <c r="S19" s="2"/>
      <c r="T19" s="11"/>
    </row>
    <row r="20" spans="1:20">
      <c r="A20" s="96" t="s">
        <v>989</v>
      </c>
      <c r="B20" s="24">
        <v>1400</v>
      </c>
      <c r="C20" s="24">
        <v>700</v>
      </c>
      <c r="D20" s="61"/>
      <c r="E20" s="30">
        <v>170</v>
      </c>
      <c r="F20" s="30">
        <v>400</v>
      </c>
      <c r="G20" s="30">
        <v>380</v>
      </c>
      <c r="H20" s="16" t="s">
        <v>211</v>
      </c>
      <c r="I20" s="16" t="s">
        <v>1105</v>
      </c>
      <c r="J20" s="28" t="s">
        <v>6</v>
      </c>
      <c r="K20" s="28"/>
      <c r="L20" s="28"/>
      <c r="M20" s="28"/>
      <c r="N20" s="28"/>
      <c r="O20" s="28"/>
      <c r="P20" s="28"/>
      <c r="Q20" s="28"/>
      <c r="R20" s="28"/>
      <c r="S20" s="28"/>
      <c r="T20" s="4"/>
    </row>
    <row r="21" spans="1:20">
      <c r="A21" s="4" t="s">
        <v>1328</v>
      </c>
      <c r="B21" s="24">
        <v>700</v>
      </c>
      <c r="C21" s="24">
        <v>650</v>
      </c>
      <c r="D21" s="61"/>
      <c r="E21" s="62"/>
      <c r="F21" s="62"/>
      <c r="G21" s="62"/>
      <c r="H21" s="16" t="s">
        <v>1329</v>
      </c>
      <c r="I21" s="16" t="s">
        <v>1105</v>
      </c>
      <c r="J21" s="28" t="s">
        <v>6</v>
      </c>
      <c r="K21" s="28"/>
      <c r="L21" s="28">
        <v>10</v>
      </c>
      <c r="M21" s="28"/>
      <c r="N21" s="28"/>
      <c r="O21" s="28"/>
      <c r="P21" s="28"/>
      <c r="Q21" s="28"/>
      <c r="R21" s="28"/>
      <c r="S21" s="2"/>
      <c r="T21" s="11"/>
    </row>
    <row r="22" spans="1:20">
      <c r="A22" s="4" t="s">
        <v>1481</v>
      </c>
      <c r="B22" s="24">
        <v>500</v>
      </c>
      <c r="C22" s="24">
        <v>750</v>
      </c>
      <c r="D22" s="61"/>
      <c r="E22" s="62"/>
      <c r="F22" s="62"/>
      <c r="G22" s="62"/>
      <c r="H22" s="16" t="s">
        <v>743</v>
      </c>
      <c r="I22" s="16" t="s">
        <v>1105</v>
      </c>
      <c r="J22" s="28"/>
      <c r="K22" s="28"/>
      <c r="L22" s="28"/>
      <c r="M22" s="28"/>
      <c r="N22" s="28"/>
      <c r="O22" s="28"/>
      <c r="P22" s="28"/>
      <c r="Q22" s="28"/>
      <c r="R22" s="28"/>
      <c r="S22" s="2"/>
      <c r="T22" s="11"/>
    </row>
    <row r="23" spans="1:20">
      <c r="A23" s="4" t="s">
        <v>992</v>
      </c>
      <c r="B23" s="24">
        <v>1400</v>
      </c>
      <c r="C23" s="24">
        <v>700</v>
      </c>
      <c r="D23" s="61"/>
      <c r="E23" s="30">
        <v>1400</v>
      </c>
      <c r="F23" s="30">
        <v>700</v>
      </c>
      <c r="G23" s="30">
        <v>700</v>
      </c>
      <c r="H23" s="16" t="s">
        <v>340</v>
      </c>
      <c r="I23" s="16" t="s">
        <v>1105</v>
      </c>
      <c r="J23" s="28"/>
      <c r="K23" s="28"/>
      <c r="L23" s="28"/>
      <c r="M23" s="28"/>
      <c r="N23" s="28"/>
      <c r="O23" s="28"/>
      <c r="P23" s="28"/>
      <c r="Q23" s="28"/>
      <c r="R23" s="28"/>
      <c r="S23" s="2"/>
      <c r="T23" s="11"/>
    </row>
    <row r="24" spans="1:20">
      <c r="A24" s="4" t="s">
        <v>1339</v>
      </c>
      <c r="B24" s="24">
        <v>800</v>
      </c>
      <c r="C24" s="24">
        <v>700</v>
      </c>
      <c r="D24" s="61"/>
      <c r="E24" s="30">
        <v>1000</v>
      </c>
      <c r="F24" s="30">
        <v>720</v>
      </c>
      <c r="G24" s="30">
        <v>1250</v>
      </c>
      <c r="H24" s="16" t="s">
        <v>327</v>
      </c>
      <c r="I24" s="16" t="s">
        <v>1105</v>
      </c>
      <c r="J24" s="28" t="s">
        <v>6</v>
      </c>
      <c r="K24" s="28"/>
      <c r="L24" s="28">
        <v>15</v>
      </c>
      <c r="M24" s="28"/>
      <c r="N24" s="28"/>
      <c r="O24" s="28"/>
      <c r="P24" s="28"/>
      <c r="Q24" s="28"/>
      <c r="R24" s="28"/>
      <c r="S24" s="2"/>
      <c r="T24" s="17"/>
    </row>
    <row r="25" spans="1:20">
      <c r="A25" s="4" t="s">
        <v>616</v>
      </c>
      <c r="B25" s="24">
        <v>630</v>
      </c>
      <c r="C25" s="24">
        <v>500</v>
      </c>
      <c r="D25" s="61"/>
      <c r="E25" s="30">
        <v>630</v>
      </c>
      <c r="F25" s="30">
        <v>340</v>
      </c>
      <c r="G25" s="30">
        <v>200</v>
      </c>
      <c r="H25" s="16" t="s">
        <v>1333</v>
      </c>
      <c r="I25" s="16" t="s">
        <v>1105</v>
      </c>
      <c r="J25" s="28" t="s">
        <v>6</v>
      </c>
      <c r="K25" s="28"/>
      <c r="L25" s="28">
        <v>1</v>
      </c>
      <c r="M25" s="28"/>
      <c r="N25" s="28"/>
      <c r="O25" s="28"/>
      <c r="P25" s="28"/>
      <c r="Q25" s="28"/>
      <c r="R25" s="28"/>
      <c r="S25" s="2"/>
      <c r="T25" s="17"/>
    </row>
    <row r="26" spans="1:20">
      <c r="A26" s="4" t="s">
        <v>1334</v>
      </c>
      <c r="B26" s="24">
        <v>650</v>
      </c>
      <c r="C26" s="24">
        <v>700</v>
      </c>
      <c r="D26" s="61"/>
      <c r="E26" s="30">
        <v>660</v>
      </c>
      <c r="F26" s="30">
        <v>700</v>
      </c>
      <c r="G26" s="30">
        <v>700</v>
      </c>
      <c r="H26" s="16" t="s">
        <v>1335</v>
      </c>
      <c r="I26" s="16" t="s">
        <v>1105</v>
      </c>
      <c r="J26" s="28" t="s">
        <v>6</v>
      </c>
      <c r="K26" s="28"/>
      <c r="L26" s="28">
        <v>5</v>
      </c>
      <c r="M26" s="28"/>
      <c r="N26" s="28"/>
      <c r="O26" s="28"/>
      <c r="P26" s="28"/>
      <c r="Q26" s="28"/>
      <c r="R26" s="28"/>
      <c r="S26" s="2"/>
      <c r="T26" s="11"/>
    </row>
    <row r="27" spans="1:20">
      <c r="A27" s="4" t="s">
        <v>1478</v>
      </c>
      <c r="B27" s="24">
        <v>1500</v>
      </c>
      <c r="C27" s="24">
        <v>1500</v>
      </c>
      <c r="D27" s="61"/>
      <c r="E27" s="62">
        <v>1500</v>
      </c>
      <c r="F27" s="62">
        <v>1500</v>
      </c>
      <c r="G27" s="62"/>
      <c r="H27" s="2"/>
      <c r="I27" s="2"/>
      <c r="J27" s="2"/>
      <c r="K27" s="8"/>
      <c r="L27" s="8"/>
      <c r="M27" s="8"/>
      <c r="N27" s="2"/>
      <c r="O27" s="2"/>
      <c r="P27" s="2"/>
      <c r="Q27" s="2"/>
      <c r="R27" s="2"/>
      <c r="S27" s="2"/>
      <c r="T27" s="4"/>
    </row>
    <row r="28" spans="1:20">
      <c r="A28" s="4" t="s">
        <v>1479</v>
      </c>
      <c r="B28" s="24">
        <v>1150</v>
      </c>
      <c r="C28" s="24">
        <v>450</v>
      </c>
      <c r="D28" s="61"/>
      <c r="E28" s="62">
        <v>1150</v>
      </c>
      <c r="F28" s="62">
        <v>1100</v>
      </c>
      <c r="G28" s="62"/>
      <c r="H28" s="2"/>
      <c r="I28" s="2"/>
      <c r="J28" s="2"/>
      <c r="K28" s="8"/>
      <c r="L28" s="8"/>
      <c r="M28" s="8"/>
      <c r="N28" s="2"/>
      <c r="O28" s="2"/>
      <c r="P28" s="2"/>
      <c r="Q28" s="2"/>
      <c r="R28" s="2"/>
      <c r="S28" s="2"/>
      <c r="T28" s="4"/>
    </row>
    <row r="29" spans="1:20">
      <c r="A29" s="4" t="s">
        <v>267</v>
      </c>
      <c r="B29" s="24">
        <v>1400</v>
      </c>
      <c r="C29" s="24">
        <v>700</v>
      </c>
      <c r="D29" s="61"/>
      <c r="E29" s="30">
        <v>1400</v>
      </c>
      <c r="F29" s="30">
        <v>700</v>
      </c>
      <c r="G29" s="30">
        <v>700</v>
      </c>
      <c r="H29" s="16" t="s">
        <v>1480</v>
      </c>
      <c r="I29" s="16" t="s">
        <v>1105</v>
      </c>
      <c r="J29" s="28"/>
      <c r="K29" s="28"/>
      <c r="L29" s="28"/>
      <c r="M29" s="28"/>
      <c r="N29" s="28"/>
      <c r="O29" s="28"/>
      <c r="P29" s="28"/>
      <c r="Q29" s="28"/>
      <c r="R29" s="28"/>
      <c r="S29" s="2"/>
      <c r="T29" s="17"/>
    </row>
    <row r="30" spans="1:20">
      <c r="A30" s="4" t="s">
        <v>1336</v>
      </c>
      <c r="B30" s="24">
        <v>1800</v>
      </c>
      <c r="C30" s="24">
        <v>800</v>
      </c>
      <c r="D30" s="61"/>
      <c r="E30" s="30">
        <v>1800</v>
      </c>
      <c r="F30" s="30">
        <v>800</v>
      </c>
      <c r="G30" s="30">
        <v>700</v>
      </c>
      <c r="H30" s="16" t="s">
        <v>1337</v>
      </c>
      <c r="I30" s="16" t="s">
        <v>1105</v>
      </c>
      <c r="J30" s="28" t="s">
        <v>6</v>
      </c>
      <c r="K30" s="28"/>
      <c r="L30" s="28"/>
      <c r="M30" s="28"/>
      <c r="N30" s="28"/>
      <c r="O30" s="28"/>
      <c r="P30" s="28"/>
      <c r="Q30" s="28"/>
      <c r="R30" s="28"/>
      <c r="S30" s="2"/>
      <c r="T30" s="11"/>
    </row>
    <row r="31" spans="1:20">
      <c r="A31" s="4" t="s">
        <v>448</v>
      </c>
      <c r="B31" s="24">
        <v>1200</v>
      </c>
      <c r="C31" s="24">
        <v>500</v>
      </c>
      <c r="D31" s="61"/>
      <c r="E31" s="30">
        <v>1200</v>
      </c>
      <c r="F31" s="30">
        <v>460</v>
      </c>
      <c r="G31" s="30">
        <v>1780</v>
      </c>
      <c r="H31" s="16" t="s">
        <v>330</v>
      </c>
      <c r="I31" s="16" t="s">
        <v>1105</v>
      </c>
      <c r="J31" s="28"/>
      <c r="K31" s="28"/>
      <c r="L31" s="28"/>
      <c r="M31" s="28"/>
      <c r="N31" s="28"/>
      <c r="O31" s="28"/>
      <c r="P31" s="28"/>
      <c r="Q31" s="28"/>
      <c r="R31" s="28"/>
      <c r="S31" s="2"/>
      <c r="T31" s="11"/>
    </row>
    <row r="32" spans="1:20">
      <c r="A32" s="4" t="s">
        <v>448</v>
      </c>
      <c r="B32" s="24">
        <v>400</v>
      </c>
      <c r="C32" s="24">
        <v>1800</v>
      </c>
      <c r="D32" s="61"/>
      <c r="E32" s="30">
        <v>400</v>
      </c>
      <c r="F32" s="30">
        <v>590</v>
      </c>
      <c r="G32" s="30">
        <v>580</v>
      </c>
      <c r="H32" s="16" t="s">
        <v>617</v>
      </c>
      <c r="I32" s="16" t="s">
        <v>1105</v>
      </c>
      <c r="J32" s="28"/>
      <c r="K32" s="28"/>
      <c r="L32" s="28"/>
      <c r="M32" s="28"/>
      <c r="N32" s="28"/>
      <c r="O32" s="28"/>
      <c r="P32" s="28"/>
      <c r="Q32" s="28"/>
      <c r="R32" s="28"/>
      <c r="S32" s="2"/>
      <c r="T32" s="11"/>
    </row>
    <row r="33" spans="1:20">
      <c r="A33" s="4" t="s">
        <v>993</v>
      </c>
      <c r="B33" s="24">
        <v>1850</v>
      </c>
      <c r="C33" s="24">
        <v>400</v>
      </c>
      <c r="D33" s="61"/>
      <c r="E33" s="30">
        <v>1850</v>
      </c>
      <c r="F33" s="30">
        <v>340</v>
      </c>
      <c r="G33" s="30">
        <v>1870</v>
      </c>
      <c r="H33" s="16" t="s">
        <v>334</v>
      </c>
      <c r="I33" s="16" t="s">
        <v>1105</v>
      </c>
      <c r="J33" s="28"/>
      <c r="K33" s="28"/>
      <c r="L33" s="28"/>
      <c r="M33" s="28"/>
      <c r="N33" s="28"/>
      <c r="O33" s="28"/>
      <c r="P33" s="28"/>
      <c r="Q33" s="28"/>
      <c r="R33" s="28"/>
      <c r="S33" s="2"/>
      <c r="T33" s="11"/>
    </row>
    <row r="34" spans="1:20">
      <c r="A34" s="4" t="s">
        <v>987</v>
      </c>
      <c r="B34" s="24">
        <v>600</v>
      </c>
      <c r="C34" s="24">
        <v>400</v>
      </c>
      <c r="D34" s="61"/>
      <c r="E34" s="30">
        <v>400</v>
      </c>
      <c r="F34" s="30">
        <v>620</v>
      </c>
      <c r="G34" s="30">
        <v>1340</v>
      </c>
      <c r="H34" s="16" t="s">
        <v>988</v>
      </c>
      <c r="I34" s="16" t="s">
        <v>1105</v>
      </c>
      <c r="J34" s="28"/>
      <c r="K34" s="28"/>
      <c r="L34" s="28"/>
      <c r="M34" s="28"/>
      <c r="N34" s="28"/>
      <c r="O34" s="28"/>
      <c r="P34" s="28"/>
      <c r="Q34" s="28"/>
      <c r="R34" s="28"/>
      <c r="S34" s="2"/>
      <c r="T34" s="11"/>
    </row>
    <row r="35" spans="1:20">
      <c r="A35" s="4" t="s">
        <v>448</v>
      </c>
      <c r="B35" s="24">
        <v>1800</v>
      </c>
      <c r="C35" s="24">
        <v>450</v>
      </c>
      <c r="D35" s="61"/>
      <c r="E35" s="30">
        <v>1800</v>
      </c>
      <c r="F35" s="30">
        <v>460</v>
      </c>
      <c r="G35" s="30">
        <v>1800</v>
      </c>
      <c r="H35" s="16" t="s">
        <v>774</v>
      </c>
      <c r="I35" s="16" t="s">
        <v>1105</v>
      </c>
      <c r="J35" s="28"/>
      <c r="K35" s="28"/>
      <c r="L35" s="28"/>
      <c r="M35" s="28"/>
      <c r="N35" s="28"/>
      <c r="O35" s="28"/>
      <c r="P35" s="28"/>
      <c r="Q35" s="28"/>
      <c r="R35" s="28"/>
      <c r="S35" s="2"/>
      <c r="T35" s="11"/>
    </row>
    <row r="36" spans="1:20">
      <c r="A36" s="4" t="s">
        <v>760</v>
      </c>
      <c r="B36" s="24">
        <v>1800</v>
      </c>
      <c r="C36" s="24">
        <v>450</v>
      </c>
      <c r="D36" s="61"/>
      <c r="E36" s="30">
        <v>1800</v>
      </c>
      <c r="F36" s="30">
        <v>460</v>
      </c>
      <c r="G36" s="30">
        <v>1790</v>
      </c>
      <c r="H36" s="16" t="s">
        <v>763</v>
      </c>
      <c r="I36" s="16" t="s">
        <v>1105</v>
      </c>
      <c r="J36" s="28"/>
      <c r="K36" s="28"/>
      <c r="L36" s="28"/>
      <c r="M36" s="28"/>
      <c r="N36" s="28"/>
      <c r="O36" s="28"/>
      <c r="P36" s="28"/>
      <c r="Q36" s="28"/>
      <c r="R36" s="28"/>
      <c r="S36" s="2"/>
      <c r="T36" s="11"/>
    </row>
    <row r="37" spans="1:20">
      <c r="A37" s="4" t="s">
        <v>448</v>
      </c>
      <c r="B37" s="24">
        <v>1800</v>
      </c>
      <c r="C37" s="24">
        <v>460</v>
      </c>
      <c r="D37" s="61"/>
      <c r="E37" s="30">
        <v>1510</v>
      </c>
      <c r="F37" s="30">
        <v>460</v>
      </c>
      <c r="G37" s="30">
        <v>2420</v>
      </c>
      <c r="H37" s="16" t="s">
        <v>773</v>
      </c>
      <c r="I37" s="16" t="s">
        <v>1105</v>
      </c>
      <c r="J37" s="28"/>
      <c r="K37" s="28"/>
      <c r="L37" s="28"/>
      <c r="M37" s="28"/>
      <c r="N37" s="28"/>
      <c r="O37" s="28"/>
      <c r="P37" s="28"/>
      <c r="Q37" s="28"/>
      <c r="R37" s="28"/>
      <c r="S37" s="2"/>
      <c r="T37" s="11"/>
    </row>
    <row r="38" spans="1:20">
      <c r="A38" s="4" t="s">
        <v>448</v>
      </c>
      <c r="B38" s="24">
        <v>1200</v>
      </c>
      <c r="C38" s="24">
        <v>450</v>
      </c>
      <c r="D38" s="61"/>
      <c r="E38" s="30">
        <v>1200</v>
      </c>
      <c r="F38" s="30">
        <v>450</v>
      </c>
      <c r="G38" s="30">
        <v>2110</v>
      </c>
      <c r="H38" s="16" t="s">
        <v>445</v>
      </c>
      <c r="I38" s="16" t="s">
        <v>1105</v>
      </c>
      <c r="J38" s="28"/>
      <c r="K38" s="28"/>
      <c r="L38" s="28"/>
      <c r="M38" s="28"/>
      <c r="N38" s="28"/>
      <c r="O38" s="28"/>
      <c r="P38" s="28"/>
      <c r="Q38" s="28"/>
      <c r="R38" s="28"/>
      <c r="S38" s="2"/>
      <c r="T38" s="11"/>
    </row>
    <row r="39" spans="1:20">
      <c r="A39" s="4" t="s">
        <v>448</v>
      </c>
      <c r="B39" s="24">
        <v>1800</v>
      </c>
      <c r="C39" s="24">
        <v>450</v>
      </c>
      <c r="D39" s="61"/>
      <c r="E39" s="30">
        <v>1810</v>
      </c>
      <c r="F39" s="30">
        <v>460</v>
      </c>
      <c r="G39" s="30">
        <v>1810</v>
      </c>
      <c r="H39" s="16" t="s">
        <v>446</v>
      </c>
      <c r="I39" s="16" t="s">
        <v>1105</v>
      </c>
      <c r="J39" s="28"/>
      <c r="K39" s="28"/>
      <c r="L39" s="28"/>
      <c r="M39" s="28"/>
      <c r="N39" s="28"/>
      <c r="O39" s="28"/>
      <c r="P39" s="28"/>
      <c r="Q39" s="28"/>
      <c r="R39" s="28"/>
      <c r="S39" s="2"/>
      <c r="T39" s="11"/>
    </row>
    <row r="40" spans="1:20">
      <c r="A40" s="4" t="s">
        <v>448</v>
      </c>
      <c r="B40" s="24">
        <v>1800</v>
      </c>
      <c r="C40" s="24">
        <v>600</v>
      </c>
      <c r="D40" s="61"/>
      <c r="E40" s="30">
        <v>1800</v>
      </c>
      <c r="F40" s="30">
        <v>600</v>
      </c>
      <c r="G40" s="30">
        <v>2420</v>
      </c>
      <c r="H40" s="16" t="s">
        <v>447</v>
      </c>
      <c r="I40" s="16" t="s">
        <v>1105</v>
      </c>
      <c r="J40" s="28"/>
      <c r="K40" s="28"/>
      <c r="L40" s="28"/>
      <c r="M40" s="28"/>
      <c r="N40" s="28"/>
      <c r="O40" s="28"/>
      <c r="P40" s="28"/>
      <c r="Q40" s="28"/>
      <c r="R40" s="28"/>
      <c r="S40" s="2"/>
      <c r="T40" s="11"/>
    </row>
    <row r="41" spans="1:20">
      <c r="A41" s="4" t="s">
        <v>448</v>
      </c>
      <c r="B41" s="24">
        <v>700</v>
      </c>
      <c r="C41" s="24">
        <v>400</v>
      </c>
      <c r="D41" s="61"/>
      <c r="E41" s="30">
        <v>690</v>
      </c>
      <c r="F41" s="30">
        <v>370</v>
      </c>
      <c r="G41" s="30">
        <v>730</v>
      </c>
      <c r="H41" s="16" t="s">
        <v>775</v>
      </c>
      <c r="I41" s="16" t="s">
        <v>1105</v>
      </c>
      <c r="J41" s="28"/>
      <c r="K41" s="28"/>
      <c r="L41" s="28"/>
      <c r="M41" s="28"/>
      <c r="N41" s="28"/>
      <c r="O41" s="28"/>
      <c r="P41" s="28"/>
      <c r="Q41" s="28"/>
      <c r="R41" s="28"/>
      <c r="S41" s="2"/>
      <c r="T41" s="11"/>
    </row>
  </sheetData>
  <mergeCells count="4">
    <mergeCell ref="B2:C2"/>
    <mergeCell ref="N1:S1"/>
    <mergeCell ref="E2:G2"/>
    <mergeCell ref="K1:M1"/>
  </mergeCells>
  <phoneticPr fontId="2"/>
  <dataValidations count="2">
    <dataValidation type="list" allowBlank="1" showInputMessage="1" showErrorMessage="1" sqref="K35:M35 J29:J37 J39:J41 K41:M41 J5:J12 J14:J26" xr:uid="{00000000-0002-0000-1C00-000000000000}">
      <formula1>"ブレーカ, コンセント, 不要"</formula1>
    </dataValidation>
    <dataValidation type="list" allowBlank="1" showInputMessage="1" showErrorMessage="1" sqref="K36 M36 K37:M37 J38:M38 L40:M40 N14:R26 N5:R12 N29:R41" xr:uid="{00000000-0002-0000-1C00-000001000000}">
      <formula1>"○, 不要"</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T36"/>
  <sheetViews>
    <sheetView zoomScale="80" zoomScaleNormal="80" workbookViewId="0">
      <pane xSplit="1" ySplit="4" topLeftCell="B5" activePane="bottomRight" state="frozen"/>
      <selection pane="topRight" activeCell="B1" sqref="B1"/>
      <selection pane="bottomLeft" activeCell="A5" sqref="A5"/>
      <selection pane="bottomRight" activeCell="T16" sqref="T16"/>
    </sheetView>
  </sheetViews>
  <sheetFormatPr defaultColWidth="8.75" defaultRowHeight="15.75"/>
  <cols>
    <col min="1" max="1" width="28.25" style="1" bestFit="1" customWidth="1"/>
    <col min="2" max="3" width="8.75" style="1"/>
    <col min="4" max="4" width="9.5" style="7" customWidth="1"/>
    <col min="5" max="9" width="8.75" style="1"/>
    <col min="10" max="10" width="8.75" style="3"/>
    <col min="11" max="13" width="8.75" style="1"/>
    <col min="14" max="19" width="8.75" style="3"/>
    <col min="20" max="20" width="28.5" style="1" customWidth="1"/>
    <col min="21" max="16384" width="8.75" style="1"/>
  </cols>
  <sheetData>
    <row r="1" spans="1:20" ht="19.5">
      <c r="A1" s="6" t="s">
        <v>1635</v>
      </c>
      <c r="J1" s="8" t="s">
        <v>855</v>
      </c>
      <c r="K1" s="249" t="s">
        <v>39</v>
      </c>
      <c r="L1" s="249"/>
      <c r="M1" s="249"/>
      <c r="N1" s="249" t="s">
        <v>41</v>
      </c>
      <c r="O1" s="249"/>
      <c r="P1" s="249"/>
      <c r="Q1" s="249"/>
      <c r="R1" s="249"/>
      <c r="S1" s="249"/>
      <c r="T1" s="10"/>
    </row>
    <row r="2" spans="1:20">
      <c r="A2" s="4" t="s">
        <v>42</v>
      </c>
      <c r="B2" s="250" t="s">
        <v>1610</v>
      </c>
      <c r="C2" s="251"/>
      <c r="D2" s="11"/>
      <c r="E2" s="252" t="s">
        <v>1611</v>
      </c>
      <c r="F2" s="252"/>
      <c r="G2" s="252"/>
      <c r="H2" s="11" t="s">
        <v>1073</v>
      </c>
      <c r="I2" s="11" t="s">
        <v>1119</v>
      </c>
      <c r="J2" s="8" t="s">
        <v>857</v>
      </c>
      <c r="K2" s="8" t="s">
        <v>44</v>
      </c>
      <c r="L2" s="8" t="s">
        <v>45</v>
      </c>
      <c r="M2" s="8" t="s">
        <v>46</v>
      </c>
      <c r="N2" s="8" t="s">
        <v>47</v>
      </c>
      <c r="O2" s="8" t="s">
        <v>48</v>
      </c>
      <c r="P2" s="8" t="s">
        <v>49</v>
      </c>
      <c r="Q2" s="8" t="s">
        <v>50</v>
      </c>
      <c r="R2" s="8" t="s">
        <v>51</v>
      </c>
      <c r="S2" s="8" t="s">
        <v>52</v>
      </c>
      <c r="T2" s="8" t="s">
        <v>53</v>
      </c>
    </row>
    <row r="3" spans="1:20" s="5" customFormat="1" ht="18" customHeight="1">
      <c r="A3" s="4" t="s">
        <v>852</v>
      </c>
      <c r="B3" s="12"/>
      <c r="C3" s="12"/>
      <c r="D3" s="11"/>
      <c r="E3" s="13"/>
      <c r="F3" s="13"/>
      <c r="G3" s="13"/>
      <c r="H3" s="4"/>
      <c r="I3" s="4"/>
      <c r="J3" s="8">
        <f>COUNTIF(J5:J77,"コンセント")</f>
        <v>11</v>
      </c>
      <c r="K3" s="4">
        <f>SUM(K5:K77)</f>
        <v>15</v>
      </c>
      <c r="L3" s="4">
        <f>SUM(L5:L77)</f>
        <v>132</v>
      </c>
      <c r="M3" s="4">
        <f>SUM(M5:M77)</f>
        <v>65</v>
      </c>
      <c r="N3" s="8">
        <f t="shared" ref="N3:S3" si="0">COUNTIF(N5:N77,"○")</f>
        <v>0</v>
      </c>
      <c r="O3" s="8">
        <f t="shared" si="0"/>
        <v>0</v>
      </c>
      <c r="P3" s="8">
        <f t="shared" si="0"/>
        <v>0</v>
      </c>
      <c r="Q3" s="8">
        <f t="shared" si="0"/>
        <v>0</v>
      </c>
      <c r="R3" s="8">
        <f t="shared" si="0"/>
        <v>3</v>
      </c>
      <c r="S3" s="8">
        <f t="shared" si="0"/>
        <v>0</v>
      </c>
      <c r="T3" s="8"/>
    </row>
    <row r="4" spans="1:20">
      <c r="A4" s="4"/>
      <c r="B4" s="14" t="s">
        <v>1574</v>
      </c>
      <c r="C4" s="14" t="s">
        <v>1575</v>
      </c>
      <c r="D4" s="113"/>
      <c r="E4" s="15" t="s">
        <v>1576</v>
      </c>
      <c r="F4" s="15" t="s">
        <v>1577</v>
      </c>
      <c r="G4" s="15" t="s">
        <v>1578</v>
      </c>
      <c r="H4" s="4"/>
      <c r="I4" s="4"/>
      <c r="J4" s="8">
        <f>COUNTIF(J6:J78,"ブレーカ")</f>
        <v>2</v>
      </c>
      <c r="K4" s="221">
        <f>COUNTIF(K5:K36,"○")</f>
        <v>0</v>
      </c>
      <c r="L4" s="221">
        <f t="shared" ref="L4:M4" si="1">COUNTIF(L5:L36,"○")</f>
        <v>2</v>
      </c>
      <c r="M4" s="221">
        <f t="shared" si="1"/>
        <v>0</v>
      </c>
      <c r="N4" s="2"/>
      <c r="O4" s="2"/>
      <c r="P4" s="2"/>
      <c r="Q4" s="2"/>
      <c r="R4" s="2"/>
      <c r="S4" s="2"/>
      <c r="T4" s="4"/>
    </row>
    <row r="5" spans="1:20">
      <c r="A5" s="4" t="s">
        <v>0</v>
      </c>
      <c r="B5" s="24">
        <v>2500</v>
      </c>
      <c r="C5" s="24">
        <v>1500</v>
      </c>
      <c r="D5" s="11"/>
      <c r="E5" s="26">
        <v>2500</v>
      </c>
      <c r="F5" s="26">
        <v>1460</v>
      </c>
      <c r="G5" s="26">
        <v>1560</v>
      </c>
      <c r="H5" s="16" t="s">
        <v>1</v>
      </c>
      <c r="I5" s="16" t="s">
        <v>1074</v>
      </c>
      <c r="J5" s="28" t="s">
        <v>2</v>
      </c>
      <c r="K5" s="11"/>
      <c r="L5" s="221">
        <v>40</v>
      </c>
      <c r="M5" s="11"/>
      <c r="N5" s="28"/>
      <c r="O5" s="28"/>
      <c r="P5" s="28"/>
      <c r="Q5" s="28"/>
      <c r="R5" s="28" t="s">
        <v>3</v>
      </c>
      <c r="S5" s="28"/>
      <c r="T5" s="17"/>
    </row>
    <row r="6" spans="1:20">
      <c r="A6" s="4" t="s">
        <v>4</v>
      </c>
      <c r="B6" s="24">
        <v>900</v>
      </c>
      <c r="C6" s="24">
        <v>800</v>
      </c>
      <c r="D6" s="119" t="s">
        <v>1250</v>
      </c>
      <c r="E6" s="26">
        <v>850</v>
      </c>
      <c r="F6" s="26">
        <v>800</v>
      </c>
      <c r="G6" s="26">
        <v>1540</v>
      </c>
      <c r="H6" s="16" t="s">
        <v>5</v>
      </c>
      <c r="I6" s="16" t="s">
        <v>1074</v>
      </c>
      <c r="J6" s="28" t="s">
        <v>6</v>
      </c>
      <c r="K6" s="11"/>
      <c r="L6" s="221">
        <v>15</v>
      </c>
      <c r="M6" s="11"/>
      <c r="N6" s="28"/>
      <c r="O6" s="28"/>
      <c r="P6" s="28"/>
      <c r="Q6" s="28"/>
      <c r="R6" s="28"/>
      <c r="S6" s="28"/>
      <c r="T6" s="17"/>
    </row>
    <row r="7" spans="1:20">
      <c r="A7" s="4"/>
      <c r="B7" s="24"/>
      <c r="C7" s="24"/>
      <c r="D7" s="119" t="s">
        <v>1167</v>
      </c>
      <c r="E7" s="26">
        <v>460</v>
      </c>
      <c r="F7" s="26">
        <v>400</v>
      </c>
      <c r="G7" s="26">
        <v>160</v>
      </c>
      <c r="H7" s="16"/>
      <c r="I7" s="16"/>
      <c r="J7" s="28"/>
      <c r="K7" s="11"/>
      <c r="L7" s="221"/>
      <c r="M7" s="11"/>
      <c r="N7" s="28"/>
      <c r="O7" s="28"/>
      <c r="P7" s="28"/>
      <c r="Q7" s="28"/>
      <c r="R7" s="28"/>
      <c r="S7" s="28"/>
      <c r="T7" s="11"/>
    </row>
    <row r="8" spans="1:20">
      <c r="A8" s="4" t="s">
        <v>7</v>
      </c>
      <c r="B8" s="24">
        <v>1300</v>
      </c>
      <c r="C8" s="24">
        <v>800</v>
      </c>
      <c r="D8" s="119" t="s">
        <v>1251</v>
      </c>
      <c r="E8" s="26">
        <v>1150</v>
      </c>
      <c r="F8" s="26">
        <v>530</v>
      </c>
      <c r="G8" s="26">
        <v>750</v>
      </c>
      <c r="H8" s="16" t="s">
        <v>8</v>
      </c>
      <c r="I8" s="16" t="s">
        <v>1074</v>
      </c>
      <c r="J8" s="28" t="s">
        <v>6</v>
      </c>
      <c r="K8" s="18"/>
      <c r="L8" s="221"/>
      <c r="M8" s="11"/>
      <c r="N8" s="28"/>
      <c r="O8" s="28"/>
      <c r="P8" s="28"/>
      <c r="Q8" s="28"/>
      <c r="R8" s="28"/>
      <c r="S8" s="28"/>
      <c r="T8" s="17"/>
    </row>
    <row r="9" spans="1:20">
      <c r="A9" s="4"/>
      <c r="B9" s="24"/>
      <c r="C9" s="24"/>
      <c r="D9" s="119" t="s">
        <v>1252</v>
      </c>
      <c r="E9" s="26">
        <v>500</v>
      </c>
      <c r="F9" s="26">
        <v>500</v>
      </c>
      <c r="G9" s="26">
        <v>150</v>
      </c>
      <c r="H9" s="16"/>
      <c r="I9" s="16"/>
      <c r="J9" s="28"/>
      <c r="K9" s="18"/>
      <c r="L9" s="221"/>
      <c r="M9" s="11"/>
      <c r="N9" s="28"/>
      <c r="O9" s="28"/>
      <c r="P9" s="28"/>
      <c r="Q9" s="28"/>
      <c r="R9" s="28"/>
      <c r="S9" s="28"/>
      <c r="T9" s="11"/>
    </row>
    <row r="10" spans="1:20">
      <c r="A10" s="4"/>
      <c r="B10" s="24"/>
      <c r="C10" s="24"/>
      <c r="D10" s="119" t="s">
        <v>1178</v>
      </c>
      <c r="E10" s="26">
        <v>250</v>
      </c>
      <c r="F10" s="26">
        <v>510</v>
      </c>
      <c r="G10" s="26">
        <v>550</v>
      </c>
      <c r="H10" s="16"/>
      <c r="I10" s="16"/>
      <c r="J10" s="28"/>
      <c r="K10" s="18"/>
      <c r="L10" s="221"/>
      <c r="M10" s="11"/>
      <c r="N10" s="28"/>
      <c r="O10" s="28"/>
      <c r="P10" s="28"/>
      <c r="Q10" s="28"/>
      <c r="R10" s="28"/>
      <c r="S10" s="28"/>
      <c r="T10" s="11"/>
    </row>
    <row r="11" spans="1:20">
      <c r="A11" s="4" t="s">
        <v>10</v>
      </c>
      <c r="B11" s="24">
        <v>2200</v>
      </c>
      <c r="C11" s="24">
        <v>2100</v>
      </c>
      <c r="D11" s="11"/>
      <c r="E11" s="26">
        <v>1800</v>
      </c>
      <c r="F11" s="26">
        <v>1100</v>
      </c>
      <c r="G11" s="26">
        <v>2100</v>
      </c>
      <c r="H11" s="16" t="s">
        <v>11</v>
      </c>
      <c r="I11" s="16" t="s">
        <v>1074</v>
      </c>
      <c r="J11" s="28" t="s">
        <v>2</v>
      </c>
      <c r="K11" s="11"/>
      <c r="L11" s="221"/>
      <c r="M11" s="11">
        <v>50</v>
      </c>
      <c r="N11" s="28"/>
      <c r="O11" s="28"/>
      <c r="P11" s="28"/>
      <c r="Q11" s="28"/>
      <c r="R11" s="28" t="s">
        <v>3</v>
      </c>
      <c r="S11" s="28"/>
      <c r="T11" s="11"/>
    </row>
    <row r="12" spans="1:20">
      <c r="A12" s="4" t="s">
        <v>12</v>
      </c>
      <c r="B12" s="25"/>
      <c r="C12" s="25"/>
      <c r="D12" s="11"/>
      <c r="E12" s="26">
        <v>340</v>
      </c>
      <c r="F12" s="26">
        <v>380</v>
      </c>
      <c r="G12" s="26">
        <v>120</v>
      </c>
      <c r="H12" s="16" t="s">
        <v>13</v>
      </c>
      <c r="I12" s="16" t="s">
        <v>1074</v>
      </c>
      <c r="J12" s="28" t="s">
        <v>6</v>
      </c>
      <c r="K12" s="11"/>
      <c r="L12" s="221" t="s">
        <v>3</v>
      </c>
      <c r="M12" s="11"/>
      <c r="N12" s="28"/>
      <c r="O12" s="28"/>
      <c r="P12" s="28"/>
      <c r="Q12" s="28"/>
      <c r="R12" s="28"/>
      <c r="S12" s="28"/>
      <c r="T12" s="11"/>
    </row>
    <row r="13" spans="1:20">
      <c r="A13" s="4"/>
      <c r="B13" s="25"/>
      <c r="C13" s="25"/>
      <c r="D13" s="11"/>
      <c r="E13" s="26">
        <v>440</v>
      </c>
      <c r="F13" s="26">
        <v>340</v>
      </c>
      <c r="G13" s="26">
        <v>240</v>
      </c>
      <c r="H13" s="16"/>
      <c r="I13" s="16"/>
      <c r="J13" s="28"/>
      <c r="K13" s="11"/>
      <c r="L13" s="221"/>
      <c r="M13" s="11"/>
      <c r="N13" s="28"/>
      <c r="O13" s="28"/>
      <c r="P13" s="28"/>
      <c r="Q13" s="28"/>
      <c r="R13" s="28"/>
      <c r="S13" s="28"/>
      <c r="T13" s="11"/>
    </row>
    <row r="14" spans="1:20">
      <c r="A14" s="4" t="s">
        <v>14</v>
      </c>
      <c r="B14" s="25"/>
      <c r="C14" s="25"/>
      <c r="D14" s="11"/>
      <c r="E14" s="26">
        <v>360</v>
      </c>
      <c r="F14" s="26">
        <v>370</v>
      </c>
      <c r="G14" s="26">
        <v>180</v>
      </c>
      <c r="H14" s="16" t="s">
        <v>15</v>
      </c>
      <c r="I14" s="16" t="s">
        <v>1074</v>
      </c>
      <c r="J14" s="28" t="s">
        <v>6</v>
      </c>
      <c r="K14" s="11"/>
      <c r="L14" s="221" t="s">
        <v>3</v>
      </c>
      <c r="M14" s="11"/>
      <c r="N14" s="28"/>
      <c r="O14" s="28"/>
      <c r="P14" s="28"/>
      <c r="Q14" s="28"/>
      <c r="R14" s="28"/>
      <c r="S14" s="28"/>
      <c r="T14" s="11"/>
    </row>
    <row r="15" spans="1:20">
      <c r="A15" s="4" t="s">
        <v>16</v>
      </c>
      <c r="B15" s="24">
        <v>700</v>
      </c>
      <c r="C15" s="24">
        <v>900</v>
      </c>
      <c r="D15" s="11"/>
      <c r="E15" s="26">
        <v>550</v>
      </c>
      <c r="F15" s="26">
        <v>660</v>
      </c>
      <c r="G15" s="26">
        <v>1170</v>
      </c>
      <c r="H15" s="16" t="s">
        <v>17</v>
      </c>
      <c r="I15" s="16" t="s">
        <v>1074</v>
      </c>
      <c r="J15" s="28" t="s">
        <v>2</v>
      </c>
      <c r="K15" s="11">
        <v>15</v>
      </c>
      <c r="L15" s="221"/>
      <c r="M15" s="11"/>
      <c r="N15" s="28"/>
      <c r="O15" s="28"/>
      <c r="P15" s="28"/>
      <c r="Q15" s="28"/>
      <c r="R15" s="28"/>
      <c r="S15" s="28"/>
      <c r="T15" s="11" t="s">
        <v>1669</v>
      </c>
    </row>
    <row r="16" spans="1:20">
      <c r="A16" s="4" t="s">
        <v>875</v>
      </c>
      <c r="B16" s="24">
        <v>3000</v>
      </c>
      <c r="C16" s="24">
        <v>3000</v>
      </c>
      <c r="D16" s="11"/>
      <c r="E16" s="26">
        <v>900</v>
      </c>
      <c r="F16" s="26">
        <v>900</v>
      </c>
      <c r="G16" s="26">
        <v>1900</v>
      </c>
      <c r="H16" s="16" t="s">
        <v>1121</v>
      </c>
      <c r="I16" s="16" t="s">
        <v>1074</v>
      </c>
      <c r="J16" s="28" t="s">
        <v>6</v>
      </c>
      <c r="K16" s="11"/>
      <c r="L16" s="221">
        <v>30</v>
      </c>
      <c r="M16" s="11"/>
      <c r="N16" s="28"/>
      <c r="O16" s="28"/>
      <c r="P16" s="28"/>
      <c r="Q16" s="28"/>
      <c r="R16" s="28"/>
      <c r="S16" s="28"/>
      <c r="T16" s="11"/>
    </row>
    <row r="17" spans="1:20">
      <c r="A17" s="4" t="s">
        <v>876</v>
      </c>
      <c r="B17" s="24">
        <v>300</v>
      </c>
      <c r="C17" s="24">
        <v>1000</v>
      </c>
      <c r="D17" s="11"/>
      <c r="E17" s="26">
        <v>180</v>
      </c>
      <c r="F17" s="26">
        <v>720</v>
      </c>
      <c r="G17" s="26">
        <v>480</v>
      </c>
      <c r="H17" s="16" t="s">
        <v>1122</v>
      </c>
      <c r="I17" s="16" t="s">
        <v>1074</v>
      </c>
      <c r="J17" s="28" t="s">
        <v>6</v>
      </c>
      <c r="K17" s="11"/>
      <c r="L17" s="221"/>
      <c r="M17" s="11">
        <v>15</v>
      </c>
      <c r="N17" s="28"/>
      <c r="O17" s="28"/>
      <c r="P17" s="28"/>
      <c r="Q17" s="28"/>
      <c r="R17" s="28"/>
      <c r="S17" s="28"/>
      <c r="T17" s="11"/>
    </row>
    <row r="18" spans="1:20">
      <c r="A18" s="4" t="s">
        <v>454</v>
      </c>
      <c r="B18" s="24">
        <v>1300</v>
      </c>
      <c r="C18" s="24">
        <v>800</v>
      </c>
      <c r="D18" s="11"/>
      <c r="E18" s="26">
        <v>180</v>
      </c>
      <c r="F18" s="26">
        <v>430</v>
      </c>
      <c r="G18" s="26">
        <v>360</v>
      </c>
      <c r="H18" s="16" t="s">
        <v>455</v>
      </c>
      <c r="I18" s="16" t="s">
        <v>1074</v>
      </c>
      <c r="J18" s="28" t="s">
        <v>6</v>
      </c>
      <c r="K18" s="11"/>
      <c r="L18" s="221">
        <v>15</v>
      </c>
      <c r="M18" s="11"/>
      <c r="N18" s="28"/>
      <c r="O18" s="28"/>
      <c r="P18" s="28"/>
      <c r="Q18" s="28"/>
      <c r="R18" s="28"/>
      <c r="S18" s="28"/>
      <c r="T18" s="11"/>
    </row>
    <row r="19" spans="1:20">
      <c r="A19" s="4" t="s">
        <v>454</v>
      </c>
      <c r="B19" s="25" t="s">
        <v>1103</v>
      </c>
      <c r="C19" s="25" t="s">
        <v>1103</v>
      </c>
      <c r="D19" s="11"/>
      <c r="E19" s="26">
        <v>160</v>
      </c>
      <c r="F19" s="26">
        <v>380</v>
      </c>
      <c r="G19" s="26">
        <v>380</v>
      </c>
      <c r="H19" s="16" t="s">
        <v>456</v>
      </c>
      <c r="I19" s="16" t="s">
        <v>1074</v>
      </c>
      <c r="J19" s="28" t="s">
        <v>6</v>
      </c>
      <c r="K19" s="11"/>
      <c r="L19" s="221">
        <v>15</v>
      </c>
      <c r="M19" s="11"/>
      <c r="N19" s="28"/>
      <c r="O19" s="28"/>
      <c r="P19" s="28"/>
      <c r="Q19" s="28"/>
      <c r="R19" s="28"/>
      <c r="S19" s="28"/>
      <c r="T19" s="11"/>
    </row>
    <row r="20" spans="1:20">
      <c r="A20" s="4" t="s">
        <v>454</v>
      </c>
      <c r="B20" s="25" t="s">
        <v>1103</v>
      </c>
      <c r="C20" s="25" t="s">
        <v>1103</v>
      </c>
      <c r="D20" s="11"/>
      <c r="E20" s="27"/>
      <c r="F20" s="27"/>
      <c r="G20" s="27"/>
      <c r="H20" s="16" t="s">
        <v>457</v>
      </c>
      <c r="I20" s="16" t="s">
        <v>1074</v>
      </c>
      <c r="J20" s="28" t="s">
        <v>6</v>
      </c>
      <c r="K20" s="11"/>
      <c r="L20" s="221">
        <v>15</v>
      </c>
      <c r="M20" s="11"/>
      <c r="N20" s="28"/>
      <c r="O20" s="28"/>
      <c r="P20" s="28"/>
      <c r="Q20" s="28"/>
      <c r="R20" s="28"/>
      <c r="S20" s="28"/>
      <c r="T20" s="11"/>
    </row>
    <row r="21" spans="1:20">
      <c r="A21" s="4" t="s">
        <v>18</v>
      </c>
      <c r="B21" s="24">
        <v>750</v>
      </c>
      <c r="C21" s="24">
        <v>1250</v>
      </c>
      <c r="D21" s="11"/>
      <c r="E21" s="26">
        <v>430</v>
      </c>
      <c r="F21" s="26">
        <v>600</v>
      </c>
      <c r="G21" s="26">
        <v>350</v>
      </c>
      <c r="H21" s="16" t="s">
        <v>1123</v>
      </c>
      <c r="I21" s="16" t="s">
        <v>1074</v>
      </c>
      <c r="J21" s="28" t="s">
        <v>6</v>
      </c>
      <c r="K21" s="11"/>
      <c r="L21" s="221">
        <v>2</v>
      </c>
      <c r="M21" s="11"/>
      <c r="N21" s="28"/>
      <c r="O21" s="28"/>
      <c r="P21" s="28"/>
      <c r="Q21" s="28"/>
      <c r="R21" s="28" t="s">
        <v>3</v>
      </c>
      <c r="S21" s="28"/>
      <c r="T21" s="11"/>
    </row>
    <row r="22" spans="1:20">
      <c r="A22" s="4"/>
      <c r="B22" s="24"/>
      <c r="C22" s="24"/>
      <c r="D22" s="11"/>
      <c r="E22" s="26">
        <v>440</v>
      </c>
      <c r="F22" s="26">
        <v>150</v>
      </c>
      <c r="G22" s="26">
        <v>400</v>
      </c>
      <c r="H22" s="16"/>
      <c r="I22" s="16"/>
      <c r="J22" s="28"/>
      <c r="K22" s="11"/>
      <c r="L22" s="221"/>
      <c r="M22" s="11"/>
      <c r="N22" s="28"/>
      <c r="O22" s="28"/>
      <c r="P22" s="28"/>
      <c r="Q22" s="28"/>
      <c r="R22" s="28"/>
      <c r="S22" s="28"/>
      <c r="T22" s="11"/>
    </row>
    <row r="23" spans="1:20">
      <c r="A23" s="4" t="s">
        <v>7</v>
      </c>
      <c r="B23" s="24">
        <v>800</v>
      </c>
      <c r="C23" s="24">
        <v>700</v>
      </c>
      <c r="D23" s="11"/>
      <c r="E23" s="26">
        <v>340</v>
      </c>
      <c r="F23" s="26">
        <v>100</v>
      </c>
      <c r="G23" s="26">
        <v>330</v>
      </c>
      <c r="H23" s="16" t="s">
        <v>1124</v>
      </c>
      <c r="I23" s="16" t="s">
        <v>1074</v>
      </c>
      <c r="J23" s="28" t="s">
        <v>6</v>
      </c>
      <c r="K23" s="11"/>
      <c r="L23" s="221"/>
      <c r="M23" s="11"/>
      <c r="N23" s="28"/>
      <c r="O23" s="28"/>
      <c r="P23" s="28"/>
      <c r="Q23" s="28"/>
      <c r="R23" s="28"/>
      <c r="S23" s="28"/>
      <c r="T23" s="11"/>
    </row>
    <row r="24" spans="1:20">
      <c r="A24" s="4"/>
      <c r="B24" s="24"/>
      <c r="C24" s="24"/>
      <c r="D24" s="11"/>
      <c r="E24" s="26">
        <v>460</v>
      </c>
      <c r="F24" s="26">
        <v>300</v>
      </c>
      <c r="G24" s="26">
        <v>350</v>
      </c>
      <c r="H24" s="16"/>
      <c r="I24" s="16"/>
      <c r="J24" s="28"/>
      <c r="K24" s="11"/>
      <c r="L24" s="221"/>
      <c r="M24" s="11"/>
      <c r="N24" s="28"/>
      <c r="O24" s="28"/>
      <c r="P24" s="28"/>
      <c r="Q24" s="28"/>
      <c r="R24" s="28"/>
      <c r="S24" s="28"/>
      <c r="T24" s="11"/>
    </row>
    <row r="25" spans="1:20">
      <c r="A25" s="4"/>
      <c r="B25" s="24"/>
      <c r="C25" s="24"/>
      <c r="D25" s="11"/>
      <c r="E25" s="26">
        <v>160</v>
      </c>
      <c r="F25" s="26">
        <v>250</v>
      </c>
      <c r="G25" s="26">
        <v>80</v>
      </c>
      <c r="H25" s="16"/>
      <c r="I25" s="16"/>
      <c r="J25" s="28"/>
      <c r="K25" s="11"/>
      <c r="L25" s="221"/>
      <c r="M25" s="11"/>
      <c r="N25" s="28"/>
      <c r="O25" s="28"/>
      <c r="P25" s="28"/>
      <c r="Q25" s="28"/>
      <c r="R25" s="28"/>
      <c r="S25" s="28"/>
      <c r="T25" s="11"/>
    </row>
    <row r="26" spans="1:20">
      <c r="A26" s="4"/>
      <c r="B26" s="24"/>
      <c r="C26" s="24"/>
      <c r="D26" s="11"/>
      <c r="E26" s="26">
        <v>290</v>
      </c>
      <c r="F26" s="26">
        <v>360</v>
      </c>
      <c r="G26" s="26">
        <v>600</v>
      </c>
      <c r="H26" s="16"/>
      <c r="I26" s="16"/>
      <c r="J26" s="28"/>
      <c r="K26" s="11"/>
      <c r="L26" s="221"/>
      <c r="M26" s="11"/>
      <c r="N26" s="28"/>
      <c r="O26" s="28"/>
      <c r="P26" s="28"/>
      <c r="Q26" s="28"/>
      <c r="R26" s="28"/>
      <c r="S26" s="28"/>
      <c r="T26" s="11"/>
    </row>
    <row r="27" spans="1:20">
      <c r="A27" s="4" t="s">
        <v>20</v>
      </c>
      <c r="B27" s="24">
        <v>1600</v>
      </c>
      <c r="C27" s="24">
        <v>800</v>
      </c>
      <c r="D27" s="11"/>
      <c r="E27" s="26">
        <v>1600</v>
      </c>
      <c r="F27" s="26">
        <v>800</v>
      </c>
      <c r="G27" s="26">
        <v>720</v>
      </c>
      <c r="H27" s="16" t="s">
        <v>21</v>
      </c>
      <c r="I27" s="16" t="s">
        <v>1074</v>
      </c>
      <c r="J27" s="28"/>
      <c r="K27" s="11"/>
      <c r="L27" s="221"/>
      <c r="M27" s="11"/>
      <c r="N27" s="28"/>
      <c r="O27" s="28"/>
      <c r="P27" s="28"/>
      <c r="Q27" s="28"/>
      <c r="R27" s="28"/>
      <c r="S27" s="28"/>
      <c r="T27" s="11"/>
    </row>
    <row r="28" spans="1:20">
      <c r="A28" s="4" t="s">
        <v>24</v>
      </c>
      <c r="B28" s="24">
        <v>1050</v>
      </c>
      <c r="C28" s="24">
        <v>750</v>
      </c>
      <c r="D28" s="11"/>
      <c r="E28" s="26">
        <v>880</v>
      </c>
      <c r="F28" s="26">
        <v>410</v>
      </c>
      <c r="G28" s="26">
        <v>1850</v>
      </c>
      <c r="H28" s="16" t="s">
        <v>25</v>
      </c>
      <c r="I28" s="16" t="s">
        <v>1074</v>
      </c>
      <c r="J28" s="28"/>
      <c r="K28" s="11"/>
      <c r="L28" s="221"/>
      <c r="M28" s="11"/>
      <c r="N28" s="28"/>
      <c r="O28" s="28"/>
      <c r="P28" s="28"/>
      <c r="Q28" s="28"/>
      <c r="R28" s="28"/>
      <c r="S28" s="28"/>
      <c r="T28" s="11"/>
    </row>
    <row r="29" spans="1:20">
      <c r="A29" s="4" t="s">
        <v>29</v>
      </c>
      <c r="B29" s="24">
        <v>1200</v>
      </c>
      <c r="C29" s="24">
        <v>750</v>
      </c>
      <c r="D29" s="11"/>
      <c r="E29" s="26">
        <v>1200</v>
      </c>
      <c r="F29" s="26">
        <v>750</v>
      </c>
      <c r="G29" s="26">
        <v>810</v>
      </c>
      <c r="H29" s="16" t="s">
        <v>30</v>
      </c>
      <c r="I29" s="16" t="s">
        <v>1074</v>
      </c>
      <c r="J29" s="28"/>
      <c r="K29" s="11"/>
      <c r="L29" s="221"/>
      <c r="M29" s="11"/>
      <c r="N29" s="28"/>
      <c r="O29" s="28"/>
      <c r="P29" s="28"/>
      <c r="Q29" s="28"/>
      <c r="R29" s="28"/>
      <c r="S29" s="28"/>
      <c r="T29" s="11"/>
    </row>
    <row r="30" spans="1:20">
      <c r="A30" s="4" t="s">
        <v>22</v>
      </c>
      <c r="B30" s="24">
        <v>900</v>
      </c>
      <c r="C30" s="24">
        <v>450</v>
      </c>
      <c r="D30" s="11"/>
      <c r="E30" s="26">
        <v>880</v>
      </c>
      <c r="F30" s="26">
        <v>410</v>
      </c>
      <c r="G30" s="26">
        <v>1850</v>
      </c>
      <c r="H30" s="16" t="s">
        <v>23</v>
      </c>
      <c r="I30" s="16" t="s">
        <v>1074</v>
      </c>
      <c r="J30" s="28"/>
      <c r="K30" s="11"/>
      <c r="L30" s="221"/>
      <c r="M30" s="11"/>
      <c r="N30" s="28"/>
      <c r="O30" s="28"/>
      <c r="P30" s="28"/>
      <c r="Q30" s="28"/>
      <c r="R30" s="28"/>
      <c r="S30" s="28"/>
      <c r="T30" s="11"/>
    </row>
    <row r="31" spans="1:20">
      <c r="A31" s="4" t="s">
        <v>22</v>
      </c>
      <c r="B31" s="24">
        <v>800</v>
      </c>
      <c r="C31" s="24">
        <v>300</v>
      </c>
      <c r="D31" s="11"/>
      <c r="E31" s="26">
        <v>840</v>
      </c>
      <c r="F31" s="26">
        <v>300</v>
      </c>
      <c r="G31" s="26">
        <v>1760</v>
      </c>
      <c r="H31" s="16" t="s">
        <v>28</v>
      </c>
      <c r="I31" s="16" t="s">
        <v>1074</v>
      </c>
      <c r="J31" s="28"/>
      <c r="K31" s="11"/>
      <c r="L31" s="221"/>
      <c r="M31" s="11"/>
      <c r="N31" s="28"/>
      <c r="O31" s="28"/>
      <c r="P31" s="28"/>
      <c r="Q31" s="28"/>
      <c r="R31" s="28"/>
      <c r="S31" s="28"/>
      <c r="T31" s="11"/>
    </row>
    <row r="32" spans="1:20">
      <c r="A32" s="4" t="s">
        <v>34</v>
      </c>
      <c r="B32" s="24">
        <v>900</v>
      </c>
      <c r="C32" s="24">
        <v>400</v>
      </c>
      <c r="D32" s="11"/>
      <c r="E32" s="26">
        <v>880</v>
      </c>
      <c r="F32" s="26">
        <v>400</v>
      </c>
      <c r="G32" s="26">
        <v>890</v>
      </c>
      <c r="H32" s="16" t="s">
        <v>35</v>
      </c>
      <c r="I32" s="16" t="s">
        <v>1074</v>
      </c>
      <c r="J32" s="28"/>
      <c r="K32" s="11"/>
      <c r="L32" s="221"/>
      <c r="M32" s="11"/>
      <c r="N32" s="28"/>
      <c r="O32" s="28"/>
      <c r="P32" s="28"/>
      <c r="Q32" s="28"/>
      <c r="R32" s="28"/>
      <c r="S32" s="28"/>
      <c r="T32" s="11"/>
    </row>
    <row r="33" spans="1:20">
      <c r="A33" s="4" t="s">
        <v>37</v>
      </c>
      <c r="B33" s="24">
        <v>600</v>
      </c>
      <c r="C33" s="24">
        <v>500</v>
      </c>
      <c r="D33" s="11"/>
      <c r="E33" s="26">
        <v>620</v>
      </c>
      <c r="F33" s="26">
        <v>520</v>
      </c>
      <c r="G33" s="26">
        <v>1070</v>
      </c>
      <c r="H33" s="16" t="s">
        <v>38</v>
      </c>
      <c r="I33" s="16" t="s">
        <v>1074</v>
      </c>
      <c r="J33" s="28"/>
      <c r="K33" s="11"/>
      <c r="L33" s="221"/>
      <c r="M33" s="11"/>
      <c r="N33" s="28"/>
      <c r="O33" s="28"/>
      <c r="P33" s="28"/>
      <c r="Q33" s="28"/>
      <c r="R33" s="28"/>
      <c r="S33" s="28"/>
      <c r="T33" s="17"/>
    </row>
    <row r="34" spans="1:20">
      <c r="A34" s="4" t="s">
        <v>448</v>
      </c>
      <c r="B34" s="24">
        <v>550</v>
      </c>
      <c r="C34" s="24">
        <v>450</v>
      </c>
      <c r="D34" s="11"/>
      <c r="E34" s="26">
        <v>530</v>
      </c>
      <c r="F34" s="26">
        <v>410</v>
      </c>
      <c r="G34" s="26">
        <v>600</v>
      </c>
      <c r="H34" s="16" t="s">
        <v>449</v>
      </c>
      <c r="I34" s="16" t="s">
        <v>1074</v>
      </c>
      <c r="J34" s="28"/>
      <c r="K34" s="11"/>
      <c r="L34" s="221"/>
      <c r="M34" s="11"/>
      <c r="N34" s="28"/>
      <c r="O34" s="28"/>
      <c r="P34" s="28"/>
      <c r="Q34" s="28"/>
      <c r="R34" s="28"/>
      <c r="S34" s="28"/>
      <c r="T34" s="11"/>
    </row>
    <row r="35" spans="1:20">
      <c r="A35" s="4" t="s">
        <v>141</v>
      </c>
      <c r="B35" s="24">
        <v>900</v>
      </c>
      <c r="C35" s="24">
        <v>400</v>
      </c>
      <c r="D35" s="11"/>
      <c r="E35" s="26">
        <v>880</v>
      </c>
      <c r="F35" s="26">
        <v>400</v>
      </c>
      <c r="G35" s="26">
        <v>880</v>
      </c>
      <c r="H35" s="16" t="s">
        <v>450</v>
      </c>
      <c r="I35" s="16" t="s">
        <v>1074</v>
      </c>
      <c r="J35" s="28"/>
      <c r="K35" s="11"/>
      <c r="L35" s="221"/>
      <c r="M35" s="11"/>
      <c r="N35" s="28"/>
      <c r="O35" s="28"/>
      <c r="P35" s="28"/>
      <c r="Q35" s="28"/>
      <c r="R35" s="28"/>
      <c r="S35" s="28"/>
      <c r="T35" s="11"/>
    </row>
    <row r="36" spans="1:20">
      <c r="A36" s="4" t="s">
        <v>452</v>
      </c>
      <c r="B36" s="24">
        <v>1800</v>
      </c>
      <c r="C36" s="24">
        <v>400</v>
      </c>
      <c r="D36" s="11"/>
      <c r="E36" s="26">
        <v>880</v>
      </c>
      <c r="F36" s="26">
        <v>400</v>
      </c>
      <c r="G36" s="26">
        <v>1200</v>
      </c>
      <c r="H36" s="16" t="s">
        <v>453</v>
      </c>
      <c r="I36" s="16" t="s">
        <v>1074</v>
      </c>
      <c r="J36" s="28"/>
      <c r="K36" s="11"/>
      <c r="L36" s="221"/>
      <c r="M36" s="11"/>
      <c r="N36" s="28"/>
      <c r="O36" s="28"/>
      <c r="P36" s="28"/>
      <c r="Q36" s="28"/>
      <c r="R36" s="28"/>
      <c r="S36" s="28"/>
      <c r="T36" s="11"/>
    </row>
  </sheetData>
  <sortState xmlns:xlrd2="http://schemas.microsoft.com/office/spreadsheetml/2017/richdata2" ref="A5:T33">
    <sortCondition sortBy="cellColor" ref="H5:H33" dxfId="13"/>
  </sortState>
  <mergeCells count="4">
    <mergeCell ref="N1:S1"/>
    <mergeCell ref="B2:C2"/>
    <mergeCell ref="E2:G2"/>
    <mergeCell ref="K1:M1"/>
  </mergeCells>
  <phoneticPr fontId="2"/>
  <dataValidations count="2">
    <dataValidation type="list" allowBlank="1" showInputMessage="1" showErrorMessage="1" sqref="S33 N5:S32" xr:uid="{00000000-0002-0000-0200-000000000000}">
      <formula1>"○, 不要"</formula1>
    </dataValidation>
    <dataValidation type="list" allowBlank="1" showInputMessage="1" showErrorMessage="1" sqref="J5:J33" xr:uid="{00000000-0002-0000-0200-000001000000}">
      <formula1>"ブレーカ, コンセント, 不要"</formula1>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51"/>
  <sheetViews>
    <sheetView zoomScale="80" zoomScaleNormal="80" workbookViewId="0">
      <pane xSplit="1" ySplit="3" topLeftCell="B34" activePane="bottomRight" state="frozen"/>
      <selection pane="topRight" activeCell="B1" sqref="B1"/>
      <selection pane="bottomLeft" activeCell="A4" sqref="A4"/>
      <selection pane="bottomRight" activeCell="L36" sqref="L36"/>
    </sheetView>
  </sheetViews>
  <sheetFormatPr defaultColWidth="8.75" defaultRowHeight="15.75"/>
  <cols>
    <col min="1" max="1" width="29.75" style="1" bestFit="1" customWidth="1"/>
    <col min="2" max="2" width="9.25" style="1" customWidth="1"/>
    <col min="3" max="3" width="8.75" style="1" customWidth="1"/>
    <col min="4" max="4" width="8.75" style="7"/>
    <col min="5" max="19" width="8.75" style="1"/>
    <col min="20" max="20" width="38.25" style="104" customWidth="1"/>
    <col min="21" max="16384" width="8.75" style="1"/>
  </cols>
  <sheetData>
    <row r="1" spans="1:20" ht="19.5">
      <c r="A1" s="6" t="s">
        <v>1664</v>
      </c>
      <c r="J1" s="29" t="s">
        <v>854</v>
      </c>
      <c r="K1" s="249" t="s">
        <v>39</v>
      </c>
      <c r="L1" s="249"/>
      <c r="M1" s="249"/>
      <c r="N1" s="249" t="s">
        <v>41</v>
      </c>
      <c r="O1" s="249"/>
      <c r="P1" s="249"/>
      <c r="Q1" s="249"/>
      <c r="R1" s="249"/>
      <c r="S1" s="249"/>
      <c r="T1" s="102"/>
    </row>
    <row r="2" spans="1:20">
      <c r="A2" s="4" t="s">
        <v>42</v>
      </c>
      <c r="B2" s="250" t="s">
        <v>1610</v>
      </c>
      <c r="C2" s="250"/>
      <c r="D2" s="11"/>
      <c r="E2" s="252" t="s">
        <v>1611</v>
      </c>
      <c r="F2" s="252"/>
      <c r="G2" s="252"/>
      <c r="H2" s="11" t="s">
        <v>1073</v>
      </c>
      <c r="I2" s="11" t="s">
        <v>1119</v>
      </c>
      <c r="J2" s="8" t="s">
        <v>856</v>
      </c>
      <c r="K2" s="8" t="s">
        <v>44</v>
      </c>
      <c r="L2" s="8" t="s">
        <v>45</v>
      </c>
      <c r="M2" s="8" t="s">
        <v>46</v>
      </c>
      <c r="N2" s="8" t="s">
        <v>47</v>
      </c>
      <c r="O2" s="8" t="s">
        <v>48</v>
      </c>
      <c r="P2" s="8" t="s">
        <v>49</v>
      </c>
      <c r="Q2" s="8" t="s">
        <v>50</v>
      </c>
      <c r="R2" s="8" t="s">
        <v>51</v>
      </c>
      <c r="S2" s="8" t="s">
        <v>52</v>
      </c>
      <c r="T2" s="103" t="s">
        <v>53</v>
      </c>
    </row>
    <row r="3" spans="1:20" s="5" customFormat="1">
      <c r="A3" s="4" t="s">
        <v>852</v>
      </c>
      <c r="B3" s="12"/>
      <c r="C3" s="12"/>
      <c r="D3" s="11"/>
      <c r="E3" s="13"/>
      <c r="F3" s="13"/>
      <c r="G3" s="13"/>
      <c r="H3" s="4"/>
      <c r="I3" s="4"/>
      <c r="J3" s="8">
        <f>COUNTIF(J5:J69,"コンセント")</f>
        <v>3</v>
      </c>
      <c r="K3" s="4">
        <f>SUM(K5:K69)</f>
        <v>280</v>
      </c>
      <c r="L3" s="4">
        <f>SUM(L5:L69)</f>
        <v>20</v>
      </c>
      <c r="M3" s="4">
        <f>SUM(M5:M69)</f>
        <v>0</v>
      </c>
      <c r="N3" s="8">
        <f t="shared" ref="N3:S3" si="0">COUNTIF(N5:N69,"○")</f>
        <v>0</v>
      </c>
      <c r="O3" s="8">
        <f t="shared" si="0"/>
        <v>0</v>
      </c>
      <c r="P3" s="8">
        <f t="shared" si="0"/>
        <v>0</v>
      </c>
      <c r="Q3" s="8">
        <f t="shared" si="0"/>
        <v>0</v>
      </c>
      <c r="R3" s="8">
        <f t="shared" si="0"/>
        <v>0</v>
      </c>
      <c r="S3" s="8">
        <f t="shared" si="0"/>
        <v>0</v>
      </c>
      <c r="T3" s="103"/>
    </row>
    <row r="4" spans="1:20" ht="21" customHeight="1">
      <c r="A4" s="4"/>
      <c r="B4" s="14" t="s">
        <v>1574</v>
      </c>
      <c r="C4" s="14" t="s">
        <v>1575</v>
      </c>
      <c r="D4" s="113"/>
      <c r="E4" s="15" t="s">
        <v>1576</v>
      </c>
      <c r="F4" s="15" t="s">
        <v>1577</v>
      </c>
      <c r="G4" s="15" t="s">
        <v>1578</v>
      </c>
      <c r="H4" s="4"/>
      <c r="I4" s="4"/>
      <c r="J4" s="2">
        <f>COUNTIF(J5:J69,"ブレーカ")</f>
        <v>6</v>
      </c>
      <c r="K4" s="8">
        <f>COUNTIF(K5:K52,"○")</f>
        <v>0</v>
      </c>
      <c r="L4" s="8">
        <f>COUNTIF(L5:L52,"○")</f>
        <v>3</v>
      </c>
      <c r="M4" s="8">
        <f>COUNTIF(M5:M52,"○")</f>
        <v>0</v>
      </c>
      <c r="N4" s="4"/>
      <c r="O4" s="4"/>
      <c r="P4" s="4"/>
      <c r="Q4" s="4"/>
      <c r="R4" s="4"/>
      <c r="S4" s="4"/>
      <c r="T4" s="100"/>
    </row>
    <row r="5" spans="1:20">
      <c r="A5" s="4" t="s">
        <v>324</v>
      </c>
      <c r="B5" s="24">
        <v>2900</v>
      </c>
      <c r="C5" s="24">
        <v>800</v>
      </c>
      <c r="D5" s="61"/>
      <c r="E5" s="30">
        <v>1330</v>
      </c>
      <c r="F5" s="30">
        <v>700</v>
      </c>
      <c r="G5" s="30">
        <v>1800</v>
      </c>
      <c r="H5" s="16" t="s">
        <v>325</v>
      </c>
      <c r="I5" s="16" t="s">
        <v>1074</v>
      </c>
      <c r="J5" s="11" t="s">
        <v>2</v>
      </c>
      <c r="K5" s="11">
        <v>30</v>
      </c>
      <c r="L5" s="11"/>
      <c r="M5" s="11"/>
      <c r="N5" s="11"/>
      <c r="O5" s="11"/>
      <c r="P5" s="11"/>
      <c r="Q5" s="11"/>
      <c r="R5" s="11"/>
      <c r="S5" s="11"/>
      <c r="T5" s="100"/>
    </row>
    <row r="6" spans="1:20">
      <c r="A6" s="4" t="s">
        <v>1545</v>
      </c>
      <c r="B6" s="24">
        <v>800</v>
      </c>
      <c r="C6" s="24">
        <v>2100</v>
      </c>
      <c r="D6" s="61"/>
      <c r="E6" s="62" t="s">
        <v>1263</v>
      </c>
      <c r="F6" s="62" t="s">
        <v>1263</v>
      </c>
      <c r="G6" s="62" t="s">
        <v>1263</v>
      </c>
      <c r="H6" s="16" t="s">
        <v>326</v>
      </c>
      <c r="I6" s="16" t="s">
        <v>1074</v>
      </c>
      <c r="J6" s="11"/>
      <c r="K6" s="11"/>
      <c r="L6" s="11"/>
      <c r="M6" s="11"/>
      <c r="N6" s="11"/>
      <c r="O6" s="11"/>
      <c r="P6" s="11"/>
      <c r="Q6" s="11"/>
      <c r="R6" s="11"/>
      <c r="S6" s="11"/>
      <c r="T6" s="100"/>
    </row>
    <row r="7" spans="1:20">
      <c r="A7" s="4" t="s">
        <v>1546</v>
      </c>
      <c r="B7" s="24">
        <v>1700</v>
      </c>
      <c r="C7" s="24">
        <v>500</v>
      </c>
      <c r="D7" s="61"/>
      <c r="E7" s="30">
        <v>1720</v>
      </c>
      <c r="F7" s="30">
        <v>510</v>
      </c>
      <c r="G7" s="30">
        <v>850</v>
      </c>
      <c r="H7" s="16" t="s">
        <v>327</v>
      </c>
      <c r="I7" s="16" t="s">
        <v>1074</v>
      </c>
      <c r="J7" s="11"/>
      <c r="K7" s="11"/>
      <c r="L7" s="11"/>
      <c r="M7" s="11"/>
      <c r="N7" s="11"/>
      <c r="O7" s="11"/>
      <c r="P7" s="11"/>
      <c r="Q7" s="11"/>
      <c r="R7" s="11"/>
      <c r="S7" s="11"/>
      <c r="T7" s="100"/>
    </row>
    <row r="8" spans="1:20">
      <c r="A8" s="4" t="s">
        <v>1547</v>
      </c>
      <c r="B8" s="24">
        <v>2400</v>
      </c>
      <c r="C8" s="24">
        <v>750</v>
      </c>
      <c r="D8" s="61"/>
      <c r="E8" s="30">
        <v>2400</v>
      </c>
      <c r="F8" s="30">
        <v>750</v>
      </c>
      <c r="G8" s="30">
        <v>860</v>
      </c>
      <c r="H8" s="16" t="s">
        <v>328</v>
      </c>
      <c r="I8" s="16" t="s">
        <v>1074</v>
      </c>
      <c r="J8" s="11"/>
      <c r="K8" s="11"/>
      <c r="L8" s="11"/>
      <c r="M8" s="11"/>
      <c r="N8" s="11"/>
      <c r="O8" s="11"/>
      <c r="P8" s="11"/>
      <c r="Q8" s="11"/>
      <c r="R8" s="11"/>
      <c r="S8" s="11"/>
      <c r="T8" s="100"/>
    </row>
    <row r="9" spans="1:20">
      <c r="A9" s="4" t="s">
        <v>1548</v>
      </c>
      <c r="B9" s="24">
        <v>1100</v>
      </c>
      <c r="C9" s="24">
        <v>600</v>
      </c>
      <c r="D9" s="61"/>
      <c r="E9" s="30">
        <v>600</v>
      </c>
      <c r="F9" s="30">
        <v>1100</v>
      </c>
      <c r="G9" s="30">
        <v>850</v>
      </c>
      <c r="H9" s="16" t="s">
        <v>1549</v>
      </c>
      <c r="I9" s="16" t="s">
        <v>1074</v>
      </c>
      <c r="J9" s="11"/>
      <c r="K9" s="11"/>
      <c r="L9" s="11"/>
      <c r="M9" s="11"/>
      <c r="N9" s="11"/>
      <c r="O9" s="11"/>
      <c r="P9" s="11"/>
      <c r="Q9" s="11"/>
      <c r="R9" s="11"/>
      <c r="S9" s="11"/>
      <c r="T9" s="100"/>
    </row>
    <row r="10" spans="1:20">
      <c r="A10" s="4" t="s">
        <v>1545</v>
      </c>
      <c r="B10" s="24">
        <v>2400</v>
      </c>
      <c r="C10" s="24">
        <v>1400</v>
      </c>
      <c r="D10" s="61"/>
      <c r="E10" s="62" t="s">
        <v>1263</v>
      </c>
      <c r="F10" s="62" t="s">
        <v>1263</v>
      </c>
      <c r="G10" s="62" t="s">
        <v>1263</v>
      </c>
      <c r="H10" s="16" t="s">
        <v>1550</v>
      </c>
      <c r="I10" s="16" t="s">
        <v>1074</v>
      </c>
      <c r="J10" s="11"/>
      <c r="K10" s="11"/>
      <c r="L10" s="11"/>
      <c r="M10" s="11"/>
      <c r="N10" s="11"/>
      <c r="O10" s="11"/>
      <c r="P10" s="11"/>
      <c r="Q10" s="11"/>
      <c r="R10" s="11"/>
      <c r="S10" s="11"/>
      <c r="T10" s="100"/>
    </row>
    <row r="11" spans="1:20">
      <c r="A11" s="4" t="s">
        <v>1551</v>
      </c>
      <c r="B11" s="24">
        <v>650</v>
      </c>
      <c r="C11" s="24">
        <v>950</v>
      </c>
      <c r="D11" s="61"/>
      <c r="E11" s="30">
        <v>900</v>
      </c>
      <c r="F11" s="30">
        <v>350</v>
      </c>
      <c r="G11" s="30">
        <v>250</v>
      </c>
      <c r="H11" s="16" t="s">
        <v>1552</v>
      </c>
      <c r="I11" s="16" t="s">
        <v>1074</v>
      </c>
      <c r="J11" s="11"/>
      <c r="K11" s="11"/>
      <c r="L11" s="11"/>
      <c r="M11" s="11"/>
      <c r="N11" s="11"/>
      <c r="O11" s="11"/>
      <c r="P11" s="11"/>
      <c r="Q11" s="11"/>
      <c r="R11" s="11"/>
      <c r="S11" s="11"/>
      <c r="T11" s="100"/>
    </row>
    <row r="12" spans="1:20">
      <c r="A12" s="4" t="s">
        <v>264</v>
      </c>
      <c r="B12" s="24">
        <v>700</v>
      </c>
      <c r="C12" s="24">
        <v>800</v>
      </c>
      <c r="D12" s="61"/>
      <c r="E12" s="62"/>
      <c r="F12" s="62"/>
      <c r="G12" s="62"/>
      <c r="H12" s="16" t="s">
        <v>331</v>
      </c>
      <c r="I12" s="16" t="s">
        <v>1074</v>
      </c>
      <c r="J12" s="11" t="s">
        <v>6</v>
      </c>
      <c r="K12" s="11"/>
      <c r="L12" s="11" t="s">
        <v>3</v>
      </c>
      <c r="M12" s="11"/>
      <c r="N12" s="11"/>
      <c r="O12" s="11"/>
      <c r="P12" s="11"/>
      <c r="Q12" s="11"/>
      <c r="R12" s="11"/>
      <c r="S12" s="11"/>
      <c r="T12" s="100"/>
    </row>
    <row r="13" spans="1:20">
      <c r="A13" s="4"/>
      <c r="B13" s="24"/>
      <c r="C13" s="24"/>
      <c r="D13" s="78" t="s">
        <v>1179</v>
      </c>
      <c r="E13" s="30">
        <v>650</v>
      </c>
      <c r="F13" s="30">
        <v>740</v>
      </c>
      <c r="G13" s="30">
        <v>1340</v>
      </c>
      <c r="H13" s="16"/>
      <c r="I13" s="16"/>
      <c r="J13" s="11"/>
      <c r="K13" s="11"/>
      <c r="L13" s="11"/>
      <c r="M13" s="11"/>
      <c r="N13" s="11"/>
      <c r="O13" s="11"/>
      <c r="P13" s="11"/>
      <c r="Q13" s="11"/>
      <c r="R13" s="11"/>
      <c r="S13" s="11"/>
      <c r="T13" s="100"/>
    </row>
    <row r="14" spans="1:20">
      <c r="A14" s="4"/>
      <c r="B14" s="24"/>
      <c r="C14" s="24"/>
      <c r="D14" s="78" t="s">
        <v>1180</v>
      </c>
      <c r="E14" s="30">
        <v>90</v>
      </c>
      <c r="F14" s="30">
        <v>330</v>
      </c>
      <c r="G14" s="30">
        <v>350</v>
      </c>
      <c r="H14" s="16"/>
      <c r="I14" s="16"/>
      <c r="J14" s="11"/>
      <c r="K14" s="11"/>
      <c r="L14" s="11"/>
      <c r="M14" s="11"/>
      <c r="N14" s="11"/>
      <c r="O14" s="11"/>
      <c r="P14" s="11"/>
      <c r="Q14" s="11"/>
      <c r="R14" s="11"/>
      <c r="S14" s="11"/>
      <c r="T14" s="100"/>
    </row>
    <row r="15" spans="1:20">
      <c r="A15" s="4"/>
      <c r="B15" s="24"/>
      <c r="C15" s="24"/>
      <c r="D15" s="78" t="s">
        <v>1167</v>
      </c>
      <c r="E15" s="30">
        <v>370</v>
      </c>
      <c r="F15" s="30">
        <v>420</v>
      </c>
      <c r="G15" s="30">
        <v>250</v>
      </c>
      <c r="H15" s="16"/>
      <c r="I15" s="16"/>
      <c r="J15" s="11"/>
      <c r="K15" s="11"/>
      <c r="L15" s="11"/>
      <c r="M15" s="11"/>
      <c r="N15" s="11"/>
      <c r="O15" s="11"/>
      <c r="P15" s="11"/>
      <c r="Q15" s="11"/>
      <c r="R15" s="11"/>
      <c r="S15" s="11"/>
      <c r="T15" s="100"/>
    </row>
    <row r="16" spans="1:20">
      <c r="A16" s="4" t="s">
        <v>329</v>
      </c>
      <c r="B16" s="24">
        <v>1500</v>
      </c>
      <c r="C16" s="24">
        <v>750</v>
      </c>
      <c r="D16" s="78" t="s">
        <v>1553</v>
      </c>
      <c r="E16" s="30">
        <v>1250</v>
      </c>
      <c r="F16" s="30">
        <v>720</v>
      </c>
      <c r="G16" s="30">
        <v>2430</v>
      </c>
      <c r="H16" s="16" t="s">
        <v>333</v>
      </c>
      <c r="I16" s="16" t="s">
        <v>1074</v>
      </c>
      <c r="J16" s="11" t="s">
        <v>2</v>
      </c>
      <c r="K16" s="11">
        <v>25</v>
      </c>
      <c r="L16" s="11"/>
      <c r="M16" s="11"/>
      <c r="N16" s="11"/>
      <c r="O16" s="11"/>
      <c r="P16" s="11"/>
      <c r="Q16" s="11"/>
      <c r="R16" s="11"/>
      <c r="S16" s="11"/>
      <c r="T16" s="100"/>
    </row>
    <row r="17" spans="1:20">
      <c r="A17" s="4" t="s">
        <v>1545</v>
      </c>
      <c r="B17" s="24">
        <v>600</v>
      </c>
      <c r="C17" s="24">
        <v>1000</v>
      </c>
      <c r="D17" s="78"/>
      <c r="E17" s="30" t="s">
        <v>1263</v>
      </c>
      <c r="F17" s="30" t="s">
        <v>1263</v>
      </c>
      <c r="G17" s="30" t="s">
        <v>1263</v>
      </c>
      <c r="H17" s="16" t="s">
        <v>1554</v>
      </c>
      <c r="I17" s="16" t="s">
        <v>1074</v>
      </c>
      <c r="J17" s="11"/>
      <c r="K17" s="11"/>
      <c r="L17" s="11"/>
      <c r="M17" s="11"/>
      <c r="N17" s="11"/>
      <c r="O17" s="11"/>
      <c r="P17" s="11"/>
      <c r="Q17" s="11"/>
      <c r="R17" s="11"/>
      <c r="S17" s="11"/>
      <c r="T17" s="100"/>
    </row>
    <row r="18" spans="1:20">
      <c r="A18" s="4" t="s">
        <v>264</v>
      </c>
      <c r="B18" s="24">
        <v>700</v>
      </c>
      <c r="C18" s="24">
        <v>800</v>
      </c>
      <c r="D18" s="61"/>
      <c r="E18" s="62"/>
      <c r="F18" s="62"/>
      <c r="G18" s="62"/>
      <c r="H18" s="16" t="s">
        <v>334</v>
      </c>
      <c r="I18" s="16" t="s">
        <v>1074</v>
      </c>
      <c r="J18" s="11" t="s">
        <v>6</v>
      </c>
      <c r="K18" s="11"/>
      <c r="L18" s="11" t="s">
        <v>3</v>
      </c>
      <c r="M18" s="11"/>
      <c r="N18" s="11"/>
      <c r="O18" s="11"/>
      <c r="P18" s="11"/>
      <c r="Q18" s="11"/>
      <c r="R18" s="11"/>
      <c r="S18" s="11"/>
      <c r="T18" s="100"/>
    </row>
    <row r="19" spans="1:20">
      <c r="A19" s="4"/>
      <c r="B19" s="24"/>
      <c r="C19" s="24"/>
      <c r="D19" s="78" t="s">
        <v>1179</v>
      </c>
      <c r="E19" s="30">
        <v>650</v>
      </c>
      <c r="F19" s="30">
        <v>630</v>
      </c>
      <c r="G19" s="30">
        <v>1350</v>
      </c>
      <c r="H19" s="16"/>
      <c r="I19" s="16"/>
      <c r="J19" s="11"/>
      <c r="K19" s="11"/>
      <c r="L19" s="11"/>
      <c r="M19" s="11"/>
      <c r="N19" s="11"/>
      <c r="O19" s="11"/>
      <c r="P19" s="11"/>
      <c r="Q19" s="11"/>
      <c r="R19" s="11"/>
      <c r="S19" s="11"/>
      <c r="T19" s="100"/>
    </row>
    <row r="20" spans="1:20">
      <c r="A20" s="4"/>
      <c r="B20" s="24"/>
      <c r="C20" s="24"/>
      <c r="D20" s="78" t="s">
        <v>1180</v>
      </c>
      <c r="E20" s="30">
        <v>100</v>
      </c>
      <c r="F20" s="30">
        <v>330</v>
      </c>
      <c r="G20" s="30">
        <v>350</v>
      </c>
      <c r="H20" s="16"/>
      <c r="I20" s="16"/>
      <c r="J20" s="11"/>
      <c r="K20" s="11"/>
      <c r="L20" s="11"/>
      <c r="M20" s="11"/>
      <c r="N20" s="11"/>
      <c r="O20" s="11"/>
      <c r="P20" s="11"/>
      <c r="Q20" s="11"/>
      <c r="R20" s="11"/>
      <c r="S20" s="11"/>
      <c r="T20" s="100"/>
    </row>
    <row r="21" spans="1:20">
      <c r="A21" s="4"/>
      <c r="B21" s="24"/>
      <c r="C21" s="24"/>
      <c r="D21" s="78" t="s">
        <v>1167</v>
      </c>
      <c r="E21" s="30">
        <v>360</v>
      </c>
      <c r="F21" s="30">
        <v>400</v>
      </c>
      <c r="G21" s="30">
        <v>270</v>
      </c>
      <c r="H21" s="16"/>
      <c r="I21" s="16"/>
      <c r="J21" s="11"/>
      <c r="K21" s="11"/>
      <c r="L21" s="11"/>
      <c r="M21" s="11"/>
      <c r="N21" s="11"/>
      <c r="O21" s="11"/>
      <c r="P21" s="11"/>
      <c r="Q21" s="11"/>
      <c r="R21" s="11"/>
      <c r="S21" s="11"/>
      <c r="T21" s="100"/>
    </row>
    <row r="22" spans="1:20">
      <c r="A22" s="4" t="s">
        <v>336</v>
      </c>
      <c r="B22" s="24">
        <v>500</v>
      </c>
      <c r="C22" s="24">
        <v>700</v>
      </c>
      <c r="D22" s="61" t="s">
        <v>1157</v>
      </c>
      <c r="E22" s="30">
        <v>400</v>
      </c>
      <c r="F22" s="30">
        <v>510</v>
      </c>
      <c r="G22" s="30">
        <v>1080</v>
      </c>
      <c r="H22" s="16" t="s">
        <v>337</v>
      </c>
      <c r="I22" s="16" t="s">
        <v>1074</v>
      </c>
      <c r="J22" s="11"/>
      <c r="K22" s="4"/>
      <c r="L22" s="11"/>
      <c r="M22" s="11"/>
      <c r="N22" s="11"/>
      <c r="O22" s="11"/>
      <c r="P22" s="11"/>
      <c r="Q22" s="11"/>
      <c r="R22" s="11"/>
      <c r="S22" s="4"/>
      <c r="T22" s="97" t="s">
        <v>338</v>
      </c>
    </row>
    <row r="23" spans="1:20">
      <c r="A23" s="4" t="s">
        <v>37</v>
      </c>
      <c r="B23" s="24">
        <v>600</v>
      </c>
      <c r="C23" s="24">
        <v>400</v>
      </c>
      <c r="D23" s="61"/>
      <c r="E23" s="30">
        <v>520</v>
      </c>
      <c r="F23" s="30">
        <v>380</v>
      </c>
      <c r="G23" s="30">
        <v>900</v>
      </c>
      <c r="H23" s="16" t="s">
        <v>1555</v>
      </c>
      <c r="I23" s="16" t="s">
        <v>1074</v>
      </c>
      <c r="J23" s="11"/>
      <c r="K23" s="4"/>
      <c r="L23" s="11"/>
      <c r="M23" s="11"/>
      <c r="N23" s="11"/>
      <c r="O23" s="11"/>
      <c r="P23" s="11"/>
      <c r="Q23" s="11"/>
      <c r="R23" s="11"/>
      <c r="S23" s="4"/>
      <c r="T23" s="100"/>
    </row>
    <row r="24" spans="1:20" ht="31.5">
      <c r="A24" s="4" t="s">
        <v>1556</v>
      </c>
      <c r="B24" s="24">
        <v>1200</v>
      </c>
      <c r="C24" s="24">
        <v>500</v>
      </c>
      <c r="D24" s="78" t="s">
        <v>1298</v>
      </c>
      <c r="E24" s="30">
        <v>720</v>
      </c>
      <c r="F24" s="30">
        <v>460</v>
      </c>
      <c r="G24" s="30">
        <v>1100</v>
      </c>
      <c r="H24" s="16" t="s">
        <v>339</v>
      </c>
      <c r="I24" s="16" t="s">
        <v>1074</v>
      </c>
      <c r="J24" s="11"/>
      <c r="K24" s="4"/>
      <c r="L24" s="11"/>
      <c r="M24" s="11"/>
      <c r="N24" s="11"/>
      <c r="O24" s="11"/>
      <c r="P24" s="11"/>
      <c r="Q24" s="11"/>
      <c r="R24" s="11"/>
      <c r="S24" s="4"/>
      <c r="T24" s="97" t="s">
        <v>1662</v>
      </c>
    </row>
    <row r="25" spans="1:20">
      <c r="A25" s="4"/>
      <c r="B25" s="24"/>
      <c r="C25" s="24"/>
      <c r="D25" s="78" t="s">
        <v>1299</v>
      </c>
      <c r="E25" s="30">
        <v>810</v>
      </c>
      <c r="F25" s="30">
        <v>560</v>
      </c>
      <c r="G25" s="30">
        <v>1600</v>
      </c>
      <c r="H25" s="16"/>
      <c r="I25" s="16"/>
      <c r="J25" s="11"/>
      <c r="K25" s="4"/>
      <c r="L25" s="11"/>
      <c r="M25" s="11"/>
      <c r="N25" s="11"/>
      <c r="O25" s="11"/>
      <c r="P25" s="11"/>
      <c r="Q25" s="11"/>
      <c r="R25" s="11"/>
      <c r="S25" s="4"/>
      <c r="T25" s="100"/>
    </row>
    <row r="26" spans="1:20">
      <c r="A26" s="4" t="s">
        <v>341</v>
      </c>
      <c r="B26" s="24">
        <v>600</v>
      </c>
      <c r="C26" s="24">
        <v>1000</v>
      </c>
      <c r="D26" s="61"/>
      <c r="E26" s="30">
        <v>600</v>
      </c>
      <c r="F26" s="30">
        <v>1000</v>
      </c>
      <c r="G26" s="30">
        <v>900</v>
      </c>
      <c r="H26" s="16" t="s">
        <v>342</v>
      </c>
      <c r="I26" s="16" t="s">
        <v>1074</v>
      </c>
      <c r="J26" s="11"/>
      <c r="K26" s="11"/>
      <c r="L26" s="11"/>
      <c r="M26" s="11"/>
      <c r="N26" s="11"/>
      <c r="O26" s="11"/>
      <c r="P26" s="11"/>
      <c r="Q26" s="11"/>
      <c r="R26" s="11"/>
      <c r="S26" s="11"/>
      <c r="T26" s="100"/>
    </row>
    <row r="27" spans="1:20">
      <c r="A27" s="4" t="s">
        <v>332</v>
      </c>
      <c r="B27" s="24">
        <v>1300</v>
      </c>
      <c r="C27" s="24">
        <v>720</v>
      </c>
      <c r="D27" s="78" t="s">
        <v>1557</v>
      </c>
      <c r="E27" s="30">
        <v>1150</v>
      </c>
      <c r="F27" s="30">
        <v>720</v>
      </c>
      <c r="G27" s="30">
        <v>2600</v>
      </c>
      <c r="H27" s="16" t="s">
        <v>330</v>
      </c>
      <c r="I27" s="16" t="s">
        <v>1074</v>
      </c>
      <c r="J27" s="11" t="s">
        <v>2</v>
      </c>
      <c r="K27" s="11">
        <v>25</v>
      </c>
      <c r="L27" s="11"/>
      <c r="M27" s="11"/>
      <c r="N27" s="11"/>
      <c r="O27" s="11"/>
      <c r="P27" s="11"/>
      <c r="Q27" s="11"/>
      <c r="R27" s="11"/>
      <c r="S27" s="11"/>
      <c r="T27" s="97" t="s">
        <v>1663</v>
      </c>
    </row>
    <row r="28" spans="1:20">
      <c r="A28" s="4"/>
      <c r="B28" s="24"/>
      <c r="C28" s="24"/>
      <c r="D28" s="78" t="s">
        <v>1213</v>
      </c>
      <c r="E28" s="30">
        <v>200</v>
      </c>
      <c r="F28" s="30">
        <v>370</v>
      </c>
      <c r="G28" s="30">
        <v>1000</v>
      </c>
      <c r="H28" s="16"/>
      <c r="I28" s="16"/>
      <c r="J28" s="11"/>
      <c r="K28" s="11"/>
      <c r="L28" s="11"/>
      <c r="M28" s="11"/>
      <c r="N28" s="11"/>
      <c r="O28" s="11"/>
      <c r="P28" s="11"/>
      <c r="Q28" s="11"/>
      <c r="R28" s="11"/>
      <c r="S28" s="11"/>
      <c r="T28" s="100"/>
    </row>
    <row r="29" spans="1:20">
      <c r="A29" s="4"/>
      <c r="B29" s="24"/>
      <c r="C29" s="24"/>
      <c r="D29" s="78" t="s">
        <v>1268</v>
      </c>
      <c r="E29" s="30">
        <v>120</v>
      </c>
      <c r="F29" s="30">
        <v>450</v>
      </c>
      <c r="G29" s="30">
        <v>630</v>
      </c>
      <c r="H29" s="16"/>
      <c r="I29" s="16"/>
      <c r="J29" s="11"/>
      <c r="K29" s="11"/>
      <c r="L29" s="11"/>
      <c r="M29" s="11"/>
      <c r="N29" s="11"/>
      <c r="O29" s="11"/>
      <c r="P29" s="11"/>
      <c r="Q29" s="11"/>
      <c r="R29" s="11"/>
      <c r="S29" s="11"/>
      <c r="T29" s="100"/>
    </row>
    <row r="30" spans="1:20">
      <c r="A30" s="4"/>
      <c r="B30" s="24"/>
      <c r="C30" s="24"/>
      <c r="D30" s="78" t="s">
        <v>1300</v>
      </c>
      <c r="E30" s="30">
        <v>160</v>
      </c>
      <c r="F30" s="30">
        <v>450</v>
      </c>
      <c r="G30" s="30">
        <v>1150</v>
      </c>
      <c r="H30" s="16"/>
      <c r="I30" s="16"/>
      <c r="J30" s="11"/>
      <c r="K30" s="11"/>
      <c r="L30" s="11"/>
      <c r="M30" s="11"/>
      <c r="N30" s="11"/>
      <c r="O30" s="11"/>
      <c r="P30" s="11"/>
      <c r="Q30" s="11"/>
      <c r="R30" s="11"/>
      <c r="S30" s="11"/>
      <c r="T30" s="100"/>
    </row>
    <row r="31" spans="1:20">
      <c r="A31" s="4"/>
      <c r="B31" s="24"/>
      <c r="C31" s="24"/>
      <c r="D31" s="78" t="s">
        <v>1301</v>
      </c>
      <c r="E31" s="30">
        <v>480</v>
      </c>
      <c r="F31" s="30">
        <v>460</v>
      </c>
      <c r="G31" s="30">
        <v>180</v>
      </c>
      <c r="H31" s="16"/>
      <c r="I31" s="16"/>
      <c r="J31" s="11"/>
      <c r="K31" s="11"/>
      <c r="L31" s="11"/>
      <c r="M31" s="11"/>
      <c r="N31" s="11"/>
      <c r="O31" s="11"/>
      <c r="P31" s="11"/>
      <c r="Q31" s="11"/>
      <c r="R31" s="11"/>
      <c r="S31" s="11"/>
      <c r="T31" s="100"/>
    </row>
    <row r="32" spans="1:20">
      <c r="A32" s="4"/>
      <c r="B32" s="24"/>
      <c r="C32" s="24"/>
      <c r="D32" s="78" t="s">
        <v>1302</v>
      </c>
      <c r="E32" s="30">
        <v>480</v>
      </c>
      <c r="F32" s="30">
        <v>260</v>
      </c>
      <c r="G32" s="30">
        <v>100</v>
      </c>
      <c r="H32" s="16"/>
      <c r="I32" s="16"/>
      <c r="J32" s="11"/>
      <c r="K32" s="11"/>
      <c r="L32" s="11"/>
      <c r="M32" s="11"/>
      <c r="N32" s="11"/>
      <c r="O32" s="11"/>
      <c r="P32" s="11"/>
      <c r="Q32" s="11"/>
      <c r="R32" s="11"/>
      <c r="S32" s="11"/>
      <c r="T32" s="100"/>
    </row>
    <row r="33" spans="1:20">
      <c r="A33" s="4"/>
      <c r="B33" s="24"/>
      <c r="C33" s="24"/>
      <c r="D33" s="78" t="s">
        <v>1303</v>
      </c>
      <c r="E33" s="30">
        <v>1150</v>
      </c>
      <c r="F33" s="30">
        <v>780</v>
      </c>
      <c r="G33" s="30">
        <v>2900</v>
      </c>
      <c r="H33" s="16"/>
      <c r="I33" s="16"/>
      <c r="J33" s="11"/>
      <c r="K33" s="11"/>
      <c r="L33" s="11"/>
      <c r="M33" s="11"/>
      <c r="N33" s="11"/>
      <c r="O33" s="11"/>
      <c r="P33" s="11"/>
      <c r="Q33" s="11"/>
      <c r="R33" s="11"/>
      <c r="S33" s="11"/>
      <c r="T33" s="100"/>
    </row>
    <row r="34" spans="1:20">
      <c r="A34" s="4" t="s">
        <v>87</v>
      </c>
      <c r="B34" s="24">
        <v>900</v>
      </c>
      <c r="C34" s="24">
        <v>400</v>
      </c>
      <c r="D34" s="78"/>
      <c r="E34" s="30">
        <v>880</v>
      </c>
      <c r="F34" s="30">
        <v>380</v>
      </c>
      <c r="G34" s="30">
        <v>1800</v>
      </c>
      <c r="H34" s="16" t="s">
        <v>1558</v>
      </c>
      <c r="I34" s="16" t="s">
        <v>1074</v>
      </c>
      <c r="J34" s="11"/>
      <c r="K34" s="11"/>
      <c r="L34" s="11"/>
      <c r="M34" s="11"/>
      <c r="N34" s="11"/>
      <c r="O34" s="11"/>
      <c r="P34" s="11"/>
      <c r="Q34" s="11"/>
      <c r="R34" s="11"/>
      <c r="S34" s="11"/>
      <c r="T34" s="100"/>
    </row>
    <row r="35" spans="1:20">
      <c r="A35" s="4" t="s">
        <v>1559</v>
      </c>
      <c r="B35" s="24">
        <v>800</v>
      </c>
      <c r="C35" s="24">
        <v>800</v>
      </c>
      <c r="D35" s="78"/>
      <c r="E35" s="30">
        <v>650</v>
      </c>
      <c r="F35" s="30">
        <v>570</v>
      </c>
      <c r="G35" s="30">
        <v>700</v>
      </c>
      <c r="H35" s="16" t="s">
        <v>1560</v>
      </c>
      <c r="I35" s="16" t="s">
        <v>1074</v>
      </c>
      <c r="J35" s="11" t="s">
        <v>72</v>
      </c>
      <c r="K35" s="11">
        <v>20</v>
      </c>
      <c r="L35" s="11"/>
      <c r="M35" s="11"/>
      <c r="N35" s="11"/>
      <c r="O35" s="11"/>
      <c r="P35" s="11"/>
      <c r="Q35" s="11"/>
      <c r="R35" s="11"/>
      <c r="S35" s="11"/>
      <c r="T35" s="100"/>
    </row>
    <row r="36" spans="1:20">
      <c r="A36" s="4" t="s">
        <v>19</v>
      </c>
      <c r="B36" s="24">
        <v>1800</v>
      </c>
      <c r="C36" s="24">
        <v>900</v>
      </c>
      <c r="D36" s="61"/>
      <c r="E36" s="30">
        <v>1800</v>
      </c>
      <c r="F36" s="30">
        <v>900</v>
      </c>
      <c r="G36" s="30">
        <v>750</v>
      </c>
      <c r="H36" s="16" t="s">
        <v>335</v>
      </c>
      <c r="I36" s="16" t="s">
        <v>1074</v>
      </c>
      <c r="J36" s="11" t="s">
        <v>6</v>
      </c>
      <c r="K36" s="11"/>
      <c r="L36" s="11" t="s">
        <v>3</v>
      </c>
      <c r="M36" s="11"/>
      <c r="N36" s="11"/>
      <c r="O36" s="11"/>
      <c r="P36" s="11"/>
      <c r="Q36" s="11"/>
      <c r="R36" s="11"/>
      <c r="S36" s="11"/>
      <c r="T36" s="100"/>
    </row>
    <row r="37" spans="1:20">
      <c r="A37" s="4" t="s">
        <v>343</v>
      </c>
      <c r="B37" s="24">
        <v>2100</v>
      </c>
      <c r="C37" s="24">
        <v>1300</v>
      </c>
      <c r="D37" s="78" t="s">
        <v>1292</v>
      </c>
      <c r="E37" s="30">
        <v>1250</v>
      </c>
      <c r="F37" s="30">
        <v>690</v>
      </c>
      <c r="G37" s="30">
        <v>1900</v>
      </c>
      <c r="H37" s="16" t="s">
        <v>344</v>
      </c>
      <c r="I37" s="16" t="s">
        <v>1074</v>
      </c>
      <c r="J37" s="11"/>
      <c r="K37" s="11"/>
      <c r="L37" s="11"/>
      <c r="M37" s="11"/>
      <c r="N37" s="11"/>
      <c r="O37" s="11"/>
      <c r="P37" s="11"/>
      <c r="Q37" s="11"/>
      <c r="R37" s="11"/>
      <c r="S37" s="11"/>
      <c r="T37" s="100"/>
    </row>
    <row r="38" spans="1:20">
      <c r="A38" s="4"/>
      <c r="B38" s="24"/>
      <c r="C38" s="24"/>
      <c r="D38" s="78" t="s">
        <v>1293</v>
      </c>
      <c r="E38" s="30">
        <v>750</v>
      </c>
      <c r="F38" s="30">
        <v>650</v>
      </c>
      <c r="G38" s="30">
        <v>2010</v>
      </c>
      <c r="H38" s="16"/>
      <c r="I38" s="16"/>
      <c r="J38" s="11"/>
      <c r="K38" s="11"/>
      <c r="L38" s="11"/>
      <c r="M38" s="11"/>
      <c r="N38" s="11"/>
      <c r="O38" s="11"/>
      <c r="P38" s="11"/>
      <c r="Q38" s="11"/>
      <c r="R38" s="11"/>
      <c r="S38" s="11"/>
      <c r="T38" s="100"/>
    </row>
    <row r="39" spans="1:20">
      <c r="A39" s="4"/>
      <c r="B39" s="24"/>
      <c r="C39" s="24"/>
      <c r="D39" s="78" t="s">
        <v>1293</v>
      </c>
      <c r="E39" s="30">
        <v>600</v>
      </c>
      <c r="F39" s="30">
        <v>470</v>
      </c>
      <c r="G39" s="30">
        <v>2010</v>
      </c>
      <c r="H39" s="16"/>
      <c r="I39" s="16"/>
      <c r="J39" s="11"/>
      <c r="K39" s="11"/>
      <c r="L39" s="11"/>
      <c r="M39" s="11"/>
      <c r="N39" s="11"/>
      <c r="O39" s="11"/>
      <c r="P39" s="11"/>
      <c r="Q39" s="11"/>
      <c r="R39" s="11"/>
      <c r="S39" s="11"/>
      <c r="T39" s="100"/>
    </row>
    <row r="40" spans="1:20">
      <c r="A40" s="4"/>
      <c r="B40" s="24"/>
      <c r="C40" s="24"/>
      <c r="D40" s="78" t="s">
        <v>1294</v>
      </c>
      <c r="E40" s="30">
        <v>1030</v>
      </c>
      <c r="F40" s="30">
        <v>2000</v>
      </c>
      <c r="G40" s="30">
        <v>900</v>
      </c>
      <c r="H40" s="16"/>
      <c r="I40" s="16"/>
      <c r="J40" s="11"/>
      <c r="K40" s="11"/>
      <c r="L40" s="11"/>
      <c r="M40" s="11"/>
      <c r="N40" s="11"/>
      <c r="O40" s="11"/>
      <c r="P40" s="11"/>
      <c r="Q40" s="11"/>
      <c r="R40" s="11"/>
      <c r="S40" s="11"/>
      <c r="T40" s="100"/>
    </row>
    <row r="41" spans="1:20">
      <c r="A41" s="4"/>
      <c r="B41" s="24"/>
      <c r="C41" s="24"/>
      <c r="D41" s="78" t="s">
        <v>1295</v>
      </c>
      <c r="E41" s="30">
        <v>700</v>
      </c>
      <c r="F41" s="30">
        <v>660</v>
      </c>
      <c r="G41" s="30">
        <v>700</v>
      </c>
      <c r="H41" s="16"/>
      <c r="I41" s="16"/>
      <c r="J41" s="11"/>
      <c r="K41" s="11"/>
      <c r="L41" s="11"/>
      <c r="M41" s="11"/>
      <c r="N41" s="11"/>
      <c r="O41" s="11"/>
      <c r="P41" s="11"/>
      <c r="Q41" s="11"/>
      <c r="R41" s="11"/>
      <c r="S41" s="11"/>
      <c r="T41" s="100"/>
    </row>
    <row r="42" spans="1:20">
      <c r="A42" s="4"/>
      <c r="B42" s="24"/>
      <c r="C42" s="24"/>
      <c r="D42" s="78" t="s">
        <v>1296</v>
      </c>
      <c r="E42" s="30">
        <v>90</v>
      </c>
      <c r="F42" s="30">
        <v>350</v>
      </c>
      <c r="G42" s="30">
        <v>350</v>
      </c>
      <c r="H42" s="16"/>
      <c r="I42" s="16"/>
      <c r="J42" s="11"/>
      <c r="K42" s="11"/>
      <c r="L42" s="11"/>
      <c r="M42" s="11"/>
      <c r="N42" s="11"/>
      <c r="O42" s="11"/>
      <c r="P42" s="11"/>
      <c r="Q42" s="11"/>
      <c r="R42" s="11"/>
      <c r="S42" s="11"/>
      <c r="T42" s="100"/>
    </row>
    <row r="43" spans="1:20">
      <c r="A43" s="4"/>
      <c r="B43" s="24"/>
      <c r="C43" s="24"/>
      <c r="D43" s="78" t="s">
        <v>1297</v>
      </c>
      <c r="E43" s="30">
        <v>90</v>
      </c>
      <c r="F43" s="30">
        <v>350</v>
      </c>
      <c r="G43" s="30">
        <v>350</v>
      </c>
      <c r="H43" s="16"/>
      <c r="I43" s="16"/>
      <c r="J43" s="11"/>
      <c r="K43" s="11"/>
      <c r="L43" s="11"/>
      <c r="M43" s="11"/>
      <c r="N43" s="11"/>
      <c r="O43" s="11"/>
      <c r="P43" s="11"/>
      <c r="Q43" s="11"/>
      <c r="R43" s="11"/>
      <c r="S43" s="11"/>
      <c r="T43" s="100"/>
    </row>
    <row r="44" spans="1:20">
      <c r="A44" s="4" t="s">
        <v>345</v>
      </c>
      <c r="B44" s="24">
        <v>800</v>
      </c>
      <c r="C44" s="24">
        <v>1000</v>
      </c>
      <c r="D44" s="61"/>
      <c r="E44" s="30">
        <v>920</v>
      </c>
      <c r="F44" s="30">
        <v>640</v>
      </c>
      <c r="G44" s="30">
        <v>980</v>
      </c>
      <c r="H44" s="16" t="s">
        <v>346</v>
      </c>
      <c r="I44" s="16" t="s">
        <v>1074</v>
      </c>
      <c r="J44" s="11" t="s">
        <v>2</v>
      </c>
      <c r="K44" s="11">
        <v>30</v>
      </c>
      <c r="L44" s="11"/>
      <c r="M44" s="11"/>
      <c r="N44" s="11"/>
      <c r="O44" s="11"/>
      <c r="P44" s="11"/>
      <c r="Q44" s="11"/>
      <c r="R44" s="11"/>
      <c r="S44" s="11"/>
      <c r="T44" s="100"/>
    </row>
    <row r="45" spans="1:20">
      <c r="A45" s="4" t="s">
        <v>1548</v>
      </c>
      <c r="B45" s="24">
        <v>1500</v>
      </c>
      <c r="C45" s="24">
        <v>550</v>
      </c>
      <c r="D45" s="61"/>
      <c r="E45" s="30">
        <v>520</v>
      </c>
      <c r="F45" s="30">
        <v>1450</v>
      </c>
      <c r="G45" s="30">
        <v>1200</v>
      </c>
      <c r="H45" s="16" t="s">
        <v>1561</v>
      </c>
      <c r="I45" s="16" t="s">
        <v>1074</v>
      </c>
      <c r="J45" s="11"/>
      <c r="K45" s="11"/>
      <c r="L45" s="11"/>
      <c r="M45" s="11"/>
      <c r="N45" s="11"/>
      <c r="O45" s="11"/>
      <c r="P45" s="11"/>
      <c r="Q45" s="11"/>
      <c r="R45" s="11"/>
      <c r="S45" s="11"/>
      <c r="T45" s="100"/>
    </row>
    <row r="46" spans="1:20">
      <c r="A46" s="4" t="s">
        <v>248</v>
      </c>
      <c r="B46" s="24">
        <v>1800</v>
      </c>
      <c r="C46" s="24">
        <v>800</v>
      </c>
      <c r="D46" s="61"/>
      <c r="E46" s="30">
        <v>1800</v>
      </c>
      <c r="F46" s="30">
        <v>800</v>
      </c>
      <c r="G46" s="30">
        <v>700</v>
      </c>
      <c r="H46" s="16" t="s">
        <v>347</v>
      </c>
      <c r="I46" s="16" t="s">
        <v>1074</v>
      </c>
      <c r="J46" s="11" t="s">
        <v>1037</v>
      </c>
      <c r="K46" s="11"/>
      <c r="L46" s="11"/>
      <c r="M46" s="11"/>
      <c r="N46" s="11"/>
      <c r="O46" s="11"/>
      <c r="P46" s="11"/>
      <c r="Q46" s="11"/>
      <c r="R46" s="11"/>
      <c r="S46" s="11"/>
      <c r="T46" s="100"/>
    </row>
    <row r="47" spans="1:20">
      <c r="A47" s="4" t="s">
        <v>348</v>
      </c>
      <c r="B47" s="24">
        <v>2000</v>
      </c>
      <c r="C47" s="24">
        <v>3000</v>
      </c>
      <c r="D47" s="78" t="s">
        <v>1304</v>
      </c>
      <c r="E47" s="30">
        <v>1100</v>
      </c>
      <c r="F47" s="30">
        <v>1500</v>
      </c>
      <c r="G47" s="30">
        <v>1700</v>
      </c>
      <c r="H47" s="16" t="s">
        <v>349</v>
      </c>
      <c r="I47" s="16" t="s">
        <v>1074</v>
      </c>
      <c r="J47" s="11" t="s">
        <v>2</v>
      </c>
      <c r="K47" s="11">
        <v>150</v>
      </c>
      <c r="L47" s="11">
        <v>20</v>
      </c>
      <c r="M47" s="11"/>
      <c r="N47" s="11"/>
      <c r="O47" s="11"/>
      <c r="P47" s="11"/>
      <c r="Q47" s="11"/>
      <c r="R47" s="11"/>
      <c r="S47" s="11"/>
      <c r="T47" s="223" t="s">
        <v>1675</v>
      </c>
    </row>
    <row r="48" spans="1:20">
      <c r="A48" s="4"/>
      <c r="B48" s="24"/>
      <c r="C48" s="24"/>
      <c r="D48" s="78" t="s">
        <v>1305</v>
      </c>
      <c r="E48" s="30">
        <v>250</v>
      </c>
      <c r="F48" s="30">
        <v>750</v>
      </c>
      <c r="G48" s="30">
        <v>630</v>
      </c>
      <c r="H48" s="16"/>
      <c r="I48" s="16"/>
      <c r="J48" s="11"/>
      <c r="K48" s="11"/>
      <c r="L48" s="11"/>
      <c r="M48" s="11"/>
      <c r="N48" s="11"/>
      <c r="O48" s="11"/>
      <c r="P48" s="11"/>
      <c r="Q48" s="11"/>
      <c r="R48" s="11"/>
      <c r="S48" s="11"/>
      <c r="T48" s="100"/>
    </row>
    <row r="49" spans="1:20">
      <c r="A49" s="4"/>
      <c r="B49" s="24"/>
      <c r="C49" s="24"/>
      <c r="D49" s="78" t="s">
        <v>1306</v>
      </c>
      <c r="E49" s="30">
        <v>1300</v>
      </c>
      <c r="F49" s="30">
        <v>900</v>
      </c>
      <c r="G49" s="30">
        <v>1400</v>
      </c>
      <c r="H49" s="16"/>
      <c r="I49" s="16"/>
      <c r="J49" s="11"/>
      <c r="K49" s="11"/>
      <c r="L49" s="11"/>
      <c r="M49" s="11"/>
      <c r="N49" s="11"/>
      <c r="O49" s="11"/>
      <c r="P49" s="11"/>
      <c r="Q49" s="11"/>
      <c r="R49" s="11"/>
      <c r="S49" s="11"/>
      <c r="T49" s="100"/>
    </row>
    <row r="50" spans="1:20">
      <c r="A50" s="4"/>
      <c r="B50" s="24"/>
      <c r="C50" s="24"/>
      <c r="D50" s="78" t="s">
        <v>1307</v>
      </c>
      <c r="E50" s="30">
        <v>600</v>
      </c>
      <c r="F50" s="30">
        <v>1020</v>
      </c>
      <c r="G50" s="30">
        <v>1610</v>
      </c>
      <c r="H50" s="16"/>
      <c r="I50" s="16"/>
      <c r="J50" s="11"/>
      <c r="K50" s="11"/>
      <c r="L50" s="11"/>
      <c r="M50" s="11"/>
      <c r="N50" s="11"/>
      <c r="O50" s="11"/>
      <c r="P50" s="11"/>
      <c r="Q50" s="11"/>
      <c r="R50" s="11"/>
      <c r="S50" s="11"/>
      <c r="T50" s="100"/>
    </row>
    <row r="51" spans="1:20">
      <c r="A51" s="4"/>
      <c r="B51" s="24"/>
      <c r="C51" s="24"/>
      <c r="D51" s="78" t="s">
        <v>1173</v>
      </c>
      <c r="E51" s="30">
        <v>1350</v>
      </c>
      <c r="F51" s="30">
        <v>400</v>
      </c>
      <c r="G51" s="30">
        <v>730</v>
      </c>
      <c r="H51" s="16"/>
      <c r="I51" s="16"/>
      <c r="J51" s="11"/>
      <c r="K51" s="11"/>
      <c r="L51" s="11"/>
      <c r="M51" s="11"/>
      <c r="N51" s="11"/>
      <c r="O51" s="11"/>
      <c r="P51" s="11"/>
      <c r="Q51" s="11"/>
      <c r="R51" s="11"/>
      <c r="S51" s="11"/>
      <c r="T51" s="100"/>
    </row>
  </sheetData>
  <mergeCells count="4">
    <mergeCell ref="N1:S1"/>
    <mergeCell ref="B2:C2"/>
    <mergeCell ref="E2:G2"/>
    <mergeCell ref="K1:M1"/>
  </mergeCells>
  <phoneticPr fontId="2"/>
  <dataValidations count="2">
    <dataValidation type="list" allowBlank="1" showInputMessage="1" showErrorMessage="1" sqref="J5:J51 L37:S45" xr:uid="{00000000-0002-0000-1D00-000000000000}">
      <formula1>"ブレーカ, コンセント, 不要"</formula1>
    </dataValidation>
    <dataValidation type="list" allowBlank="1" showInputMessage="1" showErrorMessage="1" sqref="K19:K21 K27:K34 K36:K43 M27:S36 M19:M21 N26:R26 N5:S25 N46:S51" xr:uid="{00000000-0002-0000-1D00-000001000000}">
      <formula1>"○, 不要"</formula1>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32"/>
  <sheetViews>
    <sheetView zoomScale="80" zoomScaleNormal="80" workbookViewId="0">
      <pane xSplit="1" ySplit="3" topLeftCell="B4" activePane="bottomRight" state="frozen"/>
      <selection pane="topRight" activeCell="B1" sqref="B1"/>
      <selection pane="bottomLeft" activeCell="A4" sqref="A4"/>
      <selection pane="bottomRight" activeCell="H35" sqref="H35"/>
    </sheetView>
  </sheetViews>
  <sheetFormatPr defaultColWidth="9" defaultRowHeight="15.75"/>
  <cols>
    <col min="1" max="1" width="29.75" style="1" bestFit="1" customWidth="1"/>
    <col min="2" max="3" width="9" style="1"/>
    <col min="4" max="4" width="9" style="7"/>
    <col min="5" max="8" width="9" style="1"/>
    <col min="9" max="19" width="9" style="3"/>
    <col min="20" max="20" width="38.25" style="101" customWidth="1"/>
    <col min="21" max="16384" width="9" style="1"/>
  </cols>
  <sheetData>
    <row r="1" spans="1:20" ht="19.5">
      <c r="A1" s="6" t="s">
        <v>1665</v>
      </c>
      <c r="J1" s="31" t="s">
        <v>854</v>
      </c>
      <c r="K1" s="249" t="s">
        <v>39</v>
      </c>
      <c r="L1" s="249"/>
      <c r="M1" s="249"/>
      <c r="N1" s="249" t="s">
        <v>41</v>
      </c>
      <c r="O1" s="249"/>
      <c r="P1" s="249"/>
      <c r="Q1" s="249"/>
      <c r="R1" s="249"/>
      <c r="S1" s="249"/>
      <c r="T1" s="98"/>
    </row>
    <row r="2" spans="1:20">
      <c r="A2" s="4" t="s">
        <v>42</v>
      </c>
      <c r="B2" s="250" t="s">
        <v>1610</v>
      </c>
      <c r="C2" s="250"/>
      <c r="D2" s="11"/>
      <c r="E2" s="252" t="s">
        <v>1611</v>
      </c>
      <c r="F2" s="252"/>
      <c r="G2" s="252"/>
      <c r="H2" s="11" t="s">
        <v>1073</v>
      </c>
      <c r="I2" s="81" t="s">
        <v>1119</v>
      </c>
      <c r="J2" s="9" t="s">
        <v>856</v>
      </c>
      <c r="K2" s="9" t="s">
        <v>44</v>
      </c>
      <c r="L2" s="9" t="s">
        <v>45</v>
      </c>
      <c r="M2" s="9" t="s">
        <v>46</v>
      </c>
      <c r="N2" s="9" t="s">
        <v>47</v>
      </c>
      <c r="O2" s="9" t="s">
        <v>48</v>
      </c>
      <c r="P2" s="9" t="s">
        <v>49</v>
      </c>
      <c r="Q2" s="9" t="s">
        <v>50</v>
      </c>
      <c r="R2" s="9" t="s">
        <v>51</v>
      </c>
      <c r="S2" s="9" t="s">
        <v>52</v>
      </c>
      <c r="T2" s="99" t="s">
        <v>53</v>
      </c>
    </row>
    <row r="3" spans="1:20" s="5" customFormat="1">
      <c r="A3" s="4" t="s">
        <v>852</v>
      </c>
      <c r="B3" s="12"/>
      <c r="C3" s="12"/>
      <c r="D3" s="11"/>
      <c r="E3" s="13"/>
      <c r="F3" s="13"/>
      <c r="G3" s="13"/>
      <c r="H3" s="4"/>
      <c r="I3" s="58"/>
      <c r="J3" s="9">
        <f>COUNTIF(J5:J73,"コンセント")</f>
        <v>1</v>
      </c>
      <c r="K3" s="58">
        <f>SUM(K5:K73)</f>
        <v>895</v>
      </c>
      <c r="L3" s="58">
        <f>SUM(L5:L73)</f>
        <v>40</v>
      </c>
      <c r="M3" s="58">
        <f>SUM(M5:M73)</f>
        <v>0</v>
      </c>
      <c r="N3" s="9">
        <f t="shared" ref="N3:S3" si="0">COUNTIF(N5:N70,"○")</f>
        <v>0</v>
      </c>
      <c r="O3" s="9">
        <f t="shared" si="0"/>
        <v>0</v>
      </c>
      <c r="P3" s="9">
        <f t="shared" si="0"/>
        <v>0</v>
      </c>
      <c r="Q3" s="9">
        <f t="shared" si="0"/>
        <v>0</v>
      </c>
      <c r="R3" s="9">
        <f t="shared" si="0"/>
        <v>0</v>
      </c>
      <c r="S3" s="9">
        <f t="shared" si="0"/>
        <v>0</v>
      </c>
      <c r="T3" s="99"/>
    </row>
    <row r="4" spans="1:20">
      <c r="A4" s="4"/>
      <c r="B4" s="14" t="s">
        <v>1574</v>
      </c>
      <c r="C4" s="14" t="s">
        <v>1575</v>
      </c>
      <c r="D4" s="113"/>
      <c r="E4" s="15" t="s">
        <v>1576</v>
      </c>
      <c r="F4" s="15" t="s">
        <v>1577</v>
      </c>
      <c r="G4" s="15" t="s">
        <v>1578</v>
      </c>
      <c r="H4" s="4"/>
      <c r="I4" s="58"/>
      <c r="J4" s="58">
        <f>COUNTIF(J5:J73,"ブレーカ")</f>
        <v>7</v>
      </c>
      <c r="K4" s="9">
        <f>COUNTIF(K5:K32,"○")</f>
        <v>0</v>
      </c>
      <c r="L4" s="9">
        <f>COUNTIF(L5:L32,"○")</f>
        <v>0</v>
      </c>
      <c r="M4" s="9">
        <f>COUNTIF(M5:M27,"○")</f>
        <v>0</v>
      </c>
      <c r="N4" s="58"/>
      <c r="O4" s="58"/>
      <c r="P4" s="58"/>
      <c r="Q4" s="58"/>
      <c r="R4" s="58"/>
      <c r="S4" s="58"/>
      <c r="T4" s="97"/>
    </row>
    <row r="5" spans="1:20">
      <c r="A5" s="4" t="s">
        <v>350</v>
      </c>
      <c r="B5" s="24">
        <v>1400</v>
      </c>
      <c r="C5" s="24">
        <v>1500</v>
      </c>
      <c r="D5" s="61"/>
      <c r="E5" s="30">
        <v>1100</v>
      </c>
      <c r="F5" s="30">
        <v>1450</v>
      </c>
      <c r="G5" s="30">
        <v>1660</v>
      </c>
      <c r="H5" s="16" t="s">
        <v>351</v>
      </c>
      <c r="I5" s="16" t="s">
        <v>1074</v>
      </c>
      <c r="J5" s="81" t="s">
        <v>2</v>
      </c>
      <c r="K5" s="81">
        <v>30</v>
      </c>
      <c r="L5" s="81"/>
      <c r="M5" s="81"/>
      <c r="N5" s="81"/>
      <c r="O5" s="81"/>
      <c r="P5" s="81"/>
      <c r="Q5" s="81"/>
      <c r="R5" s="81"/>
      <c r="S5" s="81"/>
      <c r="T5" s="100"/>
    </row>
    <row r="6" spans="1:20">
      <c r="A6" s="4" t="s">
        <v>354</v>
      </c>
      <c r="B6" s="24">
        <v>3300</v>
      </c>
      <c r="C6" s="24">
        <v>2200</v>
      </c>
      <c r="D6" s="78" t="s">
        <v>1308</v>
      </c>
      <c r="E6" s="30">
        <v>1400</v>
      </c>
      <c r="F6" s="30">
        <v>1650</v>
      </c>
      <c r="G6" s="30">
        <v>1900</v>
      </c>
      <c r="H6" s="16" t="s">
        <v>355</v>
      </c>
      <c r="I6" s="16" t="s">
        <v>1074</v>
      </c>
      <c r="J6" s="81" t="s">
        <v>72</v>
      </c>
      <c r="K6" s="81">
        <v>200</v>
      </c>
      <c r="L6" s="81"/>
      <c r="M6" s="81"/>
      <c r="N6" s="81"/>
      <c r="O6" s="81"/>
      <c r="P6" s="81"/>
      <c r="Q6" s="81"/>
      <c r="R6" s="81"/>
      <c r="S6" s="81"/>
      <c r="T6" s="97" t="s">
        <v>356</v>
      </c>
    </row>
    <row r="7" spans="1:20">
      <c r="A7" s="4"/>
      <c r="B7" s="24">
        <v>0</v>
      </c>
      <c r="C7" s="24">
        <v>0</v>
      </c>
      <c r="D7" s="78" t="s">
        <v>1256</v>
      </c>
      <c r="E7" s="30">
        <v>800</v>
      </c>
      <c r="F7" s="30">
        <v>1050</v>
      </c>
      <c r="G7" s="30">
        <v>1900</v>
      </c>
      <c r="H7" s="16"/>
      <c r="I7" s="16"/>
      <c r="J7" s="81"/>
      <c r="K7" s="81"/>
      <c r="L7" s="81"/>
      <c r="M7" s="81"/>
      <c r="N7" s="81"/>
      <c r="O7" s="81"/>
      <c r="P7" s="81"/>
      <c r="Q7" s="81"/>
      <c r="R7" s="81"/>
      <c r="S7" s="81"/>
      <c r="T7" s="97"/>
    </row>
    <row r="8" spans="1:20">
      <c r="A8" s="4" t="s">
        <v>357</v>
      </c>
      <c r="B8" s="24">
        <v>900</v>
      </c>
      <c r="C8" s="24">
        <v>600</v>
      </c>
      <c r="D8" s="78" t="s">
        <v>1309</v>
      </c>
      <c r="E8" s="30">
        <v>900</v>
      </c>
      <c r="F8" s="30">
        <v>570</v>
      </c>
      <c r="G8" s="30">
        <v>800</v>
      </c>
      <c r="H8" s="16" t="s">
        <v>358</v>
      </c>
      <c r="I8" s="16" t="s">
        <v>1074</v>
      </c>
      <c r="J8" s="81" t="s">
        <v>75</v>
      </c>
      <c r="K8" s="81"/>
      <c r="L8" s="81">
        <v>20</v>
      </c>
      <c r="M8" s="81"/>
      <c r="N8" s="81"/>
      <c r="O8" s="81"/>
      <c r="P8" s="81"/>
      <c r="Q8" s="81"/>
      <c r="R8" s="81"/>
      <c r="S8" s="81"/>
      <c r="T8" s="97"/>
    </row>
    <row r="9" spans="1:20">
      <c r="A9" s="4"/>
      <c r="B9" s="24">
        <v>0</v>
      </c>
      <c r="C9" s="24">
        <v>0</v>
      </c>
      <c r="D9" s="78" t="s">
        <v>1180</v>
      </c>
      <c r="E9" s="30">
        <v>100</v>
      </c>
      <c r="F9" s="30">
        <v>390</v>
      </c>
      <c r="G9" s="30">
        <v>320</v>
      </c>
      <c r="H9" s="16"/>
      <c r="I9" s="16"/>
      <c r="J9" s="81"/>
      <c r="K9" s="81"/>
      <c r="L9" s="81"/>
      <c r="M9" s="81"/>
      <c r="N9" s="81"/>
      <c r="O9" s="81"/>
      <c r="P9" s="81"/>
      <c r="Q9" s="81"/>
      <c r="R9" s="81"/>
      <c r="S9" s="81"/>
      <c r="T9" s="97"/>
    </row>
    <row r="10" spans="1:20">
      <c r="A10" s="4" t="s">
        <v>361</v>
      </c>
      <c r="B10" s="24">
        <v>900</v>
      </c>
      <c r="C10" s="24">
        <v>600</v>
      </c>
      <c r="D10" s="61"/>
      <c r="E10" s="62"/>
      <c r="F10" s="62"/>
      <c r="G10" s="62"/>
      <c r="H10" s="16" t="s">
        <v>362</v>
      </c>
      <c r="I10" s="16" t="s">
        <v>1074</v>
      </c>
      <c r="J10" s="81"/>
      <c r="K10" s="81"/>
      <c r="L10" s="81"/>
      <c r="M10" s="81"/>
      <c r="N10" s="81"/>
      <c r="O10" s="81"/>
      <c r="P10" s="81"/>
      <c r="Q10" s="81"/>
      <c r="R10" s="81"/>
      <c r="S10" s="81"/>
      <c r="T10" s="97"/>
    </row>
    <row r="11" spans="1:20">
      <c r="A11" s="4" t="s">
        <v>363</v>
      </c>
      <c r="B11" s="24">
        <v>2800</v>
      </c>
      <c r="C11" s="24">
        <v>4000</v>
      </c>
      <c r="D11" s="78" t="s">
        <v>1310</v>
      </c>
      <c r="E11" s="30">
        <v>2150</v>
      </c>
      <c r="F11" s="30">
        <v>2650</v>
      </c>
      <c r="G11" s="30">
        <v>2600</v>
      </c>
      <c r="H11" s="16" t="s">
        <v>364</v>
      </c>
      <c r="I11" s="16" t="s">
        <v>1074</v>
      </c>
      <c r="J11" s="81" t="s">
        <v>72</v>
      </c>
      <c r="K11" s="81">
        <v>200</v>
      </c>
      <c r="L11" s="81"/>
      <c r="M11" s="81"/>
      <c r="N11" s="81"/>
      <c r="O11" s="81"/>
      <c r="P11" s="81"/>
      <c r="Q11" s="81"/>
      <c r="R11" s="81"/>
      <c r="S11" s="81"/>
      <c r="T11" s="97" t="s">
        <v>379</v>
      </c>
    </row>
    <row r="12" spans="1:20">
      <c r="A12" s="4"/>
      <c r="B12" s="24">
        <v>0</v>
      </c>
      <c r="C12" s="24">
        <v>0</v>
      </c>
      <c r="D12" s="78" t="s">
        <v>1311</v>
      </c>
      <c r="E12" s="30">
        <v>750</v>
      </c>
      <c r="F12" s="30">
        <v>750</v>
      </c>
      <c r="G12" s="30">
        <v>1450</v>
      </c>
      <c r="H12" s="16"/>
      <c r="I12" s="16"/>
      <c r="J12" s="81"/>
      <c r="K12" s="81"/>
      <c r="L12" s="81"/>
      <c r="M12" s="81"/>
      <c r="N12" s="81"/>
      <c r="O12" s="81"/>
      <c r="P12" s="81"/>
      <c r="Q12" s="81"/>
      <c r="R12" s="81"/>
      <c r="S12" s="81"/>
      <c r="T12" s="97"/>
    </row>
    <row r="13" spans="1:20">
      <c r="A13" s="4"/>
      <c r="B13" s="24">
        <v>0</v>
      </c>
      <c r="C13" s="24">
        <v>0</v>
      </c>
      <c r="D13" s="78" t="s">
        <v>1312</v>
      </c>
      <c r="E13" s="30">
        <v>550</v>
      </c>
      <c r="F13" s="30">
        <v>500</v>
      </c>
      <c r="G13" s="30">
        <v>580</v>
      </c>
      <c r="H13" s="16"/>
      <c r="I13" s="16"/>
      <c r="J13" s="81"/>
      <c r="K13" s="81"/>
      <c r="L13" s="81"/>
      <c r="M13" s="81"/>
      <c r="N13" s="81"/>
      <c r="O13" s="81"/>
      <c r="P13" s="81"/>
      <c r="Q13" s="81"/>
      <c r="R13" s="81"/>
      <c r="S13" s="81"/>
      <c r="T13" s="97"/>
    </row>
    <row r="14" spans="1:20">
      <c r="A14" s="4" t="s">
        <v>365</v>
      </c>
      <c r="B14" s="24">
        <v>600</v>
      </c>
      <c r="C14" s="24">
        <v>500</v>
      </c>
      <c r="D14" s="61"/>
      <c r="E14" s="62"/>
      <c r="F14" s="62"/>
      <c r="G14" s="62"/>
      <c r="H14" s="16" t="s">
        <v>366</v>
      </c>
      <c r="I14" s="16" t="s">
        <v>1074</v>
      </c>
      <c r="J14" s="81"/>
      <c r="K14" s="81"/>
      <c r="L14" s="81"/>
      <c r="M14" s="81"/>
      <c r="N14" s="81"/>
      <c r="O14" s="81"/>
      <c r="P14" s="81"/>
      <c r="Q14" s="81"/>
      <c r="R14" s="81"/>
      <c r="S14" s="81"/>
      <c r="T14" s="97"/>
    </row>
    <row r="15" spans="1:20">
      <c r="A15" s="4" t="s">
        <v>396</v>
      </c>
      <c r="B15" s="24">
        <v>2600</v>
      </c>
      <c r="C15" s="24">
        <v>1300</v>
      </c>
      <c r="D15" s="61"/>
      <c r="E15" s="30">
        <v>2560</v>
      </c>
      <c r="F15" s="30">
        <v>1300</v>
      </c>
      <c r="G15" s="30">
        <v>2100</v>
      </c>
      <c r="H15" s="16" t="s">
        <v>397</v>
      </c>
      <c r="I15" s="16" t="s">
        <v>1074</v>
      </c>
      <c r="J15" s="81" t="s">
        <v>2</v>
      </c>
      <c r="K15" s="81">
        <v>30</v>
      </c>
      <c r="L15" s="81"/>
      <c r="M15" s="81"/>
      <c r="N15" s="81"/>
      <c r="O15" s="81"/>
      <c r="P15" s="81"/>
      <c r="Q15" s="81"/>
      <c r="R15" s="81"/>
      <c r="S15" s="81"/>
      <c r="T15" s="100"/>
    </row>
    <row r="16" spans="1:20">
      <c r="A16" s="4" t="s">
        <v>401</v>
      </c>
      <c r="B16" s="24">
        <v>700</v>
      </c>
      <c r="C16" s="24">
        <v>700</v>
      </c>
      <c r="D16" s="61"/>
      <c r="E16" s="30">
        <v>570</v>
      </c>
      <c r="F16" s="30">
        <v>480</v>
      </c>
      <c r="G16" s="30">
        <v>1050</v>
      </c>
      <c r="H16" s="16" t="s">
        <v>402</v>
      </c>
      <c r="I16" s="16" t="s">
        <v>1074</v>
      </c>
      <c r="J16" s="81" t="s">
        <v>2</v>
      </c>
      <c r="K16" s="81">
        <v>60</v>
      </c>
      <c r="L16" s="81"/>
      <c r="M16" s="81"/>
      <c r="N16" s="81"/>
      <c r="O16" s="81"/>
      <c r="P16" s="81"/>
      <c r="Q16" s="81"/>
      <c r="R16" s="81"/>
      <c r="S16" s="81"/>
      <c r="T16" s="100"/>
    </row>
    <row r="17" spans="1:20">
      <c r="A17" s="4" t="s">
        <v>32</v>
      </c>
      <c r="B17" s="24">
        <v>1800</v>
      </c>
      <c r="C17" s="24">
        <v>800</v>
      </c>
      <c r="D17" s="61"/>
      <c r="E17" s="30">
        <v>1770</v>
      </c>
      <c r="F17" s="30">
        <v>760</v>
      </c>
      <c r="G17" s="30">
        <v>830</v>
      </c>
      <c r="H17" s="16" t="s">
        <v>352</v>
      </c>
      <c r="I17" s="16" t="s">
        <v>1074</v>
      </c>
      <c r="J17" s="81"/>
      <c r="K17" s="81"/>
      <c r="L17" s="81"/>
      <c r="M17" s="81"/>
      <c r="N17" s="81"/>
      <c r="O17" s="81"/>
      <c r="P17" s="81"/>
      <c r="Q17" s="81"/>
      <c r="R17" s="81"/>
      <c r="S17" s="81"/>
      <c r="T17" s="97"/>
    </row>
    <row r="18" spans="1:20">
      <c r="A18" s="4" t="s">
        <v>359</v>
      </c>
      <c r="B18" s="24">
        <v>750</v>
      </c>
      <c r="C18" s="24">
        <v>300</v>
      </c>
      <c r="D18" s="61"/>
      <c r="E18" s="62"/>
      <c r="F18" s="62"/>
      <c r="G18" s="62"/>
      <c r="H18" s="16" t="s">
        <v>360</v>
      </c>
      <c r="I18" s="16" t="s">
        <v>1074</v>
      </c>
      <c r="J18" s="81"/>
      <c r="K18" s="81"/>
      <c r="L18" s="81"/>
      <c r="M18" s="81"/>
      <c r="N18" s="81"/>
      <c r="O18" s="81"/>
      <c r="P18" s="81"/>
      <c r="Q18" s="81"/>
      <c r="R18" s="81"/>
      <c r="S18" s="81"/>
      <c r="T18" s="97"/>
    </row>
    <row r="19" spans="1:20">
      <c r="A19" s="4" t="s">
        <v>367</v>
      </c>
      <c r="B19" s="24">
        <v>1800</v>
      </c>
      <c r="C19" s="24">
        <v>600</v>
      </c>
      <c r="D19" s="61"/>
      <c r="E19" s="30">
        <v>1800</v>
      </c>
      <c r="F19" s="30">
        <v>600</v>
      </c>
      <c r="G19" s="30">
        <v>750</v>
      </c>
      <c r="H19" s="16" t="s">
        <v>368</v>
      </c>
      <c r="I19" s="16" t="s">
        <v>1074</v>
      </c>
      <c r="J19" s="81"/>
      <c r="K19" s="81"/>
      <c r="L19" s="81"/>
      <c r="M19" s="81"/>
      <c r="N19" s="81"/>
      <c r="O19" s="81"/>
      <c r="P19" s="81"/>
      <c r="Q19" s="81"/>
      <c r="R19" s="81"/>
      <c r="S19" s="81"/>
      <c r="T19" s="97"/>
    </row>
    <row r="20" spans="1:20">
      <c r="A20" s="4" t="s">
        <v>369</v>
      </c>
      <c r="B20" s="24">
        <v>1800</v>
      </c>
      <c r="C20" s="24">
        <v>600</v>
      </c>
      <c r="D20" s="61"/>
      <c r="E20" s="30">
        <v>1800</v>
      </c>
      <c r="F20" s="30">
        <v>600</v>
      </c>
      <c r="G20" s="30">
        <v>750</v>
      </c>
      <c r="H20" s="16" t="s">
        <v>370</v>
      </c>
      <c r="I20" s="16" t="s">
        <v>1074</v>
      </c>
      <c r="J20" s="81"/>
      <c r="K20" s="81"/>
      <c r="L20" s="81"/>
      <c r="M20" s="81"/>
      <c r="N20" s="81"/>
      <c r="O20" s="81"/>
      <c r="P20" s="81"/>
      <c r="Q20" s="81"/>
      <c r="R20" s="81"/>
      <c r="S20" s="81"/>
      <c r="T20" s="97"/>
    </row>
    <row r="21" spans="1:20">
      <c r="A21" s="4" t="s">
        <v>373</v>
      </c>
      <c r="B21" s="24">
        <v>800</v>
      </c>
      <c r="C21" s="24">
        <v>750</v>
      </c>
      <c r="D21" s="61"/>
      <c r="E21" s="30">
        <v>760</v>
      </c>
      <c r="F21" s="30">
        <v>710</v>
      </c>
      <c r="G21" s="30">
        <v>1120</v>
      </c>
      <c r="H21" s="16" t="s">
        <v>374</v>
      </c>
      <c r="I21" s="16" t="s">
        <v>1074</v>
      </c>
      <c r="J21" s="81"/>
      <c r="K21" s="81"/>
      <c r="L21" s="81"/>
      <c r="M21" s="81"/>
      <c r="N21" s="81"/>
      <c r="O21" s="81"/>
      <c r="P21" s="81"/>
      <c r="Q21" s="81"/>
      <c r="R21" s="81"/>
      <c r="S21" s="81"/>
      <c r="T21" s="97"/>
    </row>
    <row r="22" spans="1:20">
      <c r="A22" s="4" t="s">
        <v>22</v>
      </c>
      <c r="B22" s="24">
        <v>900</v>
      </c>
      <c r="C22" s="24">
        <v>550</v>
      </c>
      <c r="D22" s="61"/>
      <c r="E22" s="30">
        <v>880</v>
      </c>
      <c r="F22" s="30">
        <v>540</v>
      </c>
      <c r="G22" s="30">
        <v>1780</v>
      </c>
      <c r="H22" s="16" t="s">
        <v>375</v>
      </c>
      <c r="I22" s="16" t="s">
        <v>1074</v>
      </c>
      <c r="J22" s="81"/>
      <c r="K22" s="81"/>
      <c r="L22" s="81"/>
      <c r="M22" s="81"/>
      <c r="N22" s="81"/>
      <c r="O22" s="81"/>
      <c r="P22" s="81"/>
      <c r="Q22" s="81"/>
      <c r="R22" s="81"/>
      <c r="S22" s="81"/>
      <c r="T22" s="97"/>
    </row>
    <row r="23" spans="1:20">
      <c r="A23" s="4" t="s">
        <v>1152</v>
      </c>
      <c r="B23" s="24">
        <v>1500</v>
      </c>
      <c r="C23" s="24">
        <v>600</v>
      </c>
      <c r="D23" s="61"/>
      <c r="E23" s="30">
        <v>1550</v>
      </c>
      <c r="F23" s="30">
        <v>620</v>
      </c>
      <c r="G23" s="30">
        <v>1820</v>
      </c>
      <c r="H23" s="16" t="s">
        <v>1149</v>
      </c>
      <c r="I23" s="16" t="s">
        <v>1074</v>
      </c>
      <c r="J23" s="58"/>
      <c r="K23" s="58"/>
      <c r="L23" s="58"/>
      <c r="M23" s="58"/>
      <c r="N23" s="58"/>
      <c r="O23" s="58"/>
      <c r="P23" s="58"/>
      <c r="Q23" s="58"/>
      <c r="R23" s="58"/>
      <c r="S23" s="58"/>
      <c r="T23" s="97"/>
    </row>
    <row r="24" spans="1:20">
      <c r="A24" s="4" t="s">
        <v>1153</v>
      </c>
      <c r="B24" s="24">
        <v>900</v>
      </c>
      <c r="C24" s="24">
        <v>1500</v>
      </c>
      <c r="D24" s="61"/>
      <c r="E24" s="30">
        <v>1950</v>
      </c>
      <c r="F24" s="30">
        <v>1600</v>
      </c>
      <c r="G24" s="30">
        <v>1700</v>
      </c>
      <c r="H24" s="16" t="s">
        <v>378</v>
      </c>
      <c r="I24" s="16" t="s">
        <v>1074</v>
      </c>
      <c r="J24" s="81" t="s">
        <v>2</v>
      </c>
      <c r="K24" s="81">
        <v>60</v>
      </c>
      <c r="L24" s="81" t="s">
        <v>1150</v>
      </c>
      <c r="M24" s="81" t="s">
        <v>1150</v>
      </c>
      <c r="N24" s="58"/>
      <c r="O24" s="58"/>
      <c r="P24" s="58"/>
      <c r="Q24" s="58"/>
      <c r="R24" s="58"/>
      <c r="S24" s="58"/>
      <c r="T24" s="97"/>
    </row>
    <row r="25" spans="1:20">
      <c r="A25" s="4" t="s">
        <v>1154</v>
      </c>
      <c r="B25" s="24">
        <v>800</v>
      </c>
      <c r="C25" s="24">
        <v>500</v>
      </c>
      <c r="D25" s="61"/>
      <c r="E25" s="30">
        <v>770</v>
      </c>
      <c r="F25" s="30">
        <v>460</v>
      </c>
      <c r="G25" s="30">
        <v>500</v>
      </c>
      <c r="H25" s="16" t="s">
        <v>1151</v>
      </c>
      <c r="I25" s="16" t="s">
        <v>1074</v>
      </c>
      <c r="J25" s="81" t="s">
        <v>1037</v>
      </c>
      <c r="K25" s="81" t="s">
        <v>1150</v>
      </c>
      <c r="L25" s="81" t="s">
        <v>1150</v>
      </c>
      <c r="M25" s="81" t="s">
        <v>1150</v>
      </c>
      <c r="N25" s="58"/>
      <c r="O25" s="58"/>
      <c r="P25" s="58"/>
      <c r="Q25" s="58"/>
      <c r="R25" s="58"/>
      <c r="S25" s="58"/>
      <c r="T25" s="97"/>
    </row>
    <row r="26" spans="1:20">
      <c r="A26" s="4" t="s">
        <v>1154</v>
      </c>
      <c r="B26" s="24">
        <v>1100</v>
      </c>
      <c r="C26" s="24">
        <v>1500</v>
      </c>
      <c r="D26" s="61"/>
      <c r="E26" s="30">
        <v>560</v>
      </c>
      <c r="F26" s="30">
        <v>690</v>
      </c>
      <c r="G26" s="30">
        <v>300</v>
      </c>
      <c r="H26" s="16" t="s">
        <v>380</v>
      </c>
      <c r="I26" s="16" t="s">
        <v>1074</v>
      </c>
      <c r="J26" s="81" t="s">
        <v>1037</v>
      </c>
      <c r="K26" s="81" t="s">
        <v>1150</v>
      </c>
      <c r="L26" s="81" t="s">
        <v>1150</v>
      </c>
      <c r="M26" s="81" t="s">
        <v>1150</v>
      </c>
      <c r="N26" s="58"/>
      <c r="O26" s="58"/>
      <c r="P26" s="58"/>
      <c r="Q26" s="58"/>
      <c r="R26" s="58"/>
      <c r="S26" s="58"/>
      <c r="T26" s="97"/>
    </row>
    <row r="27" spans="1:20">
      <c r="A27" s="4" t="s">
        <v>1155</v>
      </c>
      <c r="B27" s="24">
        <v>750</v>
      </c>
      <c r="C27" s="24">
        <v>500</v>
      </c>
      <c r="D27" s="61"/>
      <c r="E27" s="62"/>
      <c r="F27" s="62"/>
      <c r="G27" s="62"/>
      <c r="H27" s="16" t="s">
        <v>383</v>
      </c>
      <c r="I27" s="16" t="s">
        <v>1074</v>
      </c>
      <c r="J27" s="58"/>
      <c r="K27" s="58"/>
      <c r="L27" s="58"/>
      <c r="M27" s="58"/>
      <c r="N27" s="58"/>
      <c r="O27" s="58"/>
      <c r="P27" s="58"/>
      <c r="Q27" s="58"/>
      <c r="R27" s="58"/>
      <c r="S27" s="58"/>
      <c r="T27" s="97"/>
    </row>
    <row r="28" spans="1:20">
      <c r="A28" s="4" t="s">
        <v>1156</v>
      </c>
      <c r="B28" s="24">
        <v>750</v>
      </c>
      <c r="C28" s="24">
        <v>600</v>
      </c>
      <c r="D28" s="61"/>
      <c r="E28" s="62"/>
      <c r="F28" s="62"/>
      <c r="G28" s="62"/>
      <c r="H28" s="16" t="s">
        <v>398</v>
      </c>
      <c r="I28" s="16" t="s">
        <v>1074</v>
      </c>
      <c r="J28" s="58"/>
      <c r="K28" s="58"/>
      <c r="L28" s="58"/>
      <c r="M28" s="58"/>
      <c r="N28" s="58"/>
      <c r="O28" s="58"/>
      <c r="P28" s="58"/>
      <c r="Q28" s="58"/>
      <c r="R28" s="58"/>
      <c r="S28" s="58"/>
      <c r="T28" s="97"/>
    </row>
    <row r="29" spans="1:20">
      <c r="A29" s="4" t="s">
        <v>1034</v>
      </c>
      <c r="B29" s="24">
        <v>3700</v>
      </c>
      <c r="C29" s="24">
        <v>2600</v>
      </c>
      <c r="D29" s="61"/>
      <c r="E29" s="30">
        <v>3500</v>
      </c>
      <c r="F29" s="30">
        <v>2050</v>
      </c>
      <c r="G29" s="30">
        <v>2000</v>
      </c>
      <c r="H29" s="16" t="s">
        <v>1035</v>
      </c>
      <c r="I29" s="16" t="s">
        <v>1074</v>
      </c>
      <c r="J29" s="81" t="s">
        <v>2</v>
      </c>
      <c r="K29" s="81">
        <v>100</v>
      </c>
      <c r="L29" s="81"/>
      <c r="M29" s="81"/>
      <c r="N29" s="81"/>
      <c r="O29" s="81"/>
      <c r="P29" s="81"/>
      <c r="Q29" s="81"/>
      <c r="R29" s="81"/>
      <c r="S29" s="81"/>
      <c r="T29" s="97" t="s">
        <v>379</v>
      </c>
    </row>
    <row r="30" spans="1:20" ht="56.25">
      <c r="A30" s="35" t="s">
        <v>1689</v>
      </c>
      <c r="B30" s="12">
        <v>5000</v>
      </c>
      <c r="C30" s="12">
        <v>3500</v>
      </c>
      <c r="D30" s="39"/>
      <c r="E30" s="231">
        <v>2350</v>
      </c>
      <c r="F30" s="231">
        <v>1500</v>
      </c>
      <c r="G30" s="232" t="s">
        <v>1690</v>
      </c>
      <c r="H30" s="225" t="s">
        <v>1691</v>
      </c>
      <c r="I30" s="225"/>
      <c r="J30" s="43"/>
      <c r="K30" s="43">
        <v>75</v>
      </c>
      <c r="L30" s="43"/>
      <c r="M30" s="43"/>
      <c r="N30" s="43"/>
      <c r="O30" s="43"/>
      <c r="P30" s="43"/>
      <c r="Q30" s="43"/>
      <c r="R30" s="43"/>
      <c r="S30" s="43"/>
      <c r="T30" s="223" t="s">
        <v>1692</v>
      </c>
    </row>
    <row r="31" spans="1:20">
      <c r="A31" s="105"/>
      <c r="B31" s="5"/>
      <c r="C31" s="5"/>
      <c r="D31" s="59"/>
      <c r="E31" s="106"/>
      <c r="F31" s="106"/>
      <c r="G31" s="106"/>
      <c r="H31" s="107"/>
      <c r="I31" s="107"/>
      <c r="J31" s="94"/>
      <c r="K31" s="94"/>
      <c r="L31" s="94"/>
      <c r="M31" s="94"/>
      <c r="N31" s="94"/>
      <c r="O31" s="94"/>
      <c r="P31" s="94"/>
      <c r="Q31" s="94"/>
      <c r="R31" s="94"/>
      <c r="S31" s="94"/>
      <c r="T31" s="108"/>
    </row>
    <row r="32" spans="1:20">
      <c r="A32" s="105"/>
      <c r="J32" s="3" t="s">
        <v>1614</v>
      </c>
      <c r="K32" s="3">
        <v>140</v>
      </c>
      <c r="L32" s="3">
        <v>20</v>
      </c>
    </row>
  </sheetData>
  <mergeCells count="4">
    <mergeCell ref="N1:S1"/>
    <mergeCell ref="B2:C2"/>
    <mergeCell ref="E2:G2"/>
    <mergeCell ref="K1:M1"/>
  </mergeCells>
  <phoneticPr fontId="2"/>
  <dataValidations disablePrompts="1" count="2">
    <dataValidation type="list" allowBlank="1" showInputMessage="1" showErrorMessage="1" sqref="K6:M10 L11:M14 L5:S5 N6:S14 N19:S22 K29:S29 K31:S31 L30:S30" xr:uid="{00000000-0002-0000-1E00-000000000000}">
      <formula1>"○, 不要"</formula1>
    </dataValidation>
    <dataValidation type="list" allowBlank="1" showInputMessage="1" showErrorMessage="1" sqref="J24:J26 J5:J22 J29:J31" xr:uid="{00000000-0002-0000-1E00-000001000000}">
      <formula1>"ブレーカ, コンセント, 不要"</formula1>
    </dataValidation>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dimension ref="A1:W21"/>
  <sheetViews>
    <sheetView zoomScale="80" zoomScaleNormal="80" workbookViewId="0">
      <pane xSplit="1" ySplit="3" topLeftCell="B4" activePane="bottomRight" state="frozen"/>
      <selection pane="topRight" activeCell="B1" sqref="B1"/>
      <selection pane="bottomLeft" activeCell="A4" sqref="A4"/>
      <selection pane="bottomRight" activeCell="V22" sqref="V22"/>
    </sheetView>
  </sheetViews>
  <sheetFormatPr defaultColWidth="9" defaultRowHeight="15.75"/>
  <cols>
    <col min="1" max="1" width="29.75" style="1" customWidth="1"/>
    <col min="2" max="3" width="9" style="1"/>
    <col min="4" max="4" width="9" style="7"/>
    <col min="5" max="8" width="9" style="1"/>
    <col min="9" max="19" width="9" style="3"/>
    <col min="20" max="20" width="38.25" style="1" customWidth="1"/>
    <col min="21" max="16384" width="9" style="1"/>
  </cols>
  <sheetData>
    <row r="1" spans="1:20" ht="19.5">
      <c r="A1" s="6" t="s">
        <v>1666</v>
      </c>
      <c r="J1" s="31" t="s">
        <v>854</v>
      </c>
      <c r="K1" s="249" t="s">
        <v>39</v>
      </c>
      <c r="L1" s="249"/>
      <c r="M1" s="249"/>
      <c r="N1" s="249" t="s">
        <v>41</v>
      </c>
      <c r="O1" s="249"/>
      <c r="P1" s="249"/>
      <c r="Q1" s="249"/>
      <c r="R1" s="249"/>
      <c r="S1" s="249"/>
      <c r="T1" s="10"/>
    </row>
    <row r="2" spans="1:20">
      <c r="A2" s="4" t="s">
        <v>42</v>
      </c>
      <c r="B2" s="250" t="s">
        <v>1610</v>
      </c>
      <c r="C2" s="250"/>
      <c r="D2" s="11"/>
      <c r="E2" s="252" t="s">
        <v>1611</v>
      </c>
      <c r="F2" s="252"/>
      <c r="G2" s="252"/>
      <c r="H2" s="11" t="s">
        <v>1073</v>
      </c>
      <c r="I2" s="81" t="s">
        <v>1119</v>
      </c>
      <c r="J2" s="9" t="s">
        <v>856</v>
      </c>
      <c r="K2" s="9" t="s">
        <v>44</v>
      </c>
      <c r="L2" s="9" t="s">
        <v>45</v>
      </c>
      <c r="M2" s="9" t="s">
        <v>46</v>
      </c>
      <c r="N2" s="9" t="s">
        <v>47</v>
      </c>
      <c r="O2" s="9" t="s">
        <v>48</v>
      </c>
      <c r="P2" s="9" t="s">
        <v>49</v>
      </c>
      <c r="Q2" s="9" t="s">
        <v>50</v>
      </c>
      <c r="R2" s="9" t="s">
        <v>51</v>
      </c>
      <c r="S2" s="9" t="s">
        <v>52</v>
      </c>
      <c r="T2" s="198" t="s">
        <v>53</v>
      </c>
    </row>
    <row r="3" spans="1:20" s="5" customFormat="1">
      <c r="A3" s="4" t="s">
        <v>879</v>
      </c>
      <c r="B3" s="12"/>
      <c r="C3" s="12"/>
      <c r="D3" s="11"/>
      <c r="E3" s="13"/>
      <c r="F3" s="13"/>
      <c r="G3" s="13"/>
      <c r="H3" s="4"/>
      <c r="I3" s="58"/>
      <c r="J3" s="9">
        <f>COUNTIF(J5:J80,"コンセント")</f>
        <v>4</v>
      </c>
      <c r="K3" s="58">
        <f>SUM(K5:K80)</f>
        <v>433</v>
      </c>
      <c r="L3" s="58">
        <f>SUM(L5:L80)</f>
        <v>87.7</v>
      </c>
      <c r="M3" s="58">
        <f>SUM(M5:M80)</f>
        <v>0</v>
      </c>
      <c r="N3" s="9">
        <f t="shared" ref="N3:S3" si="0">COUNTIF(N5:N80,"○")</f>
        <v>0</v>
      </c>
      <c r="O3" s="9">
        <f t="shared" si="0"/>
        <v>0</v>
      </c>
      <c r="P3" s="9">
        <f t="shared" si="0"/>
        <v>0</v>
      </c>
      <c r="Q3" s="9">
        <f t="shared" si="0"/>
        <v>0</v>
      </c>
      <c r="R3" s="9">
        <f t="shared" si="0"/>
        <v>0</v>
      </c>
      <c r="S3" s="9">
        <f t="shared" si="0"/>
        <v>0</v>
      </c>
      <c r="T3" s="198"/>
    </row>
    <row r="4" spans="1:20">
      <c r="A4" s="4"/>
      <c r="B4" s="14" t="s">
        <v>1574</v>
      </c>
      <c r="C4" s="14" t="s">
        <v>1575</v>
      </c>
      <c r="D4" s="113"/>
      <c r="E4" s="15" t="s">
        <v>1576</v>
      </c>
      <c r="F4" s="15" t="s">
        <v>1577</v>
      </c>
      <c r="G4" s="15" t="s">
        <v>1578</v>
      </c>
      <c r="H4" s="4"/>
      <c r="I4" s="58"/>
      <c r="J4" s="58">
        <f>COUNTIF(J5:J80,"ブレーカ")</f>
        <v>5</v>
      </c>
      <c r="K4" s="9">
        <f>COUNTIF(K5:K36,"○")</f>
        <v>0</v>
      </c>
      <c r="L4" s="9">
        <f>COUNTIF(L5:L32,"○")</f>
        <v>0</v>
      </c>
      <c r="M4" s="9">
        <f>COUNTIF(M5:M36,"○")</f>
        <v>0</v>
      </c>
      <c r="N4" s="58"/>
      <c r="O4" s="58"/>
      <c r="P4" s="58"/>
      <c r="Q4" s="58"/>
      <c r="R4" s="58"/>
      <c r="S4" s="58"/>
      <c r="T4" s="4"/>
    </row>
    <row r="5" spans="1:20">
      <c r="A5" s="4" t="s">
        <v>403</v>
      </c>
      <c r="B5" s="24">
        <v>1400</v>
      </c>
      <c r="C5" s="24">
        <v>1500</v>
      </c>
      <c r="D5" s="61"/>
      <c r="E5" s="30">
        <v>1400</v>
      </c>
      <c r="F5" s="30">
        <v>1500</v>
      </c>
      <c r="G5" s="30">
        <v>2000</v>
      </c>
      <c r="H5" s="16" t="s">
        <v>404</v>
      </c>
      <c r="I5" s="16" t="s">
        <v>1074</v>
      </c>
      <c r="J5" s="81" t="s">
        <v>2</v>
      </c>
      <c r="K5" s="81">
        <v>100</v>
      </c>
      <c r="L5" s="81"/>
      <c r="M5" s="81"/>
      <c r="N5" s="81"/>
      <c r="O5" s="81"/>
      <c r="P5" s="81"/>
      <c r="Q5" s="81"/>
      <c r="R5" s="81"/>
      <c r="S5" s="81"/>
      <c r="T5" s="11"/>
    </row>
    <row r="6" spans="1:20">
      <c r="A6" s="4" t="s">
        <v>405</v>
      </c>
      <c r="B6" s="24">
        <v>1600</v>
      </c>
      <c r="C6" s="24">
        <v>1400</v>
      </c>
      <c r="D6" s="78" t="s">
        <v>1313</v>
      </c>
      <c r="E6" s="30">
        <v>1550</v>
      </c>
      <c r="F6" s="30">
        <v>1370</v>
      </c>
      <c r="G6" s="30">
        <v>1900</v>
      </c>
      <c r="H6" s="16" t="s">
        <v>406</v>
      </c>
      <c r="I6" s="16" t="s">
        <v>1074</v>
      </c>
      <c r="J6" s="81" t="s">
        <v>2</v>
      </c>
      <c r="K6" s="81">
        <v>100</v>
      </c>
      <c r="L6" s="81"/>
      <c r="M6" s="81"/>
      <c r="N6" s="81"/>
      <c r="O6" s="81"/>
      <c r="P6" s="81"/>
      <c r="Q6" s="81"/>
      <c r="R6" s="81"/>
      <c r="S6" s="81"/>
      <c r="T6" s="11" t="s">
        <v>1676</v>
      </c>
    </row>
    <row r="7" spans="1:20">
      <c r="A7" s="4"/>
      <c r="B7" s="24"/>
      <c r="C7" s="24"/>
      <c r="D7" s="78" t="s">
        <v>1314</v>
      </c>
      <c r="E7" s="30">
        <v>400</v>
      </c>
      <c r="F7" s="30">
        <v>170</v>
      </c>
      <c r="G7" s="30">
        <v>500</v>
      </c>
      <c r="H7" s="16"/>
      <c r="I7" s="16"/>
      <c r="J7" s="81"/>
      <c r="K7" s="81"/>
      <c r="L7" s="81"/>
      <c r="M7" s="81"/>
      <c r="N7" s="81"/>
      <c r="O7" s="81"/>
      <c r="P7" s="81"/>
      <c r="Q7" s="81"/>
      <c r="R7" s="81"/>
      <c r="S7" s="81"/>
      <c r="T7" s="11"/>
    </row>
    <row r="8" spans="1:20">
      <c r="A8" s="4"/>
      <c r="B8" s="24"/>
      <c r="C8" s="24"/>
      <c r="D8" s="78" t="s">
        <v>1184</v>
      </c>
      <c r="E8" s="30">
        <v>550</v>
      </c>
      <c r="F8" s="30">
        <v>350</v>
      </c>
      <c r="G8" s="30">
        <v>650</v>
      </c>
      <c r="H8" s="16"/>
      <c r="I8" s="16"/>
      <c r="J8" s="81"/>
      <c r="K8" s="81"/>
      <c r="L8" s="81"/>
      <c r="M8" s="81"/>
      <c r="N8" s="81"/>
      <c r="O8" s="81"/>
      <c r="P8" s="81"/>
      <c r="Q8" s="81"/>
      <c r="R8" s="81"/>
      <c r="S8" s="81"/>
      <c r="T8" s="11"/>
    </row>
    <row r="9" spans="1:20">
      <c r="A9" s="4" t="s">
        <v>224</v>
      </c>
      <c r="B9" s="24">
        <v>950</v>
      </c>
      <c r="C9" s="24">
        <v>1500</v>
      </c>
      <c r="D9" s="61"/>
      <c r="E9" s="30">
        <v>950</v>
      </c>
      <c r="F9" s="30">
        <v>1000</v>
      </c>
      <c r="G9" s="30">
        <v>1620</v>
      </c>
      <c r="H9" s="16" t="s">
        <v>780</v>
      </c>
      <c r="I9" s="16" t="s">
        <v>1105</v>
      </c>
      <c r="J9" s="81" t="s">
        <v>6</v>
      </c>
      <c r="K9" s="81">
        <v>20</v>
      </c>
      <c r="L9" s="81">
        <v>15</v>
      </c>
      <c r="M9" s="81"/>
      <c r="N9" s="81"/>
      <c r="O9" s="81"/>
      <c r="P9" s="81"/>
      <c r="Q9" s="81"/>
      <c r="R9" s="81"/>
      <c r="S9" s="81"/>
      <c r="T9" s="17"/>
    </row>
    <row r="10" spans="1:20">
      <c r="A10" s="4" t="s">
        <v>224</v>
      </c>
      <c r="B10" s="24">
        <v>1050</v>
      </c>
      <c r="C10" s="24">
        <v>1400</v>
      </c>
      <c r="D10" s="61"/>
      <c r="E10" s="30">
        <v>1020</v>
      </c>
      <c r="F10" s="30">
        <v>1200</v>
      </c>
      <c r="G10" s="30">
        <v>1730</v>
      </c>
      <c r="H10" s="16" t="s">
        <v>781</v>
      </c>
      <c r="I10" s="16" t="s">
        <v>1105</v>
      </c>
      <c r="J10" s="81" t="s">
        <v>6</v>
      </c>
      <c r="K10" s="81">
        <v>22</v>
      </c>
      <c r="L10" s="81">
        <v>15</v>
      </c>
      <c r="M10" s="81"/>
      <c r="N10" s="81"/>
      <c r="O10" s="81"/>
      <c r="P10" s="81"/>
      <c r="Q10" s="81"/>
      <c r="R10" s="81"/>
      <c r="S10" s="81"/>
      <c r="T10" s="17"/>
    </row>
    <row r="11" spans="1:20">
      <c r="A11" s="4" t="s">
        <v>224</v>
      </c>
      <c r="B11" s="24">
        <v>600</v>
      </c>
      <c r="C11" s="24">
        <v>900</v>
      </c>
      <c r="D11" s="61"/>
      <c r="E11" s="30">
        <v>600</v>
      </c>
      <c r="F11" s="30">
        <v>900</v>
      </c>
      <c r="G11" s="30">
        <v>750</v>
      </c>
      <c r="H11" s="16" t="s">
        <v>783</v>
      </c>
      <c r="I11" s="16" t="s">
        <v>1105</v>
      </c>
      <c r="J11" s="81" t="s">
        <v>6</v>
      </c>
      <c r="K11" s="81"/>
      <c r="L11" s="81">
        <v>17.7</v>
      </c>
      <c r="M11" s="81"/>
      <c r="N11" s="81"/>
      <c r="O11" s="81"/>
      <c r="P11" s="81"/>
      <c r="Q11" s="81"/>
      <c r="R11" s="81"/>
      <c r="S11" s="81"/>
      <c r="T11" s="17"/>
    </row>
    <row r="12" spans="1:20">
      <c r="A12" s="4" t="s">
        <v>880</v>
      </c>
      <c r="B12" s="24">
        <v>950</v>
      </c>
      <c r="C12" s="24">
        <v>1500</v>
      </c>
      <c r="D12" s="61"/>
      <c r="E12" s="30">
        <v>910</v>
      </c>
      <c r="F12" s="30">
        <v>990</v>
      </c>
      <c r="G12" s="30">
        <v>1850</v>
      </c>
      <c r="H12" s="16" t="s">
        <v>784</v>
      </c>
      <c r="I12" s="16" t="s">
        <v>1105</v>
      </c>
      <c r="J12" s="81" t="s">
        <v>2</v>
      </c>
      <c r="K12" s="81">
        <v>35</v>
      </c>
      <c r="L12" s="81"/>
      <c r="M12" s="81"/>
      <c r="N12" s="81"/>
      <c r="O12" s="81"/>
      <c r="P12" s="81"/>
      <c r="Q12" s="81"/>
      <c r="R12" s="81"/>
      <c r="S12" s="81"/>
      <c r="T12" s="11"/>
    </row>
    <row r="13" spans="1:20">
      <c r="A13" s="4" t="s">
        <v>881</v>
      </c>
      <c r="B13" s="24">
        <v>1050</v>
      </c>
      <c r="C13" s="24">
        <v>2600</v>
      </c>
      <c r="D13" s="61"/>
      <c r="E13" s="30">
        <v>1050</v>
      </c>
      <c r="F13" s="30">
        <v>1550</v>
      </c>
      <c r="G13" s="30">
        <v>1880</v>
      </c>
      <c r="H13" s="16" t="s">
        <v>785</v>
      </c>
      <c r="I13" s="16" t="s">
        <v>1105</v>
      </c>
      <c r="J13" s="81" t="s">
        <v>2</v>
      </c>
      <c r="K13" s="81">
        <v>68</v>
      </c>
      <c r="L13" s="81">
        <v>15</v>
      </c>
      <c r="M13" s="81"/>
      <c r="N13" s="81"/>
      <c r="O13" s="81"/>
      <c r="P13" s="81"/>
      <c r="Q13" s="81"/>
      <c r="R13" s="81"/>
      <c r="S13" s="81"/>
      <c r="T13" s="11" t="s">
        <v>1677</v>
      </c>
    </row>
    <row r="14" spans="1:20">
      <c r="A14" s="4" t="s">
        <v>882</v>
      </c>
      <c r="B14" s="24">
        <v>1350</v>
      </c>
      <c r="C14" s="24">
        <v>2600</v>
      </c>
      <c r="D14" s="61"/>
      <c r="E14" s="30">
        <v>1350</v>
      </c>
      <c r="F14" s="30">
        <v>1520</v>
      </c>
      <c r="G14" s="30">
        <v>1880</v>
      </c>
      <c r="H14" s="16" t="s">
        <v>786</v>
      </c>
      <c r="I14" s="16" t="s">
        <v>1105</v>
      </c>
      <c r="J14" s="81" t="s">
        <v>2</v>
      </c>
      <c r="K14" s="81">
        <v>88</v>
      </c>
      <c r="L14" s="81">
        <v>15</v>
      </c>
      <c r="M14" s="81"/>
      <c r="N14" s="81"/>
      <c r="O14" s="81"/>
      <c r="P14" s="81"/>
      <c r="Q14" s="81"/>
      <c r="R14" s="81"/>
      <c r="S14" s="81"/>
      <c r="T14" s="11" t="s">
        <v>1677</v>
      </c>
    </row>
    <row r="15" spans="1:20">
      <c r="A15" s="4"/>
      <c r="B15" s="24"/>
      <c r="C15" s="24"/>
      <c r="D15" s="78" t="s">
        <v>1233</v>
      </c>
      <c r="E15" s="30">
        <v>500</v>
      </c>
      <c r="F15" s="30">
        <v>300</v>
      </c>
      <c r="G15" s="30">
        <v>500</v>
      </c>
      <c r="H15" s="16"/>
      <c r="I15" s="16"/>
      <c r="J15" s="81"/>
      <c r="K15" s="81"/>
      <c r="L15" s="81"/>
      <c r="M15" s="81"/>
      <c r="N15" s="81"/>
      <c r="O15" s="81"/>
      <c r="P15" s="81"/>
      <c r="Q15" s="81"/>
      <c r="R15" s="81"/>
      <c r="S15" s="81"/>
      <c r="T15" s="11"/>
    </row>
    <row r="16" spans="1:20">
      <c r="A16" s="4"/>
      <c r="B16" s="24"/>
      <c r="C16" s="24"/>
      <c r="D16" s="78" t="s">
        <v>1234</v>
      </c>
      <c r="E16" s="30">
        <v>400</v>
      </c>
      <c r="F16" s="30">
        <v>400</v>
      </c>
      <c r="G16" s="30">
        <v>1000</v>
      </c>
      <c r="H16" s="16"/>
      <c r="I16" s="16"/>
      <c r="J16" s="81"/>
      <c r="K16" s="81"/>
      <c r="L16" s="81"/>
      <c r="M16" s="81"/>
      <c r="N16" s="81"/>
      <c r="O16" s="81"/>
      <c r="P16" s="81"/>
      <c r="Q16" s="81"/>
      <c r="R16" s="81"/>
      <c r="S16" s="81"/>
      <c r="T16" s="11"/>
    </row>
    <row r="17" spans="1:23">
      <c r="A17" s="4"/>
      <c r="B17" s="24"/>
      <c r="C17" s="24"/>
      <c r="D17" s="78" t="s">
        <v>1234</v>
      </c>
      <c r="E17" s="30">
        <v>400</v>
      </c>
      <c r="F17" s="30">
        <v>400</v>
      </c>
      <c r="G17" s="30">
        <v>1000</v>
      </c>
      <c r="H17" s="16"/>
      <c r="I17" s="16"/>
      <c r="J17" s="81"/>
      <c r="K17" s="81"/>
      <c r="L17" s="81"/>
      <c r="M17" s="81"/>
      <c r="N17" s="81"/>
      <c r="O17" s="81"/>
      <c r="P17" s="81"/>
      <c r="Q17" s="81"/>
      <c r="R17" s="81"/>
      <c r="S17" s="81"/>
      <c r="T17" s="11"/>
    </row>
    <row r="18" spans="1:23">
      <c r="A18" s="4" t="s">
        <v>37</v>
      </c>
      <c r="B18" s="24">
        <v>900</v>
      </c>
      <c r="C18" s="24">
        <v>400</v>
      </c>
      <c r="D18" s="61"/>
      <c r="E18" s="30">
        <v>880</v>
      </c>
      <c r="F18" s="30">
        <v>400</v>
      </c>
      <c r="G18" s="30">
        <v>940</v>
      </c>
      <c r="H18" s="16" t="s">
        <v>407</v>
      </c>
      <c r="I18" s="16" t="s">
        <v>1074</v>
      </c>
      <c r="J18" s="81"/>
      <c r="K18" s="81"/>
      <c r="L18" s="81"/>
      <c r="M18" s="81"/>
      <c r="N18" s="81"/>
      <c r="O18" s="81"/>
      <c r="P18" s="81"/>
      <c r="Q18" s="81"/>
      <c r="R18" s="81"/>
      <c r="S18" s="81"/>
      <c r="T18" s="17"/>
    </row>
    <row r="19" spans="1:23">
      <c r="A19" s="4" t="s">
        <v>37</v>
      </c>
      <c r="B19" s="24">
        <v>900</v>
      </c>
      <c r="C19" s="24">
        <v>400</v>
      </c>
      <c r="D19" s="61"/>
      <c r="E19" s="30">
        <v>880</v>
      </c>
      <c r="F19" s="30">
        <v>440</v>
      </c>
      <c r="G19" s="30">
        <v>880</v>
      </c>
      <c r="H19" s="16" t="s">
        <v>408</v>
      </c>
      <c r="I19" s="16" t="s">
        <v>1074</v>
      </c>
      <c r="J19" s="81"/>
      <c r="K19" s="81"/>
      <c r="L19" s="81"/>
      <c r="M19" s="81"/>
      <c r="N19" s="81"/>
      <c r="O19" s="81"/>
      <c r="P19" s="81"/>
      <c r="Q19" s="81"/>
      <c r="R19" s="81"/>
      <c r="S19" s="81"/>
      <c r="T19" s="17"/>
    </row>
    <row r="20" spans="1:23">
      <c r="A20" s="4" t="s">
        <v>448</v>
      </c>
      <c r="B20" s="24">
        <v>600</v>
      </c>
      <c r="C20" s="24">
        <v>450</v>
      </c>
      <c r="D20" s="61"/>
      <c r="E20" s="62"/>
      <c r="F20" s="62"/>
      <c r="G20" s="62"/>
      <c r="H20" s="16" t="s">
        <v>782</v>
      </c>
      <c r="I20" s="16" t="s">
        <v>1105</v>
      </c>
      <c r="J20" s="81"/>
      <c r="K20" s="81"/>
      <c r="L20" s="81"/>
      <c r="M20" s="81"/>
      <c r="N20" s="81"/>
      <c r="O20" s="81"/>
      <c r="P20" s="81"/>
      <c r="Q20" s="81"/>
      <c r="R20" s="81"/>
      <c r="S20" s="81"/>
      <c r="T20" s="11"/>
    </row>
    <row r="21" spans="1:23">
      <c r="A21" s="4" t="s">
        <v>562</v>
      </c>
      <c r="B21" s="24">
        <v>1200</v>
      </c>
      <c r="C21" s="24">
        <v>700</v>
      </c>
      <c r="D21" s="61"/>
      <c r="E21" s="30">
        <v>1100</v>
      </c>
      <c r="F21" s="30">
        <v>560</v>
      </c>
      <c r="G21" s="30">
        <v>1480</v>
      </c>
      <c r="H21" s="16" t="s">
        <v>383</v>
      </c>
      <c r="I21" s="16" t="s">
        <v>1105</v>
      </c>
      <c r="J21" s="81" t="s">
        <v>6</v>
      </c>
      <c r="K21" s="81"/>
      <c r="L21" s="81">
        <v>10</v>
      </c>
      <c r="M21" s="81"/>
      <c r="N21" s="81"/>
      <c r="O21" s="81"/>
      <c r="P21" s="81"/>
      <c r="Q21" s="81"/>
      <c r="R21" s="81"/>
      <c r="S21" s="58"/>
      <c r="T21" s="60"/>
      <c r="U21" s="109"/>
      <c r="V21" s="109"/>
      <c r="W21" s="109"/>
    </row>
  </sheetData>
  <sortState xmlns:xlrd2="http://schemas.microsoft.com/office/spreadsheetml/2017/richdata2" ref="A5:T21">
    <sortCondition sortBy="cellColor" ref="H5:H21" dxfId="2"/>
  </sortState>
  <mergeCells count="4">
    <mergeCell ref="N1:S1"/>
    <mergeCell ref="B2:C2"/>
    <mergeCell ref="E2:G2"/>
    <mergeCell ref="K1:M1"/>
  </mergeCells>
  <phoneticPr fontId="2"/>
  <dataValidations count="2">
    <dataValidation type="list" allowBlank="1" showInputMessage="1" showErrorMessage="1" sqref="J5:J21 N9:R9" xr:uid="{00000000-0002-0000-1F00-000000000000}">
      <formula1>"ブレーカ, コンセント, 不要"</formula1>
    </dataValidation>
    <dataValidation type="list" allowBlank="1" showInputMessage="1" showErrorMessage="1" sqref="S9 L20:M20 N10:R21 L5:S8" xr:uid="{00000000-0002-0000-1F00-000001000000}">
      <formula1>"○, 不要"</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9">
    <tabColor rgb="FFFFFF00"/>
  </sheetPr>
  <dimension ref="A1:T38"/>
  <sheetViews>
    <sheetView zoomScale="80" zoomScaleNormal="80" workbookViewId="0">
      <pane xSplit="1" ySplit="3" topLeftCell="B4" activePane="bottomRight" state="frozen"/>
      <selection pane="topRight" activeCell="B1" sqref="B1"/>
      <selection pane="bottomLeft" activeCell="A4" sqref="A4"/>
      <selection pane="bottomRight" activeCell="P3" sqref="P3"/>
    </sheetView>
  </sheetViews>
  <sheetFormatPr defaultColWidth="9" defaultRowHeight="15.75"/>
  <cols>
    <col min="1" max="1" width="29.75" style="1" bestFit="1" customWidth="1"/>
    <col min="2" max="3" width="9" style="1"/>
    <col min="4" max="4" width="9" style="7"/>
    <col min="5" max="9" width="9" style="1"/>
    <col min="10" max="12" width="9" style="3"/>
    <col min="13" max="13" width="9" style="3" customWidth="1"/>
    <col min="14" max="19" width="9" style="3"/>
    <col min="20" max="20" width="38.25" style="101" customWidth="1"/>
    <col min="21" max="16384" width="9" style="1"/>
  </cols>
  <sheetData>
    <row r="1" spans="1:20" ht="19.5">
      <c r="A1" s="6" t="s">
        <v>1667</v>
      </c>
      <c r="J1" s="82" t="s">
        <v>854</v>
      </c>
      <c r="K1" s="260" t="s">
        <v>39</v>
      </c>
      <c r="L1" s="260"/>
      <c r="M1" s="260"/>
      <c r="N1" s="260" t="s">
        <v>41</v>
      </c>
      <c r="O1" s="260"/>
      <c r="P1" s="260"/>
      <c r="Q1" s="260"/>
      <c r="R1" s="260"/>
      <c r="S1" s="260"/>
      <c r="T1" s="98"/>
    </row>
    <row r="2" spans="1:20">
      <c r="A2" s="4" t="s">
        <v>42</v>
      </c>
      <c r="B2" s="250" t="s">
        <v>1610</v>
      </c>
      <c r="C2" s="250"/>
      <c r="D2" s="11"/>
      <c r="E2" s="252" t="s">
        <v>1611</v>
      </c>
      <c r="F2" s="252"/>
      <c r="G2" s="252"/>
      <c r="H2" s="11" t="s">
        <v>1073</v>
      </c>
      <c r="I2" s="11" t="s">
        <v>1119</v>
      </c>
      <c r="J2" s="115" t="s">
        <v>856</v>
      </c>
      <c r="K2" s="115" t="s">
        <v>44</v>
      </c>
      <c r="L2" s="115" t="s">
        <v>45</v>
      </c>
      <c r="M2" s="115" t="s">
        <v>46</v>
      </c>
      <c r="N2" s="115" t="s">
        <v>47</v>
      </c>
      <c r="O2" s="115" t="s">
        <v>48</v>
      </c>
      <c r="P2" s="115" t="s">
        <v>49</v>
      </c>
      <c r="Q2" s="115" t="s">
        <v>50</v>
      </c>
      <c r="R2" s="115" t="s">
        <v>51</v>
      </c>
      <c r="S2" s="115" t="s">
        <v>52</v>
      </c>
      <c r="T2" s="99" t="s">
        <v>53</v>
      </c>
    </row>
    <row r="3" spans="1:20" s="5" customFormat="1">
      <c r="A3" s="4" t="s">
        <v>852</v>
      </c>
      <c r="B3" s="12"/>
      <c r="C3" s="12"/>
      <c r="D3" s="11"/>
      <c r="E3" s="13"/>
      <c r="F3" s="13"/>
      <c r="G3" s="13"/>
      <c r="H3" s="4"/>
      <c r="I3" s="4"/>
      <c r="J3" s="115">
        <f>COUNTIF(J5:J62,"コンセント")</f>
        <v>5</v>
      </c>
      <c r="K3" s="114">
        <f>SUM(K5:K62)</f>
        <v>360</v>
      </c>
      <c r="L3" s="114">
        <f>SUM(L5:L62)</f>
        <v>141</v>
      </c>
      <c r="M3" s="114">
        <f>SUM(M5:M62)</f>
        <v>199</v>
      </c>
      <c r="N3" s="115">
        <f t="shared" ref="N3:S3" si="0">COUNTIF(N5:N62,"○")</f>
        <v>0</v>
      </c>
      <c r="O3" s="115">
        <f t="shared" si="0"/>
        <v>0</v>
      </c>
      <c r="P3" s="233">
        <v>1</v>
      </c>
      <c r="Q3" s="115">
        <f t="shared" si="0"/>
        <v>1</v>
      </c>
      <c r="R3" s="115">
        <f t="shared" si="0"/>
        <v>0</v>
      </c>
      <c r="S3" s="115">
        <f t="shared" si="0"/>
        <v>0</v>
      </c>
      <c r="T3" s="99"/>
    </row>
    <row r="4" spans="1:20">
      <c r="A4" s="4"/>
      <c r="B4" s="14" t="s">
        <v>1574</v>
      </c>
      <c r="C4" s="14" t="s">
        <v>1575</v>
      </c>
      <c r="D4" s="113"/>
      <c r="E4" s="15" t="s">
        <v>1576</v>
      </c>
      <c r="F4" s="15" t="s">
        <v>1577</v>
      </c>
      <c r="G4" s="15" t="s">
        <v>1578</v>
      </c>
      <c r="H4" s="4"/>
      <c r="I4" s="4"/>
      <c r="J4" s="114">
        <f>COUNTIF(J5:J62,"ブレーカ")</f>
        <v>7</v>
      </c>
      <c r="K4" s="115">
        <f>COUNTIF(K5:K40,"○")</f>
        <v>0</v>
      </c>
      <c r="L4" s="115">
        <f>COUNTIF(L5:L38,"○")</f>
        <v>2</v>
      </c>
      <c r="M4" s="115">
        <f>COUNTIF(M5:M40,"○")</f>
        <v>0</v>
      </c>
      <c r="N4" s="114"/>
      <c r="O4" s="114"/>
      <c r="P4" s="114"/>
      <c r="Q4" s="114"/>
      <c r="R4" s="114"/>
      <c r="S4" s="114"/>
      <c r="T4" s="97"/>
    </row>
    <row r="5" spans="1:20">
      <c r="A5" s="4" t="s">
        <v>409</v>
      </c>
      <c r="B5" s="24">
        <v>800</v>
      </c>
      <c r="C5" s="24">
        <v>1000</v>
      </c>
      <c r="D5" s="61"/>
      <c r="E5" s="30">
        <v>730</v>
      </c>
      <c r="F5" s="30">
        <v>750</v>
      </c>
      <c r="G5" s="30">
        <v>1420</v>
      </c>
      <c r="H5" s="16" t="s">
        <v>410</v>
      </c>
      <c r="I5" s="16" t="s">
        <v>1074</v>
      </c>
      <c r="J5" s="115" t="s">
        <v>2</v>
      </c>
      <c r="K5" s="115"/>
      <c r="L5" s="115">
        <v>1</v>
      </c>
      <c r="M5" s="115"/>
      <c r="N5" s="115"/>
      <c r="O5" s="115"/>
      <c r="P5" s="115"/>
      <c r="Q5" s="115"/>
      <c r="R5" s="115"/>
      <c r="S5" s="115"/>
      <c r="T5" s="97"/>
    </row>
    <row r="6" spans="1:20">
      <c r="A6" s="4" t="s">
        <v>411</v>
      </c>
      <c r="B6" s="24">
        <v>3600</v>
      </c>
      <c r="C6" s="24">
        <v>3200</v>
      </c>
      <c r="D6" s="61"/>
      <c r="E6" s="30">
        <v>1560</v>
      </c>
      <c r="F6" s="30">
        <v>830</v>
      </c>
      <c r="G6" s="30">
        <v>1500</v>
      </c>
      <c r="H6" s="16" t="s">
        <v>412</v>
      </c>
      <c r="I6" s="16" t="s">
        <v>1074</v>
      </c>
      <c r="J6" s="115" t="s">
        <v>2</v>
      </c>
      <c r="K6" s="115"/>
      <c r="L6" s="115" t="s">
        <v>3</v>
      </c>
      <c r="M6" s="115">
        <v>60</v>
      </c>
      <c r="N6" s="115"/>
      <c r="O6" s="115"/>
      <c r="P6" s="115"/>
      <c r="Q6" s="115"/>
      <c r="R6" s="115"/>
      <c r="S6" s="115"/>
      <c r="T6" s="100"/>
    </row>
    <row r="7" spans="1:20">
      <c r="A7" s="4" t="s">
        <v>413</v>
      </c>
      <c r="B7" s="24"/>
      <c r="C7" s="24"/>
      <c r="D7" s="78" t="s">
        <v>1315</v>
      </c>
      <c r="E7" s="30">
        <v>1400</v>
      </c>
      <c r="F7" s="30">
        <v>800</v>
      </c>
      <c r="G7" s="30">
        <v>1530</v>
      </c>
      <c r="H7" s="16" t="s">
        <v>414</v>
      </c>
      <c r="I7" s="16" t="s">
        <v>1074</v>
      </c>
      <c r="J7" s="115" t="s">
        <v>2</v>
      </c>
      <c r="K7" s="115"/>
      <c r="L7" s="115" t="s">
        <v>3</v>
      </c>
      <c r="M7" s="115">
        <v>50</v>
      </c>
      <c r="N7" s="115"/>
      <c r="O7" s="115"/>
      <c r="P7" s="115"/>
      <c r="Q7" s="115"/>
      <c r="R7" s="115"/>
      <c r="S7" s="115"/>
      <c r="T7" s="100"/>
    </row>
    <row r="8" spans="1:20">
      <c r="A8" s="4"/>
      <c r="B8" s="24"/>
      <c r="C8" s="24"/>
      <c r="D8" s="78" t="s">
        <v>1178</v>
      </c>
      <c r="E8" s="30">
        <v>220</v>
      </c>
      <c r="F8" s="30">
        <v>370</v>
      </c>
      <c r="G8" s="30">
        <v>530</v>
      </c>
      <c r="H8" s="16"/>
      <c r="I8" s="16"/>
      <c r="J8" s="115"/>
      <c r="K8" s="115"/>
      <c r="L8" s="115"/>
      <c r="M8" s="115"/>
      <c r="N8" s="115"/>
      <c r="O8" s="115"/>
      <c r="P8" s="115"/>
      <c r="Q8" s="115"/>
      <c r="R8" s="115"/>
      <c r="S8" s="115"/>
      <c r="T8" s="97"/>
    </row>
    <row r="9" spans="1:20">
      <c r="A9" s="4" t="s">
        <v>415</v>
      </c>
      <c r="B9" s="24">
        <v>900</v>
      </c>
      <c r="C9" s="24">
        <v>450</v>
      </c>
      <c r="D9" s="61"/>
      <c r="E9" s="30">
        <v>910</v>
      </c>
      <c r="F9" s="30">
        <v>460</v>
      </c>
      <c r="G9" s="30">
        <v>740</v>
      </c>
      <c r="H9" s="16" t="s">
        <v>416</v>
      </c>
      <c r="I9" s="16" t="s">
        <v>1074</v>
      </c>
      <c r="J9" s="115"/>
      <c r="K9" s="115"/>
      <c r="L9" s="115"/>
      <c r="M9" s="115"/>
      <c r="N9" s="115"/>
      <c r="O9" s="115"/>
      <c r="P9" s="115"/>
      <c r="Q9" s="115"/>
      <c r="R9" s="115"/>
      <c r="S9" s="115"/>
      <c r="T9" s="100"/>
    </row>
    <row r="10" spans="1:20">
      <c r="A10" s="4" t="s">
        <v>425</v>
      </c>
      <c r="B10" s="24">
        <v>1400</v>
      </c>
      <c r="C10" s="24">
        <v>1700</v>
      </c>
      <c r="D10" s="61"/>
      <c r="E10" s="30">
        <v>1050</v>
      </c>
      <c r="F10" s="30">
        <v>1000</v>
      </c>
      <c r="G10" s="30">
        <v>1700</v>
      </c>
      <c r="H10" s="16" t="s">
        <v>426</v>
      </c>
      <c r="I10" s="16" t="s">
        <v>1074</v>
      </c>
      <c r="J10" s="115" t="s">
        <v>2</v>
      </c>
      <c r="K10" s="115">
        <v>100</v>
      </c>
      <c r="L10" s="115"/>
      <c r="M10" s="115"/>
      <c r="N10" s="115"/>
      <c r="O10" s="115"/>
      <c r="P10" s="115"/>
      <c r="Q10" s="115"/>
      <c r="R10" s="115"/>
      <c r="S10" s="115"/>
      <c r="T10" s="97"/>
    </row>
    <row r="11" spans="1:20">
      <c r="A11" s="4" t="s">
        <v>428</v>
      </c>
      <c r="B11" s="24">
        <v>3000</v>
      </c>
      <c r="C11" s="24">
        <v>4000</v>
      </c>
      <c r="D11" s="78" t="s">
        <v>1316</v>
      </c>
      <c r="E11" s="30">
        <v>1100</v>
      </c>
      <c r="F11" s="30">
        <v>1150</v>
      </c>
      <c r="G11" s="30">
        <v>1150</v>
      </c>
      <c r="H11" s="16" t="s">
        <v>1136</v>
      </c>
      <c r="I11" s="16" t="s">
        <v>1074</v>
      </c>
      <c r="J11" s="115" t="s">
        <v>2</v>
      </c>
      <c r="K11" s="115">
        <v>100</v>
      </c>
      <c r="L11" s="115">
        <v>100</v>
      </c>
      <c r="M11" s="115">
        <v>60</v>
      </c>
      <c r="N11" s="115"/>
      <c r="O11" s="115"/>
      <c r="P11" s="115"/>
      <c r="Q11" s="115" t="s">
        <v>3</v>
      </c>
      <c r="R11" s="115"/>
      <c r="S11" s="115"/>
      <c r="T11" s="100"/>
    </row>
    <row r="12" spans="1:20">
      <c r="A12" s="4"/>
      <c r="B12" s="24"/>
      <c r="C12" s="24"/>
      <c r="D12" s="78" t="s">
        <v>1317</v>
      </c>
      <c r="E12" s="30">
        <v>400</v>
      </c>
      <c r="F12" s="30">
        <v>470</v>
      </c>
      <c r="G12" s="30">
        <v>1050</v>
      </c>
      <c r="H12" s="16"/>
      <c r="I12" s="16"/>
      <c r="J12" s="115"/>
      <c r="K12" s="115"/>
      <c r="L12" s="115"/>
      <c r="M12" s="115"/>
      <c r="N12" s="115"/>
      <c r="O12" s="115"/>
      <c r="P12" s="115"/>
      <c r="Q12" s="115"/>
      <c r="R12" s="115"/>
      <c r="S12" s="115"/>
      <c r="T12" s="97"/>
    </row>
    <row r="13" spans="1:20">
      <c r="A13" s="4"/>
      <c r="B13" s="24"/>
      <c r="C13" s="24"/>
      <c r="D13" s="78" t="s">
        <v>1178</v>
      </c>
      <c r="E13" s="30">
        <v>370</v>
      </c>
      <c r="F13" s="30">
        <v>730</v>
      </c>
      <c r="G13" s="30">
        <v>1000</v>
      </c>
      <c r="H13" s="16"/>
      <c r="I13" s="16"/>
      <c r="J13" s="115"/>
      <c r="K13" s="115"/>
      <c r="L13" s="115"/>
      <c r="M13" s="115"/>
      <c r="N13" s="115"/>
      <c r="O13" s="115"/>
      <c r="P13" s="115"/>
      <c r="Q13" s="115"/>
      <c r="R13" s="115"/>
      <c r="S13" s="115"/>
      <c r="T13" s="97"/>
    </row>
    <row r="14" spans="1:20">
      <c r="A14" s="4"/>
      <c r="B14" s="24"/>
      <c r="C14" s="24"/>
      <c r="D14" s="78" t="s">
        <v>1225</v>
      </c>
      <c r="E14" s="30">
        <v>860</v>
      </c>
      <c r="F14" s="30">
        <v>360</v>
      </c>
      <c r="G14" s="30">
        <v>900</v>
      </c>
      <c r="H14" s="16"/>
      <c r="I14" s="16"/>
      <c r="J14" s="115"/>
      <c r="K14" s="115"/>
      <c r="L14" s="115"/>
      <c r="M14" s="115"/>
      <c r="N14" s="115"/>
      <c r="O14" s="115"/>
      <c r="P14" s="115"/>
      <c r="Q14" s="115"/>
      <c r="R14" s="115"/>
      <c r="S14" s="115"/>
      <c r="T14" s="97"/>
    </row>
    <row r="15" spans="1:20">
      <c r="A15" s="4"/>
      <c r="B15" s="24"/>
      <c r="C15" s="24"/>
      <c r="D15" s="78" t="s">
        <v>1191</v>
      </c>
      <c r="E15" s="30">
        <v>360</v>
      </c>
      <c r="F15" s="30">
        <v>250</v>
      </c>
      <c r="G15" s="30">
        <v>30</v>
      </c>
      <c r="H15" s="16"/>
      <c r="I15" s="16"/>
      <c r="J15" s="115"/>
      <c r="K15" s="115"/>
      <c r="L15" s="115"/>
      <c r="M15" s="115"/>
      <c r="N15" s="115"/>
      <c r="O15" s="115"/>
      <c r="P15" s="115"/>
      <c r="Q15" s="115"/>
      <c r="R15" s="115"/>
      <c r="S15" s="115"/>
      <c r="T15" s="97"/>
    </row>
    <row r="16" spans="1:20">
      <c r="A16" s="4"/>
      <c r="B16" s="24"/>
      <c r="C16" s="24"/>
      <c r="D16" s="78" t="s">
        <v>1318</v>
      </c>
      <c r="E16" s="30"/>
      <c r="F16" s="30"/>
      <c r="G16" s="30"/>
      <c r="H16" s="16"/>
      <c r="I16" s="16"/>
      <c r="J16" s="115"/>
      <c r="K16" s="115"/>
      <c r="L16" s="115"/>
      <c r="M16" s="115"/>
      <c r="N16" s="115"/>
      <c r="O16" s="115"/>
      <c r="P16" s="115"/>
      <c r="Q16" s="115"/>
      <c r="R16" s="115"/>
      <c r="S16" s="115"/>
      <c r="T16" s="97"/>
    </row>
    <row r="17" spans="1:20">
      <c r="A17" s="4"/>
      <c r="B17" s="24"/>
      <c r="C17" s="24"/>
      <c r="D17" s="78" t="s">
        <v>1319</v>
      </c>
      <c r="E17" s="30">
        <v>160</v>
      </c>
      <c r="F17" s="30">
        <v>370</v>
      </c>
      <c r="G17" s="30">
        <v>270</v>
      </c>
      <c r="H17" s="16"/>
      <c r="I17" s="16"/>
      <c r="J17" s="115"/>
      <c r="K17" s="115"/>
      <c r="L17" s="115"/>
      <c r="M17" s="115"/>
      <c r="N17" s="115"/>
      <c r="O17" s="115"/>
      <c r="P17" s="115"/>
      <c r="Q17" s="115"/>
      <c r="R17" s="115"/>
      <c r="S17" s="115"/>
      <c r="T17" s="97"/>
    </row>
    <row r="18" spans="1:20">
      <c r="A18" s="4" t="s">
        <v>430</v>
      </c>
      <c r="B18" s="24">
        <v>2000</v>
      </c>
      <c r="C18" s="24">
        <v>1000</v>
      </c>
      <c r="D18" s="78" t="s">
        <v>1320</v>
      </c>
      <c r="E18" s="30">
        <v>350</v>
      </c>
      <c r="F18" s="30">
        <v>560</v>
      </c>
      <c r="G18" s="30">
        <v>600</v>
      </c>
      <c r="H18" s="16" t="s">
        <v>431</v>
      </c>
      <c r="I18" s="16" t="s">
        <v>1074</v>
      </c>
      <c r="J18" s="115" t="s">
        <v>2</v>
      </c>
      <c r="K18" s="115">
        <v>100</v>
      </c>
      <c r="L18" s="115"/>
      <c r="M18" s="115"/>
      <c r="N18" s="115"/>
      <c r="O18" s="115"/>
      <c r="P18" s="115"/>
      <c r="Q18" s="115"/>
      <c r="R18" s="115"/>
      <c r="S18" s="115"/>
      <c r="T18" s="100"/>
    </row>
    <row r="19" spans="1:20">
      <c r="A19" s="4"/>
      <c r="B19" s="24">
        <v>0</v>
      </c>
      <c r="C19" s="24">
        <v>0</v>
      </c>
      <c r="D19" s="78" t="s">
        <v>1321</v>
      </c>
      <c r="E19" s="30">
        <v>930</v>
      </c>
      <c r="F19" s="30">
        <v>930</v>
      </c>
      <c r="G19" s="30">
        <v>1100</v>
      </c>
      <c r="H19" s="16"/>
      <c r="I19" s="16"/>
      <c r="J19" s="115"/>
      <c r="K19" s="115"/>
      <c r="L19" s="115"/>
      <c r="M19" s="115"/>
      <c r="N19" s="115"/>
      <c r="O19" s="115"/>
      <c r="P19" s="115"/>
      <c r="Q19" s="115"/>
      <c r="R19" s="115"/>
      <c r="S19" s="115"/>
      <c r="T19" s="97"/>
    </row>
    <row r="20" spans="1:20">
      <c r="A20" s="4" t="s">
        <v>787</v>
      </c>
      <c r="B20" s="24">
        <v>1800</v>
      </c>
      <c r="C20" s="24">
        <v>2500</v>
      </c>
      <c r="D20" s="61"/>
      <c r="E20" s="30">
        <v>660</v>
      </c>
      <c r="F20" s="30">
        <v>630</v>
      </c>
      <c r="G20" s="30">
        <v>300</v>
      </c>
      <c r="H20" s="16" t="s">
        <v>295</v>
      </c>
      <c r="I20" s="16" t="s">
        <v>1105</v>
      </c>
      <c r="J20" s="115" t="s">
        <v>6</v>
      </c>
      <c r="K20" s="115"/>
      <c r="L20" s="115">
        <v>10</v>
      </c>
      <c r="M20" s="115"/>
      <c r="N20" s="115"/>
      <c r="O20" s="115"/>
      <c r="P20" s="115"/>
      <c r="Q20" s="115"/>
      <c r="R20" s="115"/>
      <c r="S20" s="115"/>
      <c r="T20" s="222" t="s">
        <v>1673</v>
      </c>
    </row>
    <row r="21" spans="1:20">
      <c r="A21" s="4"/>
      <c r="B21" s="24"/>
      <c r="C21" s="24"/>
      <c r="D21" s="61"/>
      <c r="E21" s="30">
        <v>370</v>
      </c>
      <c r="F21" s="30">
        <v>260</v>
      </c>
      <c r="G21" s="30">
        <v>30</v>
      </c>
      <c r="H21" s="16"/>
      <c r="I21" s="16"/>
      <c r="J21" s="115"/>
      <c r="K21" s="115"/>
      <c r="L21" s="115"/>
      <c r="M21" s="115"/>
      <c r="N21" s="115"/>
      <c r="O21" s="115"/>
      <c r="P21" s="115"/>
      <c r="Q21" s="115"/>
      <c r="R21" s="115"/>
      <c r="S21" s="115"/>
      <c r="T21" s="97"/>
    </row>
    <row r="22" spans="1:20">
      <c r="A22" s="4"/>
      <c r="B22" s="24"/>
      <c r="C22" s="24"/>
      <c r="D22" s="61"/>
      <c r="E22" s="30">
        <v>350</v>
      </c>
      <c r="F22" s="30">
        <v>350</v>
      </c>
      <c r="G22" s="30">
        <v>300</v>
      </c>
      <c r="H22" s="16"/>
      <c r="I22" s="16"/>
      <c r="J22" s="115"/>
      <c r="K22" s="115"/>
      <c r="L22" s="115"/>
      <c r="M22" s="115"/>
      <c r="N22" s="115"/>
      <c r="O22" s="115"/>
      <c r="P22" s="115"/>
      <c r="Q22" s="115"/>
      <c r="R22" s="115"/>
      <c r="S22" s="115"/>
      <c r="T22" s="97"/>
    </row>
    <row r="23" spans="1:20">
      <c r="A23" s="4"/>
      <c r="B23" s="24"/>
      <c r="C23" s="24"/>
      <c r="D23" s="61"/>
      <c r="E23" s="30"/>
      <c r="F23" s="30"/>
      <c r="G23" s="30"/>
      <c r="H23" s="16"/>
      <c r="I23" s="16"/>
      <c r="J23" s="115"/>
      <c r="K23" s="115"/>
      <c r="L23" s="115"/>
      <c r="M23" s="115"/>
      <c r="N23" s="115"/>
      <c r="O23" s="115"/>
      <c r="P23" s="115"/>
      <c r="Q23" s="115"/>
      <c r="R23" s="115"/>
      <c r="S23" s="115"/>
      <c r="T23" s="97"/>
    </row>
    <row r="24" spans="1:20">
      <c r="A24" s="4" t="s">
        <v>790</v>
      </c>
      <c r="B24" s="24">
        <v>1200</v>
      </c>
      <c r="C24" s="24">
        <v>800</v>
      </c>
      <c r="D24" s="61"/>
      <c r="E24" s="30">
        <v>700</v>
      </c>
      <c r="F24" s="30">
        <v>620</v>
      </c>
      <c r="G24" s="30">
        <v>1730</v>
      </c>
      <c r="H24" s="16" t="s">
        <v>270</v>
      </c>
      <c r="I24" s="16" t="s">
        <v>1105</v>
      </c>
      <c r="J24" s="115" t="s">
        <v>6</v>
      </c>
      <c r="K24" s="115"/>
      <c r="L24" s="115"/>
      <c r="M24" s="115">
        <v>21</v>
      </c>
      <c r="N24" s="115"/>
      <c r="O24" s="115"/>
      <c r="P24" s="115"/>
      <c r="Q24" s="115"/>
      <c r="R24" s="115"/>
      <c r="S24" s="115"/>
      <c r="T24" s="97"/>
    </row>
    <row r="25" spans="1:20">
      <c r="A25" s="4"/>
      <c r="B25" s="24"/>
      <c r="C25" s="24"/>
      <c r="D25" s="78" t="s">
        <v>1184</v>
      </c>
      <c r="E25" s="30">
        <v>560</v>
      </c>
      <c r="F25" s="30">
        <v>300</v>
      </c>
      <c r="G25" s="30">
        <v>700</v>
      </c>
      <c r="H25" s="16"/>
      <c r="I25" s="16"/>
      <c r="J25" s="115"/>
      <c r="K25" s="115"/>
      <c r="L25" s="115"/>
      <c r="M25" s="115"/>
      <c r="N25" s="115"/>
      <c r="O25" s="115"/>
      <c r="P25" s="115"/>
      <c r="Q25" s="115"/>
      <c r="R25" s="115"/>
      <c r="S25" s="115"/>
      <c r="T25" s="97"/>
    </row>
    <row r="26" spans="1:20">
      <c r="A26" s="4" t="s">
        <v>793</v>
      </c>
      <c r="B26" s="24">
        <v>1050</v>
      </c>
      <c r="C26" s="24">
        <v>1300</v>
      </c>
      <c r="D26" s="61"/>
      <c r="E26" s="30">
        <v>1010</v>
      </c>
      <c r="F26" s="30">
        <v>620</v>
      </c>
      <c r="G26" s="30">
        <v>1250</v>
      </c>
      <c r="H26" s="16" t="s">
        <v>90</v>
      </c>
      <c r="I26" s="16" t="s">
        <v>1105</v>
      </c>
      <c r="J26" s="115" t="s">
        <v>6</v>
      </c>
      <c r="K26" s="115"/>
      <c r="L26" s="115"/>
      <c r="M26" s="115">
        <v>8</v>
      </c>
      <c r="N26" s="115"/>
      <c r="O26" s="115"/>
      <c r="P26" s="115"/>
      <c r="Q26" s="115"/>
      <c r="R26" s="115"/>
      <c r="S26" s="115"/>
      <c r="T26" s="97"/>
    </row>
    <row r="27" spans="1:20">
      <c r="A27" s="4" t="s">
        <v>792</v>
      </c>
      <c r="B27" s="24">
        <v>1200</v>
      </c>
      <c r="C27" s="24">
        <v>650</v>
      </c>
      <c r="D27" s="61" t="s">
        <v>1235</v>
      </c>
      <c r="E27" s="30">
        <v>600</v>
      </c>
      <c r="F27" s="30">
        <v>200</v>
      </c>
      <c r="G27" s="30">
        <v>200</v>
      </c>
      <c r="H27" s="16" t="s">
        <v>794</v>
      </c>
      <c r="I27" s="16" t="s">
        <v>1105</v>
      </c>
      <c r="J27" s="115" t="s">
        <v>6</v>
      </c>
      <c r="K27" s="115"/>
      <c r="L27" s="115">
        <v>15</v>
      </c>
      <c r="M27" s="115"/>
      <c r="N27" s="115"/>
      <c r="O27" s="115"/>
      <c r="P27" s="115"/>
      <c r="Q27" s="115"/>
      <c r="R27" s="115"/>
      <c r="S27" s="115"/>
      <c r="T27" s="100"/>
    </row>
    <row r="28" spans="1:20">
      <c r="A28" s="4"/>
      <c r="B28" s="24"/>
      <c r="C28" s="24"/>
      <c r="D28" s="61" t="s">
        <v>1236</v>
      </c>
      <c r="E28" s="30">
        <v>350</v>
      </c>
      <c r="F28" s="30">
        <v>400</v>
      </c>
      <c r="G28" s="30">
        <v>100</v>
      </c>
      <c r="H28" s="16"/>
      <c r="I28" s="16"/>
      <c r="J28" s="115"/>
      <c r="K28" s="115"/>
      <c r="L28" s="115"/>
      <c r="M28" s="115"/>
      <c r="N28" s="115"/>
      <c r="O28" s="115"/>
      <c r="P28" s="115"/>
      <c r="Q28" s="115"/>
      <c r="R28" s="115"/>
      <c r="S28" s="115"/>
      <c r="T28" s="97"/>
    </row>
    <row r="29" spans="1:20">
      <c r="A29" s="4" t="s">
        <v>792</v>
      </c>
      <c r="B29" s="24">
        <v>1300</v>
      </c>
      <c r="C29" s="24">
        <v>600</v>
      </c>
      <c r="D29" s="78" t="s">
        <v>1237</v>
      </c>
      <c r="E29" s="30">
        <v>600</v>
      </c>
      <c r="F29" s="30">
        <v>200</v>
      </c>
      <c r="G29" s="30">
        <v>200</v>
      </c>
      <c r="H29" s="16" t="s">
        <v>795</v>
      </c>
      <c r="I29" s="16" t="s">
        <v>1105</v>
      </c>
      <c r="J29" s="115" t="s">
        <v>6</v>
      </c>
      <c r="K29" s="115"/>
      <c r="L29" s="115">
        <v>15</v>
      </c>
      <c r="M29" s="115"/>
      <c r="N29" s="115"/>
      <c r="O29" s="115"/>
      <c r="P29" s="115"/>
      <c r="Q29" s="115"/>
      <c r="R29" s="115"/>
      <c r="S29" s="115"/>
      <c r="T29" s="100"/>
    </row>
    <row r="30" spans="1:20">
      <c r="A30" s="4"/>
      <c r="B30" s="24"/>
      <c r="C30" s="24"/>
      <c r="D30" s="78" t="s">
        <v>1238</v>
      </c>
      <c r="E30" s="30">
        <v>350</v>
      </c>
      <c r="F30" s="30">
        <v>400</v>
      </c>
      <c r="G30" s="30">
        <v>100</v>
      </c>
      <c r="H30" s="16"/>
      <c r="I30" s="16"/>
      <c r="J30" s="115"/>
      <c r="K30" s="115"/>
      <c r="L30" s="115"/>
      <c r="M30" s="115"/>
      <c r="N30" s="115"/>
      <c r="O30" s="115"/>
      <c r="P30" s="115"/>
      <c r="Q30" s="115"/>
      <c r="R30" s="115"/>
      <c r="S30" s="115"/>
      <c r="T30" s="97"/>
    </row>
    <row r="31" spans="1:20">
      <c r="A31" s="4" t="s">
        <v>522</v>
      </c>
      <c r="B31" s="24">
        <v>550</v>
      </c>
      <c r="C31" s="24">
        <v>450</v>
      </c>
      <c r="D31" s="61"/>
      <c r="E31" s="30">
        <v>550</v>
      </c>
      <c r="F31" s="30">
        <v>450</v>
      </c>
      <c r="G31" s="30">
        <v>1030</v>
      </c>
      <c r="H31" s="16" t="s">
        <v>620</v>
      </c>
      <c r="I31" s="16" t="s">
        <v>1105</v>
      </c>
      <c r="J31" s="115"/>
      <c r="K31" s="115"/>
      <c r="L31" s="115"/>
      <c r="M31" s="115"/>
      <c r="N31" s="115"/>
      <c r="O31" s="115"/>
      <c r="P31" s="115"/>
      <c r="Q31" s="115"/>
      <c r="R31" s="115"/>
      <c r="S31" s="115"/>
      <c r="T31" s="97"/>
    </row>
    <row r="32" spans="1:20">
      <c r="A32" s="4" t="s">
        <v>415</v>
      </c>
      <c r="B32" s="24">
        <v>2000</v>
      </c>
      <c r="C32" s="24">
        <v>800</v>
      </c>
      <c r="D32" s="61"/>
      <c r="E32" s="30">
        <v>2000</v>
      </c>
      <c r="F32" s="30">
        <v>750</v>
      </c>
      <c r="G32" s="30">
        <v>820</v>
      </c>
      <c r="H32" s="16" t="s">
        <v>427</v>
      </c>
      <c r="I32" s="16" t="s">
        <v>1074</v>
      </c>
      <c r="J32" s="115"/>
      <c r="K32" s="115"/>
      <c r="L32" s="115"/>
      <c r="M32" s="115"/>
      <c r="N32" s="115"/>
      <c r="O32" s="115"/>
      <c r="P32" s="115"/>
      <c r="Q32" s="115"/>
      <c r="R32" s="115"/>
      <c r="S32" s="115"/>
      <c r="T32" s="100"/>
    </row>
    <row r="33" spans="1:20">
      <c r="A33" s="4" t="s">
        <v>432</v>
      </c>
      <c r="B33" s="24">
        <v>6000</v>
      </c>
      <c r="C33" s="24">
        <v>1000</v>
      </c>
      <c r="D33" s="61"/>
      <c r="E33" s="30">
        <v>2000</v>
      </c>
      <c r="F33" s="30">
        <v>500</v>
      </c>
      <c r="G33" s="30">
        <v>1950</v>
      </c>
      <c r="H33" s="16" t="s">
        <v>433</v>
      </c>
      <c r="I33" s="16" t="s">
        <v>1074</v>
      </c>
      <c r="J33" s="115"/>
      <c r="K33" s="115"/>
      <c r="L33" s="115"/>
      <c r="M33" s="115"/>
      <c r="N33" s="115"/>
      <c r="O33" s="115"/>
      <c r="P33" s="115"/>
      <c r="Q33" s="115"/>
      <c r="R33" s="115"/>
      <c r="S33" s="115"/>
      <c r="T33" s="97"/>
    </row>
    <row r="34" spans="1:20">
      <c r="A34" s="4" t="s">
        <v>448</v>
      </c>
      <c r="B34" s="24">
        <v>1200</v>
      </c>
      <c r="C34" s="24">
        <v>500</v>
      </c>
      <c r="D34" s="61"/>
      <c r="E34" s="30">
        <v>200</v>
      </c>
      <c r="F34" s="30">
        <v>260</v>
      </c>
      <c r="G34" s="30">
        <v>400</v>
      </c>
      <c r="H34" s="16" t="s">
        <v>791</v>
      </c>
      <c r="I34" s="16" t="s">
        <v>1105</v>
      </c>
      <c r="J34" s="115"/>
      <c r="K34" s="115"/>
      <c r="L34" s="115"/>
      <c r="M34" s="115"/>
      <c r="N34" s="115"/>
      <c r="O34" s="115"/>
      <c r="P34" s="115"/>
      <c r="Q34" s="115"/>
      <c r="R34" s="115"/>
      <c r="S34" s="115"/>
      <c r="T34" s="97"/>
    </row>
    <row r="35" spans="1:20">
      <c r="A35" s="4" t="s">
        <v>429</v>
      </c>
      <c r="B35" s="24">
        <v>1000</v>
      </c>
      <c r="C35" s="24">
        <v>700</v>
      </c>
      <c r="D35" s="61"/>
      <c r="E35" s="62"/>
      <c r="F35" s="62"/>
      <c r="G35" s="62"/>
      <c r="H35" s="16" t="s">
        <v>1147</v>
      </c>
      <c r="I35" s="16" t="s">
        <v>1074</v>
      </c>
      <c r="J35" s="115"/>
      <c r="K35" s="115"/>
      <c r="L35" s="115"/>
      <c r="M35" s="115"/>
      <c r="N35" s="115"/>
      <c r="O35" s="115"/>
      <c r="P35" s="115"/>
      <c r="Q35" s="115"/>
      <c r="R35" s="115"/>
      <c r="S35" s="115"/>
      <c r="T35" s="97"/>
    </row>
    <row r="36" spans="1:20">
      <c r="A36" s="4" t="s">
        <v>36</v>
      </c>
      <c r="B36" s="24">
        <v>2000</v>
      </c>
      <c r="C36" s="24">
        <v>600</v>
      </c>
      <c r="D36" s="61"/>
      <c r="E36" s="30">
        <v>2000</v>
      </c>
      <c r="F36" s="30">
        <v>600</v>
      </c>
      <c r="G36" s="30">
        <v>1900</v>
      </c>
      <c r="H36" s="16" t="s">
        <v>1146</v>
      </c>
      <c r="I36" s="16" t="s">
        <v>1074</v>
      </c>
      <c r="J36" s="115"/>
      <c r="K36" s="115"/>
      <c r="L36" s="115"/>
      <c r="M36" s="115"/>
      <c r="N36" s="115"/>
      <c r="O36" s="115"/>
      <c r="P36" s="115"/>
      <c r="Q36" s="115"/>
      <c r="R36" s="115"/>
      <c r="S36" s="115"/>
      <c r="T36" s="97"/>
    </row>
    <row r="37" spans="1:20">
      <c r="A37" s="4" t="s">
        <v>399</v>
      </c>
      <c r="B37" s="24">
        <v>700</v>
      </c>
      <c r="C37" s="24">
        <v>1200</v>
      </c>
      <c r="D37" s="61"/>
      <c r="E37" s="30">
        <v>600</v>
      </c>
      <c r="F37" s="30">
        <v>1100</v>
      </c>
      <c r="G37" s="30">
        <v>1200</v>
      </c>
      <c r="H37" s="16" t="s">
        <v>400</v>
      </c>
      <c r="I37" s="16" t="s">
        <v>1074</v>
      </c>
      <c r="J37" s="115" t="s">
        <v>2</v>
      </c>
      <c r="K37" s="115">
        <v>60</v>
      </c>
      <c r="L37" s="115"/>
      <c r="M37" s="115"/>
      <c r="N37" s="115"/>
      <c r="O37" s="115"/>
      <c r="P37" s="230" t="s">
        <v>1714</v>
      </c>
      <c r="Q37" s="115"/>
      <c r="R37" s="115"/>
      <c r="S37" s="115"/>
      <c r="T37" s="100"/>
    </row>
    <row r="38" spans="1:20">
      <c r="A38" s="4" t="s">
        <v>1132</v>
      </c>
      <c r="B38" s="24">
        <v>750</v>
      </c>
      <c r="C38" s="24">
        <v>1800</v>
      </c>
      <c r="D38" s="61"/>
      <c r="E38" s="30">
        <v>1800</v>
      </c>
      <c r="F38" s="30">
        <v>750</v>
      </c>
      <c r="G38" s="30">
        <v>850</v>
      </c>
      <c r="H38" s="16" t="s">
        <v>1133</v>
      </c>
      <c r="I38" s="16" t="s">
        <v>1105</v>
      </c>
      <c r="J38" s="114"/>
      <c r="K38" s="114"/>
      <c r="L38" s="114"/>
      <c r="M38" s="114"/>
      <c r="N38" s="114"/>
      <c r="O38" s="114"/>
      <c r="P38" s="114"/>
      <c r="Q38" s="114"/>
      <c r="R38" s="114"/>
      <c r="S38" s="114"/>
      <c r="T38" s="97"/>
    </row>
  </sheetData>
  <autoFilter ref="I1:I38" xr:uid="{00000000-0009-0000-0000-000020000000}"/>
  <sortState xmlns:xlrd2="http://schemas.microsoft.com/office/spreadsheetml/2017/richdata2" ref="A5:T30">
    <sortCondition sortBy="cellColor" ref="H5:H30" dxfId="1"/>
  </sortState>
  <mergeCells count="4">
    <mergeCell ref="N1:S1"/>
    <mergeCell ref="B2:C2"/>
    <mergeCell ref="E2:G2"/>
    <mergeCell ref="K1:M1"/>
  </mergeCells>
  <phoneticPr fontId="2"/>
  <dataValidations count="2">
    <dataValidation type="list" allowBlank="1" showInputMessage="1" showErrorMessage="1" sqref="J5:J37 L20:S23" xr:uid="{00000000-0002-0000-2000-000000000000}">
      <formula1>"ブレーカ, コンセント, 不要"</formula1>
    </dataValidation>
    <dataValidation type="list" allowBlank="1" showInputMessage="1" showErrorMessage="1" sqref="K35 K18:K19 N24:R34 N5:S17 L36:S36 M18:S19 M35:S35" xr:uid="{00000000-0002-0000-2000-000001000000}">
      <formula1>"○, 不要"</formula1>
    </dataValidation>
  </dataValidation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0"/>
  <dimension ref="A1:T65"/>
  <sheetViews>
    <sheetView zoomScale="120" zoomScaleNormal="120" workbookViewId="0">
      <pane xSplit="1" ySplit="3" topLeftCell="B4" activePane="bottomRight" state="frozen"/>
      <selection pane="topRight" activeCell="B1" sqref="B1"/>
      <selection pane="bottomLeft" activeCell="A4" sqref="A4"/>
      <selection pane="bottomRight" activeCell="M24" sqref="M24"/>
    </sheetView>
  </sheetViews>
  <sheetFormatPr defaultColWidth="9" defaultRowHeight="15.75"/>
  <cols>
    <col min="1" max="1" width="29.75" style="1" bestFit="1" customWidth="1"/>
    <col min="2" max="3" width="9" style="1"/>
    <col min="4" max="4" width="9" style="7"/>
    <col min="5" max="8" width="9" style="1"/>
    <col min="9" max="18" width="9" style="3"/>
    <col min="19" max="19" width="9" style="3" customWidth="1"/>
    <col min="20" max="20" width="38.25" style="101" customWidth="1"/>
    <col min="21" max="16384" width="9" style="1"/>
  </cols>
  <sheetData>
    <row r="1" spans="1:20" ht="19.5">
      <c r="A1" s="6" t="s">
        <v>1668</v>
      </c>
      <c r="J1" s="31" t="s">
        <v>854</v>
      </c>
      <c r="K1" s="249" t="s">
        <v>39</v>
      </c>
      <c r="L1" s="249"/>
      <c r="M1" s="249"/>
      <c r="N1" s="249" t="s">
        <v>41</v>
      </c>
      <c r="O1" s="249"/>
      <c r="P1" s="249"/>
      <c r="Q1" s="249"/>
      <c r="R1" s="249"/>
      <c r="S1" s="249"/>
      <c r="T1" s="98"/>
    </row>
    <row r="2" spans="1:20">
      <c r="A2" s="4" t="s">
        <v>42</v>
      </c>
      <c r="B2" s="250" t="s">
        <v>1610</v>
      </c>
      <c r="C2" s="250"/>
      <c r="D2" s="11"/>
      <c r="E2" s="252" t="s">
        <v>1611</v>
      </c>
      <c r="F2" s="252"/>
      <c r="G2" s="252"/>
      <c r="H2" s="11" t="s">
        <v>1073</v>
      </c>
      <c r="I2" s="81" t="s">
        <v>1119</v>
      </c>
      <c r="J2" s="9" t="s">
        <v>856</v>
      </c>
      <c r="K2" s="9" t="s">
        <v>44</v>
      </c>
      <c r="L2" s="9" t="s">
        <v>45</v>
      </c>
      <c r="M2" s="9" t="s">
        <v>46</v>
      </c>
      <c r="N2" s="9" t="s">
        <v>47</v>
      </c>
      <c r="O2" s="9" t="s">
        <v>48</v>
      </c>
      <c r="P2" s="9" t="s">
        <v>49</v>
      </c>
      <c r="Q2" s="9" t="s">
        <v>50</v>
      </c>
      <c r="R2" s="9" t="s">
        <v>51</v>
      </c>
      <c r="S2" s="9" t="s">
        <v>52</v>
      </c>
      <c r="T2" s="99" t="s">
        <v>53</v>
      </c>
    </row>
    <row r="3" spans="1:20" s="5" customFormat="1">
      <c r="A3" s="4" t="s">
        <v>852</v>
      </c>
      <c r="B3" s="12"/>
      <c r="C3" s="12"/>
      <c r="D3" s="11"/>
      <c r="E3" s="13"/>
      <c r="F3" s="13"/>
      <c r="G3" s="13"/>
      <c r="H3" s="4"/>
      <c r="I3" s="58"/>
      <c r="J3" s="9">
        <f>COUNTIF(J5:J65,"コンセント")</f>
        <v>21</v>
      </c>
      <c r="K3" s="58">
        <f>SUM(K5:K65)</f>
        <v>657</v>
      </c>
      <c r="L3" s="58">
        <f>SUM(L5:L65)</f>
        <v>105</v>
      </c>
      <c r="M3" s="58">
        <f>SUM(M5:M65)</f>
        <v>0</v>
      </c>
      <c r="N3" s="9">
        <f t="shared" ref="N3:S3" si="0">COUNTIF(N5:N65,"○")</f>
        <v>0</v>
      </c>
      <c r="O3" s="9">
        <f t="shared" si="0"/>
        <v>3</v>
      </c>
      <c r="P3" s="9">
        <f t="shared" si="0"/>
        <v>3</v>
      </c>
      <c r="Q3" s="9">
        <f t="shared" si="0"/>
        <v>0</v>
      </c>
      <c r="R3" s="9">
        <f t="shared" si="0"/>
        <v>0</v>
      </c>
      <c r="S3" s="9">
        <f t="shared" si="0"/>
        <v>0</v>
      </c>
      <c r="T3" s="99"/>
    </row>
    <row r="4" spans="1:20">
      <c r="A4" s="4"/>
      <c r="B4" s="14" t="s">
        <v>1574</v>
      </c>
      <c r="C4" s="14" t="s">
        <v>1575</v>
      </c>
      <c r="D4" s="113"/>
      <c r="E4" s="15" t="s">
        <v>1576</v>
      </c>
      <c r="F4" s="15" t="s">
        <v>1577</v>
      </c>
      <c r="G4" s="15" t="s">
        <v>1578</v>
      </c>
      <c r="H4" s="4"/>
      <c r="I4" s="58"/>
      <c r="J4" s="58">
        <f>COUNTIF(J5:J65,"ブレーカ")</f>
        <v>8</v>
      </c>
      <c r="K4" s="9">
        <f>COUNTIF(K5:K64,"○")</f>
        <v>0</v>
      </c>
      <c r="L4" s="9">
        <f t="shared" ref="L4:M4" si="1">COUNTIF(L5:L64,"○")</f>
        <v>0</v>
      </c>
      <c r="M4" s="9">
        <f t="shared" si="1"/>
        <v>0</v>
      </c>
      <c r="N4" s="58"/>
      <c r="O4" s="58"/>
      <c r="P4" s="58"/>
      <c r="Q4" s="58"/>
      <c r="R4" s="58"/>
      <c r="S4" s="58"/>
      <c r="T4" s="97"/>
    </row>
    <row r="5" spans="1:20">
      <c r="A5" s="4" t="s">
        <v>434</v>
      </c>
      <c r="B5" s="24">
        <v>1000</v>
      </c>
      <c r="C5" s="24">
        <v>1000</v>
      </c>
      <c r="D5" s="78" t="s">
        <v>1322</v>
      </c>
      <c r="E5" s="30">
        <v>850</v>
      </c>
      <c r="F5" s="30">
        <v>730</v>
      </c>
      <c r="G5" s="30">
        <v>1650</v>
      </c>
      <c r="H5" s="16" t="s">
        <v>435</v>
      </c>
      <c r="I5" s="16" t="s">
        <v>1074</v>
      </c>
      <c r="J5" s="81" t="s">
        <v>6</v>
      </c>
      <c r="K5" s="81"/>
      <c r="L5" s="81">
        <v>12</v>
      </c>
      <c r="M5" s="81"/>
      <c r="N5" s="81"/>
      <c r="O5" s="81"/>
      <c r="P5" s="81"/>
      <c r="Q5" s="81"/>
      <c r="R5" s="81"/>
      <c r="S5" s="81"/>
      <c r="T5" s="100"/>
    </row>
    <row r="6" spans="1:20">
      <c r="A6" s="4"/>
      <c r="B6" s="24"/>
      <c r="C6" s="24"/>
      <c r="D6" s="78" t="s">
        <v>1323</v>
      </c>
      <c r="E6" s="30">
        <v>90</v>
      </c>
      <c r="F6" s="30">
        <v>580</v>
      </c>
      <c r="G6" s="30">
        <v>550</v>
      </c>
      <c r="H6" s="16"/>
      <c r="I6" s="16"/>
      <c r="J6" s="81"/>
      <c r="K6" s="81"/>
      <c r="L6" s="81"/>
      <c r="M6" s="81"/>
      <c r="N6" s="81"/>
      <c r="O6" s="81"/>
      <c r="P6" s="81"/>
      <c r="Q6" s="81"/>
      <c r="R6" s="81"/>
      <c r="S6" s="81"/>
      <c r="T6" s="97"/>
    </row>
    <row r="7" spans="1:20">
      <c r="A7" s="4" t="s">
        <v>438</v>
      </c>
      <c r="B7" s="24">
        <v>700</v>
      </c>
      <c r="C7" s="24">
        <v>700</v>
      </c>
      <c r="D7" s="61"/>
      <c r="E7" s="30">
        <v>500</v>
      </c>
      <c r="F7" s="30">
        <v>700</v>
      </c>
      <c r="G7" s="30">
        <v>800</v>
      </c>
      <c r="H7" s="16" t="s">
        <v>439</v>
      </c>
      <c r="I7" s="16" t="s">
        <v>1074</v>
      </c>
      <c r="J7" s="81" t="s">
        <v>6</v>
      </c>
      <c r="K7" s="81"/>
      <c r="L7" s="81">
        <v>7</v>
      </c>
      <c r="M7" s="81"/>
      <c r="N7" s="81"/>
      <c r="O7" s="81"/>
      <c r="P7" s="81"/>
      <c r="Q7" s="81"/>
      <c r="R7" s="81"/>
      <c r="S7" s="81"/>
      <c r="T7" s="100"/>
    </row>
    <row r="8" spans="1:20">
      <c r="A8" s="4" t="s">
        <v>796</v>
      </c>
      <c r="B8" s="24">
        <v>750</v>
      </c>
      <c r="C8" s="24">
        <v>420</v>
      </c>
      <c r="D8" s="61"/>
      <c r="E8" s="30">
        <v>750</v>
      </c>
      <c r="F8" s="30">
        <v>400</v>
      </c>
      <c r="G8" s="30">
        <v>810</v>
      </c>
      <c r="H8" s="16" t="s">
        <v>381</v>
      </c>
      <c r="I8" s="16" t="s">
        <v>1105</v>
      </c>
      <c r="J8" s="81" t="s">
        <v>6</v>
      </c>
      <c r="K8" s="81"/>
      <c r="L8" s="81">
        <v>6</v>
      </c>
      <c r="M8" s="81"/>
      <c r="N8" s="81"/>
      <c r="O8" s="81"/>
      <c r="P8" s="81"/>
      <c r="Q8" s="81"/>
      <c r="R8" s="81"/>
      <c r="S8" s="81"/>
      <c r="T8" s="97"/>
    </row>
    <row r="9" spans="1:20">
      <c r="A9" s="4" t="s">
        <v>864</v>
      </c>
      <c r="B9" s="24">
        <v>900</v>
      </c>
      <c r="C9" s="24">
        <v>1400</v>
      </c>
      <c r="D9" s="61" t="s">
        <v>1239</v>
      </c>
      <c r="E9" s="30">
        <v>730</v>
      </c>
      <c r="F9" s="30">
        <v>660</v>
      </c>
      <c r="G9" s="30">
        <v>850</v>
      </c>
      <c r="H9" s="16" t="s">
        <v>382</v>
      </c>
      <c r="I9" s="16" t="s">
        <v>1105</v>
      </c>
      <c r="J9" s="81" t="s">
        <v>6</v>
      </c>
      <c r="K9" s="81"/>
      <c r="L9" s="81">
        <v>15</v>
      </c>
      <c r="M9" s="81"/>
      <c r="N9" s="81"/>
      <c r="O9" s="81"/>
      <c r="P9" s="81"/>
      <c r="Q9" s="81"/>
      <c r="R9" s="81"/>
      <c r="S9" s="81"/>
      <c r="T9" s="100"/>
    </row>
    <row r="10" spans="1:20">
      <c r="A10" s="4"/>
      <c r="B10" s="24"/>
      <c r="C10" s="24"/>
      <c r="D10" s="61" t="s">
        <v>1240</v>
      </c>
      <c r="E10" s="30">
        <v>920</v>
      </c>
      <c r="F10" s="30">
        <v>730</v>
      </c>
      <c r="G10" s="30">
        <v>920</v>
      </c>
      <c r="H10" s="16"/>
      <c r="I10" s="16"/>
      <c r="J10" s="81"/>
      <c r="K10" s="81"/>
      <c r="L10" s="81"/>
      <c r="M10" s="81"/>
      <c r="N10" s="81"/>
      <c r="O10" s="81"/>
      <c r="P10" s="81"/>
      <c r="Q10" s="81"/>
      <c r="R10" s="81"/>
      <c r="S10" s="81"/>
      <c r="T10" s="97"/>
    </row>
    <row r="11" spans="1:20">
      <c r="A11" s="4" t="s">
        <v>865</v>
      </c>
      <c r="B11" s="24">
        <v>750</v>
      </c>
      <c r="C11" s="24">
        <v>1200</v>
      </c>
      <c r="D11" s="61"/>
      <c r="E11" s="30">
        <v>730</v>
      </c>
      <c r="F11" s="30">
        <v>800</v>
      </c>
      <c r="G11" s="30">
        <v>1350</v>
      </c>
      <c r="H11" s="16" t="s">
        <v>385</v>
      </c>
      <c r="I11" s="16" t="s">
        <v>1105</v>
      </c>
      <c r="J11" s="81" t="s">
        <v>6</v>
      </c>
      <c r="K11" s="81">
        <v>9</v>
      </c>
      <c r="L11" s="81"/>
      <c r="M11" s="81"/>
      <c r="N11" s="81"/>
      <c r="O11" s="81"/>
      <c r="P11" s="81"/>
      <c r="Q11" s="81"/>
      <c r="R11" s="81"/>
      <c r="S11" s="81"/>
      <c r="T11" s="100"/>
    </row>
    <row r="12" spans="1:20">
      <c r="A12" s="4" t="s">
        <v>866</v>
      </c>
      <c r="B12" s="24">
        <v>1100</v>
      </c>
      <c r="C12" s="24">
        <v>1200</v>
      </c>
      <c r="D12" s="61"/>
      <c r="E12" s="30">
        <v>990</v>
      </c>
      <c r="F12" s="30">
        <v>800</v>
      </c>
      <c r="G12" s="30">
        <v>1680</v>
      </c>
      <c r="H12" s="16" t="s">
        <v>797</v>
      </c>
      <c r="I12" s="16" t="s">
        <v>1105</v>
      </c>
      <c r="J12" s="81" t="s">
        <v>2</v>
      </c>
      <c r="K12" s="81">
        <v>23</v>
      </c>
      <c r="L12" s="81"/>
      <c r="M12" s="81"/>
      <c r="N12" s="81"/>
      <c r="O12" s="81"/>
      <c r="P12" s="81"/>
      <c r="Q12" s="81"/>
      <c r="R12" s="81"/>
      <c r="S12" s="81"/>
      <c r="T12" s="100"/>
    </row>
    <row r="13" spans="1:20">
      <c r="A13" s="4" t="s">
        <v>867</v>
      </c>
      <c r="B13" s="24">
        <v>2200</v>
      </c>
      <c r="C13" s="24">
        <v>1600</v>
      </c>
      <c r="D13" s="61"/>
      <c r="E13" s="30">
        <v>1350</v>
      </c>
      <c r="F13" s="30">
        <v>1550</v>
      </c>
      <c r="G13" s="30">
        <v>1680</v>
      </c>
      <c r="H13" s="16" t="s">
        <v>386</v>
      </c>
      <c r="I13" s="16" t="s">
        <v>1105</v>
      </c>
      <c r="J13" s="81" t="s">
        <v>2</v>
      </c>
      <c r="K13" s="81">
        <v>50</v>
      </c>
      <c r="L13" s="81"/>
      <c r="M13" s="81"/>
      <c r="N13" s="81"/>
      <c r="O13" s="81"/>
      <c r="P13" s="81"/>
      <c r="Q13" s="81"/>
      <c r="R13" s="81"/>
      <c r="S13" s="81"/>
      <c r="T13" s="100"/>
    </row>
    <row r="14" spans="1:20">
      <c r="A14" s="4" t="s">
        <v>798</v>
      </c>
      <c r="B14" s="24"/>
      <c r="C14" s="24"/>
      <c r="D14" s="61"/>
      <c r="E14" s="30">
        <v>400</v>
      </c>
      <c r="F14" s="30">
        <v>280</v>
      </c>
      <c r="G14" s="30">
        <v>650</v>
      </c>
      <c r="H14" s="16" t="s">
        <v>799</v>
      </c>
      <c r="I14" s="16" t="s">
        <v>1105</v>
      </c>
      <c r="J14" s="81" t="s">
        <v>6</v>
      </c>
      <c r="K14" s="81"/>
      <c r="L14" s="81">
        <v>4</v>
      </c>
      <c r="M14" s="81"/>
      <c r="N14" s="81"/>
      <c r="O14" s="81"/>
      <c r="P14" s="81"/>
      <c r="Q14" s="81"/>
      <c r="R14" s="81"/>
      <c r="S14" s="81"/>
      <c r="T14" s="97"/>
    </row>
    <row r="15" spans="1:20">
      <c r="A15" s="4" t="s">
        <v>800</v>
      </c>
      <c r="B15" s="24"/>
      <c r="C15" s="24"/>
      <c r="D15" s="61"/>
      <c r="E15" s="30">
        <v>380</v>
      </c>
      <c r="F15" s="30">
        <v>510</v>
      </c>
      <c r="G15" s="30">
        <v>620</v>
      </c>
      <c r="H15" s="16" t="s">
        <v>801</v>
      </c>
      <c r="I15" s="16" t="s">
        <v>1105</v>
      </c>
      <c r="J15" s="81" t="s">
        <v>6</v>
      </c>
      <c r="K15" s="81"/>
      <c r="L15" s="81">
        <v>4</v>
      </c>
      <c r="M15" s="81"/>
      <c r="N15" s="81"/>
      <c r="O15" s="81"/>
      <c r="P15" s="81"/>
      <c r="Q15" s="81"/>
      <c r="R15" s="81"/>
      <c r="S15" s="81"/>
      <c r="T15" s="97"/>
    </row>
    <row r="16" spans="1:20">
      <c r="A16" s="4" t="s">
        <v>802</v>
      </c>
      <c r="B16" s="24">
        <v>2300</v>
      </c>
      <c r="C16" s="24">
        <v>1350</v>
      </c>
      <c r="D16" s="61"/>
      <c r="E16" s="30">
        <v>2300</v>
      </c>
      <c r="F16" s="30">
        <v>670</v>
      </c>
      <c r="G16" s="30">
        <v>1910</v>
      </c>
      <c r="H16" s="16" t="s">
        <v>387</v>
      </c>
      <c r="I16" s="16" t="s">
        <v>1105</v>
      </c>
      <c r="J16" s="81" t="s">
        <v>2</v>
      </c>
      <c r="K16" s="81">
        <v>50</v>
      </c>
      <c r="L16" s="81"/>
      <c r="M16" s="81"/>
      <c r="N16" s="81"/>
      <c r="O16" s="81"/>
      <c r="P16" s="81"/>
      <c r="Q16" s="81"/>
      <c r="R16" s="81"/>
      <c r="S16" s="81"/>
      <c r="T16" s="97"/>
    </row>
    <row r="17" spans="1:20">
      <c r="A17" s="4" t="s">
        <v>627</v>
      </c>
      <c r="B17" s="24">
        <v>1200</v>
      </c>
      <c r="C17" s="24">
        <v>950</v>
      </c>
      <c r="D17" s="78" t="s">
        <v>1241</v>
      </c>
      <c r="E17" s="30">
        <v>900</v>
      </c>
      <c r="F17" s="30">
        <v>430</v>
      </c>
      <c r="G17" s="30">
        <v>750</v>
      </c>
      <c r="H17" s="16" t="s">
        <v>392</v>
      </c>
      <c r="I17" s="16" t="s">
        <v>1105</v>
      </c>
      <c r="J17" s="81" t="s">
        <v>6</v>
      </c>
      <c r="K17" s="81">
        <v>30</v>
      </c>
      <c r="L17" s="81"/>
      <c r="M17" s="81"/>
      <c r="N17" s="81"/>
      <c r="O17" s="81"/>
      <c r="P17" s="81"/>
      <c r="Q17" s="81"/>
      <c r="R17" s="81"/>
      <c r="S17" s="81"/>
      <c r="T17" s="97"/>
    </row>
    <row r="18" spans="1:20">
      <c r="A18" s="4"/>
      <c r="B18" s="24"/>
      <c r="C18" s="24"/>
      <c r="D18" s="78" t="s">
        <v>1242</v>
      </c>
      <c r="E18" s="30">
        <v>180</v>
      </c>
      <c r="F18" s="30">
        <v>450</v>
      </c>
      <c r="G18" s="30">
        <v>350</v>
      </c>
      <c r="H18" s="16"/>
      <c r="I18" s="16"/>
      <c r="J18" s="81"/>
      <c r="K18" s="81"/>
      <c r="L18" s="81"/>
      <c r="M18" s="81"/>
      <c r="N18" s="81"/>
      <c r="O18" s="81"/>
      <c r="P18" s="81"/>
      <c r="Q18" s="81"/>
      <c r="R18" s="81"/>
      <c r="S18" s="81"/>
      <c r="T18" s="97"/>
    </row>
    <row r="19" spans="1:20">
      <c r="A19" s="11" t="s">
        <v>868</v>
      </c>
      <c r="B19" s="24">
        <v>600</v>
      </c>
      <c r="C19" s="24">
        <v>1700</v>
      </c>
      <c r="D19" s="61"/>
      <c r="E19" s="30">
        <v>530</v>
      </c>
      <c r="F19" s="30">
        <v>1330</v>
      </c>
      <c r="G19" s="30">
        <v>1300</v>
      </c>
      <c r="H19" s="16" t="s">
        <v>393</v>
      </c>
      <c r="I19" s="16" t="s">
        <v>1105</v>
      </c>
      <c r="J19" s="81" t="s">
        <v>2</v>
      </c>
      <c r="K19" s="81">
        <v>40</v>
      </c>
      <c r="L19" s="81">
        <v>30</v>
      </c>
      <c r="M19" s="81"/>
      <c r="N19" s="81"/>
      <c r="O19" s="81"/>
      <c r="P19" s="81"/>
      <c r="Q19" s="81"/>
      <c r="R19" s="81"/>
      <c r="S19" s="81"/>
      <c r="T19" s="100"/>
    </row>
    <row r="20" spans="1:20">
      <c r="A20" s="11"/>
      <c r="B20" s="24"/>
      <c r="C20" s="24"/>
      <c r="D20" s="78" t="s">
        <v>1191</v>
      </c>
      <c r="E20" s="30">
        <v>380</v>
      </c>
      <c r="F20" s="30">
        <v>270</v>
      </c>
      <c r="G20" s="30">
        <v>50</v>
      </c>
      <c r="H20" s="16"/>
      <c r="I20" s="16"/>
      <c r="J20" s="81"/>
      <c r="K20" s="81"/>
      <c r="L20" s="81"/>
      <c r="M20" s="81"/>
      <c r="N20" s="81"/>
      <c r="O20" s="81"/>
      <c r="P20" s="81"/>
      <c r="Q20" s="81"/>
      <c r="R20" s="81"/>
      <c r="S20" s="81"/>
      <c r="T20" s="97"/>
    </row>
    <row r="21" spans="1:20">
      <c r="A21" s="11" t="s">
        <v>1013</v>
      </c>
      <c r="B21" s="24">
        <v>800</v>
      </c>
      <c r="C21" s="24">
        <v>1500</v>
      </c>
      <c r="D21" s="61"/>
      <c r="E21" s="30">
        <v>630</v>
      </c>
      <c r="F21" s="30">
        <v>450</v>
      </c>
      <c r="G21" s="30">
        <v>630</v>
      </c>
      <c r="H21" s="16" t="s">
        <v>1014</v>
      </c>
      <c r="I21" s="16" t="s">
        <v>1105</v>
      </c>
      <c r="J21" s="81" t="s">
        <v>6</v>
      </c>
      <c r="K21" s="81">
        <v>12</v>
      </c>
      <c r="L21" s="81">
        <v>10</v>
      </c>
      <c r="M21" s="81"/>
      <c r="N21" s="81"/>
      <c r="O21" s="81" t="s">
        <v>3</v>
      </c>
      <c r="P21" s="81" t="s">
        <v>3</v>
      </c>
      <c r="Q21" s="81"/>
      <c r="R21" s="81"/>
      <c r="S21" s="81"/>
      <c r="T21" s="100"/>
    </row>
    <row r="22" spans="1:20">
      <c r="A22" s="11"/>
      <c r="B22" s="24"/>
      <c r="C22" s="24"/>
      <c r="D22" s="78" t="s">
        <v>1243</v>
      </c>
      <c r="E22" s="30">
        <v>310</v>
      </c>
      <c r="F22" s="30">
        <v>420</v>
      </c>
      <c r="G22" s="30">
        <v>730</v>
      </c>
      <c r="H22" s="16"/>
      <c r="I22" s="16"/>
      <c r="J22" s="81"/>
      <c r="K22" s="81"/>
      <c r="L22" s="81"/>
      <c r="M22" s="81"/>
      <c r="N22" s="81"/>
      <c r="O22" s="81"/>
      <c r="P22" s="81"/>
      <c r="Q22" s="81"/>
      <c r="R22" s="81"/>
      <c r="S22" s="81"/>
      <c r="T22" s="97"/>
    </row>
    <row r="23" spans="1:20">
      <c r="A23" s="11"/>
      <c r="B23" s="24"/>
      <c r="C23" s="24"/>
      <c r="D23" s="78" t="s">
        <v>1178</v>
      </c>
      <c r="E23" s="30">
        <v>230</v>
      </c>
      <c r="F23" s="30">
        <v>410</v>
      </c>
      <c r="G23" s="30">
        <v>620</v>
      </c>
      <c r="H23" s="16"/>
      <c r="I23" s="16"/>
      <c r="J23" s="81"/>
      <c r="K23" s="81"/>
      <c r="L23" s="81"/>
      <c r="M23" s="81"/>
      <c r="N23" s="81"/>
      <c r="O23" s="81"/>
      <c r="P23" s="81"/>
      <c r="Q23" s="81"/>
      <c r="R23" s="81"/>
      <c r="S23" s="81"/>
      <c r="T23" s="97"/>
    </row>
    <row r="24" spans="1:20">
      <c r="A24" s="11"/>
      <c r="B24" s="24"/>
      <c r="C24" s="24"/>
      <c r="D24" s="78" t="s">
        <v>1166</v>
      </c>
      <c r="E24" s="30">
        <v>370</v>
      </c>
      <c r="F24" s="30">
        <v>450</v>
      </c>
      <c r="G24" s="30">
        <v>330</v>
      </c>
      <c r="H24" s="16"/>
      <c r="I24" s="16"/>
      <c r="J24" s="81"/>
      <c r="K24" s="81"/>
      <c r="L24" s="81"/>
      <c r="M24" s="81"/>
      <c r="N24" s="81"/>
      <c r="O24" s="81"/>
      <c r="P24" s="81"/>
      <c r="Q24" s="81"/>
      <c r="R24" s="81"/>
      <c r="S24" s="81"/>
      <c r="T24" s="97"/>
    </row>
    <row r="25" spans="1:20">
      <c r="A25" s="11"/>
      <c r="B25" s="24"/>
      <c r="C25" s="24"/>
      <c r="D25" s="78" t="s">
        <v>1244</v>
      </c>
      <c r="E25" s="30">
        <v>550</v>
      </c>
      <c r="F25" s="30">
        <v>330</v>
      </c>
      <c r="G25" s="30">
        <v>800</v>
      </c>
      <c r="H25" s="16"/>
      <c r="I25" s="16"/>
      <c r="J25" s="81"/>
      <c r="K25" s="81"/>
      <c r="L25" s="81"/>
      <c r="M25" s="81"/>
      <c r="N25" s="81"/>
      <c r="O25" s="81"/>
      <c r="P25" s="81"/>
      <c r="Q25" s="81"/>
      <c r="R25" s="81"/>
      <c r="S25" s="81"/>
      <c r="T25" s="97"/>
    </row>
    <row r="26" spans="1:20">
      <c r="A26" s="11"/>
      <c r="B26" s="24"/>
      <c r="C26" s="24"/>
      <c r="D26" s="78" t="s">
        <v>1245</v>
      </c>
      <c r="E26" s="30">
        <v>1500</v>
      </c>
      <c r="F26" s="30">
        <v>750</v>
      </c>
      <c r="G26" s="30">
        <v>800</v>
      </c>
      <c r="H26" s="16"/>
      <c r="I26" s="16"/>
      <c r="J26" s="81"/>
      <c r="K26" s="81"/>
      <c r="L26" s="81"/>
      <c r="M26" s="81"/>
      <c r="N26" s="81"/>
      <c r="O26" s="81"/>
      <c r="P26" s="81"/>
      <c r="Q26" s="81"/>
      <c r="R26" s="81"/>
      <c r="S26" s="81"/>
      <c r="T26" s="97"/>
    </row>
    <row r="27" spans="1:20">
      <c r="A27" s="11" t="s">
        <v>1015</v>
      </c>
      <c r="B27" s="24">
        <v>1200</v>
      </c>
      <c r="C27" s="24">
        <v>600</v>
      </c>
      <c r="D27" s="61"/>
      <c r="E27" s="30">
        <v>1170</v>
      </c>
      <c r="F27" s="30">
        <v>600</v>
      </c>
      <c r="G27" s="30">
        <v>800</v>
      </c>
      <c r="H27" s="16" t="s">
        <v>1016</v>
      </c>
      <c r="I27" s="16" t="s">
        <v>1105</v>
      </c>
      <c r="J27" s="81"/>
      <c r="K27" s="81"/>
      <c r="L27" s="81"/>
      <c r="M27" s="81"/>
      <c r="N27" s="81"/>
      <c r="O27" s="81"/>
      <c r="P27" s="81"/>
      <c r="Q27" s="81"/>
      <c r="R27" s="81"/>
      <c r="S27" s="81"/>
      <c r="T27" s="100"/>
    </row>
    <row r="28" spans="1:20">
      <c r="A28" s="4" t="s">
        <v>804</v>
      </c>
      <c r="B28" s="24">
        <v>800</v>
      </c>
      <c r="C28" s="24">
        <v>700</v>
      </c>
      <c r="D28" s="61"/>
      <c r="E28" s="30">
        <v>700</v>
      </c>
      <c r="F28" s="30">
        <v>780</v>
      </c>
      <c r="G28" s="30">
        <v>1430</v>
      </c>
      <c r="H28" s="16" t="s">
        <v>805</v>
      </c>
      <c r="I28" s="16" t="s">
        <v>1105</v>
      </c>
      <c r="J28" s="81" t="s">
        <v>6</v>
      </c>
      <c r="K28" s="81">
        <v>20</v>
      </c>
      <c r="L28" s="81"/>
      <c r="M28" s="81"/>
      <c r="N28" s="81"/>
      <c r="O28" s="81"/>
      <c r="P28" s="81"/>
      <c r="Q28" s="81"/>
      <c r="R28" s="81"/>
      <c r="S28" s="81"/>
      <c r="T28" s="97"/>
    </row>
    <row r="29" spans="1:20" ht="31.5">
      <c r="A29" s="97" t="s">
        <v>1593</v>
      </c>
      <c r="B29" s="24">
        <v>1300</v>
      </c>
      <c r="C29" s="24">
        <v>900</v>
      </c>
      <c r="D29" s="61"/>
      <c r="E29" s="30">
        <v>1300</v>
      </c>
      <c r="F29" s="30">
        <v>900</v>
      </c>
      <c r="G29" s="30">
        <v>1480</v>
      </c>
      <c r="H29" s="16" t="s">
        <v>806</v>
      </c>
      <c r="I29" s="16" t="s">
        <v>1105</v>
      </c>
      <c r="J29" s="81" t="s">
        <v>2</v>
      </c>
      <c r="K29" s="81">
        <v>100</v>
      </c>
      <c r="L29" s="81"/>
      <c r="M29" s="81"/>
      <c r="N29" s="81"/>
      <c r="O29" s="81" t="s">
        <v>3</v>
      </c>
      <c r="P29" s="81" t="s">
        <v>3</v>
      </c>
      <c r="Q29" s="81"/>
      <c r="R29" s="81"/>
      <c r="S29" s="81"/>
      <c r="T29" s="100"/>
    </row>
    <row r="30" spans="1:20">
      <c r="A30" s="4" t="s">
        <v>808</v>
      </c>
      <c r="B30" s="24">
        <v>4200</v>
      </c>
      <c r="C30" s="24">
        <v>1100</v>
      </c>
      <c r="D30" s="61"/>
      <c r="E30" s="30">
        <v>4200</v>
      </c>
      <c r="F30" s="30">
        <v>1100</v>
      </c>
      <c r="G30" s="30">
        <v>2600</v>
      </c>
      <c r="H30" s="16" t="s">
        <v>809</v>
      </c>
      <c r="I30" s="16" t="s">
        <v>1105</v>
      </c>
      <c r="J30" s="81" t="s">
        <v>2</v>
      </c>
      <c r="K30" s="81">
        <v>100</v>
      </c>
      <c r="L30" s="81"/>
      <c r="M30" s="81"/>
      <c r="N30" s="81"/>
      <c r="O30" s="81" t="s">
        <v>3</v>
      </c>
      <c r="P30" s="81" t="s">
        <v>3</v>
      </c>
      <c r="Q30" s="81"/>
      <c r="R30" s="81"/>
      <c r="S30" s="81"/>
      <c r="T30" s="97"/>
    </row>
    <row r="31" spans="1:20">
      <c r="A31" s="4" t="s">
        <v>810</v>
      </c>
      <c r="B31" s="24">
        <v>1000</v>
      </c>
      <c r="C31" s="24">
        <v>1000</v>
      </c>
      <c r="D31" s="61"/>
      <c r="E31" s="30">
        <v>250</v>
      </c>
      <c r="F31" s="30">
        <v>230</v>
      </c>
      <c r="G31" s="30">
        <v>400</v>
      </c>
      <c r="H31" s="16" t="s">
        <v>811</v>
      </c>
      <c r="I31" s="16" t="s">
        <v>1105</v>
      </c>
      <c r="J31" s="81"/>
      <c r="K31" s="81"/>
      <c r="L31" s="81"/>
      <c r="M31" s="81"/>
      <c r="N31" s="81"/>
      <c r="O31" s="81"/>
      <c r="P31" s="81"/>
      <c r="Q31" s="81"/>
      <c r="R31" s="81"/>
      <c r="S31" s="81"/>
      <c r="T31" s="97"/>
    </row>
    <row r="32" spans="1:20">
      <c r="A32" s="4" t="s">
        <v>869</v>
      </c>
      <c r="B32" s="24">
        <v>2130</v>
      </c>
      <c r="C32" s="24">
        <v>1350</v>
      </c>
      <c r="D32" s="61"/>
      <c r="E32" s="30">
        <v>1730</v>
      </c>
      <c r="F32" s="30">
        <v>530</v>
      </c>
      <c r="G32" s="30">
        <v>1450</v>
      </c>
      <c r="H32" s="16" t="s">
        <v>815</v>
      </c>
      <c r="I32" s="16" t="s">
        <v>1105</v>
      </c>
      <c r="J32" s="81" t="s">
        <v>2</v>
      </c>
      <c r="K32" s="81">
        <v>37</v>
      </c>
      <c r="L32" s="81"/>
      <c r="M32" s="81"/>
      <c r="N32" s="81"/>
      <c r="O32" s="81"/>
      <c r="P32" s="81"/>
      <c r="Q32" s="81"/>
      <c r="R32" s="81"/>
      <c r="S32" s="81"/>
      <c r="T32" s="100"/>
    </row>
    <row r="33" spans="1:20">
      <c r="A33" s="4" t="s">
        <v>37</v>
      </c>
      <c r="B33" s="24">
        <v>900</v>
      </c>
      <c r="C33" s="24">
        <v>400</v>
      </c>
      <c r="D33" s="61"/>
      <c r="E33" s="30">
        <v>880</v>
      </c>
      <c r="F33" s="30">
        <v>380</v>
      </c>
      <c r="G33" s="30">
        <v>1790</v>
      </c>
      <c r="H33" s="16" t="s">
        <v>816</v>
      </c>
      <c r="I33" s="16" t="s">
        <v>1105</v>
      </c>
      <c r="J33" s="81"/>
      <c r="K33" s="81"/>
      <c r="L33" s="81"/>
      <c r="M33" s="81"/>
      <c r="N33" s="81"/>
      <c r="O33" s="81"/>
      <c r="P33" s="81"/>
      <c r="Q33" s="81"/>
      <c r="R33" s="81"/>
      <c r="S33" s="81"/>
      <c r="T33" s="97"/>
    </row>
    <row r="34" spans="1:20">
      <c r="A34" s="4" t="s">
        <v>37</v>
      </c>
      <c r="B34" s="24">
        <v>1200</v>
      </c>
      <c r="C34" s="24">
        <v>470</v>
      </c>
      <c r="D34" s="61"/>
      <c r="E34" s="62"/>
      <c r="F34" s="62"/>
      <c r="G34" s="62"/>
      <c r="H34" s="16" t="s">
        <v>817</v>
      </c>
      <c r="I34" s="16" t="s">
        <v>1105</v>
      </c>
      <c r="J34" s="81"/>
      <c r="K34" s="81"/>
      <c r="L34" s="81"/>
      <c r="M34" s="81"/>
      <c r="N34" s="81"/>
      <c r="O34" s="81"/>
      <c r="P34" s="81"/>
      <c r="Q34" s="81"/>
      <c r="R34" s="81"/>
      <c r="S34" s="81"/>
      <c r="T34" s="97"/>
    </row>
    <row r="35" spans="1:20">
      <c r="A35" s="4" t="s">
        <v>818</v>
      </c>
      <c r="B35" s="24">
        <v>550</v>
      </c>
      <c r="C35" s="24">
        <v>110</v>
      </c>
      <c r="D35" s="61"/>
      <c r="E35" s="62"/>
      <c r="F35" s="62"/>
      <c r="G35" s="62"/>
      <c r="H35" s="16" t="s">
        <v>819</v>
      </c>
      <c r="I35" s="16" t="s">
        <v>1105</v>
      </c>
      <c r="J35" s="81"/>
      <c r="K35" s="81"/>
      <c r="L35" s="81"/>
      <c r="M35" s="81"/>
      <c r="N35" s="81"/>
      <c r="O35" s="81"/>
      <c r="P35" s="81"/>
      <c r="Q35" s="81"/>
      <c r="R35" s="81"/>
      <c r="S35" s="81"/>
      <c r="T35" s="97"/>
    </row>
    <row r="36" spans="1:20">
      <c r="A36" s="4" t="s">
        <v>141</v>
      </c>
      <c r="B36" s="24">
        <v>600</v>
      </c>
      <c r="C36" s="24">
        <v>630</v>
      </c>
      <c r="D36" s="61"/>
      <c r="E36" s="62"/>
      <c r="F36" s="62"/>
      <c r="G36" s="62"/>
      <c r="H36" s="16" t="s">
        <v>820</v>
      </c>
      <c r="I36" s="16" t="s">
        <v>1105</v>
      </c>
      <c r="J36" s="81"/>
      <c r="K36" s="81"/>
      <c r="L36" s="81"/>
      <c r="M36" s="81"/>
      <c r="N36" s="81"/>
      <c r="O36" s="81"/>
      <c r="P36" s="81"/>
      <c r="Q36" s="81"/>
      <c r="R36" s="81"/>
      <c r="S36" s="81"/>
      <c r="T36" s="97"/>
    </row>
    <row r="37" spans="1:20">
      <c r="A37" s="4" t="s">
        <v>870</v>
      </c>
      <c r="B37" s="24">
        <v>2000</v>
      </c>
      <c r="C37" s="24">
        <v>820</v>
      </c>
      <c r="D37" s="61"/>
      <c r="E37" s="30">
        <v>1000</v>
      </c>
      <c r="F37" s="30">
        <v>830</v>
      </c>
      <c r="G37" s="30">
        <v>1500</v>
      </c>
      <c r="H37" s="16" t="s">
        <v>821</v>
      </c>
      <c r="I37" s="16" t="s">
        <v>1105</v>
      </c>
      <c r="J37" s="81" t="s">
        <v>6</v>
      </c>
      <c r="K37" s="81">
        <v>10</v>
      </c>
      <c r="L37" s="81"/>
      <c r="M37" s="81"/>
      <c r="N37" s="81"/>
      <c r="O37" s="81"/>
      <c r="P37" s="81"/>
      <c r="Q37" s="81"/>
      <c r="R37" s="81"/>
      <c r="S37" s="81"/>
      <c r="T37" s="100"/>
    </row>
    <row r="38" spans="1:20">
      <c r="A38" s="4"/>
      <c r="B38" s="24"/>
      <c r="C38" s="24"/>
      <c r="D38" s="78" t="s">
        <v>1246</v>
      </c>
      <c r="E38" s="30">
        <v>240</v>
      </c>
      <c r="F38" s="30">
        <v>440</v>
      </c>
      <c r="G38" s="30">
        <v>530</v>
      </c>
      <c r="H38" s="16"/>
      <c r="I38" s="16"/>
      <c r="J38" s="81"/>
      <c r="K38" s="81"/>
      <c r="L38" s="81"/>
      <c r="M38" s="81"/>
      <c r="N38" s="81"/>
      <c r="O38" s="81"/>
      <c r="P38" s="81"/>
      <c r="Q38" s="81"/>
      <c r="R38" s="81"/>
      <c r="S38" s="81"/>
      <c r="T38" s="97"/>
    </row>
    <row r="39" spans="1:20">
      <c r="A39" s="4" t="s">
        <v>822</v>
      </c>
      <c r="B39" s="24">
        <v>600</v>
      </c>
      <c r="C39" s="24">
        <v>400</v>
      </c>
      <c r="D39" s="61"/>
      <c r="E39" s="62"/>
      <c r="F39" s="62"/>
      <c r="G39" s="62"/>
      <c r="H39" s="16" t="s">
        <v>823</v>
      </c>
      <c r="I39" s="16" t="s">
        <v>1105</v>
      </c>
      <c r="J39" s="81" t="s">
        <v>6</v>
      </c>
      <c r="K39" s="81"/>
      <c r="L39" s="81">
        <v>2</v>
      </c>
      <c r="M39" s="81"/>
      <c r="N39" s="81"/>
      <c r="O39" s="81"/>
      <c r="P39" s="81"/>
      <c r="Q39" s="81"/>
      <c r="R39" s="81"/>
      <c r="S39" s="81"/>
      <c r="T39" s="97"/>
    </row>
    <row r="40" spans="1:20">
      <c r="A40" s="4" t="s">
        <v>824</v>
      </c>
      <c r="B40" s="24">
        <v>2040</v>
      </c>
      <c r="C40" s="24">
        <v>1350</v>
      </c>
      <c r="D40" s="61"/>
      <c r="E40" s="30">
        <v>1630</v>
      </c>
      <c r="F40" s="30">
        <v>610</v>
      </c>
      <c r="G40" s="30">
        <v>1770</v>
      </c>
      <c r="H40" s="16" t="s">
        <v>825</v>
      </c>
      <c r="I40" s="16" t="s">
        <v>1105</v>
      </c>
      <c r="J40" s="81" t="s">
        <v>2</v>
      </c>
      <c r="K40" s="81">
        <v>37</v>
      </c>
      <c r="L40" s="81"/>
      <c r="M40" s="81"/>
      <c r="N40" s="81"/>
      <c r="O40" s="81"/>
      <c r="P40" s="81"/>
      <c r="Q40" s="81"/>
      <c r="R40" s="81"/>
      <c r="S40" s="81"/>
      <c r="T40" s="100"/>
    </row>
    <row r="41" spans="1:20">
      <c r="A41" s="4" t="s">
        <v>826</v>
      </c>
      <c r="B41" s="24">
        <v>400</v>
      </c>
      <c r="C41" s="24">
        <v>800</v>
      </c>
      <c r="D41" s="61"/>
      <c r="E41" s="30">
        <v>320</v>
      </c>
      <c r="F41" s="30">
        <v>620</v>
      </c>
      <c r="G41" s="30">
        <v>1360</v>
      </c>
      <c r="H41" s="16" t="s">
        <v>827</v>
      </c>
      <c r="I41" s="16" t="s">
        <v>1105</v>
      </c>
      <c r="J41" s="81" t="s">
        <v>6</v>
      </c>
      <c r="K41" s="81">
        <v>10</v>
      </c>
      <c r="L41" s="81"/>
      <c r="M41" s="81"/>
      <c r="N41" s="81"/>
      <c r="O41" s="81"/>
      <c r="P41" s="81"/>
      <c r="Q41" s="81"/>
      <c r="R41" s="81"/>
      <c r="S41" s="81"/>
      <c r="T41" s="100"/>
    </row>
    <row r="42" spans="1:20">
      <c r="A42" s="4" t="s">
        <v>828</v>
      </c>
      <c r="B42" s="24">
        <v>1050</v>
      </c>
      <c r="C42" s="24">
        <v>500</v>
      </c>
      <c r="D42" s="61"/>
      <c r="E42" s="30">
        <v>1000</v>
      </c>
      <c r="F42" s="30">
        <v>500</v>
      </c>
      <c r="G42" s="30">
        <v>1120</v>
      </c>
      <c r="H42" s="16" t="s">
        <v>829</v>
      </c>
      <c r="I42" s="16" t="s">
        <v>1105</v>
      </c>
      <c r="J42" s="81"/>
      <c r="K42" s="81"/>
      <c r="L42" s="81"/>
      <c r="M42" s="81"/>
      <c r="N42" s="81"/>
      <c r="O42" s="81"/>
      <c r="P42" s="81"/>
      <c r="Q42" s="81"/>
      <c r="R42" s="81"/>
      <c r="S42" s="81"/>
      <c r="T42" s="97"/>
    </row>
    <row r="43" spans="1:20">
      <c r="A43" s="4" t="s">
        <v>830</v>
      </c>
      <c r="B43" s="24">
        <v>350</v>
      </c>
      <c r="C43" s="24">
        <v>2050</v>
      </c>
      <c r="D43" s="61"/>
      <c r="E43" s="30">
        <v>250</v>
      </c>
      <c r="F43" s="30">
        <v>2030</v>
      </c>
      <c r="G43" s="30">
        <v>1000</v>
      </c>
      <c r="H43" s="16" t="s">
        <v>831</v>
      </c>
      <c r="I43" s="16" t="s">
        <v>1105</v>
      </c>
      <c r="J43" s="81" t="s">
        <v>6</v>
      </c>
      <c r="K43" s="81">
        <v>5</v>
      </c>
      <c r="L43" s="81"/>
      <c r="M43" s="81"/>
      <c r="N43" s="81"/>
      <c r="O43" s="81"/>
      <c r="P43" s="81"/>
      <c r="Q43" s="81"/>
      <c r="R43" s="81"/>
      <c r="S43" s="81"/>
      <c r="T43" s="97"/>
    </row>
    <row r="44" spans="1:20">
      <c r="A44" s="4" t="s">
        <v>832</v>
      </c>
      <c r="B44" s="24">
        <v>430</v>
      </c>
      <c r="C44" s="24">
        <v>670</v>
      </c>
      <c r="D44" s="61"/>
      <c r="E44" s="30">
        <v>450</v>
      </c>
      <c r="F44" s="30">
        <v>700</v>
      </c>
      <c r="G44" s="30">
        <v>1730</v>
      </c>
      <c r="H44" s="16" t="s">
        <v>833</v>
      </c>
      <c r="I44" s="16" t="s">
        <v>1105</v>
      </c>
      <c r="J44" s="81" t="s">
        <v>6</v>
      </c>
      <c r="K44" s="81">
        <v>20</v>
      </c>
      <c r="L44" s="81"/>
      <c r="M44" s="81"/>
      <c r="N44" s="81"/>
      <c r="O44" s="81"/>
      <c r="P44" s="81"/>
      <c r="Q44" s="81"/>
      <c r="R44" s="81"/>
      <c r="S44" s="81"/>
      <c r="T44" s="97"/>
    </row>
    <row r="45" spans="1:20">
      <c r="A45" s="4" t="s">
        <v>834</v>
      </c>
      <c r="B45" s="24">
        <v>540</v>
      </c>
      <c r="C45" s="24">
        <v>700</v>
      </c>
      <c r="D45" s="61"/>
      <c r="E45" s="30">
        <v>520</v>
      </c>
      <c r="F45" s="30">
        <v>700</v>
      </c>
      <c r="G45" s="30">
        <v>1900</v>
      </c>
      <c r="H45" s="16" t="s">
        <v>835</v>
      </c>
      <c r="I45" s="16" t="s">
        <v>1105</v>
      </c>
      <c r="J45" s="81" t="s">
        <v>6</v>
      </c>
      <c r="K45" s="81">
        <v>60</v>
      </c>
      <c r="L45" s="81"/>
      <c r="M45" s="81"/>
      <c r="N45" s="81"/>
      <c r="O45" s="81"/>
      <c r="P45" s="81"/>
      <c r="Q45" s="81"/>
      <c r="R45" s="81"/>
      <c r="S45" s="81"/>
      <c r="T45" s="97"/>
    </row>
    <row r="46" spans="1:20">
      <c r="A46" s="4" t="s">
        <v>836</v>
      </c>
      <c r="B46" s="24">
        <v>250</v>
      </c>
      <c r="C46" s="24">
        <v>750</v>
      </c>
      <c r="D46" s="61"/>
      <c r="E46" s="30">
        <v>240</v>
      </c>
      <c r="F46" s="30">
        <v>440</v>
      </c>
      <c r="G46" s="30">
        <v>530</v>
      </c>
      <c r="H46" s="16" t="s">
        <v>837</v>
      </c>
      <c r="I46" s="16" t="s">
        <v>1105</v>
      </c>
      <c r="J46" s="81" t="s">
        <v>6</v>
      </c>
      <c r="K46" s="81">
        <v>15</v>
      </c>
      <c r="L46" s="81"/>
      <c r="M46" s="81"/>
      <c r="N46" s="81"/>
      <c r="O46" s="81"/>
      <c r="P46" s="81"/>
      <c r="Q46" s="81"/>
      <c r="R46" s="81"/>
      <c r="S46" s="81"/>
      <c r="T46" s="97"/>
    </row>
    <row r="47" spans="1:20">
      <c r="A47" s="4" t="s">
        <v>871</v>
      </c>
      <c r="B47" s="24">
        <v>550</v>
      </c>
      <c r="C47" s="24">
        <v>899.99999999999989</v>
      </c>
      <c r="D47" s="61"/>
      <c r="E47" s="30">
        <v>520</v>
      </c>
      <c r="F47" s="30">
        <v>720</v>
      </c>
      <c r="G47" s="30">
        <v>1250</v>
      </c>
      <c r="H47" s="16" t="s">
        <v>839</v>
      </c>
      <c r="I47" s="16" t="s">
        <v>1105</v>
      </c>
      <c r="J47" s="81" t="s">
        <v>6</v>
      </c>
      <c r="K47" s="81">
        <v>5</v>
      </c>
      <c r="L47" s="81"/>
      <c r="M47" s="81"/>
      <c r="N47" s="81"/>
      <c r="O47" s="81"/>
      <c r="P47" s="81"/>
      <c r="Q47" s="81"/>
      <c r="R47" s="81"/>
      <c r="S47" s="81"/>
      <c r="T47" s="97"/>
    </row>
    <row r="48" spans="1:20">
      <c r="A48" s="4" t="s">
        <v>840</v>
      </c>
      <c r="B48" s="24">
        <v>770</v>
      </c>
      <c r="C48" s="24">
        <v>500</v>
      </c>
      <c r="D48" s="61"/>
      <c r="E48" s="30">
        <v>790</v>
      </c>
      <c r="F48" s="30">
        <v>520</v>
      </c>
      <c r="G48" s="30">
        <v>1260</v>
      </c>
      <c r="H48" s="16" t="s">
        <v>841</v>
      </c>
      <c r="I48" s="16" t="s">
        <v>1105</v>
      </c>
      <c r="J48" s="81" t="s">
        <v>6</v>
      </c>
      <c r="K48" s="81">
        <v>4</v>
      </c>
      <c r="L48" s="81"/>
      <c r="M48" s="81"/>
      <c r="N48" s="81"/>
      <c r="O48" s="81"/>
      <c r="P48" s="81"/>
      <c r="Q48" s="81"/>
      <c r="R48" s="81"/>
      <c r="S48" s="81"/>
      <c r="T48" s="97"/>
    </row>
    <row r="49" spans="1:20">
      <c r="A49" s="4" t="s">
        <v>872</v>
      </c>
      <c r="B49" s="24">
        <v>800</v>
      </c>
      <c r="C49" s="24">
        <v>1650</v>
      </c>
      <c r="D49" s="61"/>
      <c r="E49" s="30">
        <v>770</v>
      </c>
      <c r="F49" s="30">
        <v>920</v>
      </c>
      <c r="G49" s="30">
        <v>1800</v>
      </c>
      <c r="H49" s="16" t="s">
        <v>844</v>
      </c>
      <c r="I49" s="16" t="s">
        <v>1105</v>
      </c>
      <c r="J49" s="81" t="s">
        <v>6</v>
      </c>
      <c r="K49" s="81">
        <v>20</v>
      </c>
      <c r="L49" s="81"/>
      <c r="M49" s="81"/>
      <c r="N49" s="81"/>
      <c r="O49" s="81"/>
      <c r="P49" s="81"/>
      <c r="Q49" s="81"/>
      <c r="R49" s="81"/>
      <c r="S49" s="81"/>
      <c r="T49" s="97"/>
    </row>
    <row r="50" spans="1:20">
      <c r="A50" s="4" t="s">
        <v>873</v>
      </c>
      <c r="B50" s="24">
        <v>800</v>
      </c>
      <c r="C50" s="24">
        <v>620</v>
      </c>
      <c r="D50" s="61"/>
      <c r="E50" s="62"/>
      <c r="F50" s="62"/>
      <c r="G50" s="62"/>
      <c r="H50" s="16" t="s">
        <v>846</v>
      </c>
      <c r="I50" s="16" t="s">
        <v>1105</v>
      </c>
      <c r="J50" s="81"/>
      <c r="K50" s="81"/>
      <c r="L50" s="81"/>
      <c r="M50" s="81"/>
      <c r="N50" s="81"/>
      <c r="O50" s="81"/>
      <c r="P50" s="81"/>
      <c r="Q50" s="81"/>
      <c r="R50" s="81"/>
      <c r="S50" s="81"/>
      <c r="T50" s="97"/>
    </row>
    <row r="51" spans="1:20">
      <c r="A51" s="4" t="s">
        <v>436</v>
      </c>
      <c r="B51" s="24">
        <v>1000</v>
      </c>
      <c r="C51" s="24">
        <v>700</v>
      </c>
      <c r="D51" s="61"/>
      <c r="E51" s="62"/>
      <c r="F51" s="62"/>
      <c r="G51" s="62"/>
      <c r="H51" s="16" t="s">
        <v>437</v>
      </c>
      <c r="I51" s="16" t="s">
        <v>1074</v>
      </c>
      <c r="J51" s="81"/>
      <c r="K51" s="81"/>
      <c r="L51" s="81"/>
      <c r="M51" s="81"/>
      <c r="N51" s="81"/>
      <c r="O51" s="81"/>
      <c r="P51" s="81"/>
      <c r="Q51" s="81"/>
      <c r="R51" s="81"/>
      <c r="S51" s="81"/>
      <c r="T51" s="97"/>
    </row>
    <row r="52" spans="1:20">
      <c r="A52" s="4" t="s">
        <v>448</v>
      </c>
      <c r="B52" s="24">
        <v>900</v>
      </c>
      <c r="C52" s="24">
        <v>400</v>
      </c>
      <c r="D52" s="61"/>
      <c r="E52" s="30">
        <v>880</v>
      </c>
      <c r="F52" s="30">
        <v>390</v>
      </c>
      <c r="G52" s="30">
        <v>1800</v>
      </c>
      <c r="H52" s="16" t="s">
        <v>384</v>
      </c>
      <c r="I52" s="16" t="s">
        <v>1105</v>
      </c>
      <c r="J52" s="81"/>
      <c r="K52" s="81"/>
      <c r="L52" s="81"/>
      <c r="M52" s="81"/>
      <c r="N52" s="81"/>
      <c r="O52" s="81"/>
      <c r="P52" s="81"/>
      <c r="Q52" s="81"/>
      <c r="R52" s="81"/>
      <c r="S52" s="81"/>
      <c r="T52" s="97"/>
    </row>
    <row r="53" spans="1:20">
      <c r="A53" s="4" t="s">
        <v>141</v>
      </c>
      <c r="B53" s="24">
        <v>1200</v>
      </c>
      <c r="C53" s="24">
        <v>750</v>
      </c>
      <c r="D53" s="61"/>
      <c r="E53" s="30">
        <v>1200</v>
      </c>
      <c r="F53" s="30">
        <v>750</v>
      </c>
      <c r="G53" s="30">
        <v>800</v>
      </c>
      <c r="H53" s="16" t="s">
        <v>388</v>
      </c>
      <c r="I53" s="16" t="s">
        <v>1105</v>
      </c>
      <c r="J53" s="81"/>
      <c r="K53" s="81"/>
      <c r="L53" s="81"/>
      <c r="M53" s="81"/>
      <c r="N53" s="81"/>
      <c r="O53" s="81"/>
      <c r="P53" s="81"/>
      <c r="Q53" s="81"/>
      <c r="R53" s="81"/>
      <c r="S53" s="81"/>
      <c r="T53" s="97"/>
    </row>
    <row r="54" spans="1:20">
      <c r="A54" s="4" t="s">
        <v>448</v>
      </c>
      <c r="B54" s="24">
        <v>900</v>
      </c>
      <c r="C54" s="24">
        <v>919.99999999999989</v>
      </c>
      <c r="D54" s="61"/>
      <c r="E54" s="30">
        <v>870</v>
      </c>
      <c r="F54" s="30">
        <v>500</v>
      </c>
      <c r="G54" s="30">
        <v>1830</v>
      </c>
      <c r="H54" s="16" t="s">
        <v>390</v>
      </c>
      <c r="I54" s="16" t="s">
        <v>1105</v>
      </c>
      <c r="J54" s="81"/>
      <c r="K54" s="81"/>
      <c r="L54" s="81"/>
      <c r="M54" s="81"/>
      <c r="N54" s="81"/>
      <c r="O54" s="81"/>
      <c r="P54" s="81"/>
      <c r="Q54" s="81"/>
      <c r="R54" s="81"/>
      <c r="S54" s="81"/>
      <c r="T54" s="97"/>
    </row>
    <row r="55" spans="1:20">
      <c r="A55" s="4" t="s">
        <v>20</v>
      </c>
      <c r="B55" s="24">
        <v>1200</v>
      </c>
      <c r="C55" s="24">
        <v>750</v>
      </c>
      <c r="D55" s="61"/>
      <c r="E55" s="30">
        <v>1200</v>
      </c>
      <c r="F55" s="30">
        <v>750</v>
      </c>
      <c r="G55" s="30">
        <v>750</v>
      </c>
      <c r="H55" s="16" t="s">
        <v>394</v>
      </c>
      <c r="I55" s="16" t="s">
        <v>1105</v>
      </c>
      <c r="J55" s="81"/>
      <c r="K55" s="81"/>
      <c r="L55" s="81"/>
      <c r="M55" s="81"/>
      <c r="N55" s="81"/>
      <c r="O55" s="81"/>
      <c r="P55" s="81"/>
      <c r="Q55" s="81"/>
      <c r="R55" s="81"/>
      <c r="S55" s="81"/>
      <c r="T55" s="97"/>
    </row>
    <row r="56" spans="1:20">
      <c r="A56" s="4" t="s">
        <v>20</v>
      </c>
      <c r="B56" s="24">
        <v>1700</v>
      </c>
      <c r="C56" s="24">
        <v>700</v>
      </c>
      <c r="D56" s="61"/>
      <c r="E56" s="30">
        <v>1700</v>
      </c>
      <c r="F56" s="30">
        <v>700</v>
      </c>
      <c r="G56" s="30">
        <v>730</v>
      </c>
      <c r="H56" s="16" t="s">
        <v>803</v>
      </c>
      <c r="I56" s="16" t="s">
        <v>1105</v>
      </c>
      <c r="J56" s="81"/>
      <c r="K56" s="81"/>
      <c r="L56" s="81"/>
      <c r="M56" s="81"/>
      <c r="N56" s="81"/>
      <c r="O56" s="81"/>
      <c r="P56" s="81"/>
      <c r="Q56" s="81"/>
      <c r="R56" s="81"/>
      <c r="S56" s="81"/>
      <c r="T56" s="97"/>
    </row>
    <row r="57" spans="1:20">
      <c r="A57" s="4" t="s">
        <v>20</v>
      </c>
      <c r="B57" s="24">
        <v>1800</v>
      </c>
      <c r="C57" s="24">
        <v>450</v>
      </c>
      <c r="D57" s="61"/>
      <c r="E57" s="30">
        <v>1780</v>
      </c>
      <c r="F57" s="30">
        <v>450</v>
      </c>
      <c r="G57" s="30">
        <v>700</v>
      </c>
      <c r="H57" s="16" t="s">
        <v>807</v>
      </c>
      <c r="I57" s="16" t="s">
        <v>1105</v>
      </c>
      <c r="J57" s="81"/>
      <c r="K57" s="81"/>
      <c r="L57" s="81"/>
      <c r="M57" s="81"/>
      <c r="N57" s="81"/>
      <c r="O57" s="81"/>
      <c r="P57" s="81"/>
      <c r="Q57" s="81"/>
      <c r="R57" s="81"/>
      <c r="S57" s="81"/>
      <c r="T57" s="97"/>
    </row>
    <row r="58" spans="1:20">
      <c r="A58" s="4" t="s">
        <v>812</v>
      </c>
      <c r="B58" s="24">
        <v>1200</v>
      </c>
      <c r="C58" s="24">
        <v>400</v>
      </c>
      <c r="D58" s="61"/>
      <c r="E58" s="62"/>
      <c r="F58" s="62"/>
      <c r="G58" s="62"/>
      <c r="H58" s="16"/>
      <c r="I58" s="16" t="s">
        <v>1105</v>
      </c>
      <c r="J58" s="81"/>
      <c r="K58" s="81"/>
      <c r="L58" s="81"/>
      <c r="M58" s="81"/>
      <c r="N58" s="81"/>
      <c r="O58" s="81"/>
      <c r="P58" s="81"/>
      <c r="Q58" s="81"/>
      <c r="R58" s="81"/>
      <c r="S58" s="81"/>
      <c r="T58" s="97"/>
    </row>
    <row r="59" spans="1:20">
      <c r="A59" s="4" t="s">
        <v>20</v>
      </c>
      <c r="B59" s="24">
        <v>1500</v>
      </c>
      <c r="C59" s="24">
        <v>750</v>
      </c>
      <c r="D59" s="61"/>
      <c r="E59" s="30">
        <v>1500</v>
      </c>
      <c r="F59" s="30">
        <v>750</v>
      </c>
      <c r="G59" s="30">
        <v>810</v>
      </c>
      <c r="H59" s="16" t="s">
        <v>813</v>
      </c>
      <c r="I59" s="16" t="s">
        <v>1105</v>
      </c>
      <c r="J59" s="81"/>
      <c r="K59" s="81"/>
      <c r="L59" s="81"/>
      <c r="M59" s="81"/>
      <c r="N59" s="81"/>
      <c r="O59" s="81"/>
      <c r="P59" s="81"/>
      <c r="Q59" s="81"/>
      <c r="R59" s="81"/>
      <c r="S59" s="81"/>
      <c r="T59" s="97"/>
    </row>
    <row r="60" spans="1:20">
      <c r="A60" s="4" t="s">
        <v>20</v>
      </c>
      <c r="B60" s="24">
        <v>1800</v>
      </c>
      <c r="C60" s="24">
        <v>750</v>
      </c>
      <c r="D60" s="61"/>
      <c r="E60" s="30">
        <v>1800</v>
      </c>
      <c r="F60" s="30">
        <v>700</v>
      </c>
      <c r="G60" s="30">
        <v>740</v>
      </c>
      <c r="H60" s="16" t="s">
        <v>814</v>
      </c>
      <c r="I60" s="16" t="s">
        <v>1105</v>
      </c>
      <c r="J60" s="81"/>
      <c r="K60" s="81"/>
      <c r="L60" s="81"/>
      <c r="M60" s="81"/>
      <c r="N60" s="81"/>
      <c r="O60" s="81"/>
      <c r="P60" s="81"/>
      <c r="Q60" s="81"/>
      <c r="R60" s="81"/>
      <c r="S60" s="81"/>
      <c r="T60" s="97"/>
    </row>
    <row r="61" spans="1:20">
      <c r="A61" s="4" t="s">
        <v>20</v>
      </c>
      <c r="B61" s="24">
        <v>900</v>
      </c>
      <c r="C61" s="24">
        <v>650</v>
      </c>
      <c r="D61" s="61"/>
      <c r="E61" s="30">
        <v>900</v>
      </c>
      <c r="F61" s="30">
        <v>630</v>
      </c>
      <c r="G61" s="30">
        <v>820</v>
      </c>
      <c r="H61" s="16" t="s">
        <v>838</v>
      </c>
      <c r="I61" s="16" t="s">
        <v>1105</v>
      </c>
      <c r="J61" s="81"/>
      <c r="K61" s="81"/>
      <c r="L61" s="81"/>
      <c r="M61" s="81"/>
      <c r="N61" s="81"/>
      <c r="O61" s="81"/>
      <c r="P61" s="81"/>
      <c r="Q61" s="81"/>
      <c r="R61" s="81"/>
      <c r="S61" s="81"/>
      <c r="T61" s="97"/>
    </row>
    <row r="62" spans="1:20">
      <c r="A62" s="4" t="s">
        <v>20</v>
      </c>
      <c r="B62" s="24">
        <v>900</v>
      </c>
      <c r="C62" s="24">
        <v>500</v>
      </c>
      <c r="D62" s="61"/>
      <c r="E62" s="30">
        <v>970</v>
      </c>
      <c r="F62" s="30">
        <v>500</v>
      </c>
      <c r="G62" s="30">
        <v>650</v>
      </c>
      <c r="H62" s="16" t="s">
        <v>845</v>
      </c>
      <c r="I62" s="16" t="s">
        <v>1105</v>
      </c>
      <c r="J62" s="81"/>
      <c r="K62" s="81"/>
      <c r="L62" s="81"/>
      <c r="M62" s="81"/>
      <c r="N62" s="81"/>
      <c r="O62" s="81"/>
      <c r="P62" s="81"/>
      <c r="Q62" s="81"/>
      <c r="R62" s="81"/>
      <c r="S62" s="81"/>
      <c r="T62" s="97"/>
    </row>
    <row r="63" spans="1:20">
      <c r="A63" s="4" t="s">
        <v>376</v>
      </c>
      <c r="B63" s="24">
        <v>3100</v>
      </c>
      <c r="C63" s="24">
        <v>900</v>
      </c>
      <c r="D63" s="61"/>
      <c r="E63" s="30">
        <v>760</v>
      </c>
      <c r="F63" s="30">
        <v>860</v>
      </c>
      <c r="G63" s="30">
        <v>710</v>
      </c>
      <c r="H63" s="16" t="s">
        <v>377</v>
      </c>
      <c r="I63" s="16" t="s">
        <v>1074</v>
      </c>
      <c r="J63" s="81" t="s">
        <v>6</v>
      </c>
      <c r="K63" s="81"/>
      <c r="L63" s="81">
        <v>15</v>
      </c>
      <c r="M63" s="81"/>
      <c r="N63" s="81"/>
      <c r="O63" s="81"/>
      <c r="P63" s="81"/>
      <c r="Q63" s="81"/>
      <c r="R63" s="81"/>
      <c r="S63" s="81"/>
      <c r="T63" s="100"/>
    </row>
    <row r="64" spans="1:20">
      <c r="A64" s="4"/>
      <c r="B64" s="24"/>
      <c r="C64" s="24"/>
      <c r="D64" s="61"/>
      <c r="E64" s="30">
        <v>380</v>
      </c>
      <c r="F64" s="30">
        <v>270</v>
      </c>
      <c r="G64" s="30">
        <v>30</v>
      </c>
      <c r="H64" s="16"/>
      <c r="I64" s="16"/>
      <c r="J64" s="81"/>
      <c r="K64" s="81"/>
      <c r="L64" s="81"/>
      <c r="M64" s="81"/>
      <c r="N64" s="81"/>
      <c r="O64" s="81"/>
      <c r="P64" s="81"/>
      <c r="Q64" s="81"/>
      <c r="R64" s="81"/>
      <c r="S64" s="81"/>
      <c r="T64" s="97"/>
    </row>
    <row r="65" spans="1:1">
      <c r="A65" s="105"/>
    </row>
  </sheetData>
  <autoFilter ref="I1:I65" xr:uid="{00000000-0009-0000-0000-000021000000}"/>
  <sortState xmlns:xlrd2="http://schemas.microsoft.com/office/spreadsheetml/2017/richdata2" ref="A5:T62">
    <sortCondition sortBy="cellColor" ref="H5:H62" dxfId="0"/>
  </sortState>
  <mergeCells count="4">
    <mergeCell ref="N1:S1"/>
    <mergeCell ref="B2:C2"/>
    <mergeCell ref="E2:G2"/>
    <mergeCell ref="K1:M1"/>
  </mergeCells>
  <phoneticPr fontId="2"/>
  <dataValidations count="2">
    <dataValidation type="list" allowBlank="1" showInputMessage="1" showErrorMessage="1" sqref="S5:S8 N9:R62 K63:S64" xr:uid="{00000000-0002-0000-2100-000000000000}">
      <formula1>"○, 不要"</formula1>
    </dataValidation>
    <dataValidation type="list" allowBlank="1" showInputMessage="1" showErrorMessage="1" sqref="J5:J64" xr:uid="{00000000-0002-0000-2100-000001000000}">
      <formula1>"ブレーカ, コンセント, 不要"</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T15"/>
  <sheetViews>
    <sheetView zoomScale="80" zoomScaleNormal="80" workbookViewId="0">
      <pane xSplit="1" ySplit="2" topLeftCell="B3" activePane="bottomRight" state="frozen"/>
      <selection pane="topRight" activeCell="B1" sqref="B1"/>
      <selection pane="bottomLeft" activeCell="A3" sqref="A3"/>
      <selection pane="bottomRight" activeCell="T14" sqref="T14"/>
    </sheetView>
  </sheetViews>
  <sheetFormatPr defaultColWidth="8.75" defaultRowHeight="15.75"/>
  <cols>
    <col min="1" max="1" width="29.75" style="1" bestFit="1" customWidth="1"/>
    <col min="2" max="2" width="9.375" style="1" bestFit="1" customWidth="1"/>
    <col min="3" max="3" width="8.75" style="1"/>
    <col min="4" max="4" width="9.625" style="7" bestFit="1" customWidth="1"/>
    <col min="5" max="9" width="8.75" style="1"/>
    <col min="10" max="12" width="8.75" style="3"/>
    <col min="13" max="19" width="8.75" style="1"/>
    <col min="20" max="20" width="26.5" style="1" customWidth="1"/>
    <col min="21" max="16384" width="8.75" style="1"/>
  </cols>
  <sheetData>
    <row r="1" spans="1:20" ht="19.5">
      <c r="A1" s="6" t="s">
        <v>1636</v>
      </c>
      <c r="J1" s="31" t="s">
        <v>854</v>
      </c>
      <c r="K1" s="249" t="s">
        <v>39</v>
      </c>
      <c r="L1" s="249"/>
      <c r="M1" s="249"/>
      <c r="N1" s="249" t="s">
        <v>41</v>
      </c>
      <c r="O1" s="249"/>
      <c r="P1" s="249"/>
      <c r="Q1" s="249"/>
      <c r="R1" s="249"/>
      <c r="S1" s="249"/>
      <c r="T1" s="10"/>
    </row>
    <row r="2" spans="1:20">
      <c r="A2" s="4" t="s">
        <v>42</v>
      </c>
      <c r="B2" s="250" t="s">
        <v>1610</v>
      </c>
      <c r="C2" s="251"/>
      <c r="D2" s="11"/>
      <c r="E2" s="252" t="s">
        <v>1611</v>
      </c>
      <c r="F2" s="252"/>
      <c r="G2" s="252"/>
      <c r="H2" s="11" t="s">
        <v>1073</v>
      </c>
      <c r="I2" s="11" t="s">
        <v>1119</v>
      </c>
      <c r="J2" s="8" t="s">
        <v>856</v>
      </c>
      <c r="K2" s="8" t="s">
        <v>44</v>
      </c>
      <c r="L2" s="8" t="s">
        <v>45</v>
      </c>
      <c r="M2" s="8" t="s">
        <v>46</v>
      </c>
      <c r="N2" s="8" t="s">
        <v>47</v>
      </c>
      <c r="O2" s="8" t="s">
        <v>48</v>
      </c>
      <c r="P2" s="8" t="s">
        <v>49</v>
      </c>
      <c r="Q2" s="8" t="s">
        <v>50</v>
      </c>
      <c r="R2" s="8" t="s">
        <v>51</v>
      </c>
      <c r="S2" s="8" t="s">
        <v>52</v>
      </c>
      <c r="T2" s="8" t="s">
        <v>53</v>
      </c>
    </row>
    <row r="3" spans="1:20" s="5" customFormat="1">
      <c r="A3" s="4" t="s">
        <v>852</v>
      </c>
      <c r="B3" s="12"/>
      <c r="C3" s="12"/>
      <c r="D3" s="11"/>
      <c r="E3" s="13"/>
      <c r="F3" s="13"/>
      <c r="G3" s="13"/>
      <c r="H3" s="4"/>
      <c r="I3" s="4"/>
      <c r="J3" s="8">
        <f>COUNTIF(J5:J48,"コンセント")</f>
        <v>5</v>
      </c>
      <c r="K3" s="2">
        <f>SUM(K5:K48)</f>
        <v>110</v>
      </c>
      <c r="L3" s="2">
        <f>SUM(L5:L48)</f>
        <v>30</v>
      </c>
      <c r="M3" s="4">
        <f>SUM(M5:M48)</f>
        <v>0</v>
      </c>
      <c r="N3" s="8">
        <f t="shared" ref="N3:S3" si="0">COUNTIF(N5:N48,"○")</f>
        <v>0</v>
      </c>
      <c r="O3" s="8">
        <f t="shared" si="0"/>
        <v>0</v>
      </c>
      <c r="P3" s="8">
        <f t="shared" si="0"/>
        <v>0</v>
      </c>
      <c r="Q3" s="8">
        <f t="shared" si="0"/>
        <v>0</v>
      </c>
      <c r="R3" s="8">
        <f t="shared" si="0"/>
        <v>0</v>
      </c>
      <c r="S3" s="8">
        <f t="shared" si="0"/>
        <v>0</v>
      </c>
      <c r="T3" s="8"/>
    </row>
    <row r="4" spans="1:20">
      <c r="A4" s="4"/>
      <c r="B4" s="14" t="s">
        <v>1574</v>
      </c>
      <c r="C4" s="14" t="s">
        <v>1575</v>
      </c>
      <c r="D4" s="113"/>
      <c r="E4" s="15" t="s">
        <v>1576</v>
      </c>
      <c r="F4" s="15" t="s">
        <v>1577</v>
      </c>
      <c r="G4" s="15" t="s">
        <v>1578</v>
      </c>
      <c r="H4" s="4"/>
      <c r="I4" s="4"/>
      <c r="J4" s="2">
        <f>COUNTIF(J5:J48,"ブレーカ")</f>
        <v>2</v>
      </c>
      <c r="K4" s="8">
        <f>COUNTIF(K5:K15,"○")</f>
        <v>0</v>
      </c>
      <c r="L4" s="8">
        <f>COUNTIF(L5:L15,"○")</f>
        <v>2</v>
      </c>
      <c r="M4" s="8">
        <f>COUNTIF(M5:M15,"○")</f>
        <v>0</v>
      </c>
      <c r="N4" s="4"/>
      <c r="O4" s="4"/>
      <c r="P4" s="4"/>
      <c r="Q4" s="4"/>
      <c r="R4" s="4"/>
      <c r="S4" s="4"/>
      <c r="T4" s="4"/>
    </row>
    <row r="5" spans="1:20">
      <c r="A5" s="4" t="s">
        <v>514</v>
      </c>
      <c r="B5" s="24">
        <v>1220</v>
      </c>
      <c r="C5" s="24">
        <v>1000</v>
      </c>
      <c r="D5" s="11" t="s">
        <v>1157</v>
      </c>
      <c r="E5" s="30">
        <v>920</v>
      </c>
      <c r="F5" s="30">
        <v>650</v>
      </c>
      <c r="G5" s="30">
        <v>2350</v>
      </c>
      <c r="H5" s="16" t="s">
        <v>391</v>
      </c>
      <c r="I5" s="16" t="s">
        <v>1105</v>
      </c>
      <c r="J5" s="28" t="s">
        <v>2</v>
      </c>
      <c r="K5" s="28">
        <v>50</v>
      </c>
      <c r="L5" s="28"/>
      <c r="M5" s="11"/>
      <c r="N5" s="11"/>
      <c r="O5" s="11"/>
      <c r="P5" s="11"/>
      <c r="Q5" s="11"/>
      <c r="R5" s="11"/>
      <c r="S5" s="11"/>
      <c r="T5" s="11"/>
    </row>
    <row r="6" spans="1:20">
      <c r="A6" s="4" t="s">
        <v>515</v>
      </c>
      <c r="B6" s="24"/>
      <c r="C6" s="24"/>
      <c r="D6" s="11" t="s">
        <v>1158</v>
      </c>
      <c r="E6" s="30">
        <v>600</v>
      </c>
      <c r="F6" s="30">
        <v>600</v>
      </c>
      <c r="G6" s="30">
        <v>710</v>
      </c>
      <c r="H6" s="16"/>
      <c r="I6" s="16" t="s">
        <v>1105</v>
      </c>
      <c r="J6" s="28" t="s">
        <v>6</v>
      </c>
      <c r="K6" s="28"/>
      <c r="L6" s="28" t="s">
        <v>220</v>
      </c>
      <c r="M6" s="11"/>
      <c r="N6" s="11"/>
      <c r="O6" s="11"/>
      <c r="P6" s="11"/>
      <c r="Q6" s="11"/>
      <c r="R6" s="11"/>
      <c r="S6" s="11"/>
      <c r="T6" s="11"/>
    </row>
    <row r="7" spans="1:20">
      <c r="A7" s="4"/>
      <c r="B7" s="24"/>
      <c r="C7" s="24"/>
      <c r="D7" s="11" t="s">
        <v>1159</v>
      </c>
      <c r="E7" s="30">
        <v>180</v>
      </c>
      <c r="F7" s="30">
        <v>420</v>
      </c>
      <c r="G7" s="30">
        <v>360</v>
      </c>
      <c r="H7" s="16"/>
      <c r="I7" s="16"/>
      <c r="J7" s="28"/>
      <c r="K7" s="28"/>
      <c r="L7" s="28"/>
      <c r="M7" s="11"/>
      <c r="N7" s="11"/>
      <c r="O7" s="11"/>
      <c r="P7" s="11"/>
      <c r="Q7" s="11"/>
      <c r="R7" s="11"/>
      <c r="S7" s="11"/>
      <c r="T7" s="11"/>
    </row>
    <row r="8" spans="1:20">
      <c r="A8" s="4" t="s">
        <v>516</v>
      </c>
      <c r="B8" s="24">
        <v>950</v>
      </c>
      <c r="C8" s="24">
        <v>600</v>
      </c>
      <c r="D8" s="11"/>
      <c r="E8" s="30">
        <v>920</v>
      </c>
      <c r="F8" s="30">
        <v>400</v>
      </c>
      <c r="G8" s="30">
        <v>720</v>
      </c>
      <c r="H8" s="16" t="s">
        <v>511</v>
      </c>
      <c r="I8" s="16" t="s">
        <v>1105</v>
      </c>
      <c r="J8" s="28" t="s">
        <v>6</v>
      </c>
      <c r="K8" s="28"/>
      <c r="L8" s="28">
        <v>15</v>
      </c>
      <c r="M8" s="11"/>
      <c r="N8" s="11"/>
      <c r="O8" s="11"/>
      <c r="P8" s="11"/>
      <c r="Q8" s="11"/>
      <c r="R8" s="11"/>
      <c r="S8" s="11"/>
      <c r="T8" s="11"/>
    </row>
    <row r="9" spans="1:20">
      <c r="A9" s="4" t="s">
        <v>517</v>
      </c>
      <c r="B9" s="24">
        <v>1200</v>
      </c>
      <c r="C9" s="24">
        <v>1050</v>
      </c>
      <c r="D9" s="11" t="s">
        <v>1157</v>
      </c>
      <c r="E9" s="30">
        <v>1170</v>
      </c>
      <c r="F9" s="30">
        <v>1050</v>
      </c>
      <c r="G9" s="30">
        <v>1650</v>
      </c>
      <c r="H9" s="16" t="s">
        <v>512</v>
      </c>
      <c r="I9" s="16" t="s">
        <v>1105</v>
      </c>
      <c r="J9" s="28" t="s">
        <v>2</v>
      </c>
      <c r="K9" s="28">
        <v>30</v>
      </c>
      <c r="L9" s="28"/>
      <c r="M9" s="11"/>
      <c r="N9" s="11"/>
      <c r="O9" s="11"/>
      <c r="P9" s="11"/>
      <c r="Q9" s="11"/>
      <c r="R9" s="11"/>
      <c r="S9" s="11"/>
      <c r="T9" s="11"/>
    </row>
    <row r="10" spans="1:20">
      <c r="A10" s="4" t="s">
        <v>518</v>
      </c>
      <c r="B10" s="24">
        <v>600</v>
      </c>
      <c r="C10" s="24">
        <v>600</v>
      </c>
      <c r="D10" s="11" t="s">
        <v>1160</v>
      </c>
      <c r="E10" s="30">
        <v>600</v>
      </c>
      <c r="F10" s="30">
        <v>660</v>
      </c>
      <c r="G10" s="30">
        <v>1260</v>
      </c>
      <c r="H10" s="16" t="s">
        <v>519</v>
      </c>
      <c r="I10" s="16" t="s">
        <v>1105</v>
      </c>
      <c r="J10" s="28" t="s">
        <v>6</v>
      </c>
      <c r="K10" s="28"/>
      <c r="L10" s="28" t="s">
        <v>220</v>
      </c>
      <c r="M10" s="11"/>
      <c r="N10" s="11"/>
      <c r="O10" s="11"/>
      <c r="P10" s="11"/>
      <c r="Q10" s="11"/>
      <c r="R10" s="11"/>
      <c r="S10" s="11"/>
      <c r="T10" s="11"/>
    </row>
    <row r="11" spans="1:20">
      <c r="A11" s="4"/>
      <c r="B11" s="24"/>
      <c r="C11" s="24"/>
      <c r="D11" s="11" t="s">
        <v>1159</v>
      </c>
      <c r="E11" s="30">
        <v>90</v>
      </c>
      <c r="F11" s="30">
        <v>360</v>
      </c>
      <c r="G11" s="30">
        <v>380</v>
      </c>
      <c r="H11" s="16"/>
      <c r="I11" s="16"/>
      <c r="J11" s="28"/>
      <c r="K11" s="28"/>
      <c r="L11" s="28"/>
      <c r="M11" s="11"/>
      <c r="N11" s="11"/>
      <c r="O11" s="11"/>
      <c r="P11" s="11"/>
      <c r="Q11" s="11"/>
      <c r="R11" s="11"/>
      <c r="S11" s="11"/>
      <c r="T11" s="11"/>
    </row>
    <row r="12" spans="1:20">
      <c r="A12" s="4"/>
      <c r="B12" s="24"/>
      <c r="C12" s="24"/>
      <c r="D12" s="11" t="s">
        <v>1161</v>
      </c>
      <c r="E12" s="30">
        <v>430</v>
      </c>
      <c r="F12" s="30">
        <v>310</v>
      </c>
      <c r="G12" s="30">
        <v>150</v>
      </c>
      <c r="H12" s="16"/>
      <c r="I12" s="16"/>
      <c r="J12" s="28"/>
      <c r="K12" s="28"/>
      <c r="L12" s="28"/>
      <c r="M12" s="11"/>
      <c r="N12" s="11"/>
      <c r="O12" s="11"/>
      <c r="P12" s="11"/>
      <c r="Q12" s="11"/>
      <c r="R12" s="11"/>
      <c r="S12" s="11"/>
      <c r="T12" s="11"/>
    </row>
    <row r="13" spans="1:20">
      <c r="A13" s="4" t="s">
        <v>520</v>
      </c>
      <c r="B13" s="24">
        <v>630</v>
      </c>
      <c r="C13" s="24">
        <v>460</v>
      </c>
      <c r="D13" s="11"/>
      <c r="E13" s="30">
        <v>630</v>
      </c>
      <c r="F13" s="30">
        <v>480</v>
      </c>
      <c r="G13" s="30">
        <v>950</v>
      </c>
      <c r="H13" s="16" t="s">
        <v>513</v>
      </c>
      <c r="I13" s="16" t="s">
        <v>1105</v>
      </c>
      <c r="J13" s="28"/>
      <c r="K13" s="28"/>
      <c r="L13" s="28"/>
      <c r="M13" s="11"/>
      <c r="N13" s="11"/>
      <c r="O13" s="11"/>
      <c r="P13" s="11"/>
      <c r="Q13" s="11"/>
      <c r="R13" s="11"/>
      <c r="S13" s="11"/>
      <c r="T13" s="11"/>
    </row>
    <row r="14" spans="1:20">
      <c r="A14" s="4" t="s">
        <v>851</v>
      </c>
      <c r="B14" s="24">
        <v>1700</v>
      </c>
      <c r="C14" s="24">
        <v>2100</v>
      </c>
      <c r="D14" s="11"/>
      <c r="E14" s="30">
        <v>1700</v>
      </c>
      <c r="F14" s="30">
        <v>1550</v>
      </c>
      <c r="G14" s="30">
        <v>1600</v>
      </c>
      <c r="H14" s="16" t="s">
        <v>308</v>
      </c>
      <c r="I14" s="16" t="s">
        <v>1105</v>
      </c>
      <c r="J14" s="28" t="s">
        <v>6</v>
      </c>
      <c r="K14" s="28">
        <v>30</v>
      </c>
      <c r="L14" s="28"/>
      <c r="M14" s="11"/>
      <c r="N14" s="11"/>
      <c r="O14" s="11"/>
      <c r="P14" s="11"/>
      <c r="Q14" s="11"/>
      <c r="R14" s="11"/>
      <c r="S14" s="11"/>
      <c r="T14" s="4" t="s">
        <v>1673</v>
      </c>
    </row>
    <row r="15" spans="1:20">
      <c r="A15" s="4" t="s">
        <v>842</v>
      </c>
      <c r="B15" s="24">
        <v>900</v>
      </c>
      <c r="C15" s="24">
        <v>650</v>
      </c>
      <c r="D15" s="11" t="s">
        <v>1157</v>
      </c>
      <c r="E15" s="30">
        <v>580</v>
      </c>
      <c r="F15" s="30">
        <v>630</v>
      </c>
      <c r="G15" s="30">
        <v>550</v>
      </c>
      <c r="H15" s="16" t="s">
        <v>843</v>
      </c>
      <c r="I15" s="16" t="s">
        <v>1105</v>
      </c>
      <c r="J15" s="28" t="s">
        <v>6</v>
      </c>
      <c r="K15" s="28"/>
      <c r="L15" s="28">
        <v>15</v>
      </c>
      <c r="M15" s="11"/>
      <c r="N15" s="11"/>
      <c r="O15" s="11"/>
      <c r="P15" s="11"/>
      <c r="Q15" s="11"/>
      <c r="R15" s="11"/>
      <c r="S15" s="11"/>
      <c r="T15" s="11"/>
    </row>
  </sheetData>
  <mergeCells count="4">
    <mergeCell ref="N1:S1"/>
    <mergeCell ref="B2:C2"/>
    <mergeCell ref="E2:G2"/>
    <mergeCell ref="K1:M1"/>
  </mergeCells>
  <phoneticPr fontId="2"/>
  <dataValidations count="2">
    <dataValidation type="list" allowBlank="1" showInputMessage="1" showErrorMessage="1" sqref="J5:J15" xr:uid="{00000000-0002-0000-0300-000000000000}">
      <formula1>"ブレーカ, コンセント, 不要"</formula1>
    </dataValidation>
    <dataValidation type="list" allowBlank="1" showInputMessage="1" showErrorMessage="1" sqref="N5:R15" xr:uid="{00000000-0002-0000-0300-000001000000}">
      <formula1>"○, 不要"</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T14"/>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9" defaultRowHeight="15.75"/>
  <cols>
    <col min="1" max="1" width="29.75" style="32" bestFit="1" customWidth="1"/>
    <col min="2" max="7" width="9" style="32"/>
    <col min="8" max="9" width="9" style="1"/>
    <col min="10" max="10" width="9" style="44"/>
    <col min="11" max="19" width="9" style="32"/>
    <col min="20" max="20" width="38.25" style="32" customWidth="1"/>
    <col min="21" max="16384" width="9" style="32"/>
  </cols>
  <sheetData>
    <row r="1" spans="1:20" ht="19.5">
      <c r="A1" s="216" t="s">
        <v>1637</v>
      </c>
      <c r="J1" s="42" t="s">
        <v>854</v>
      </c>
      <c r="K1" s="253" t="s">
        <v>39</v>
      </c>
      <c r="L1" s="253"/>
      <c r="M1" s="253"/>
      <c r="N1" s="253" t="s">
        <v>41</v>
      </c>
      <c r="O1" s="253"/>
      <c r="P1" s="253"/>
      <c r="Q1" s="253"/>
      <c r="R1" s="253"/>
      <c r="S1" s="253"/>
      <c r="T1" s="34"/>
    </row>
    <row r="2" spans="1:20">
      <c r="A2" s="35" t="s">
        <v>42</v>
      </c>
      <c r="B2" s="250" t="s">
        <v>1610</v>
      </c>
      <c r="C2" s="250"/>
      <c r="D2" s="4"/>
      <c r="E2" s="252" t="s">
        <v>1611</v>
      </c>
      <c r="F2" s="252"/>
      <c r="G2" s="252"/>
      <c r="H2" s="11" t="s">
        <v>1073</v>
      </c>
      <c r="I2" s="11" t="s">
        <v>1119</v>
      </c>
      <c r="J2" s="36" t="s">
        <v>856</v>
      </c>
      <c r="K2" s="36" t="s">
        <v>44</v>
      </c>
      <c r="L2" s="36" t="s">
        <v>45</v>
      </c>
      <c r="M2" s="36" t="s">
        <v>46</v>
      </c>
      <c r="N2" s="36" t="s">
        <v>47</v>
      </c>
      <c r="O2" s="36" t="s">
        <v>48</v>
      </c>
      <c r="P2" s="36" t="s">
        <v>49</v>
      </c>
      <c r="Q2" s="36" t="s">
        <v>50</v>
      </c>
      <c r="R2" s="36" t="s">
        <v>51</v>
      </c>
      <c r="S2" s="36" t="s">
        <v>52</v>
      </c>
      <c r="T2" s="36" t="s">
        <v>53</v>
      </c>
    </row>
    <row r="3" spans="1:20" s="37" customFormat="1">
      <c r="A3" s="35" t="s">
        <v>852</v>
      </c>
      <c r="B3" s="12"/>
      <c r="C3" s="12"/>
      <c r="D3" s="4"/>
      <c r="E3" s="13"/>
      <c r="F3" s="13"/>
      <c r="G3" s="13"/>
      <c r="H3" s="4"/>
      <c r="I3" s="4"/>
      <c r="J3" s="36">
        <f>COUNTIF(J5:J38,"コンセント")</f>
        <v>6</v>
      </c>
      <c r="K3" s="35">
        <f>SUM(K5:K38)</f>
        <v>0</v>
      </c>
      <c r="L3" s="35">
        <f>SUM(L5:L38)</f>
        <v>29.900000000000002</v>
      </c>
      <c r="M3" s="35">
        <f>SUM(M5:M38)</f>
        <v>0</v>
      </c>
      <c r="N3" s="36">
        <f t="shared" ref="N3:S3" si="0">COUNTIF(N5:N38,"○")</f>
        <v>0</v>
      </c>
      <c r="O3" s="36">
        <f t="shared" si="0"/>
        <v>0</v>
      </c>
      <c r="P3" s="36">
        <f t="shared" si="0"/>
        <v>0</v>
      </c>
      <c r="Q3" s="36">
        <f t="shared" si="0"/>
        <v>0</v>
      </c>
      <c r="R3" s="36">
        <f t="shared" si="0"/>
        <v>0</v>
      </c>
      <c r="S3" s="36">
        <f t="shared" si="0"/>
        <v>0</v>
      </c>
      <c r="T3" s="36"/>
    </row>
    <row r="4" spans="1:20">
      <c r="A4" s="35"/>
      <c r="B4" s="14" t="s">
        <v>1574</v>
      </c>
      <c r="C4" s="14" t="s">
        <v>1575</v>
      </c>
      <c r="D4" s="2"/>
      <c r="E4" s="15" t="s">
        <v>1576</v>
      </c>
      <c r="F4" s="15" t="s">
        <v>1577</v>
      </c>
      <c r="G4" s="15" t="s">
        <v>1578</v>
      </c>
      <c r="H4" s="4"/>
      <c r="I4" s="4"/>
      <c r="J4" s="38">
        <f>COUNTIF(J5:J38,"ブレーカ")</f>
        <v>0</v>
      </c>
      <c r="K4" s="36">
        <f>COUNTIF(K5:K15,"○")</f>
        <v>0</v>
      </c>
      <c r="L4" s="36">
        <f>COUNTIF(L5:L15,"○")</f>
        <v>0</v>
      </c>
      <c r="M4" s="36">
        <f>COUNTIF(M5:M15,"○")</f>
        <v>0</v>
      </c>
      <c r="N4" s="35"/>
      <c r="O4" s="35"/>
      <c r="P4" s="35"/>
      <c r="Q4" s="35"/>
      <c r="R4" s="35"/>
      <c r="S4" s="35"/>
      <c r="T4" s="35"/>
    </row>
    <row r="5" spans="1:20">
      <c r="A5" s="4" t="s">
        <v>487</v>
      </c>
      <c r="B5" s="24">
        <v>500</v>
      </c>
      <c r="C5" s="24">
        <v>560</v>
      </c>
      <c r="D5" s="40"/>
      <c r="E5" s="30">
        <v>280</v>
      </c>
      <c r="F5" s="30">
        <v>560</v>
      </c>
      <c r="G5" s="30">
        <v>380</v>
      </c>
      <c r="H5" s="16" t="s">
        <v>488</v>
      </c>
      <c r="I5" s="16" t="s">
        <v>1105</v>
      </c>
      <c r="J5" s="43" t="s">
        <v>6</v>
      </c>
      <c r="K5" s="39"/>
      <c r="L5" s="39">
        <v>15</v>
      </c>
      <c r="M5" s="39"/>
      <c r="N5" s="39"/>
      <c r="O5" s="39"/>
      <c r="P5" s="39"/>
      <c r="Q5" s="39"/>
      <c r="R5" s="39"/>
      <c r="S5" s="39"/>
      <c r="T5" s="39"/>
    </row>
    <row r="6" spans="1:20">
      <c r="A6" s="11" t="s">
        <v>489</v>
      </c>
      <c r="B6" s="24">
        <v>1000</v>
      </c>
      <c r="C6" s="24">
        <v>300</v>
      </c>
      <c r="D6" s="40"/>
      <c r="E6" s="30">
        <v>950</v>
      </c>
      <c r="F6" s="30">
        <v>400</v>
      </c>
      <c r="G6" s="30">
        <v>400</v>
      </c>
      <c r="H6" s="16" t="s">
        <v>273</v>
      </c>
      <c r="I6" s="16" t="s">
        <v>1105</v>
      </c>
      <c r="J6" s="43" t="s">
        <v>6</v>
      </c>
      <c r="K6" s="39"/>
      <c r="L6" s="39">
        <v>3.1</v>
      </c>
      <c r="M6" s="39"/>
      <c r="N6" s="39"/>
      <c r="O6" s="39"/>
      <c r="P6" s="39"/>
      <c r="Q6" s="39"/>
      <c r="R6" s="39"/>
      <c r="S6" s="39"/>
      <c r="T6" s="39"/>
    </row>
    <row r="7" spans="1:20">
      <c r="A7" s="4" t="s">
        <v>490</v>
      </c>
      <c r="B7" s="24">
        <v>1500</v>
      </c>
      <c r="C7" s="24">
        <v>700</v>
      </c>
      <c r="D7" s="40"/>
      <c r="E7" s="30">
        <v>700</v>
      </c>
      <c r="F7" s="30">
        <v>480</v>
      </c>
      <c r="G7" s="30">
        <v>720</v>
      </c>
      <c r="H7" s="16" t="s">
        <v>491</v>
      </c>
      <c r="I7" s="16" t="s">
        <v>1105</v>
      </c>
      <c r="J7" s="43" t="s">
        <v>6</v>
      </c>
      <c r="K7" s="39"/>
      <c r="L7" s="39">
        <v>2</v>
      </c>
      <c r="M7" s="39"/>
      <c r="N7" s="39"/>
      <c r="O7" s="39"/>
      <c r="P7" s="39"/>
      <c r="Q7" s="39"/>
      <c r="R7" s="39"/>
      <c r="S7" s="39"/>
      <c r="T7" s="39"/>
    </row>
    <row r="8" spans="1:20">
      <c r="A8" s="4" t="s">
        <v>492</v>
      </c>
      <c r="B8" s="24">
        <v>500</v>
      </c>
      <c r="C8" s="24">
        <v>400</v>
      </c>
      <c r="D8" s="40"/>
      <c r="E8" s="41">
        <v>420</v>
      </c>
      <c r="F8" s="41">
        <v>280</v>
      </c>
      <c r="G8" s="41">
        <v>1100</v>
      </c>
      <c r="H8" s="16" t="s">
        <v>493</v>
      </c>
      <c r="I8" s="16" t="s">
        <v>1105</v>
      </c>
      <c r="J8" s="43" t="s">
        <v>6</v>
      </c>
      <c r="K8" s="39"/>
      <c r="L8" s="39">
        <v>4</v>
      </c>
      <c r="M8" s="39"/>
      <c r="N8" s="39"/>
      <c r="O8" s="39"/>
      <c r="P8" s="39"/>
      <c r="Q8" s="39"/>
      <c r="R8" s="39"/>
      <c r="S8" s="39"/>
      <c r="T8" s="39"/>
    </row>
    <row r="9" spans="1:20">
      <c r="A9" s="4" t="s">
        <v>276</v>
      </c>
      <c r="B9" s="24">
        <v>600</v>
      </c>
      <c r="C9" s="24">
        <v>600</v>
      </c>
      <c r="D9" s="40"/>
      <c r="E9" s="30">
        <v>380</v>
      </c>
      <c r="F9" s="30">
        <v>480</v>
      </c>
      <c r="G9" s="30">
        <v>1000</v>
      </c>
      <c r="H9" s="16" t="s">
        <v>494</v>
      </c>
      <c r="I9" s="16" t="s">
        <v>1105</v>
      </c>
      <c r="J9" s="43" t="s">
        <v>6</v>
      </c>
      <c r="K9" s="39"/>
      <c r="L9" s="39">
        <v>4.8</v>
      </c>
      <c r="M9" s="39"/>
      <c r="N9" s="39"/>
      <c r="O9" s="39"/>
      <c r="P9" s="39"/>
      <c r="Q9" s="39"/>
      <c r="R9" s="39"/>
      <c r="S9" s="39"/>
      <c r="T9" s="39"/>
    </row>
    <row r="10" spans="1:20">
      <c r="A10" s="4" t="s">
        <v>37</v>
      </c>
      <c r="B10" s="24">
        <v>600</v>
      </c>
      <c r="C10" s="24">
        <v>600</v>
      </c>
      <c r="D10" s="40"/>
      <c r="E10" s="41">
        <v>580</v>
      </c>
      <c r="F10" s="41">
        <v>540</v>
      </c>
      <c r="G10" s="41">
        <v>560</v>
      </c>
      <c r="H10" s="16" t="s">
        <v>486</v>
      </c>
      <c r="I10" s="16" t="s">
        <v>1105</v>
      </c>
      <c r="J10" s="43"/>
      <c r="K10" s="39"/>
      <c r="L10" s="39"/>
      <c r="M10" s="39"/>
      <c r="N10" s="39"/>
      <c r="O10" s="39"/>
      <c r="P10" s="39"/>
      <c r="Q10" s="39"/>
      <c r="R10" s="39"/>
      <c r="S10" s="39"/>
      <c r="T10" s="39"/>
    </row>
    <row r="11" spans="1:20">
      <c r="A11" s="4" t="s">
        <v>87</v>
      </c>
      <c r="B11" s="24">
        <v>800</v>
      </c>
      <c r="C11" s="24">
        <v>850</v>
      </c>
      <c r="D11" s="40"/>
      <c r="E11" s="30">
        <v>770</v>
      </c>
      <c r="F11" s="30">
        <v>810</v>
      </c>
      <c r="G11" s="30">
        <v>1100</v>
      </c>
      <c r="H11" s="16" t="s">
        <v>495</v>
      </c>
      <c r="I11" s="16" t="s">
        <v>1105</v>
      </c>
      <c r="J11" s="43"/>
      <c r="K11" s="39"/>
      <c r="L11" s="39"/>
      <c r="M11" s="39"/>
      <c r="N11" s="39"/>
      <c r="O11" s="39"/>
      <c r="P11" s="39"/>
      <c r="Q11" s="39"/>
      <c r="R11" s="39"/>
      <c r="S11" s="39"/>
      <c r="T11" s="39"/>
    </row>
    <row r="12" spans="1:20">
      <c r="A12" s="4" t="s">
        <v>496</v>
      </c>
      <c r="B12" s="24">
        <v>1250</v>
      </c>
      <c r="C12" s="24">
        <v>400</v>
      </c>
      <c r="D12" s="40"/>
      <c r="E12" s="41">
        <v>1210</v>
      </c>
      <c r="F12" s="41">
        <v>320</v>
      </c>
      <c r="G12" s="41">
        <v>1810</v>
      </c>
      <c r="H12" s="16" t="s">
        <v>497</v>
      </c>
      <c r="I12" s="16" t="s">
        <v>1105</v>
      </c>
      <c r="J12" s="43"/>
      <c r="K12" s="39"/>
      <c r="L12" s="39"/>
      <c r="M12" s="39"/>
      <c r="N12" s="39"/>
      <c r="O12" s="39"/>
      <c r="P12" s="39"/>
      <c r="Q12" s="39"/>
      <c r="R12" s="39"/>
      <c r="S12" s="39"/>
      <c r="T12" s="39"/>
    </row>
    <row r="13" spans="1:20">
      <c r="A13" s="4" t="s">
        <v>496</v>
      </c>
      <c r="B13" s="24">
        <v>1200</v>
      </c>
      <c r="C13" s="24">
        <v>500</v>
      </c>
      <c r="D13" s="40"/>
      <c r="E13" s="30">
        <v>1200</v>
      </c>
      <c r="F13" s="30">
        <v>450</v>
      </c>
      <c r="G13" s="30">
        <v>2110</v>
      </c>
      <c r="H13" s="16" t="s">
        <v>498</v>
      </c>
      <c r="I13" s="16" t="s">
        <v>1105</v>
      </c>
      <c r="J13" s="43"/>
      <c r="K13" s="39"/>
      <c r="L13" s="39"/>
      <c r="M13" s="39"/>
      <c r="N13" s="39"/>
      <c r="O13" s="39"/>
      <c r="P13" s="39"/>
      <c r="Q13" s="39"/>
      <c r="R13" s="39"/>
      <c r="S13" s="39"/>
      <c r="T13" s="39"/>
    </row>
    <row r="14" spans="1:20">
      <c r="A14" s="4" t="s">
        <v>789</v>
      </c>
      <c r="B14" s="24">
        <v>550</v>
      </c>
      <c r="C14" s="24">
        <v>500</v>
      </c>
      <c r="D14" s="40"/>
      <c r="E14" s="41">
        <v>530</v>
      </c>
      <c r="F14" s="41">
        <v>430</v>
      </c>
      <c r="G14" s="41">
        <v>650</v>
      </c>
      <c r="H14" s="16" t="s">
        <v>268</v>
      </c>
      <c r="I14" s="16" t="s">
        <v>1105</v>
      </c>
      <c r="J14" s="43" t="s">
        <v>6</v>
      </c>
      <c r="K14" s="39"/>
      <c r="L14" s="39">
        <v>1</v>
      </c>
      <c r="M14" s="39"/>
      <c r="N14" s="39"/>
      <c r="O14" s="39"/>
      <c r="P14" s="39"/>
      <c r="Q14" s="39"/>
      <c r="R14" s="39"/>
      <c r="S14" s="39"/>
      <c r="T14" s="17"/>
    </row>
  </sheetData>
  <sortState xmlns:xlrd2="http://schemas.microsoft.com/office/spreadsheetml/2017/richdata2" ref="A5:T13">
    <sortCondition sortBy="cellColor" ref="H5:H13" dxfId="12"/>
  </sortState>
  <mergeCells count="4">
    <mergeCell ref="N1:S1"/>
    <mergeCell ref="B2:C2"/>
    <mergeCell ref="E2:G2"/>
    <mergeCell ref="K1:M1"/>
  </mergeCells>
  <phoneticPr fontId="2"/>
  <dataValidations disablePrompts="1" count="2">
    <dataValidation type="list" allowBlank="1" showInputMessage="1" showErrorMessage="1" sqref="J5:J14" xr:uid="{00000000-0002-0000-0400-000000000000}">
      <formula1>"ブレーカ, コンセント, 不要"</formula1>
    </dataValidation>
    <dataValidation type="list" allowBlank="1" showInputMessage="1" showErrorMessage="1" sqref="N5:R14" xr:uid="{00000000-0002-0000-0400-000001000000}">
      <formula1>"○, 不要"</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9"/>
  <sheetViews>
    <sheetView zoomScale="80" zoomScaleNormal="80" workbookViewId="0">
      <pane xSplit="1" ySplit="3" topLeftCell="B4" activePane="bottomRight" state="frozen"/>
      <selection pane="topRight" activeCell="B1" sqref="B1"/>
      <selection pane="bottomLeft" activeCell="A4" sqref="A4"/>
      <selection pane="bottomRight" activeCell="M35" sqref="M35"/>
    </sheetView>
  </sheetViews>
  <sheetFormatPr defaultColWidth="8.75" defaultRowHeight="15.75"/>
  <cols>
    <col min="1" max="1" width="29.75" style="21" bestFit="1" customWidth="1"/>
    <col min="2" max="3" width="8.75" style="21"/>
    <col min="4" max="4" width="8.75" style="117"/>
    <col min="5" max="10" width="8.75" style="21"/>
    <col min="11" max="12" width="8.75" style="57"/>
    <col min="13" max="14" width="8.75" style="21"/>
    <col min="15" max="16" width="8.75" style="57"/>
    <col min="17" max="19" width="8.75" style="21"/>
    <col min="20" max="20" width="38.25" style="21" customWidth="1"/>
    <col min="21" max="16384" width="8.75" style="21"/>
  </cols>
  <sheetData>
    <row r="1" spans="1:20" ht="19.5">
      <c r="A1" s="217" t="s">
        <v>1638</v>
      </c>
      <c r="J1" s="47" t="s">
        <v>854</v>
      </c>
      <c r="K1" s="254" t="s">
        <v>39</v>
      </c>
      <c r="L1" s="254"/>
      <c r="M1" s="254"/>
      <c r="N1" s="254" t="s">
        <v>41</v>
      </c>
      <c r="O1" s="254"/>
      <c r="P1" s="254"/>
      <c r="Q1" s="254"/>
      <c r="R1" s="254"/>
      <c r="S1" s="254"/>
      <c r="T1" s="48"/>
    </row>
    <row r="2" spans="1:20">
      <c r="A2" s="49" t="s">
        <v>42</v>
      </c>
      <c r="B2" s="250" t="s">
        <v>1610</v>
      </c>
      <c r="C2" s="251"/>
      <c r="D2" s="11"/>
      <c r="E2" s="252" t="s">
        <v>1611</v>
      </c>
      <c r="F2" s="252"/>
      <c r="G2" s="252"/>
      <c r="H2" s="50" t="s">
        <v>1073</v>
      </c>
      <c r="I2" s="50" t="s">
        <v>1119</v>
      </c>
      <c r="J2" s="51" t="s">
        <v>856</v>
      </c>
      <c r="K2" s="51" t="s">
        <v>44</v>
      </c>
      <c r="L2" s="51" t="s">
        <v>45</v>
      </c>
      <c r="M2" s="51" t="s">
        <v>46</v>
      </c>
      <c r="N2" s="51" t="s">
        <v>47</v>
      </c>
      <c r="O2" s="51" t="s">
        <v>48</v>
      </c>
      <c r="P2" s="51" t="s">
        <v>49</v>
      </c>
      <c r="Q2" s="51" t="s">
        <v>50</v>
      </c>
      <c r="R2" s="51" t="s">
        <v>51</v>
      </c>
      <c r="S2" s="51" t="s">
        <v>52</v>
      </c>
      <c r="T2" s="51" t="s">
        <v>53</v>
      </c>
    </row>
    <row r="3" spans="1:20" s="52" customFormat="1">
      <c r="A3" s="49" t="s">
        <v>852</v>
      </c>
      <c r="B3" s="12"/>
      <c r="C3" s="12"/>
      <c r="D3" s="11"/>
      <c r="E3" s="13"/>
      <c r="F3" s="13"/>
      <c r="G3" s="13"/>
      <c r="H3" s="49"/>
      <c r="I3" s="49"/>
      <c r="J3" s="51">
        <f>COUNTIF(J5:J41,"コンセント")</f>
        <v>0</v>
      </c>
      <c r="K3" s="53">
        <f>SUM(K5:K41)</f>
        <v>155</v>
      </c>
      <c r="L3" s="53">
        <f>SUM(L5:L41)</f>
        <v>30</v>
      </c>
      <c r="M3" s="49">
        <f>SUM(M5:M41)</f>
        <v>0</v>
      </c>
      <c r="N3" s="51">
        <f t="shared" ref="N3:S3" si="0">COUNTIF(N5:N41,"○")</f>
        <v>0</v>
      </c>
      <c r="O3" s="234">
        <v>2</v>
      </c>
      <c r="P3" s="234">
        <v>2</v>
      </c>
      <c r="Q3" s="51">
        <f t="shared" si="0"/>
        <v>0</v>
      </c>
      <c r="R3" s="51">
        <f t="shared" si="0"/>
        <v>0</v>
      </c>
      <c r="S3" s="51">
        <f t="shared" si="0"/>
        <v>0</v>
      </c>
      <c r="T3" s="51"/>
    </row>
    <row r="4" spans="1:20">
      <c r="A4" s="49"/>
      <c r="B4" s="14" t="s">
        <v>1574</v>
      </c>
      <c r="C4" s="14" t="s">
        <v>1575</v>
      </c>
      <c r="D4" s="113"/>
      <c r="E4" s="15" t="s">
        <v>1576</v>
      </c>
      <c r="F4" s="15" t="s">
        <v>1577</v>
      </c>
      <c r="G4" s="15" t="s">
        <v>1578</v>
      </c>
      <c r="H4" s="49"/>
      <c r="I4" s="49"/>
      <c r="J4" s="53">
        <f>COUNTIF(J5:J41,"ブレーカ")</f>
        <v>3</v>
      </c>
      <c r="K4" s="51">
        <f>COUNTIF(K5:K10,"○")</f>
        <v>0</v>
      </c>
      <c r="L4" s="51">
        <f>COUNTIF(L5:L10,"○")</f>
        <v>0</v>
      </c>
      <c r="M4" s="51">
        <f>COUNTIF(M5:M10,"○")</f>
        <v>0</v>
      </c>
      <c r="N4" s="49"/>
      <c r="O4" s="235"/>
      <c r="P4" s="235"/>
      <c r="Q4" s="49"/>
      <c r="R4" s="49"/>
      <c r="S4" s="49"/>
      <c r="T4" s="49"/>
    </row>
    <row r="5" spans="1:20">
      <c r="A5" s="49" t="s">
        <v>417</v>
      </c>
      <c r="B5" s="55">
        <v>1300</v>
      </c>
      <c r="C5" s="55">
        <v>1100</v>
      </c>
      <c r="D5" s="118"/>
      <c r="E5" s="30">
        <v>930</v>
      </c>
      <c r="F5" s="30">
        <v>770</v>
      </c>
      <c r="G5" s="30">
        <v>1260</v>
      </c>
      <c r="H5" s="54" t="s">
        <v>418</v>
      </c>
      <c r="I5" s="54" t="s">
        <v>1074</v>
      </c>
      <c r="J5" s="50" t="s">
        <v>2</v>
      </c>
      <c r="K5" s="56">
        <v>75</v>
      </c>
      <c r="L5" s="56"/>
      <c r="M5" s="50"/>
      <c r="N5" s="50"/>
      <c r="O5" s="236" t="s">
        <v>3</v>
      </c>
      <c r="P5" s="236" t="s">
        <v>3</v>
      </c>
      <c r="Q5" s="50"/>
      <c r="R5" s="50"/>
      <c r="S5" s="50"/>
      <c r="T5" s="11"/>
    </row>
    <row r="6" spans="1:20">
      <c r="A6" s="49" t="s">
        <v>419</v>
      </c>
      <c r="B6" s="55">
        <v>1200</v>
      </c>
      <c r="C6" s="55">
        <v>1100</v>
      </c>
      <c r="D6" s="78" t="s">
        <v>1253</v>
      </c>
      <c r="E6" s="41">
        <v>400</v>
      </c>
      <c r="F6" s="41">
        <v>760</v>
      </c>
      <c r="G6" s="41">
        <v>770</v>
      </c>
      <c r="H6" s="54" t="s">
        <v>420</v>
      </c>
      <c r="I6" s="54" t="s">
        <v>1074</v>
      </c>
      <c r="J6" s="50" t="s">
        <v>2</v>
      </c>
      <c r="K6" s="56">
        <v>30</v>
      </c>
      <c r="L6" s="56"/>
      <c r="M6" s="50"/>
      <c r="N6" s="50"/>
      <c r="O6" s="237"/>
      <c r="P6" s="237"/>
      <c r="Q6" s="50"/>
      <c r="R6" s="50"/>
      <c r="S6" s="50"/>
      <c r="T6" s="50"/>
    </row>
    <row r="7" spans="1:20">
      <c r="A7" s="49"/>
      <c r="B7" s="55"/>
      <c r="C7" s="55"/>
      <c r="D7" s="64" t="s">
        <v>1229</v>
      </c>
      <c r="E7" s="30">
        <v>570</v>
      </c>
      <c r="F7" s="30">
        <v>730</v>
      </c>
      <c r="G7" s="30">
        <v>1200</v>
      </c>
      <c r="H7" s="54"/>
      <c r="I7" s="54"/>
      <c r="J7" s="50"/>
      <c r="K7" s="56"/>
      <c r="L7" s="56"/>
      <c r="M7" s="50"/>
      <c r="N7" s="50"/>
      <c r="O7" s="236"/>
      <c r="P7" s="236"/>
      <c r="Q7" s="50"/>
      <c r="R7" s="50"/>
      <c r="S7" s="50"/>
      <c r="T7" s="50"/>
    </row>
    <row r="8" spans="1:20">
      <c r="A8" s="49" t="s">
        <v>421</v>
      </c>
      <c r="B8" s="55">
        <v>2100</v>
      </c>
      <c r="C8" s="55">
        <v>700</v>
      </c>
      <c r="D8" s="118"/>
      <c r="E8" s="41">
        <v>1500</v>
      </c>
      <c r="F8" s="41">
        <v>630</v>
      </c>
      <c r="G8" s="41">
        <v>1150</v>
      </c>
      <c r="H8" s="54" t="s">
        <v>422</v>
      </c>
      <c r="I8" s="54" t="s">
        <v>1074</v>
      </c>
      <c r="J8" s="50" t="s">
        <v>2</v>
      </c>
      <c r="K8" s="56">
        <v>50</v>
      </c>
      <c r="L8" s="56">
        <v>30</v>
      </c>
      <c r="M8" s="50"/>
      <c r="N8" s="50"/>
      <c r="O8" s="236" t="s">
        <v>3</v>
      </c>
      <c r="P8" s="236" t="s">
        <v>3</v>
      </c>
      <c r="Q8" s="50"/>
      <c r="R8" s="50"/>
      <c r="S8" s="50"/>
      <c r="T8" s="50"/>
    </row>
    <row r="9" spans="1:20">
      <c r="A9" s="49"/>
      <c r="B9" s="55"/>
      <c r="C9" s="55"/>
      <c r="D9" s="64" t="s">
        <v>1254</v>
      </c>
      <c r="E9" s="30">
        <v>240</v>
      </c>
      <c r="F9" s="30">
        <v>660</v>
      </c>
      <c r="G9" s="30">
        <v>1130</v>
      </c>
      <c r="H9" s="54"/>
      <c r="I9" s="54" t="s">
        <v>1579</v>
      </c>
      <c r="J9" s="50"/>
      <c r="K9" s="56"/>
      <c r="L9" s="56"/>
      <c r="M9" s="50"/>
      <c r="N9" s="50"/>
      <c r="O9" s="236"/>
      <c r="P9" s="236"/>
      <c r="Q9" s="50"/>
      <c r="R9" s="50"/>
      <c r="S9" s="50"/>
      <c r="T9" s="50"/>
    </row>
  </sheetData>
  <mergeCells count="4">
    <mergeCell ref="N1:S1"/>
    <mergeCell ref="B2:C2"/>
    <mergeCell ref="E2:G2"/>
    <mergeCell ref="K1:M1"/>
  </mergeCells>
  <phoneticPr fontId="2"/>
  <dataValidations count="2">
    <dataValidation type="list" allowBlank="1" showInputMessage="1" showErrorMessage="1" sqref="J5:J9" xr:uid="{00000000-0002-0000-0500-000000000000}">
      <formula1>"ブレーカ, コンセント, 不要"</formula1>
    </dataValidation>
    <dataValidation type="list" allowBlank="1" showInputMessage="1" showErrorMessage="1" sqref="N5:S9" xr:uid="{00000000-0002-0000-0500-000001000000}">
      <formula1>"○, 不要"</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T55"/>
  <sheetViews>
    <sheetView zoomScale="80" zoomScaleNormal="80" workbookViewId="0">
      <pane xSplit="1" ySplit="3" topLeftCell="B4" activePane="bottomRight" state="frozen"/>
      <selection pane="topRight" activeCell="B1" sqref="B1"/>
      <selection pane="bottomLeft" activeCell="A4" sqref="A4"/>
      <selection pane="bottomRight" activeCell="L4" sqref="L4"/>
    </sheetView>
  </sheetViews>
  <sheetFormatPr defaultColWidth="9" defaultRowHeight="15.75"/>
  <cols>
    <col min="1" max="1" width="29.75" style="32" bestFit="1" customWidth="1"/>
    <col min="2" max="3" width="9" style="32"/>
    <col min="4" max="4" width="9" style="33"/>
    <col min="5" max="8" width="9" style="32"/>
    <col min="9" max="9" width="9" style="1"/>
    <col min="10" max="16" width="9" style="44"/>
    <col min="17" max="19" width="9" style="32"/>
    <col min="20" max="20" width="38.25" style="1" customWidth="1"/>
    <col min="21" max="16384" width="9" style="32"/>
  </cols>
  <sheetData>
    <row r="1" spans="1:20" ht="19.5">
      <c r="A1" s="216" t="s">
        <v>1639</v>
      </c>
      <c r="J1" s="42" t="s">
        <v>854</v>
      </c>
      <c r="K1" s="253" t="s">
        <v>39</v>
      </c>
      <c r="L1" s="253"/>
      <c r="M1" s="253"/>
      <c r="N1" s="253" t="s">
        <v>41</v>
      </c>
      <c r="O1" s="253"/>
      <c r="P1" s="253"/>
      <c r="Q1" s="253"/>
      <c r="R1" s="253"/>
      <c r="S1" s="253"/>
      <c r="T1" s="10"/>
    </row>
    <row r="2" spans="1:20" s="46" customFormat="1">
      <c r="A2" s="45" t="s">
        <v>42</v>
      </c>
      <c r="B2" s="255" t="s">
        <v>1610</v>
      </c>
      <c r="C2" s="255"/>
      <c r="D2" s="11"/>
      <c r="E2" s="252" t="s">
        <v>1611</v>
      </c>
      <c r="F2" s="252"/>
      <c r="G2" s="252"/>
      <c r="H2" s="39" t="s">
        <v>1073</v>
      </c>
      <c r="I2" s="11" t="s">
        <v>1119</v>
      </c>
      <c r="J2" s="43" t="s">
        <v>856</v>
      </c>
      <c r="K2" s="43" t="s">
        <v>44</v>
      </c>
      <c r="L2" s="43" t="s">
        <v>45</v>
      </c>
      <c r="M2" s="43" t="s">
        <v>46</v>
      </c>
      <c r="N2" s="43" t="s">
        <v>47</v>
      </c>
      <c r="O2" s="43" t="s">
        <v>48</v>
      </c>
      <c r="P2" s="43" t="s">
        <v>49</v>
      </c>
      <c r="Q2" s="43" t="s">
        <v>50</v>
      </c>
      <c r="R2" s="43" t="s">
        <v>51</v>
      </c>
      <c r="S2" s="43" t="s">
        <v>52</v>
      </c>
      <c r="T2" s="199" t="s">
        <v>53</v>
      </c>
    </row>
    <row r="3" spans="1:20" s="37" customFormat="1">
      <c r="A3" s="35" t="s">
        <v>852</v>
      </c>
      <c r="B3" s="12"/>
      <c r="C3" s="12"/>
      <c r="D3" s="11"/>
      <c r="E3" s="13"/>
      <c r="F3" s="13"/>
      <c r="G3" s="13"/>
      <c r="H3" s="35"/>
      <c r="I3" s="4"/>
      <c r="J3" s="36">
        <f>COUNTIF(J5:J67,"コンセント")</f>
        <v>31</v>
      </c>
      <c r="K3" s="38">
        <f>SUM(K5:K67)</f>
        <v>0</v>
      </c>
      <c r="L3" s="38">
        <f>SUM(L5:L67)</f>
        <v>46.61999999999999</v>
      </c>
      <c r="M3" s="38">
        <f>SUM(M5:M67)</f>
        <v>0</v>
      </c>
      <c r="N3" s="36">
        <f t="shared" ref="N3:S3" si="0">COUNTIF(N5:N67,"○")</f>
        <v>0</v>
      </c>
      <c r="O3" s="36">
        <f t="shared" si="0"/>
        <v>0</v>
      </c>
      <c r="P3" s="36">
        <f t="shared" si="0"/>
        <v>0</v>
      </c>
      <c r="Q3" s="36">
        <f t="shared" si="0"/>
        <v>0</v>
      </c>
      <c r="R3" s="36">
        <f t="shared" si="0"/>
        <v>0</v>
      </c>
      <c r="S3" s="36">
        <f t="shared" si="0"/>
        <v>0</v>
      </c>
      <c r="T3" s="218"/>
    </row>
    <row r="4" spans="1:20">
      <c r="A4" s="35"/>
      <c r="B4" s="14" t="s">
        <v>1574</v>
      </c>
      <c r="C4" s="14" t="s">
        <v>1575</v>
      </c>
      <c r="D4" s="113"/>
      <c r="E4" s="15" t="s">
        <v>1576</v>
      </c>
      <c r="F4" s="15" t="s">
        <v>1577</v>
      </c>
      <c r="G4" s="15" t="s">
        <v>1578</v>
      </c>
      <c r="H4" s="35"/>
      <c r="I4" s="4"/>
      <c r="J4" s="38">
        <f>COUNTIF(J5:J67,"ブレーカ")</f>
        <v>0</v>
      </c>
      <c r="K4" s="36">
        <f>COUNTIF(K5:K56,"○")</f>
        <v>0</v>
      </c>
      <c r="L4" s="36">
        <f>COUNTIF(L5:L46,"○")</f>
        <v>14</v>
      </c>
      <c r="M4" s="36">
        <f>COUNTIF(M5:M56,"○")</f>
        <v>0</v>
      </c>
      <c r="N4" s="38"/>
      <c r="O4" s="38"/>
      <c r="P4" s="38"/>
      <c r="Q4" s="35"/>
      <c r="R4" s="35"/>
      <c r="S4" s="35"/>
      <c r="T4" s="4"/>
    </row>
    <row r="5" spans="1:20">
      <c r="A5" s="4" t="s">
        <v>556</v>
      </c>
      <c r="B5" s="24">
        <v>800</v>
      </c>
      <c r="C5" s="24">
        <v>750</v>
      </c>
      <c r="D5" s="61" t="s">
        <v>1157</v>
      </c>
      <c r="E5" s="41">
        <v>300</v>
      </c>
      <c r="F5" s="41">
        <v>480</v>
      </c>
      <c r="G5" s="41">
        <v>170</v>
      </c>
      <c r="H5" s="16" t="s">
        <v>499</v>
      </c>
      <c r="I5" s="16" t="s">
        <v>1105</v>
      </c>
      <c r="J5" s="43" t="s">
        <v>6</v>
      </c>
      <c r="K5" s="43"/>
      <c r="L5" s="43">
        <v>1</v>
      </c>
      <c r="M5" s="43"/>
      <c r="N5" s="43"/>
      <c r="O5" s="43"/>
      <c r="P5" s="43"/>
      <c r="Q5" s="39"/>
      <c r="R5" s="39"/>
      <c r="S5" s="35"/>
      <c r="T5" s="11"/>
    </row>
    <row r="6" spans="1:20">
      <c r="A6" s="4"/>
      <c r="B6" s="24"/>
      <c r="C6" s="24"/>
      <c r="D6" s="61" t="s">
        <v>1159</v>
      </c>
      <c r="E6" s="30">
        <v>330</v>
      </c>
      <c r="F6" s="30">
        <v>280</v>
      </c>
      <c r="G6" s="30">
        <v>50</v>
      </c>
      <c r="H6" s="16"/>
      <c r="I6" s="16"/>
      <c r="J6" s="43"/>
      <c r="K6" s="43"/>
      <c r="L6" s="43"/>
      <c r="M6" s="43"/>
      <c r="N6" s="43"/>
      <c r="O6" s="43"/>
      <c r="P6" s="43"/>
      <c r="Q6" s="39"/>
      <c r="R6" s="39"/>
      <c r="S6" s="35"/>
      <c r="T6" s="11"/>
    </row>
    <row r="7" spans="1:20">
      <c r="A7" s="4"/>
      <c r="B7" s="24"/>
      <c r="C7" s="24"/>
      <c r="D7" s="61" t="s">
        <v>1161</v>
      </c>
      <c r="E7" s="41">
        <v>360</v>
      </c>
      <c r="F7" s="41">
        <v>550</v>
      </c>
      <c r="G7" s="41">
        <v>250</v>
      </c>
      <c r="H7" s="16"/>
      <c r="I7" s="16"/>
      <c r="J7" s="43"/>
      <c r="K7" s="43"/>
      <c r="L7" s="43"/>
      <c r="M7" s="43"/>
      <c r="N7" s="43"/>
      <c r="O7" s="43"/>
      <c r="P7" s="43"/>
      <c r="Q7" s="39"/>
      <c r="R7" s="39"/>
      <c r="S7" s="35"/>
      <c r="T7" s="11"/>
    </row>
    <row r="8" spans="1:20">
      <c r="A8" s="4" t="s">
        <v>858</v>
      </c>
      <c r="B8" s="24">
        <v>650</v>
      </c>
      <c r="C8" s="24">
        <v>550</v>
      </c>
      <c r="D8" s="61"/>
      <c r="E8" s="41">
        <v>650</v>
      </c>
      <c r="F8" s="41">
        <v>550</v>
      </c>
      <c r="G8" s="41">
        <v>1300</v>
      </c>
      <c r="H8" s="16" t="s">
        <v>225</v>
      </c>
      <c r="I8" s="16" t="s">
        <v>1105</v>
      </c>
      <c r="J8" s="43" t="s">
        <v>6</v>
      </c>
      <c r="K8" s="43"/>
      <c r="L8" s="43" t="s">
        <v>3</v>
      </c>
      <c r="M8" s="43"/>
      <c r="N8" s="43"/>
      <c r="O8" s="43"/>
      <c r="P8" s="43"/>
      <c r="Q8" s="39"/>
      <c r="R8" s="39"/>
      <c r="S8" s="35"/>
      <c r="T8" s="11"/>
    </row>
    <row r="9" spans="1:20">
      <c r="A9" s="4" t="s">
        <v>1580</v>
      </c>
      <c r="B9" s="24">
        <v>1200</v>
      </c>
      <c r="C9" s="24">
        <v>600</v>
      </c>
      <c r="D9" s="61"/>
      <c r="E9" s="41">
        <v>870</v>
      </c>
      <c r="F9" s="41">
        <v>160</v>
      </c>
      <c r="G9" s="41">
        <v>250</v>
      </c>
      <c r="H9" s="16" t="s">
        <v>500</v>
      </c>
      <c r="I9" s="16" t="s">
        <v>1105</v>
      </c>
      <c r="J9" s="43" t="s">
        <v>6</v>
      </c>
      <c r="K9" s="43"/>
      <c r="L9" s="43" t="s">
        <v>3</v>
      </c>
      <c r="M9" s="43"/>
      <c r="N9" s="43"/>
      <c r="O9" s="43"/>
      <c r="P9" s="43"/>
      <c r="Q9" s="39"/>
      <c r="R9" s="39"/>
      <c r="S9" s="35"/>
      <c r="T9" s="17"/>
    </row>
    <row r="10" spans="1:20">
      <c r="A10" s="4" t="s">
        <v>557</v>
      </c>
      <c r="B10" s="24">
        <v>1200</v>
      </c>
      <c r="C10" s="24">
        <v>600</v>
      </c>
      <c r="D10" s="61" t="s">
        <v>1157</v>
      </c>
      <c r="E10" s="41">
        <v>200</v>
      </c>
      <c r="F10" s="41">
        <v>410</v>
      </c>
      <c r="G10" s="41">
        <v>330</v>
      </c>
      <c r="H10" s="16" t="s">
        <v>501</v>
      </c>
      <c r="I10" s="16" t="s">
        <v>1105</v>
      </c>
      <c r="J10" s="43" t="s">
        <v>6</v>
      </c>
      <c r="K10" s="43"/>
      <c r="L10" s="43">
        <v>1</v>
      </c>
      <c r="M10" s="43"/>
      <c r="N10" s="43"/>
      <c r="O10" s="43"/>
      <c r="P10" s="43"/>
      <c r="Q10" s="39"/>
      <c r="R10" s="39"/>
      <c r="S10" s="35"/>
      <c r="T10" s="17"/>
    </row>
    <row r="11" spans="1:20">
      <c r="A11" s="4" t="s">
        <v>558</v>
      </c>
      <c r="B11" s="24"/>
      <c r="C11" s="24"/>
      <c r="D11" s="61" t="s">
        <v>1159</v>
      </c>
      <c r="E11" s="30">
        <v>100</v>
      </c>
      <c r="F11" s="30">
        <v>380</v>
      </c>
      <c r="G11" s="30">
        <v>320</v>
      </c>
      <c r="H11" s="16" t="s">
        <v>559</v>
      </c>
      <c r="I11" s="16" t="s">
        <v>1105</v>
      </c>
      <c r="J11" s="43" t="s">
        <v>6</v>
      </c>
      <c r="K11" s="43"/>
      <c r="L11" s="43" t="s">
        <v>3</v>
      </c>
      <c r="M11" s="43"/>
      <c r="N11" s="43"/>
      <c r="O11" s="43"/>
      <c r="P11" s="43"/>
      <c r="Q11" s="39"/>
      <c r="R11" s="39"/>
      <c r="S11" s="35"/>
      <c r="T11" s="17"/>
    </row>
    <row r="12" spans="1:20">
      <c r="A12" s="4" t="s">
        <v>560</v>
      </c>
      <c r="B12" s="24">
        <v>700</v>
      </c>
      <c r="C12" s="24">
        <v>1100</v>
      </c>
      <c r="D12" s="61"/>
      <c r="E12" s="41">
        <v>260</v>
      </c>
      <c r="F12" s="41">
        <v>560</v>
      </c>
      <c r="G12" s="41">
        <v>500</v>
      </c>
      <c r="H12" s="16" t="s">
        <v>502</v>
      </c>
      <c r="I12" s="16" t="s">
        <v>1105</v>
      </c>
      <c r="J12" s="43" t="s">
        <v>6</v>
      </c>
      <c r="K12" s="43"/>
      <c r="L12" s="43">
        <v>0.9</v>
      </c>
      <c r="M12" s="43"/>
      <c r="N12" s="43"/>
      <c r="O12" s="43"/>
      <c r="P12" s="43"/>
      <c r="Q12" s="39"/>
      <c r="R12" s="39"/>
      <c r="S12" s="35"/>
      <c r="T12" s="17"/>
    </row>
    <row r="13" spans="1:20">
      <c r="A13" s="4" t="s">
        <v>561</v>
      </c>
      <c r="B13" s="24">
        <v>1100</v>
      </c>
      <c r="C13" s="24">
        <v>1100</v>
      </c>
      <c r="D13" s="61"/>
      <c r="E13" s="30">
        <v>900</v>
      </c>
      <c r="F13" s="30">
        <v>200</v>
      </c>
      <c r="G13" s="30">
        <v>300</v>
      </c>
      <c r="H13" s="16" t="s">
        <v>503</v>
      </c>
      <c r="I13" s="16" t="s">
        <v>1105</v>
      </c>
      <c r="J13" s="43" t="s">
        <v>6</v>
      </c>
      <c r="K13" s="43"/>
      <c r="L13" s="43">
        <v>1</v>
      </c>
      <c r="M13" s="43"/>
      <c r="N13" s="43"/>
      <c r="O13" s="43"/>
      <c r="P13" s="43"/>
      <c r="Q13" s="39"/>
      <c r="R13" s="39"/>
      <c r="S13" s="35"/>
      <c r="T13" s="17"/>
    </row>
    <row r="14" spans="1:20">
      <c r="A14" s="4" t="s">
        <v>563</v>
      </c>
      <c r="B14" s="24">
        <v>1300</v>
      </c>
      <c r="C14" s="24">
        <v>800</v>
      </c>
      <c r="D14" s="61" t="s">
        <v>1157</v>
      </c>
      <c r="E14" s="30">
        <v>700</v>
      </c>
      <c r="F14" s="30">
        <v>750</v>
      </c>
      <c r="G14" s="30">
        <v>1840</v>
      </c>
      <c r="H14" s="16" t="s">
        <v>564</v>
      </c>
      <c r="I14" s="16" t="s">
        <v>1105</v>
      </c>
      <c r="J14" s="43" t="s">
        <v>6</v>
      </c>
      <c r="K14" s="43"/>
      <c r="L14" s="43">
        <v>15</v>
      </c>
      <c r="M14" s="43"/>
      <c r="N14" s="43"/>
      <c r="O14" s="43"/>
      <c r="P14" s="43"/>
      <c r="Q14" s="39"/>
      <c r="R14" s="39"/>
      <c r="S14" s="35"/>
      <c r="T14" s="11"/>
    </row>
    <row r="15" spans="1:20">
      <c r="A15" s="4" t="s">
        <v>565</v>
      </c>
      <c r="B15" s="24"/>
      <c r="C15" s="24"/>
      <c r="D15" s="61" t="s">
        <v>1158</v>
      </c>
      <c r="E15" s="41">
        <v>540</v>
      </c>
      <c r="F15" s="41">
        <v>480</v>
      </c>
      <c r="G15" s="41">
        <v>680</v>
      </c>
      <c r="H15" s="16" t="s">
        <v>566</v>
      </c>
      <c r="I15" s="16" t="s">
        <v>1105</v>
      </c>
      <c r="J15" s="43" t="s">
        <v>6</v>
      </c>
      <c r="K15" s="43"/>
      <c r="L15" s="43">
        <v>2.2999999999999998</v>
      </c>
      <c r="M15" s="43"/>
      <c r="N15" s="43"/>
      <c r="O15" s="43"/>
      <c r="P15" s="43"/>
      <c r="Q15" s="39"/>
      <c r="R15" s="39"/>
      <c r="S15" s="35"/>
      <c r="T15" s="17"/>
    </row>
    <row r="16" spans="1:20">
      <c r="A16" s="4"/>
      <c r="B16" s="24"/>
      <c r="C16" s="24"/>
      <c r="D16" s="61" t="s">
        <v>1162</v>
      </c>
      <c r="E16" s="30">
        <v>380</v>
      </c>
      <c r="F16" s="30">
        <v>140</v>
      </c>
      <c r="G16" s="30">
        <v>400</v>
      </c>
      <c r="H16" s="16"/>
      <c r="I16" s="16"/>
      <c r="J16" s="43"/>
      <c r="K16" s="43"/>
      <c r="L16" s="43"/>
      <c r="M16" s="43"/>
      <c r="N16" s="43"/>
      <c r="O16" s="43"/>
      <c r="P16" s="43"/>
      <c r="Q16" s="39"/>
      <c r="R16" s="39"/>
      <c r="S16" s="35"/>
      <c r="T16" s="11"/>
    </row>
    <row r="17" spans="1:20">
      <c r="A17" s="4" t="s">
        <v>567</v>
      </c>
      <c r="B17" s="24">
        <v>1500</v>
      </c>
      <c r="C17" s="24">
        <v>800</v>
      </c>
      <c r="D17" s="61" t="s">
        <v>1157</v>
      </c>
      <c r="E17" s="41">
        <v>780</v>
      </c>
      <c r="F17" s="41">
        <v>700</v>
      </c>
      <c r="G17" s="41">
        <v>1620</v>
      </c>
      <c r="H17" s="16" t="s">
        <v>504</v>
      </c>
      <c r="I17" s="16" t="s">
        <v>1105</v>
      </c>
      <c r="J17" s="43" t="s">
        <v>6</v>
      </c>
      <c r="K17" s="43"/>
      <c r="L17" s="43">
        <v>5</v>
      </c>
      <c r="M17" s="43"/>
      <c r="N17" s="43"/>
      <c r="O17" s="43"/>
      <c r="P17" s="43"/>
      <c r="Q17" s="39"/>
      <c r="R17" s="39"/>
      <c r="S17" s="35"/>
      <c r="T17" s="11"/>
    </row>
    <row r="18" spans="1:20">
      <c r="A18" s="4" t="s">
        <v>568</v>
      </c>
      <c r="B18" s="24"/>
      <c r="C18" s="24"/>
      <c r="D18" s="61" t="s">
        <v>1158</v>
      </c>
      <c r="E18" s="41">
        <v>600</v>
      </c>
      <c r="F18" s="41">
        <v>730</v>
      </c>
      <c r="G18" s="41">
        <v>1280</v>
      </c>
      <c r="H18" s="16" t="s">
        <v>569</v>
      </c>
      <c r="I18" s="16" t="s">
        <v>1105</v>
      </c>
      <c r="J18" s="43" t="s">
        <v>6</v>
      </c>
      <c r="K18" s="43"/>
      <c r="L18" s="43" t="s">
        <v>3</v>
      </c>
      <c r="M18" s="43"/>
      <c r="N18" s="43"/>
      <c r="O18" s="43"/>
      <c r="P18" s="43"/>
      <c r="Q18" s="39"/>
      <c r="R18" s="39"/>
      <c r="S18" s="35"/>
      <c r="T18" s="17"/>
    </row>
    <row r="19" spans="1:20">
      <c r="A19" s="4"/>
      <c r="B19" s="24"/>
      <c r="C19" s="24"/>
      <c r="D19" s="61" t="s">
        <v>1159</v>
      </c>
      <c r="E19" s="30">
        <v>160</v>
      </c>
      <c r="F19" s="30">
        <v>440</v>
      </c>
      <c r="G19" s="30">
        <v>440</v>
      </c>
      <c r="H19" s="16"/>
      <c r="I19" s="16"/>
      <c r="J19" s="43"/>
      <c r="K19" s="43"/>
      <c r="L19" s="43"/>
      <c r="M19" s="43"/>
      <c r="N19" s="43"/>
      <c r="O19" s="43"/>
      <c r="P19" s="43"/>
      <c r="Q19" s="39"/>
      <c r="R19" s="39"/>
      <c r="S19" s="35"/>
      <c r="T19" s="11"/>
    </row>
    <row r="20" spans="1:20">
      <c r="A20" s="4"/>
      <c r="B20" s="24"/>
      <c r="C20" s="24"/>
      <c r="D20" s="61" t="s">
        <v>616</v>
      </c>
      <c r="E20" s="41">
        <v>440</v>
      </c>
      <c r="F20" s="41">
        <v>420</v>
      </c>
      <c r="G20" s="41">
        <v>160</v>
      </c>
      <c r="H20" s="16"/>
      <c r="I20" s="16"/>
      <c r="J20" s="43"/>
      <c r="K20" s="43"/>
      <c r="L20" s="43"/>
      <c r="M20" s="43"/>
      <c r="N20" s="43"/>
      <c r="O20" s="43"/>
      <c r="P20" s="43"/>
      <c r="Q20" s="39"/>
      <c r="R20" s="39"/>
      <c r="S20" s="35"/>
      <c r="T20" s="11"/>
    </row>
    <row r="21" spans="1:20">
      <c r="A21" s="4" t="s">
        <v>570</v>
      </c>
      <c r="B21" s="24">
        <v>500</v>
      </c>
      <c r="C21" s="24">
        <v>500</v>
      </c>
      <c r="D21" s="61"/>
      <c r="E21" s="41">
        <v>460</v>
      </c>
      <c r="F21" s="41">
        <v>460</v>
      </c>
      <c r="G21" s="41">
        <v>2000</v>
      </c>
      <c r="H21" s="16" t="s">
        <v>505</v>
      </c>
      <c r="I21" s="16" t="s">
        <v>1105</v>
      </c>
      <c r="J21" s="43"/>
      <c r="K21" s="43"/>
      <c r="L21" s="43"/>
      <c r="M21" s="43"/>
      <c r="N21" s="43"/>
      <c r="O21" s="43"/>
      <c r="P21" s="43"/>
      <c r="Q21" s="39"/>
      <c r="R21" s="39"/>
      <c r="S21" s="35"/>
      <c r="T21" s="11"/>
    </row>
    <row r="22" spans="1:20">
      <c r="A22" s="4" t="s">
        <v>1027</v>
      </c>
      <c r="B22" s="24">
        <v>400</v>
      </c>
      <c r="C22" s="24">
        <v>500</v>
      </c>
      <c r="D22" s="61"/>
      <c r="E22" s="30">
        <v>350</v>
      </c>
      <c r="F22" s="30">
        <v>430</v>
      </c>
      <c r="G22" s="30">
        <v>450</v>
      </c>
      <c r="H22" s="16" t="s">
        <v>426</v>
      </c>
      <c r="I22" s="16" t="s">
        <v>1105</v>
      </c>
      <c r="J22" s="43" t="s">
        <v>6</v>
      </c>
      <c r="K22" s="43"/>
      <c r="L22" s="43" t="s">
        <v>3</v>
      </c>
      <c r="M22" s="43"/>
      <c r="N22" s="43"/>
      <c r="O22" s="43"/>
      <c r="P22" s="43"/>
      <c r="Q22" s="39"/>
      <c r="R22" s="39"/>
      <c r="S22" s="35"/>
      <c r="T22" s="60"/>
    </row>
    <row r="23" spans="1:20">
      <c r="A23" s="4" t="s">
        <v>506</v>
      </c>
      <c r="B23" s="24">
        <v>750</v>
      </c>
      <c r="C23" s="24">
        <v>450</v>
      </c>
      <c r="D23" s="61"/>
      <c r="E23" s="41">
        <v>720</v>
      </c>
      <c r="F23" s="41">
        <v>430</v>
      </c>
      <c r="G23" s="41">
        <v>450</v>
      </c>
      <c r="H23" s="16" t="s">
        <v>404</v>
      </c>
      <c r="I23" s="16" t="s">
        <v>1105</v>
      </c>
      <c r="J23" s="43" t="s">
        <v>6</v>
      </c>
      <c r="K23" s="43"/>
      <c r="L23" s="43" t="s">
        <v>3</v>
      </c>
      <c r="M23" s="43"/>
      <c r="N23" s="43"/>
      <c r="O23" s="43"/>
      <c r="P23" s="43"/>
      <c r="Q23" s="39"/>
      <c r="R23" s="39"/>
      <c r="S23" s="35"/>
      <c r="T23" s="17"/>
    </row>
    <row r="24" spans="1:20">
      <c r="A24" s="4" t="s">
        <v>571</v>
      </c>
      <c r="B24" s="24">
        <v>500</v>
      </c>
      <c r="C24" s="24">
        <v>500</v>
      </c>
      <c r="D24" s="61"/>
      <c r="E24" s="41">
        <v>510</v>
      </c>
      <c r="F24" s="41">
        <v>500</v>
      </c>
      <c r="G24" s="41">
        <v>640</v>
      </c>
      <c r="H24" s="16" t="s">
        <v>406</v>
      </c>
      <c r="I24" s="16" t="s">
        <v>1105</v>
      </c>
      <c r="J24" s="43" t="s">
        <v>6</v>
      </c>
      <c r="K24" s="43"/>
      <c r="L24" s="43">
        <v>5</v>
      </c>
      <c r="M24" s="43"/>
      <c r="N24" s="43"/>
      <c r="O24" s="43"/>
      <c r="P24" s="43"/>
      <c r="Q24" s="39"/>
      <c r="R24" s="39"/>
      <c r="S24" s="35"/>
      <c r="T24" s="11"/>
    </row>
    <row r="25" spans="1:20">
      <c r="A25" s="4" t="s">
        <v>572</v>
      </c>
      <c r="B25" s="24">
        <v>900</v>
      </c>
      <c r="C25" s="24">
        <v>800</v>
      </c>
      <c r="D25" s="61" t="s">
        <v>1157</v>
      </c>
      <c r="E25" s="30">
        <v>300</v>
      </c>
      <c r="F25" s="30">
        <v>350</v>
      </c>
      <c r="G25" s="30">
        <v>630</v>
      </c>
      <c r="H25" s="16" t="s">
        <v>435</v>
      </c>
      <c r="I25" s="16" t="s">
        <v>1105</v>
      </c>
      <c r="J25" s="43" t="s">
        <v>6</v>
      </c>
      <c r="K25" s="43"/>
      <c r="L25" s="43">
        <v>8</v>
      </c>
      <c r="M25" s="43"/>
      <c r="N25" s="43"/>
      <c r="O25" s="43"/>
      <c r="P25" s="43"/>
      <c r="Q25" s="39"/>
      <c r="R25" s="39"/>
      <c r="S25" s="35"/>
      <c r="T25" s="11"/>
    </row>
    <row r="26" spans="1:20">
      <c r="A26" s="4"/>
      <c r="B26" s="24"/>
      <c r="C26" s="24"/>
      <c r="D26" s="78" t="s">
        <v>1165</v>
      </c>
      <c r="E26" s="41">
        <v>520</v>
      </c>
      <c r="F26" s="41">
        <v>520</v>
      </c>
      <c r="G26" s="41">
        <v>350</v>
      </c>
      <c r="H26" s="16"/>
      <c r="I26" s="16"/>
      <c r="J26" s="43"/>
      <c r="K26" s="43"/>
      <c r="L26" s="43"/>
      <c r="M26" s="43"/>
      <c r="N26" s="43"/>
      <c r="O26" s="43"/>
      <c r="P26" s="43"/>
      <c r="Q26" s="39"/>
      <c r="R26" s="39"/>
      <c r="S26" s="35"/>
      <c r="T26" s="11"/>
    </row>
    <row r="27" spans="1:20">
      <c r="A27" s="4"/>
      <c r="B27" s="24"/>
      <c r="C27" s="24"/>
      <c r="D27" s="78" t="s">
        <v>1166</v>
      </c>
      <c r="E27" s="30">
        <v>220</v>
      </c>
      <c r="F27" s="30">
        <v>280</v>
      </c>
      <c r="G27" s="30">
        <v>200</v>
      </c>
      <c r="H27" s="16"/>
      <c r="I27" s="16"/>
      <c r="J27" s="43"/>
      <c r="K27" s="43"/>
      <c r="L27" s="43"/>
      <c r="M27" s="43"/>
      <c r="N27" s="43"/>
      <c r="O27" s="43"/>
      <c r="P27" s="43"/>
      <c r="Q27" s="39"/>
      <c r="R27" s="39"/>
      <c r="S27" s="35"/>
      <c r="T27" s="11"/>
    </row>
    <row r="28" spans="1:20">
      <c r="A28" s="4"/>
      <c r="B28" s="24"/>
      <c r="C28" s="24"/>
      <c r="D28" s="78" t="s">
        <v>1167</v>
      </c>
      <c r="E28" s="41">
        <v>340</v>
      </c>
      <c r="F28" s="41">
        <v>300</v>
      </c>
      <c r="G28" s="41">
        <v>150</v>
      </c>
      <c r="H28" s="16"/>
      <c r="I28" s="16"/>
      <c r="J28" s="43"/>
      <c r="K28" s="43"/>
      <c r="L28" s="43"/>
      <c r="M28" s="43"/>
      <c r="N28" s="43"/>
      <c r="O28" s="43"/>
      <c r="P28" s="43"/>
      <c r="Q28" s="39"/>
      <c r="R28" s="39"/>
      <c r="S28" s="35"/>
      <c r="T28" s="11"/>
    </row>
    <row r="29" spans="1:20">
      <c r="A29" s="4" t="s">
        <v>573</v>
      </c>
      <c r="B29" s="24">
        <v>400</v>
      </c>
      <c r="C29" s="24">
        <v>700</v>
      </c>
      <c r="D29" s="61"/>
      <c r="E29" s="30">
        <v>300</v>
      </c>
      <c r="F29" s="30">
        <v>650</v>
      </c>
      <c r="G29" s="30">
        <v>630</v>
      </c>
      <c r="H29" s="16" t="s">
        <v>439</v>
      </c>
      <c r="I29" s="16" t="s">
        <v>1105</v>
      </c>
      <c r="J29" s="43" t="s">
        <v>6</v>
      </c>
      <c r="K29" s="43"/>
      <c r="L29" s="43">
        <v>0.12</v>
      </c>
      <c r="M29" s="43"/>
      <c r="N29" s="43"/>
      <c r="O29" s="43"/>
      <c r="P29" s="43"/>
      <c r="Q29" s="39"/>
      <c r="R29" s="39"/>
      <c r="S29" s="35"/>
      <c r="T29" s="11"/>
    </row>
    <row r="30" spans="1:20">
      <c r="A30" s="4" t="s">
        <v>574</v>
      </c>
      <c r="B30" s="24">
        <v>700</v>
      </c>
      <c r="C30" s="24">
        <v>700</v>
      </c>
      <c r="D30" s="61"/>
      <c r="E30" s="41">
        <v>700</v>
      </c>
      <c r="F30" s="41">
        <v>530</v>
      </c>
      <c r="G30" s="41">
        <v>480</v>
      </c>
      <c r="H30" s="16" t="s">
        <v>427</v>
      </c>
      <c r="I30" s="16" t="s">
        <v>1105</v>
      </c>
      <c r="J30" s="43" t="s">
        <v>6</v>
      </c>
      <c r="K30" s="43"/>
      <c r="L30" s="43">
        <v>0.4</v>
      </c>
      <c r="M30" s="43"/>
      <c r="N30" s="43"/>
      <c r="O30" s="43"/>
      <c r="P30" s="43"/>
      <c r="Q30" s="39"/>
      <c r="R30" s="39"/>
      <c r="S30" s="35"/>
      <c r="T30" s="11"/>
    </row>
    <row r="31" spans="1:20">
      <c r="A31" s="4" t="s">
        <v>575</v>
      </c>
      <c r="B31" s="24">
        <v>600</v>
      </c>
      <c r="C31" s="24">
        <v>300</v>
      </c>
      <c r="D31" s="61"/>
      <c r="E31" s="41">
        <v>410</v>
      </c>
      <c r="F31" s="41">
        <v>210</v>
      </c>
      <c r="G31" s="41">
        <v>440</v>
      </c>
      <c r="H31" s="16" t="s">
        <v>507</v>
      </c>
      <c r="I31" s="16" t="s">
        <v>1105</v>
      </c>
      <c r="J31" s="38"/>
      <c r="K31" s="38"/>
      <c r="L31" s="38"/>
      <c r="M31" s="38"/>
      <c r="N31" s="38"/>
      <c r="O31" s="38"/>
      <c r="P31" s="38"/>
      <c r="Q31" s="35"/>
      <c r="R31" s="35"/>
      <c r="S31" s="35"/>
      <c r="T31" s="4"/>
    </row>
    <row r="32" spans="1:20">
      <c r="A32" s="4" t="s">
        <v>859</v>
      </c>
      <c r="B32" s="24">
        <v>400</v>
      </c>
      <c r="C32" s="24">
        <v>600</v>
      </c>
      <c r="D32" s="61" t="s">
        <v>1157</v>
      </c>
      <c r="E32" s="41">
        <v>330</v>
      </c>
      <c r="F32" s="41">
        <v>480</v>
      </c>
      <c r="G32" s="41">
        <v>440</v>
      </c>
      <c r="H32" s="16" t="s">
        <v>508</v>
      </c>
      <c r="I32" s="16" t="s">
        <v>1105</v>
      </c>
      <c r="J32" s="38" t="s">
        <v>6</v>
      </c>
      <c r="K32" s="38"/>
      <c r="L32" s="38">
        <v>0.4</v>
      </c>
      <c r="M32" s="38"/>
      <c r="N32" s="38"/>
      <c r="O32" s="38"/>
      <c r="P32" s="38"/>
      <c r="Q32" s="35"/>
      <c r="R32" s="35"/>
      <c r="S32" s="35"/>
      <c r="T32" s="4"/>
    </row>
    <row r="33" spans="1:20">
      <c r="A33" s="4" t="s">
        <v>860</v>
      </c>
      <c r="B33" s="24"/>
      <c r="C33" s="24"/>
      <c r="D33" s="61" t="s">
        <v>1159</v>
      </c>
      <c r="E33" s="30">
        <v>330</v>
      </c>
      <c r="F33" s="30">
        <v>270</v>
      </c>
      <c r="G33" s="30">
        <v>50</v>
      </c>
      <c r="H33" s="16" t="s">
        <v>576</v>
      </c>
      <c r="I33" s="16" t="s">
        <v>1105</v>
      </c>
      <c r="J33" s="38" t="s">
        <v>6</v>
      </c>
      <c r="K33" s="38"/>
      <c r="L33" s="43" t="s">
        <v>3</v>
      </c>
      <c r="M33" s="38"/>
      <c r="N33" s="38"/>
      <c r="O33" s="38"/>
      <c r="P33" s="38"/>
      <c r="Q33" s="35"/>
      <c r="R33" s="35"/>
      <c r="S33" s="35"/>
      <c r="T33" s="4"/>
    </row>
    <row r="34" spans="1:20">
      <c r="A34" s="4" t="s">
        <v>1581</v>
      </c>
      <c r="B34" s="24">
        <v>5700</v>
      </c>
      <c r="C34" s="24">
        <v>600</v>
      </c>
      <c r="D34" s="61"/>
      <c r="E34" s="30">
        <v>490</v>
      </c>
      <c r="F34" s="30">
        <v>300</v>
      </c>
      <c r="G34" s="30">
        <v>250</v>
      </c>
      <c r="H34" s="16" t="s">
        <v>509</v>
      </c>
      <c r="I34" s="16" t="s">
        <v>1105</v>
      </c>
      <c r="J34" s="38" t="s">
        <v>6</v>
      </c>
      <c r="K34" s="38"/>
      <c r="L34" s="38">
        <v>0.9</v>
      </c>
      <c r="M34" s="38"/>
      <c r="N34" s="38"/>
      <c r="O34" s="38"/>
      <c r="P34" s="38"/>
      <c r="Q34" s="35"/>
      <c r="R34" s="35"/>
      <c r="S34" s="35"/>
      <c r="T34" s="80"/>
    </row>
    <row r="35" spans="1:20">
      <c r="A35" s="4" t="s">
        <v>1582</v>
      </c>
      <c r="B35" s="24"/>
      <c r="C35" s="24"/>
      <c r="D35" s="61"/>
      <c r="E35" s="41">
        <v>230</v>
      </c>
      <c r="F35" s="41">
        <v>310</v>
      </c>
      <c r="G35" s="41">
        <v>210</v>
      </c>
      <c r="H35" s="16" t="s">
        <v>577</v>
      </c>
      <c r="I35" s="16" t="s">
        <v>1105</v>
      </c>
      <c r="J35" s="38" t="s">
        <v>6</v>
      </c>
      <c r="K35" s="38"/>
      <c r="L35" s="43" t="s">
        <v>3</v>
      </c>
      <c r="M35" s="38"/>
      <c r="N35" s="38"/>
      <c r="O35" s="38"/>
      <c r="P35" s="38"/>
      <c r="Q35" s="35"/>
      <c r="R35" s="35"/>
      <c r="S35" s="35"/>
      <c r="T35" s="4"/>
    </row>
    <row r="36" spans="1:20">
      <c r="A36" s="4" t="s">
        <v>578</v>
      </c>
      <c r="B36" s="24"/>
      <c r="C36" s="24"/>
      <c r="D36" s="61" t="s">
        <v>1163</v>
      </c>
      <c r="E36" s="30">
        <v>490</v>
      </c>
      <c r="F36" s="30">
        <v>300</v>
      </c>
      <c r="G36" s="30">
        <v>250</v>
      </c>
      <c r="H36" s="16" t="s">
        <v>579</v>
      </c>
      <c r="I36" s="16" t="s">
        <v>1105</v>
      </c>
      <c r="J36" s="38" t="s">
        <v>6</v>
      </c>
      <c r="K36" s="38"/>
      <c r="L36" s="38">
        <v>0.3</v>
      </c>
      <c r="M36" s="38"/>
      <c r="N36" s="38"/>
      <c r="O36" s="38"/>
      <c r="P36" s="38"/>
      <c r="Q36" s="35"/>
      <c r="R36" s="35"/>
      <c r="S36" s="35"/>
      <c r="T36" s="4"/>
    </row>
    <row r="37" spans="1:20">
      <c r="A37" s="4" t="s">
        <v>1583</v>
      </c>
      <c r="B37" s="24"/>
      <c r="C37" s="24"/>
      <c r="D37" s="61"/>
      <c r="E37" s="63"/>
      <c r="F37" s="63"/>
      <c r="G37" s="63"/>
      <c r="H37" s="16" t="s">
        <v>580</v>
      </c>
      <c r="I37" s="16" t="s">
        <v>1105</v>
      </c>
      <c r="J37" s="38" t="s">
        <v>6</v>
      </c>
      <c r="K37" s="38"/>
      <c r="L37" s="43" t="s">
        <v>3</v>
      </c>
      <c r="M37" s="38"/>
      <c r="N37" s="38"/>
      <c r="O37" s="38"/>
      <c r="P37" s="38"/>
      <c r="Q37" s="35"/>
      <c r="R37" s="35"/>
      <c r="S37" s="35"/>
      <c r="T37" s="4"/>
    </row>
    <row r="38" spans="1:20">
      <c r="A38" s="4" t="s">
        <v>581</v>
      </c>
      <c r="B38" s="24"/>
      <c r="C38" s="24"/>
      <c r="D38" s="61"/>
      <c r="E38" s="63"/>
      <c r="F38" s="63"/>
      <c r="G38" s="63"/>
      <c r="H38" s="16" t="s">
        <v>582</v>
      </c>
      <c r="I38" s="16" t="s">
        <v>1105</v>
      </c>
      <c r="J38" s="38" t="s">
        <v>6</v>
      </c>
      <c r="K38" s="38"/>
      <c r="L38" s="43" t="s">
        <v>3</v>
      </c>
      <c r="M38" s="38"/>
      <c r="N38" s="38"/>
      <c r="O38" s="38"/>
      <c r="P38" s="38"/>
      <c r="Q38" s="35"/>
      <c r="R38" s="35"/>
      <c r="S38" s="35"/>
      <c r="T38" s="4"/>
    </row>
    <row r="39" spans="1:20">
      <c r="A39" s="4" t="s">
        <v>583</v>
      </c>
      <c r="B39" s="24"/>
      <c r="C39" s="24"/>
      <c r="D39" s="61"/>
      <c r="E39" s="63"/>
      <c r="F39" s="63"/>
      <c r="G39" s="63"/>
      <c r="H39" s="16" t="s">
        <v>584</v>
      </c>
      <c r="I39" s="16" t="s">
        <v>1105</v>
      </c>
      <c r="J39" s="38" t="s">
        <v>6</v>
      </c>
      <c r="K39" s="38"/>
      <c r="L39" s="38">
        <v>0.3</v>
      </c>
      <c r="M39" s="38"/>
      <c r="N39" s="38"/>
      <c r="O39" s="38"/>
      <c r="P39" s="38"/>
      <c r="Q39" s="35"/>
      <c r="R39" s="35"/>
      <c r="S39" s="35"/>
      <c r="T39" s="4"/>
    </row>
    <row r="40" spans="1:20">
      <c r="A40" s="4" t="s">
        <v>585</v>
      </c>
      <c r="B40" s="24"/>
      <c r="C40" s="24"/>
      <c r="D40" s="61" t="s">
        <v>1157</v>
      </c>
      <c r="E40" s="41">
        <v>280</v>
      </c>
      <c r="F40" s="41">
        <v>480</v>
      </c>
      <c r="G40" s="41">
        <v>440</v>
      </c>
      <c r="H40" s="16" t="s">
        <v>586</v>
      </c>
      <c r="I40" s="16" t="s">
        <v>1105</v>
      </c>
      <c r="J40" s="38" t="s">
        <v>6</v>
      </c>
      <c r="K40" s="38"/>
      <c r="L40" s="43" t="s">
        <v>3</v>
      </c>
      <c r="M40" s="38"/>
      <c r="N40" s="38"/>
      <c r="O40" s="38"/>
      <c r="P40" s="38"/>
      <c r="Q40" s="35"/>
      <c r="R40" s="35"/>
      <c r="S40" s="35"/>
      <c r="T40" s="4"/>
    </row>
    <row r="41" spans="1:20">
      <c r="A41" s="4"/>
      <c r="B41" s="24"/>
      <c r="C41" s="24"/>
      <c r="D41" s="61" t="s">
        <v>1163</v>
      </c>
      <c r="E41" s="30">
        <v>490</v>
      </c>
      <c r="F41" s="30">
        <v>300</v>
      </c>
      <c r="G41" s="30">
        <v>250</v>
      </c>
      <c r="H41" s="16"/>
      <c r="I41" s="16"/>
      <c r="J41" s="38"/>
      <c r="K41" s="38"/>
      <c r="L41" s="43"/>
      <c r="M41" s="38"/>
      <c r="N41" s="38"/>
      <c r="O41" s="38"/>
      <c r="P41" s="38"/>
      <c r="Q41" s="35"/>
      <c r="R41" s="35"/>
      <c r="S41" s="35"/>
      <c r="T41" s="4"/>
    </row>
    <row r="42" spans="1:20">
      <c r="A42" s="4" t="s">
        <v>587</v>
      </c>
      <c r="B42" s="24"/>
      <c r="C42" s="24"/>
      <c r="D42" s="61" t="s">
        <v>1157</v>
      </c>
      <c r="E42" s="41">
        <v>200</v>
      </c>
      <c r="F42" s="41">
        <v>240</v>
      </c>
      <c r="G42" s="41">
        <v>450</v>
      </c>
      <c r="H42" s="16" t="s">
        <v>588</v>
      </c>
      <c r="I42" s="16" t="s">
        <v>1105</v>
      </c>
      <c r="J42" s="38" t="s">
        <v>6</v>
      </c>
      <c r="K42" s="38"/>
      <c r="L42" s="38" t="s">
        <v>3</v>
      </c>
      <c r="M42" s="38"/>
      <c r="N42" s="38"/>
      <c r="O42" s="38"/>
      <c r="P42" s="38"/>
      <c r="Q42" s="35"/>
      <c r="R42" s="35"/>
      <c r="S42" s="35"/>
      <c r="T42" s="4"/>
    </row>
    <row r="43" spans="1:20">
      <c r="A43" s="4"/>
      <c r="B43" s="24"/>
      <c r="C43" s="24"/>
      <c r="D43" s="61" t="s">
        <v>1163</v>
      </c>
      <c r="E43" s="30">
        <v>400</v>
      </c>
      <c r="F43" s="30">
        <v>300</v>
      </c>
      <c r="G43" s="30">
        <v>250</v>
      </c>
      <c r="H43" s="16"/>
      <c r="I43" s="16"/>
      <c r="J43" s="38"/>
      <c r="K43" s="38"/>
      <c r="L43" s="38"/>
      <c r="M43" s="38"/>
      <c r="N43" s="38"/>
      <c r="O43" s="38"/>
      <c r="P43" s="38"/>
      <c r="Q43" s="35"/>
      <c r="R43" s="35"/>
      <c r="S43" s="35"/>
      <c r="T43" s="4"/>
    </row>
    <row r="44" spans="1:20">
      <c r="A44" s="4" t="s">
        <v>589</v>
      </c>
      <c r="B44" s="24"/>
      <c r="C44" s="24"/>
      <c r="D44" s="61" t="s">
        <v>1157</v>
      </c>
      <c r="E44" s="41">
        <v>600</v>
      </c>
      <c r="F44" s="41">
        <v>500</v>
      </c>
      <c r="G44" s="41">
        <v>300</v>
      </c>
      <c r="H44" s="16" t="s">
        <v>590</v>
      </c>
      <c r="I44" s="16" t="s">
        <v>1105</v>
      </c>
      <c r="J44" s="38" t="s">
        <v>6</v>
      </c>
      <c r="K44" s="38"/>
      <c r="L44" s="38" t="s">
        <v>3</v>
      </c>
      <c r="M44" s="38"/>
      <c r="N44" s="38"/>
      <c r="O44" s="38"/>
      <c r="P44" s="38"/>
      <c r="Q44" s="35"/>
      <c r="R44" s="35"/>
      <c r="S44" s="35"/>
      <c r="T44" s="4"/>
    </row>
    <row r="45" spans="1:20">
      <c r="A45" s="4"/>
      <c r="B45" s="24"/>
      <c r="C45" s="24"/>
      <c r="D45" s="61" t="s">
        <v>1163</v>
      </c>
      <c r="E45" s="30">
        <v>490</v>
      </c>
      <c r="F45" s="30">
        <v>300</v>
      </c>
      <c r="G45" s="30">
        <v>250</v>
      </c>
      <c r="H45" s="16"/>
      <c r="I45" s="16"/>
      <c r="J45" s="38"/>
      <c r="K45" s="38"/>
      <c r="L45" s="38"/>
      <c r="M45" s="38"/>
      <c r="N45" s="38"/>
      <c r="O45" s="38"/>
      <c r="P45" s="38"/>
      <c r="Q45" s="35"/>
      <c r="R45" s="35"/>
      <c r="S45" s="35"/>
      <c r="T45" s="4"/>
    </row>
    <row r="46" spans="1:20">
      <c r="A46" s="4" t="s">
        <v>591</v>
      </c>
      <c r="B46" s="24"/>
      <c r="C46" s="24"/>
      <c r="D46" s="61" t="s">
        <v>1157</v>
      </c>
      <c r="E46" s="41">
        <v>260</v>
      </c>
      <c r="F46" s="41">
        <v>340</v>
      </c>
      <c r="G46" s="41">
        <v>800</v>
      </c>
      <c r="H46" s="16" t="s">
        <v>592</v>
      </c>
      <c r="I46" s="16" t="s">
        <v>1105</v>
      </c>
      <c r="J46" s="38" t="s">
        <v>6</v>
      </c>
      <c r="K46" s="38"/>
      <c r="L46" s="38" t="s">
        <v>3</v>
      </c>
      <c r="M46" s="38"/>
      <c r="N46" s="38"/>
      <c r="O46" s="38"/>
      <c r="P46" s="38"/>
      <c r="Q46" s="35"/>
      <c r="R46" s="35"/>
      <c r="S46" s="35"/>
      <c r="T46" s="4"/>
    </row>
    <row r="47" spans="1:20">
      <c r="A47" s="4" t="s">
        <v>1584</v>
      </c>
      <c r="B47" s="24"/>
      <c r="C47" s="24"/>
      <c r="D47" s="61" t="s">
        <v>1164</v>
      </c>
      <c r="E47" s="41">
        <v>240</v>
      </c>
      <c r="F47" s="41">
        <v>310</v>
      </c>
      <c r="G47" s="41">
        <v>210</v>
      </c>
      <c r="H47" s="16" t="s">
        <v>593</v>
      </c>
      <c r="I47" s="16" t="s">
        <v>1105</v>
      </c>
      <c r="J47" s="38" t="s">
        <v>6</v>
      </c>
      <c r="K47" s="38"/>
      <c r="L47" s="38" t="s">
        <v>3</v>
      </c>
      <c r="M47" s="38"/>
      <c r="N47" s="38"/>
      <c r="O47" s="38"/>
      <c r="P47" s="38"/>
      <c r="Q47" s="35"/>
      <c r="R47" s="35"/>
      <c r="S47" s="35"/>
      <c r="T47" s="4"/>
    </row>
    <row r="48" spans="1:20">
      <c r="A48" s="4"/>
      <c r="B48" s="24"/>
      <c r="C48" s="24"/>
      <c r="D48" s="61" t="s">
        <v>1159</v>
      </c>
      <c r="E48" s="30">
        <v>90</v>
      </c>
      <c r="F48" s="30">
        <v>330</v>
      </c>
      <c r="G48" s="30">
        <v>330</v>
      </c>
      <c r="H48" s="16"/>
      <c r="I48" s="16"/>
      <c r="J48" s="38"/>
      <c r="K48" s="38"/>
      <c r="L48" s="38"/>
      <c r="M48" s="38"/>
      <c r="N48" s="38"/>
      <c r="O48" s="38"/>
      <c r="P48" s="38"/>
      <c r="Q48" s="35"/>
      <c r="R48" s="35"/>
      <c r="S48" s="35"/>
      <c r="T48" s="4"/>
    </row>
    <row r="49" spans="1:20">
      <c r="A49" s="4"/>
      <c r="B49" s="24"/>
      <c r="C49" s="24"/>
      <c r="D49" s="61" t="s">
        <v>616</v>
      </c>
      <c r="E49" s="41">
        <v>440</v>
      </c>
      <c r="F49" s="41">
        <v>300</v>
      </c>
      <c r="G49" s="41">
        <v>140</v>
      </c>
      <c r="H49" s="16"/>
      <c r="I49" s="16"/>
      <c r="J49" s="38"/>
      <c r="K49" s="38"/>
      <c r="L49" s="38"/>
      <c r="M49" s="38"/>
      <c r="N49" s="38"/>
      <c r="O49" s="38"/>
      <c r="P49" s="38"/>
      <c r="Q49" s="35"/>
      <c r="R49" s="35"/>
      <c r="S49" s="35"/>
      <c r="T49" s="4"/>
    </row>
    <row r="50" spans="1:20">
      <c r="A50" s="4" t="s">
        <v>37</v>
      </c>
      <c r="B50" s="24">
        <v>1850</v>
      </c>
      <c r="C50" s="24">
        <v>500</v>
      </c>
      <c r="D50" s="61"/>
      <c r="E50" s="30">
        <v>1820</v>
      </c>
      <c r="F50" s="30">
        <v>460</v>
      </c>
      <c r="G50" s="30">
        <v>1790</v>
      </c>
      <c r="H50" s="16" t="s">
        <v>424</v>
      </c>
      <c r="I50" s="16" t="s">
        <v>1105</v>
      </c>
      <c r="J50" s="43"/>
      <c r="K50" s="43"/>
      <c r="L50" s="43"/>
      <c r="M50" s="43"/>
      <c r="N50" s="43"/>
      <c r="O50" s="43"/>
      <c r="P50" s="43"/>
      <c r="Q50" s="39"/>
      <c r="R50" s="39"/>
      <c r="S50" s="35"/>
      <c r="T50" s="4"/>
    </row>
    <row r="51" spans="1:20">
      <c r="A51" s="4" t="s">
        <v>141</v>
      </c>
      <c r="B51" s="24">
        <v>2000</v>
      </c>
      <c r="C51" s="24">
        <v>1200</v>
      </c>
      <c r="D51" s="61"/>
      <c r="E51" s="62"/>
      <c r="F51" s="62"/>
      <c r="G51" s="62"/>
      <c r="H51" s="16" t="s">
        <v>510</v>
      </c>
      <c r="I51" s="16" t="s">
        <v>1105</v>
      </c>
      <c r="J51" s="38"/>
      <c r="K51" s="38"/>
      <c r="L51" s="38"/>
      <c r="M51" s="38"/>
      <c r="N51" s="38"/>
      <c r="O51" s="38"/>
      <c r="P51" s="38"/>
      <c r="Q51" s="35"/>
      <c r="R51" s="35"/>
      <c r="S51" s="35"/>
      <c r="T51" s="4"/>
    </row>
    <row r="52" spans="1:20">
      <c r="A52" s="4" t="s">
        <v>141</v>
      </c>
      <c r="B52" s="24">
        <v>1200</v>
      </c>
      <c r="C52" s="24">
        <v>600</v>
      </c>
      <c r="D52" s="61"/>
      <c r="E52" s="41">
        <v>1200</v>
      </c>
      <c r="F52" s="41">
        <v>600</v>
      </c>
      <c r="G52" s="41">
        <v>800</v>
      </c>
      <c r="H52" s="16" t="s">
        <v>594</v>
      </c>
      <c r="I52" s="16" t="s">
        <v>1105</v>
      </c>
      <c r="J52" s="38"/>
      <c r="K52" s="38"/>
      <c r="L52" s="38"/>
      <c r="M52" s="38"/>
      <c r="N52" s="38"/>
      <c r="O52" s="38"/>
      <c r="P52" s="38"/>
      <c r="Q52" s="35"/>
      <c r="R52" s="35"/>
      <c r="S52" s="35"/>
      <c r="T52" s="4"/>
    </row>
    <row r="53" spans="1:20">
      <c r="A53" s="4" t="s">
        <v>141</v>
      </c>
      <c r="B53" s="24">
        <v>1200</v>
      </c>
      <c r="C53" s="24">
        <v>600</v>
      </c>
      <c r="D53" s="61"/>
      <c r="E53" s="30">
        <v>1200</v>
      </c>
      <c r="F53" s="30">
        <v>600</v>
      </c>
      <c r="G53" s="30">
        <v>800</v>
      </c>
      <c r="H53" s="16" t="s">
        <v>408</v>
      </c>
      <c r="I53" s="16" t="s">
        <v>1105</v>
      </c>
      <c r="J53" s="38"/>
      <c r="K53" s="38"/>
      <c r="L53" s="38"/>
      <c r="M53" s="38"/>
      <c r="N53" s="38"/>
      <c r="O53" s="38"/>
      <c r="P53" s="38"/>
      <c r="Q53" s="35"/>
      <c r="R53" s="35"/>
      <c r="S53" s="35"/>
      <c r="T53" s="4"/>
    </row>
    <row r="54" spans="1:20">
      <c r="A54" s="4" t="s">
        <v>595</v>
      </c>
      <c r="B54" s="24">
        <v>800</v>
      </c>
      <c r="C54" s="24">
        <v>900</v>
      </c>
      <c r="D54" s="61"/>
      <c r="E54" s="41">
        <v>790</v>
      </c>
      <c r="F54" s="41">
        <v>800</v>
      </c>
      <c r="G54" s="41">
        <v>1160</v>
      </c>
      <c r="H54" s="16" t="s">
        <v>78</v>
      </c>
      <c r="I54" s="16" t="s">
        <v>1105</v>
      </c>
      <c r="J54" s="38"/>
      <c r="K54" s="38"/>
      <c r="L54" s="38"/>
      <c r="M54" s="38"/>
      <c r="N54" s="38"/>
      <c r="O54" s="38"/>
      <c r="P54" s="38"/>
      <c r="Q54" s="35"/>
      <c r="R54" s="35"/>
      <c r="S54" s="35"/>
      <c r="T54" s="80"/>
    </row>
    <row r="55" spans="1:20">
      <c r="A55" s="4" t="s">
        <v>596</v>
      </c>
      <c r="B55" s="24">
        <v>600</v>
      </c>
      <c r="C55" s="24">
        <v>600</v>
      </c>
      <c r="D55" s="61"/>
      <c r="E55" s="62"/>
      <c r="F55" s="62"/>
      <c r="G55" s="62"/>
      <c r="H55" s="16" t="s">
        <v>597</v>
      </c>
      <c r="I55" s="16" t="s">
        <v>1105</v>
      </c>
      <c r="J55" s="38" t="s">
        <v>6</v>
      </c>
      <c r="K55" s="38"/>
      <c r="L55" s="38">
        <v>5</v>
      </c>
      <c r="M55" s="38"/>
      <c r="N55" s="38"/>
      <c r="O55" s="38"/>
      <c r="P55" s="38"/>
      <c r="Q55" s="35"/>
      <c r="R55" s="35"/>
      <c r="S55" s="35"/>
      <c r="T55" s="80"/>
    </row>
  </sheetData>
  <sortState xmlns:xlrd2="http://schemas.microsoft.com/office/spreadsheetml/2017/richdata2" ref="A5:T55">
    <sortCondition sortBy="cellColor" ref="H5:H55" dxfId="11"/>
  </sortState>
  <mergeCells count="4">
    <mergeCell ref="N1:S1"/>
    <mergeCell ref="B2:C2"/>
    <mergeCell ref="E2:G2"/>
    <mergeCell ref="K1:M1"/>
  </mergeCells>
  <phoneticPr fontId="2"/>
  <dataValidations count="2">
    <dataValidation type="list" allowBlank="1" showInputMessage="1" showErrorMessage="1" sqref="T21 K21:R21 J5:J31" xr:uid="{00000000-0002-0000-0600-000000000000}">
      <formula1>"ブレーカ, コンセント, 不要"</formula1>
    </dataValidation>
    <dataValidation type="list" allowBlank="1" showInputMessage="1" showErrorMessage="1" sqref="K17:K20 L42:L43 T16:T17 L8:L9 L11 L18:L20 L23:L24 L34 L36 L38:L39 T5:T9 M15:M20 N22:R30 T19:T20 T12:T14 T24:T31 N5:R20" xr:uid="{00000000-0002-0000-0600-000001000000}">
      <formula1>"○, 不要"</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65"/>
  <sheetViews>
    <sheetView zoomScale="80" zoomScaleNormal="80" workbookViewId="0">
      <pane xSplit="1" ySplit="3" topLeftCell="B34" activePane="bottomRight" state="frozen"/>
      <selection pane="topRight" activeCell="B1" sqref="B1"/>
      <selection pane="bottomLeft" activeCell="A4" sqref="A4"/>
      <selection pane="bottomRight"/>
    </sheetView>
  </sheetViews>
  <sheetFormatPr defaultColWidth="9" defaultRowHeight="15.75"/>
  <cols>
    <col min="1" max="1" width="29.75" style="32" bestFit="1" customWidth="1"/>
    <col min="2" max="3" width="9" style="32"/>
    <col min="4" max="4" width="9" style="7" customWidth="1"/>
    <col min="5" max="7" width="9" style="32" customWidth="1"/>
    <col min="8" max="9" width="9" style="1"/>
    <col min="10" max="10" width="9" style="44"/>
    <col min="11" max="11" width="9" style="32"/>
    <col min="12" max="12" width="9" style="44"/>
    <col min="13" max="19" width="9" style="32"/>
    <col min="20" max="20" width="38.25" style="32" customWidth="1"/>
    <col min="21" max="16384" width="9" style="32"/>
  </cols>
  <sheetData>
    <row r="1" spans="1:20" ht="19.5">
      <c r="A1" s="216" t="s">
        <v>1640</v>
      </c>
      <c r="J1" s="42" t="s">
        <v>854</v>
      </c>
      <c r="K1" s="253" t="s">
        <v>39</v>
      </c>
      <c r="L1" s="253"/>
      <c r="M1" s="253"/>
      <c r="N1" s="253" t="s">
        <v>41</v>
      </c>
      <c r="O1" s="253"/>
      <c r="P1" s="253"/>
      <c r="Q1" s="253"/>
      <c r="R1" s="253"/>
      <c r="S1" s="253"/>
      <c r="T1" s="34"/>
    </row>
    <row r="2" spans="1:20">
      <c r="A2" s="35" t="s">
        <v>42</v>
      </c>
      <c r="B2" s="250" t="s">
        <v>1610</v>
      </c>
      <c r="C2" s="250"/>
      <c r="D2" s="11"/>
      <c r="E2" s="252" t="s">
        <v>1611</v>
      </c>
      <c r="F2" s="252"/>
      <c r="G2" s="252"/>
      <c r="H2" s="11" t="s">
        <v>1073</v>
      </c>
      <c r="I2" s="11" t="s">
        <v>1119</v>
      </c>
      <c r="J2" s="36" t="s">
        <v>856</v>
      </c>
      <c r="K2" s="36" t="s">
        <v>44</v>
      </c>
      <c r="L2" s="36" t="s">
        <v>45</v>
      </c>
      <c r="M2" s="36" t="s">
        <v>46</v>
      </c>
      <c r="N2" s="36" t="s">
        <v>47</v>
      </c>
      <c r="O2" s="36" t="s">
        <v>48</v>
      </c>
      <c r="P2" s="36" t="s">
        <v>49</v>
      </c>
      <c r="Q2" s="36" t="s">
        <v>50</v>
      </c>
      <c r="R2" s="36" t="s">
        <v>51</v>
      </c>
      <c r="S2" s="36" t="s">
        <v>52</v>
      </c>
      <c r="T2" s="36" t="s">
        <v>53</v>
      </c>
    </row>
    <row r="3" spans="1:20" s="37" customFormat="1">
      <c r="A3" s="35" t="s">
        <v>852</v>
      </c>
      <c r="B3" s="12"/>
      <c r="C3" s="12"/>
      <c r="D3" s="11"/>
      <c r="E3" s="13"/>
      <c r="F3" s="13"/>
      <c r="G3" s="13"/>
      <c r="H3" s="4"/>
      <c r="I3" s="4"/>
      <c r="J3" s="36">
        <f>COUNTIF(J5:J77,"コンセント")</f>
        <v>29</v>
      </c>
      <c r="K3" s="35">
        <f>SUM(K5:K77)</f>
        <v>0</v>
      </c>
      <c r="L3" s="38">
        <f>SUM(L5:L77)</f>
        <v>44.3</v>
      </c>
      <c r="M3" s="35">
        <f>SUM(M5:M77)</f>
        <v>0</v>
      </c>
      <c r="N3" s="36">
        <f t="shared" ref="N3:S3" si="0">COUNTIF(N5:N77,"○")</f>
        <v>0</v>
      </c>
      <c r="O3" s="36">
        <f t="shared" si="0"/>
        <v>0</v>
      </c>
      <c r="P3" s="36">
        <f t="shared" si="0"/>
        <v>0</v>
      </c>
      <c r="Q3" s="36">
        <f t="shared" si="0"/>
        <v>0</v>
      </c>
      <c r="R3" s="36">
        <f t="shared" si="0"/>
        <v>0</v>
      </c>
      <c r="S3" s="36">
        <f t="shared" si="0"/>
        <v>0</v>
      </c>
      <c r="T3" s="36"/>
    </row>
    <row r="4" spans="1:20">
      <c r="A4" s="35"/>
      <c r="B4" s="14" t="s">
        <v>1574</v>
      </c>
      <c r="C4" s="14" t="s">
        <v>1575</v>
      </c>
      <c r="D4" s="113"/>
      <c r="E4" s="15" t="s">
        <v>1576</v>
      </c>
      <c r="F4" s="15" t="s">
        <v>1577</v>
      </c>
      <c r="G4" s="15" t="s">
        <v>1578</v>
      </c>
      <c r="H4" s="4"/>
      <c r="I4" s="4"/>
      <c r="J4" s="38">
        <f>COUNTIF(J5:J77,"ブレーカ")</f>
        <v>0</v>
      </c>
      <c r="K4" s="36">
        <f>COUNTIF(K5:K66,"○")</f>
        <v>0</v>
      </c>
      <c r="L4" s="36">
        <f>COUNTIF(L5:L56,"○")</f>
        <v>18</v>
      </c>
      <c r="M4" s="36">
        <f>COUNTIF(M5:M66,"○")</f>
        <v>0</v>
      </c>
      <c r="N4" s="35"/>
      <c r="O4" s="35"/>
      <c r="P4" s="35"/>
      <c r="Q4" s="35"/>
      <c r="R4" s="35"/>
      <c r="S4" s="35"/>
      <c r="T4" s="35"/>
    </row>
    <row r="5" spans="1:20">
      <c r="A5" s="35" t="s">
        <v>81</v>
      </c>
      <c r="B5" s="24">
        <v>1500</v>
      </c>
      <c r="C5" s="24">
        <v>600</v>
      </c>
      <c r="D5" s="61"/>
      <c r="E5" s="41">
        <v>930</v>
      </c>
      <c r="F5" s="41">
        <v>450</v>
      </c>
      <c r="G5" s="41">
        <v>750</v>
      </c>
      <c r="H5" s="16" t="s">
        <v>82</v>
      </c>
      <c r="I5" s="16" t="s">
        <v>1074</v>
      </c>
      <c r="J5" s="43" t="s">
        <v>6</v>
      </c>
      <c r="K5" s="39"/>
      <c r="L5" s="43">
        <v>2</v>
      </c>
      <c r="M5" s="39"/>
      <c r="N5" s="39"/>
      <c r="O5" s="39"/>
      <c r="P5" s="39"/>
      <c r="Q5" s="39"/>
      <c r="R5" s="39"/>
      <c r="S5" s="39"/>
      <c r="T5" s="39"/>
    </row>
    <row r="6" spans="1:20">
      <c r="A6" s="35"/>
      <c r="B6" s="24"/>
      <c r="C6" s="24"/>
      <c r="D6" s="78" t="s">
        <v>1255</v>
      </c>
      <c r="E6" s="30">
        <v>780</v>
      </c>
      <c r="F6" s="30">
        <v>550</v>
      </c>
      <c r="G6" s="30">
        <v>90</v>
      </c>
      <c r="H6" s="16"/>
      <c r="I6" s="16"/>
      <c r="J6" s="43"/>
      <c r="K6" s="39"/>
      <c r="L6" s="43"/>
      <c r="M6" s="39"/>
      <c r="N6" s="39"/>
      <c r="O6" s="39"/>
      <c r="P6" s="39"/>
      <c r="Q6" s="39"/>
      <c r="R6" s="39"/>
      <c r="S6" s="39"/>
      <c r="T6" s="39"/>
    </row>
    <row r="7" spans="1:20">
      <c r="A7" s="35"/>
      <c r="B7" s="24"/>
      <c r="C7" s="24"/>
      <c r="D7" s="78" t="s">
        <v>1256</v>
      </c>
      <c r="E7" s="41">
        <v>430</v>
      </c>
      <c r="F7" s="41">
        <v>430</v>
      </c>
      <c r="G7" s="41">
        <v>100</v>
      </c>
      <c r="H7" s="16"/>
      <c r="I7" s="16"/>
      <c r="J7" s="43"/>
      <c r="K7" s="39"/>
      <c r="L7" s="43"/>
      <c r="M7" s="39"/>
      <c r="N7" s="39"/>
      <c r="O7" s="39"/>
      <c r="P7" s="39"/>
      <c r="Q7" s="39"/>
      <c r="R7" s="39"/>
      <c r="S7" s="39"/>
      <c r="T7" s="39"/>
    </row>
    <row r="8" spans="1:20">
      <c r="A8" s="35"/>
      <c r="B8" s="24"/>
      <c r="C8" s="24"/>
      <c r="D8" s="78" t="s">
        <v>1255</v>
      </c>
      <c r="E8" s="30">
        <v>600</v>
      </c>
      <c r="F8" s="30">
        <v>500</v>
      </c>
      <c r="G8" s="30">
        <v>690</v>
      </c>
      <c r="H8" s="16"/>
      <c r="I8" s="16"/>
      <c r="J8" s="43"/>
      <c r="K8" s="39"/>
      <c r="L8" s="43"/>
      <c r="M8" s="39"/>
      <c r="N8" s="39"/>
      <c r="O8" s="39"/>
      <c r="P8" s="39"/>
      <c r="Q8" s="39"/>
      <c r="R8" s="39"/>
      <c r="S8" s="39"/>
      <c r="T8" s="39"/>
    </row>
    <row r="9" spans="1:20">
      <c r="A9" s="35" t="s">
        <v>83</v>
      </c>
      <c r="B9" s="24"/>
      <c r="C9" s="24"/>
      <c r="D9" s="61"/>
      <c r="E9" s="41">
        <v>180</v>
      </c>
      <c r="F9" s="41">
        <v>440</v>
      </c>
      <c r="G9" s="41">
        <v>450</v>
      </c>
      <c r="H9" s="16" t="s">
        <v>84</v>
      </c>
      <c r="I9" s="16" t="s">
        <v>1074</v>
      </c>
      <c r="J9" s="43" t="s">
        <v>6</v>
      </c>
      <c r="K9" s="39"/>
      <c r="L9" s="43" t="s">
        <v>3</v>
      </c>
      <c r="M9" s="39"/>
      <c r="N9" s="39"/>
      <c r="O9" s="39"/>
      <c r="P9" s="39"/>
      <c r="Q9" s="39"/>
      <c r="R9" s="39"/>
      <c r="S9" s="39"/>
      <c r="T9" s="17"/>
    </row>
    <row r="10" spans="1:20">
      <c r="A10" s="35"/>
      <c r="B10" s="24"/>
      <c r="C10" s="24"/>
      <c r="D10" s="78" t="s">
        <v>1167</v>
      </c>
      <c r="E10" s="30">
        <v>370</v>
      </c>
      <c r="F10" s="30">
        <v>380</v>
      </c>
      <c r="G10" s="30">
        <v>200</v>
      </c>
      <c r="H10" s="16"/>
      <c r="I10" s="16"/>
      <c r="J10" s="43"/>
      <c r="K10" s="39"/>
      <c r="L10" s="43"/>
      <c r="M10" s="39"/>
      <c r="N10" s="39"/>
      <c r="O10" s="39"/>
      <c r="P10" s="39"/>
      <c r="Q10" s="39"/>
      <c r="R10" s="39"/>
      <c r="S10" s="39"/>
      <c r="T10" s="11"/>
    </row>
    <row r="11" spans="1:20">
      <c r="A11" s="35" t="s">
        <v>85</v>
      </c>
      <c r="B11" s="24"/>
      <c r="C11" s="24"/>
      <c r="D11" s="61"/>
      <c r="E11" s="41">
        <v>450</v>
      </c>
      <c r="F11" s="41">
        <v>400</v>
      </c>
      <c r="G11" s="41">
        <v>120</v>
      </c>
      <c r="H11" s="16" t="s">
        <v>86</v>
      </c>
      <c r="I11" s="16" t="s">
        <v>1074</v>
      </c>
      <c r="J11" s="43" t="s">
        <v>6</v>
      </c>
      <c r="K11" s="39"/>
      <c r="L11" s="43" t="s">
        <v>3</v>
      </c>
      <c r="M11" s="39"/>
      <c r="N11" s="39"/>
      <c r="O11" s="39"/>
      <c r="P11" s="39"/>
      <c r="Q11" s="39"/>
      <c r="R11" s="39"/>
      <c r="S11" s="39"/>
      <c r="T11" s="17"/>
    </row>
    <row r="12" spans="1:20">
      <c r="A12" s="35"/>
      <c r="B12" s="24"/>
      <c r="C12" s="24"/>
      <c r="D12" s="78" t="s">
        <v>1257</v>
      </c>
      <c r="E12" s="30">
        <v>1400</v>
      </c>
      <c r="F12" s="30">
        <v>800</v>
      </c>
      <c r="G12" s="30">
        <v>680</v>
      </c>
      <c r="H12" s="16"/>
      <c r="I12" s="16"/>
      <c r="J12" s="43"/>
      <c r="K12" s="39"/>
      <c r="L12" s="43"/>
      <c r="M12" s="39"/>
      <c r="N12" s="39"/>
      <c r="O12" s="39"/>
      <c r="P12" s="39"/>
      <c r="Q12" s="39"/>
      <c r="R12" s="39"/>
      <c r="S12" s="39"/>
      <c r="T12" s="11"/>
    </row>
    <row r="13" spans="1:20">
      <c r="A13" s="35" t="s">
        <v>91</v>
      </c>
      <c r="B13" s="24">
        <v>1500</v>
      </c>
      <c r="C13" s="24">
        <v>600</v>
      </c>
      <c r="D13" s="61"/>
      <c r="E13" s="30">
        <v>600</v>
      </c>
      <c r="F13" s="30">
        <v>400</v>
      </c>
      <c r="G13" s="30">
        <v>700</v>
      </c>
      <c r="H13" s="16" t="s">
        <v>92</v>
      </c>
      <c r="I13" s="16" t="s">
        <v>1074</v>
      </c>
      <c r="J13" s="43" t="s">
        <v>6</v>
      </c>
      <c r="K13" s="39"/>
      <c r="L13" s="43">
        <v>5</v>
      </c>
      <c r="M13" s="39"/>
      <c r="N13" s="39"/>
      <c r="O13" s="39"/>
      <c r="P13" s="39"/>
      <c r="Q13" s="39"/>
      <c r="R13" s="39"/>
      <c r="S13" s="39"/>
      <c r="T13" s="11"/>
    </row>
    <row r="14" spans="1:20">
      <c r="A14" s="35"/>
      <c r="B14" s="24"/>
      <c r="C14" s="24"/>
      <c r="D14" s="61"/>
      <c r="E14" s="41">
        <v>780</v>
      </c>
      <c r="F14" s="41">
        <v>540</v>
      </c>
      <c r="G14" s="41">
        <v>120</v>
      </c>
      <c r="H14" s="16"/>
      <c r="I14" s="16"/>
      <c r="J14" s="43"/>
      <c r="K14" s="39"/>
      <c r="L14" s="43"/>
      <c r="M14" s="39"/>
      <c r="N14" s="39"/>
      <c r="O14" s="39"/>
      <c r="P14" s="39"/>
      <c r="Q14" s="39"/>
      <c r="R14" s="39"/>
      <c r="S14" s="39"/>
      <c r="T14" s="11"/>
    </row>
    <row r="15" spans="1:20">
      <c r="A15" s="35"/>
      <c r="B15" s="24"/>
      <c r="C15" s="24"/>
      <c r="D15" s="61"/>
      <c r="E15" s="30">
        <v>440</v>
      </c>
      <c r="F15" s="30">
        <v>400</v>
      </c>
      <c r="G15" s="30">
        <v>160</v>
      </c>
      <c r="H15" s="16"/>
      <c r="I15" s="16"/>
      <c r="J15" s="43"/>
      <c r="K15" s="39"/>
      <c r="L15" s="43"/>
      <c r="M15" s="39"/>
      <c r="N15" s="39"/>
      <c r="O15" s="39"/>
      <c r="P15" s="39"/>
      <c r="Q15" s="39"/>
      <c r="R15" s="39"/>
      <c r="S15" s="39"/>
      <c r="T15" s="11"/>
    </row>
    <row r="16" spans="1:20">
      <c r="A16" s="35" t="s">
        <v>93</v>
      </c>
      <c r="B16" s="24"/>
      <c r="C16" s="24"/>
      <c r="D16" s="61"/>
      <c r="E16" s="41">
        <v>100</v>
      </c>
      <c r="F16" s="41">
        <v>410</v>
      </c>
      <c r="G16" s="41">
        <v>350</v>
      </c>
      <c r="H16" s="16" t="s">
        <v>94</v>
      </c>
      <c r="I16" s="16" t="s">
        <v>1074</v>
      </c>
      <c r="J16" s="43" t="s">
        <v>6</v>
      </c>
      <c r="K16" s="39"/>
      <c r="L16" s="43" t="s">
        <v>3</v>
      </c>
      <c r="M16" s="39"/>
      <c r="N16" s="39"/>
      <c r="O16" s="39"/>
      <c r="P16" s="39"/>
      <c r="Q16" s="39"/>
      <c r="R16" s="39"/>
      <c r="S16" s="39"/>
      <c r="T16" s="17"/>
    </row>
    <row r="17" spans="1:20">
      <c r="A17" s="35" t="s">
        <v>95</v>
      </c>
      <c r="B17" s="24"/>
      <c r="C17" s="24"/>
      <c r="D17" s="61"/>
      <c r="E17" s="30">
        <v>430</v>
      </c>
      <c r="F17" s="30">
        <v>400</v>
      </c>
      <c r="G17" s="30">
        <v>130</v>
      </c>
      <c r="H17" s="16" t="s">
        <v>96</v>
      </c>
      <c r="I17" s="16" t="s">
        <v>1074</v>
      </c>
      <c r="J17" s="43" t="s">
        <v>6</v>
      </c>
      <c r="K17" s="39"/>
      <c r="L17" s="43" t="s">
        <v>3</v>
      </c>
      <c r="M17" s="39"/>
      <c r="N17" s="39"/>
      <c r="O17" s="39"/>
      <c r="P17" s="39"/>
      <c r="Q17" s="39"/>
      <c r="R17" s="39"/>
      <c r="S17" s="39"/>
      <c r="T17" s="17"/>
    </row>
    <row r="18" spans="1:20">
      <c r="A18" s="35" t="s">
        <v>99</v>
      </c>
      <c r="B18" s="24">
        <v>900</v>
      </c>
      <c r="C18" s="24">
        <v>600</v>
      </c>
      <c r="D18" s="78" t="s">
        <v>1258</v>
      </c>
      <c r="E18" s="41">
        <v>450</v>
      </c>
      <c r="F18" s="41">
        <v>600</v>
      </c>
      <c r="G18" s="41">
        <v>770</v>
      </c>
      <c r="H18" s="16" t="s">
        <v>100</v>
      </c>
      <c r="I18" s="16" t="s">
        <v>1074</v>
      </c>
      <c r="J18" s="43" t="s">
        <v>6</v>
      </c>
      <c r="K18" s="39"/>
      <c r="L18" s="43" t="s">
        <v>3</v>
      </c>
      <c r="M18" s="39"/>
      <c r="N18" s="39"/>
      <c r="O18" s="39"/>
      <c r="P18" s="39"/>
      <c r="Q18" s="39"/>
      <c r="R18" s="39"/>
      <c r="S18" s="39"/>
      <c r="T18" s="39"/>
    </row>
    <row r="19" spans="1:20">
      <c r="A19" s="35"/>
      <c r="B19" s="24"/>
      <c r="C19" s="24"/>
      <c r="D19" s="78" t="s">
        <v>1259</v>
      </c>
      <c r="E19" s="30">
        <v>550</v>
      </c>
      <c r="F19" s="30">
        <v>520</v>
      </c>
      <c r="G19" s="30">
        <v>980</v>
      </c>
      <c r="H19" s="16"/>
      <c r="I19" s="16"/>
      <c r="J19" s="43"/>
      <c r="K19" s="39"/>
      <c r="L19" s="43"/>
      <c r="M19" s="39"/>
      <c r="N19" s="39"/>
      <c r="O19" s="39"/>
      <c r="P19" s="39"/>
      <c r="Q19" s="39"/>
      <c r="R19" s="39"/>
      <c r="S19" s="39"/>
      <c r="T19" s="39"/>
    </row>
    <row r="20" spans="1:20">
      <c r="A20" s="35"/>
      <c r="B20" s="24"/>
      <c r="C20" s="24"/>
      <c r="D20" s="78" t="s">
        <v>1260</v>
      </c>
      <c r="E20" s="41">
        <v>400</v>
      </c>
      <c r="F20" s="41">
        <v>650</v>
      </c>
      <c r="G20" s="41">
        <v>680</v>
      </c>
      <c r="H20" s="16"/>
      <c r="I20" s="16"/>
      <c r="J20" s="43"/>
      <c r="K20" s="39"/>
      <c r="L20" s="43"/>
      <c r="M20" s="39"/>
      <c r="N20" s="39"/>
      <c r="O20" s="39"/>
      <c r="P20" s="39"/>
      <c r="Q20" s="39"/>
      <c r="R20" s="39"/>
      <c r="S20" s="39"/>
      <c r="T20" s="39"/>
    </row>
    <row r="21" spans="1:20">
      <c r="A21" s="35" t="s">
        <v>104</v>
      </c>
      <c r="B21" s="24">
        <v>2000</v>
      </c>
      <c r="C21" s="24">
        <v>900</v>
      </c>
      <c r="D21" s="61"/>
      <c r="E21" s="41">
        <v>560</v>
      </c>
      <c r="F21" s="41">
        <v>560</v>
      </c>
      <c r="G21" s="41">
        <v>860</v>
      </c>
      <c r="H21" s="16" t="s">
        <v>105</v>
      </c>
      <c r="I21" s="16" t="s">
        <v>1074</v>
      </c>
      <c r="J21" s="43" t="s">
        <v>6</v>
      </c>
      <c r="K21" s="39"/>
      <c r="L21" s="43">
        <v>2.4</v>
      </c>
      <c r="M21" s="39"/>
      <c r="N21" s="39"/>
      <c r="O21" s="39"/>
      <c r="P21" s="39"/>
      <c r="Q21" s="39"/>
      <c r="R21" s="39"/>
      <c r="S21" s="39"/>
      <c r="T21" s="39"/>
    </row>
    <row r="22" spans="1:20">
      <c r="A22" s="35"/>
      <c r="B22" s="24"/>
      <c r="C22" s="24"/>
      <c r="D22" s="61"/>
      <c r="E22" s="30">
        <v>900</v>
      </c>
      <c r="F22" s="30">
        <v>850</v>
      </c>
      <c r="G22" s="30">
        <v>770</v>
      </c>
      <c r="H22" s="16"/>
      <c r="I22" s="16"/>
      <c r="J22" s="43"/>
      <c r="K22" s="39"/>
      <c r="L22" s="43"/>
      <c r="M22" s="39"/>
      <c r="N22" s="39"/>
      <c r="O22" s="39"/>
      <c r="P22" s="39"/>
      <c r="Q22" s="39"/>
      <c r="R22" s="39"/>
      <c r="S22" s="39"/>
      <c r="T22" s="39"/>
    </row>
    <row r="23" spans="1:20">
      <c r="A23" s="35" t="s">
        <v>106</v>
      </c>
      <c r="B23" s="24"/>
      <c r="C23" s="24"/>
      <c r="D23" s="61"/>
      <c r="E23" s="41">
        <v>160</v>
      </c>
      <c r="F23" s="41">
        <v>450</v>
      </c>
      <c r="G23" s="41">
        <v>450</v>
      </c>
      <c r="H23" s="16" t="s">
        <v>107</v>
      </c>
      <c r="I23" s="16" t="s">
        <v>1074</v>
      </c>
      <c r="J23" s="43" t="s">
        <v>6</v>
      </c>
      <c r="K23" s="39"/>
      <c r="L23" s="43" t="s">
        <v>3</v>
      </c>
      <c r="M23" s="39"/>
      <c r="N23" s="39"/>
      <c r="O23" s="39"/>
      <c r="P23" s="39"/>
      <c r="Q23" s="39"/>
      <c r="R23" s="39"/>
      <c r="S23" s="39"/>
      <c r="T23" s="39"/>
    </row>
    <row r="24" spans="1:20">
      <c r="A24" s="35" t="s">
        <v>108</v>
      </c>
      <c r="B24" s="24"/>
      <c r="C24" s="24"/>
      <c r="D24" s="61"/>
      <c r="E24" s="30">
        <v>440</v>
      </c>
      <c r="F24" s="30">
        <v>300</v>
      </c>
      <c r="G24" s="30">
        <v>150</v>
      </c>
      <c r="H24" s="16" t="s">
        <v>109</v>
      </c>
      <c r="I24" s="16" t="s">
        <v>1074</v>
      </c>
      <c r="J24" s="43" t="s">
        <v>6</v>
      </c>
      <c r="K24" s="39"/>
      <c r="L24" s="43" t="s">
        <v>3</v>
      </c>
      <c r="M24" s="39"/>
      <c r="N24" s="39"/>
      <c r="O24" s="39"/>
      <c r="P24" s="39"/>
      <c r="Q24" s="39"/>
      <c r="R24" s="39"/>
      <c r="S24" s="39"/>
      <c r="T24" s="39"/>
    </row>
    <row r="25" spans="1:20">
      <c r="A25" s="35" t="s">
        <v>111</v>
      </c>
      <c r="B25" s="24">
        <v>1400</v>
      </c>
      <c r="C25" s="24">
        <v>800</v>
      </c>
      <c r="D25" s="61"/>
      <c r="E25" s="41">
        <v>180</v>
      </c>
      <c r="F25" s="41">
        <v>350</v>
      </c>
      <c r="G25" s="41">
        <v>500</v>
      </c>
      <c r="H25" s="16" t="s">
        <v>112</v>
      </c>
      <c r="I25" s="16" t="s">
        <v>1074</v>
      </c>
      <c r="J25" s="43" t="s">
        <v>6</v>
      </c>
      <c r="K25" s="39"/>
      <c r="L25" s="43" t="s">
        <v>3</v>
      </c>
      <c r="M25" s="39"/>
      <c r="N25" s="39"/>
      <c r="O25" s="39"/>
      <c r="P25" s="39"/>
      <c r="Q25" s="39"/>
      <c r="R25" s="39"/>
      <c r="S25" s="39"/>
      <c r="T25" s="39"/>
    </row>
    <row r="26" spans="1:20">
      <c r="A26" s="35" t="s">
        <v>113</v>
      </c>
      <c r="B26" s="24"/>
      <c r="C26" s="24"/>
      <c r="D26" s="61"/>
      <c r="E26" s="30">
        <v>200</v>
      </c>
      <c r="F26" s="30">
        <v>490</v>
      </c>
      <c r="G26" s="30">
        <v>440</v>
      </c>
      <c r="H26" s="16" t="s">
        <v>114</v>
      </c>
      <c r="I26" s="16" t="s">
        <v>1074</v>
      </c>
      <c r="J26" s="43" t="s">
        <v>75</v>
      </c>
      <c r="K26" s="39"/>
      <c r="L26" s="43" t="s">
        <v>3</v>
      </c>
      <c r="M26" s="39"/>
      <c r="N26" s="39"/>
      <c r="O26" s="39"/>
      <c r="P26" s="39"/>
      <c r="Q26" s="39"/>
      <c r="R26" s="39"/>
      <c r="S26" s="39"/>
      <c r="T26" s="39"/>
    </row>
    <row r="27" spans="1:20">
      <c r="A27" s="35" t="s">
        <v>115</v>
      </c>
      <c r="B27" s="24">
        <v>2500</v>
      </c>
      <c r="C27" s="24">
        <v>3500</v>
      </c>
      <c r="D27" s="61"/>
      <c r="E27" s="41">
        <v>1600</v>
      </c>
      <c r="F27" s="41">
        <v>1920</v>
      </c>
      <c r="G27" s="41">
        <v>2700</v>
      </c>
      <c r="H27" s="16" t="s">
        <v>116</v>
      </c>
      <c r="I27" s="16" t="s">
        <v>1074</v>
      </c>
      <c r="J27" s="43" t="s">
        <v>6</v>
      </c>
      <c r="K27" s="39"/>
      <c r="L27" s="43">
        <v>7</v>
      </c>
      <c r="M27" s="39"/>
      <c r="N27" s="39"/>
      <c r="O27" s="39"/>
      <c r="P27" s="39"/>
      <c r="Q27" s="39"/>
      <c r="R27" s="39"/>
      <c r="S27" s="39"/>
      <c r="T27" s="39"/>
    </row>
    <row r="28" spans="1:20">
      <c r="A28" s="35" t="s">
        <v>117</v>
      </c>
      <c r="B28" s="24"/>
      <c r="C28" s="24"/>
      <c r="D28" s="78" t="s">
        <v>1261</v>
      </c>
      <c r="E28" s="30">
        <v>550</v>
      </c>
      <c r="F28" s="30">
        <v>620</v>
      </c>
      <c r="G28" s="30">
        <v>1320</v>
      </c>
      <c r="H28" s="16" t="s">
        <v>118</v>
      </c>
      <c r="I28" s="16" t="s">
        <v>1074</v>
      </c>
      <c r="J28" s="43" t="s">
        <v>6</v>
      </c>
      <c r="K28" s="39"/>
      <c r="L28" s="43" t="s">
        <v>3</v>
      </c>
      <c r="M28" s="39"/>
      <c r="N28" s="39"/>
      <c r="O28" s="39"/>
      <c r="P28" s="39"/>
      <c r="Q28" s="39"/>
      <c r="R28" s="39"/>
      <c r="S28" s="39"/>
      <c r="T28" s="39"/>
    </row>
    <row r="29" spans="1:20">
      <c r="A29" s="35"/>
      <c r="B29" s="24"/>
      <c r="C29" s="24"/>
      <c r="D29" s="78" t="s">
        <v>1179</v>
      </c>
      <c r="E29" s="41">
        <v>600</v>
      </c>
      <c r="F29" s="41">
        <v>800</v>
      </c>
      <c r="G29" s="41">
        <v>1470</v>
      </c>
      <c r="H29" s="16"/>
      <c r="I29" s="16"/>
      <c r="J29" s="43"/>
      <c r="K29" s="39"/>
      <c r="L29" s="43"/>
      <c r="M29" s="39"/>
      <c r="N29" s="39"/>
      <c r="O29" s="39"/>
      <c r="P29" s="39"/>
      <c r="Q29" s="39"/>
      <c r="R29" s="39"/>
      <c r="S29" s="39"/>
      <c r="T29" s="39"/>
    </row>
    <row r="30" spans="1:20">
      <c r="A30" s="35" t="s">
        <v>119</v>
      </c>
      <c r="B30" s="24"/>
      <c r="C30" s="24"/>
      <c r="D30" s="61"/>
      <c r="E30" s="30">
        <v>200</v>
      </c>
      <c r="F30" s="30">
        <v>430</v>
      </c>
      <c r="G30" s="30">
        <v>430</v>
      </c>
      <c r="H30" s="16" t="s">
        <v>120</v>
      </c>
      <c r="I30" s="16" t="s">
        <v>1074</v>
      </c>
      <c r="J30" s="43" t="s">
        <v>6</v>
      </c>
      <c r="K30" s="39"/>
      <c r="L30" s="43" t="s">
        <v>3</v>
      </c>
      <c r="M30" s="39"/>
      <c r="N30" s="39"/>
      <c r="O30" s="39"/>
      <c r="P30" s="39"/>
      <c r="Q30" s="39"/>
      <c r="R30" s="39"/>
      <c r="S30" s="39"/>
      <c r="T30" s="39"/>
    </row>
    <row r="31" spans="1:20">
      <c r="A31" s="35" t="s">
        <v>121</v>
      </c>
      <c r="B31" s="24"/>
      <c r="C31" s="24"/>
      <c r="D31" s="61"/>
      <c r="E31" s="30"/>
      <c r="F31" s="30"/>
      <c r="G31" s="30"/>
      <c r="H31" s="16" t="s">
        <v>122</v>
      </c>
      <c r="I31" s="16" t="s">
        <v>1074</v>
      </c>
      <c r="J31" s="43" t="s">
        <v>6</v>
      </c>
      <c r="K31" s="39"/>
      <c r="L31" s="43" t="s">
        <v>3</v>
      </c>
      <c r="M31" s="39"/>
      <c r="N31" s="39"/>
      <c r="O31" s="39"/>
      <c r="P31" s="39"/>
      <c r="Q31" s="39"/>
      <c r="R31" s="39"/>
      <c r="S31" s="39"/>
      <c r="T31" s="39"/>
    </row>
    <row r="32" spans="1:20">
      <c r="A32" s="35" t="s">
        <v>123</v>
      </c>
      <c r="B32" s="24"/>
      <c r="C32" s="24"/>
      <c r="D32" s="61"/>
      <c r="E32" s="41">
        <v>680</v>
      </c>
      <c r="F32" s="41">
        <v>580</v>
      </c>
      <c r="G32" s="41">
        <v>400</v>
      </c>
      <c r="H32" s="16" t="s">
        <v>124</v>
      </c>
      <c r="I32" s="16" t="s">
        <v>1074</v>
      </c>
      <c r="J32" s="43"/>
      <c r="K32" s="39"/>
      <c r="L32" s="43"/>
      <c r="M32" s="39"/>
      <c r="N32" s="39"/>
      <c r="O32" s="39"/>
      <c r="P32" s="39"/>
      <c r="Q32" s="39"/>
      <c r="R32" s="39"/>
      <c r="S32" s="39"/>
      <c r="T32" s="39"/>
    </row>
    <row r="33" spans="1:20">
      <c r="A33" s="35" t="s">
        <v>125</v>
      </c>
      <c r="B33" s="24"/>
      <c r="C33" s="24"/>
      <c r="D33" s="61"/>
      <c r="E33" s="30">
        <v>190</v>
      </c>
      <c r="F33" s="30">
        <v>400</v>
      </c>
      <c r="G33" s="30">
        <v>600</v>
      </c>
      <c r="H33" s="16" t="s">
        <v>126</v>
      </c>
      <c r="I33" s="16" t="s">
        <v>1074</v>
      </c>
      <c r="J33" s="43" t="s">
        <v>6</v>
      </c>
      <c r="K33" s="39"/>
      <c r="L33" s="43" t="s">
        <v>3</v>
      </c>
      <c r="M33" s="39"/>
      <c r="N33" s="39"/>
      <c r="O33" s="39"/>
      <c r="P33" s="39"/>
      <c r="Q33" s="39"/>
      <c r="R33" s="39"/>
      <c r="S33" s="39"/>
      <c r="T33" s="39"/>
    </row>
    <row r="34" spans="1:20">
      <c r="A34" s="35" t="s">
        <v>97</v>
      </c>
      <c r="B34" s="24">
        <v>1700</v>
      </c>
      <c r="C34" s="24">
        <v>750</v>
      </c>
      <c r="D34" s="61"/>
      <c r="E34" s="30">
        <v>660</v>
      </c>
      <c r="F34" s="30">
        <v>530</v>
      </c>
      <c r="G34" s="30">
        <v>1100</v>
      </c>
      <c r="H34" s="16" t="s">
        <v>129</v>
      </c>
      <c r="I34" s="16" t="s">
        <v>1074</v>
      </c>
      <c r="J34" s="43" t="s">
        <v>6</v>
      </c>
      <c r="K34" s="39"/>
      <c r="L34" s="43">
        <v>2</v>
      </c>
      <c r="M34" s="39"/>
      <c r="N34" s="39"/>
      <c r="O34" s="39"/>
      <c r="P34" s="39"/>
      <c r="Q34" s="39"/>
      <c r="R34" s="39"/>
      <c r="S34" s="39"/>
      <c r="T34" s="39"/>
    </row>
    <row r="35" spans="1:20">
      <c r="A35" s="35"/>
      <c r="B35" s="24"/>
      <c r="C35" s="24"/>
      <c r="D35" s="78" t="s">
        <v>1256</v>
      </c>
      <c r="E35" s="41">
        <v>200</v>
      </c>
      <c r="F35" s="41">
        <v>430</v>
      </c>
      <c r="G35" s="41">
        <v>380</v>
      </c>
      <c r="H35" s="16"/>
      <c r="I35" s="16"/>
      <c r="J35" s="43"/>
      <c r="K35" s="39"/>
      <c r="L35" s="43"/>
      <c r="M35" s="39"/>
      <c r="N35" s="39"/>
      <c r="O35" s="39"/>
      <c r="P35" s="39"/>
      <c r="Q35" s="39"/>
      <c r="R35" s="39"/>
      <c r="S35" s="39"/>
      <c r="T35" s="39"/>
    </row>
    <row r="36" spans="1:20">
      <c r="A36" s="35"/>
      <c r="B36" s="24"/>
      <c r="C36" s="24"/>
      <c r="D36" s="78" t="s">
        <v>1179</v>
      </c>
      <c r="E36" s="30">
        <v>660</v>
      </c>
      <c r="F36" s="30">
        <v>730</v>
      </c>
      <c r="G36" s="30">
        <v>1360</v>
      </c>
      <c r="H36" s="16"/>
      <c r="I36" s="16"/>
      <c r="J36" s="43"/>
      <c r="K36" s="39"/>
      <c r="L36" s="43"/>
      <c r="M36" s="39"/>
      <c r="N36" s="39"/>
      <c r="O36" s="39"/>
      <c r="P36" s="39"/>
      <c r="Q36" s="39"/>
      <c r="R36" s="39"/>
      <c r="S36" s="39"/>
      <c r="T36" s="39"/>
    </row>
    <row r="37" spans="1:20">
      <c r="A37" s="35" t="s">
        <v>98</v>
      </c>
      <c r="B37" s="24"/>
      <c r="C37" s="24"/>
      <c r="D37" s="61"/>
      <c r="E37" s="41">
        <v>400</v>
      </c>
      <c r="F37" s="41">
        <v>350</v>
      </c>
      <c r="G37" s="41">
        <v>130</v>
      </c>
      <c r="H37" s="16" t="s">
        <v>130</v>
      </c>
      <c r="I37" s="16" t="s">
        <v>1074</v>
      </c>
      <c r="J37" s="43" t="s">
        <v>75</v>
      </c>
      <c r="K37" s="39"/>
      <c r="L37" s="43" t="s">
        <v>3</v>
      </c>
      <c r="M37" s="39"/>
      <c r="N37" s="39"/>
      <c r="O37" s="39"/>
      <c r="P37" s="39"/>
      <c r="Q37" s="39"/>
      <c r="R37" s="39"/>
      <c r="S37" s="39"/>
      <c r="T37" s="39"/>
    </row>
    <row r="38" spans="1:20">
      <c r="A38" s="35" t="s">
        <v>131</v>
      </c>
      <c r="B38" s="24"/>
      <c r="C38" s="24"/>
      <c r="D38" s="61"/>
      <c r="E38" s="30">
        <v>450</v>
      </c>
      <c r="F38" s="30">
        <v>280</v>
      </c>
      <c r="G38" s="30">
        <v>180</v>
      </c>
      <c r="H38" s="16" t="s">
        <v>132</v>
      </c>
      <c r="I38" s="16" t="s">
        <v>1074</v>
      </c>
      <c r="J38" s="43" t="s">
        <v>75</v>
      </c>
      <c r="K38" s="39"/>
      <c r="L38" s="43" t="s">
        <v>3</v>
      </c>
      <c r="M38" s="39"/>
      <c r="N38" s="39"/>
      <c r="O38" s="39"/>
      <c r="P38" s="39"/>
      <c r="Q38" s="39"/>
      <c r="R38" s="39"/>
      <c r="S38" s="39"/>
      <c r="T38" s="39"/>
    </row>
    <row r="39" spans="1:20">
      <c r="A39" s="35" t="s">
        <v>125</v>
      </c>
      <c r="B39" s="24"/>
      <c r="C39" s="24"/>
      <c r="D39" s="61"/>
      <c r="E39" s="30">
        <v>170</v>
      </c>
      <c r="F39" s="30">
        <v>350</v>
      </c>
      <c r="G39" s="30">
        <v>370</v>
      </c>
      <c r="H39" s="16" t="s">
        <v>133</v>
      </c>
      <c r="I39" s="16" t="s">
        <v>1074</v>
      </c>
      <c r="J39" s="43" t="s">
        <v>75</v>
      </c>
      <c r="K39" s="39"/>
      <c r="L39" s="43" t="s">
        <v>3</v>
      </c>
      <c r="M39" s="39"/>
      <c r="N39" s="39"/>
      <c r="O39" s="39"/>
      <c r="P39" s="39"/>
      <c r="Q39" s="39"/>
      <c r="R39" s="39"/>
      <c r="S39" s="39"/>
      <c r="T39" s="39"/>
    </row>
    <row r="40" spans="1:20">
      <c r="A40" s="35" t="s">
        <v>135</v>
      </c>
      <c r="B40" s="24">
        <v>1600</v>
      </c>
      <c r="C40" s="24">
        <v>750</v>
      </c>
      <c r="D40" s="61"/>
      <c r="E40" s="41">
        <v>900</v>
      </c>
      <c r="F40" s="41">
        <v>600</v>
      </c>
      <c r="G40" s="41">
        <v>1200</v>
      </c>
      <c r="H40" s="16" t="s">
        <v>136</v>
      </c>
      <c r="I40" s="16" t="s">
        <v>1074</v>
      </c>
      <c r="J40" s="43" t="s">
        <v>6</v>
      </c>
      <c r="K40" s="39"/>
      <c r="L40" s="43">
        <v>4</v>
      </c>
      <c r="M40" s="39"/>
      <c r="N40" s="39"/>
      <c r="O40" s="39"/>
      <c r="P40" s="39"/>
      <c r="Q40" s="39"/>
      <c r="R40" s="39"/>
      <c r="S40" s="39"/>
      <c r="T40" s="39"/>
    </row>
    <row r="41" spans="1:20">
      <c r="A41" s="35"/>
      <c r="B41" s="24"/>
      <c r="C41" s="24"/>
      <c r="D41" s="78" t="s">
        <v>1262</v>
      </c>
      <c r="E41" s="30">
        <v>220</v>
      </c>
      <c r="F41" s="30">
        <v>480</v>
      </c>
      <c r="G41" s="30">
        <v>350</v>
      </c>
      <c r="H41" s="16"/>
      <c r="I41" s="16"/>
      <c r="J41" s="43"/>
      <c r="K41" s="39"/>
      <c r="L41" s="43"/>
      <c r="M41" s="39"/>
      <c r="N41" s="39"/>
      <c r="O41" s="39"/>
      <c r="P41" s="39"/>
      <c r="Q41" s="39"/>
      <c r="R41" s="39"/>
      <c r="S41" s="39"/>
      <c r="T41" s="39"/>
    </row>
    <row r="42" spans="1:20">
      <c r="A42" s="35"/>
      <c r="B42" s="24"/>
      <c r="C42" s="24"/>
      <c r="D42" s="78" t="s">
        <v>1179</v>
      </c>
      <c r="E42" s="41">
        <v>660</v>
      </c>
      <c r="F42" s="41">
        <v>730</v>
      </c>
      <c r="G42" s="41">
        <v>1360</v>
      </c>
      <c r="H42" s="16"/>
      <c r="I42" s="16"/>
      <c r="J42" s="43"/>
      <c r="K42" s="39"/>
      <c r="L42" s="43"/>
      <c r="M42" s="39"/>
      <c r="N42" s="39"/>
      <c r="O42" s="39"/>
      <c r="P42" s="39"/>
      <c r="Q42" s="39"/>
      <c r="R42" s="39"/>
      <c r="S42" s="39"/>
      <c r="T42" s="39"/>
    </row>
    <row r="43" spans="1:20">
      <c r="A43" s="35" t="s">
        <v>137</v>
      </c>
      <c r="B43" s="24"/>
      <c r="C43" s="24"/>
      <c r="D43" s="61"/>
      <c r="E43" s="30">
        <v>400</v>
      </c>
      <c r="F43" s="30">
        <v>330</v>
      </c>
      <c r="G43" s="30">
        <v>110</v>
      </c>
      <c r="H43" s="16" t="s">
        <v>138</v>
      </c>
      <c r="I43" s="16" t="s">
        <v>1074</v>
      </c>
      <c r="J43" s="43" t="s">
        <v>6</v>
      </c>
      <c r="K43" s="39"/>
      <c r="L43" s="43" t="s">
        <v>3</v>
      </c>
      <c r="M43" s="39"/>
      <c r="N43" s="39"/>
      <c r="O43" s="39"/>
      <c r="P43" s="39"/>
      <c r="Q43" s="39"/>
      <c r="R43" s="39"/>
      <c r="S43" s="39"/>
      <c r="T43" s="39"/>
    </row>
    <row r="44" spans="1:20">
      <c r="A44" s="35" t="s">
        <v>139</v>
      </c>
      <c r="B44" s="24"/>
      <c r="C44" s="24"/>
      <c r="D44" s="61"/>
      <c r="E44" s="41">
        <v>450</v>
      </c>
      <c r="F44" s="41">
        <v>300</v>
      </c>
      <c r="G44" s="41">
        <v>170</v>
      </c>
      <c r="H44" s="16" t="s">
        <v>140</v>
      </c>
      <c r="I44" s="16" t="s">
        <v>1074</v>
      </c>
      <c r="J44" s="43" t="s">
        <v>75</v>
      </c>
      <c r="K44" s="39"/>
      <c r="L44" s="43" t="s">
        <v>3</v>
      </c>
      <c r="M44" s="39"/>
      <c r="N44" s="39"/>
      <c r="O44" s="39"/>
      <c r="P44" s="39"/>
      <c r="Q44" s="39"/>
      <c r="R44" s="39"/>
      <c r="S44" s="39"/>
      <c r="T44" s="39"/>
    </row>
    <row r="45" spans="1:20">
      <c r="A45" s="35" t="s">
        <v>143</v>
      </c>
      <c r="B45" s="24">
        <v>2200</v>
      </c>
      <c r="C45" s="24">
        <v>1200</v>
      </c>
      <c r="D45" s="61"/>
      <c r="E45" s="30">
        <v>680</v>
      </c>
      <c r="F45" s="30">
        <v>900</v>
      </c>
      <c r="G45" s="30">
        <v>1600</v>
      </c>
      <c r="H45" s="16" t="s">
        <v>144</v>
      </c>
      <c r="I45" s="16" t="s">
        <v>1074</v>
      </c>
      <c r="J45" s="43" t="s">
        <v>6</v>
      </c>
      <c r="K45" s="39"/>
      <c r="L45" s="43">
        <v>5</v>
      </c>
      <c r="M45" s="39"/>
      <c r="N45" s="39"/>
      <c r="O45" s="39"/>
      <c r="P45" s="39"/>
      <c r="Q45" s="39"/>
      <c r="R45" s="39"/>
      <c r="S45" s="39"/>
      <c r="T45" s="17"/>
    </row>
    <row r="46" spans="1:20">
      <c r="A46" s="35"/>
      <c r="B46" s="24"/>
      <c r="C46" s="24"/>
      <c r="D46" s="61"/>
      <c r="E46" s="41">
        <v>470</v>
      </c>
      <c r="F46" s="41">
        <v>540</v>
      </c>
      <c r="G46" s="41">
        <v>450</v>
      </c>
      <c r="H46" s="16"/>
      <c r="I46" s="16"/>
      <c r="J46" s="43"/>
      <c r="K46" s="39"/>
      <c r="L46" s="43"/>
      <c r="M46" s="39"/>
      <c r="N46" s="39"/>
      <c r="O46" s="39"/>
      <c r="P46" s="39"/>
      <c r="Q46" s="39"/>
      <c r="R46" s="39"/>
      <c r="S46" s="39"/>
      <c r="T46" s="11"/>
    </row>
    <row r="47" spans="1:20">
      <c r="A47" s="35"/>
      <c r="B47" s="24"/>
      <c r="C47" s="24"/>
      <c r="D47" s="61"/>
      <c r="E47" s="30">
        <v>460</v>
      </c>
      <c r="F47" s="30">
        <v>460</v>
      </c>
      <c r="G47" s="30">
        <v>140</v>
      </c>
      <c r="H47" s="16"/>
      <c r="I47" s="16"/>
      <c r="J47" s="43"/>
      <c r="K47" s="39"/>
      <c r="L47" s="43"/>
      <c r="M47" s="39"/>
      <c r="N47" s="39"/>
      <c r="O47" s="39"/>
      <c r="P47" s="39"/>
      <c r="Q47" s="39"/>
      <c r="R47" s="39"/>
      <c r="S47" s="39"/>
      <c r="T47" s="11"/>
    </row>
    <row r="48" spans="1:20">
      <c r="A48" s="35"/>
      <c r="B48" s="24"/>
      <c r="C48" s="24"/>
      <c r="D48" s="61"/>
      <c r="E48" s="41">
        <v>170</v>
      </c>
      <c r="F48" s="41">
        <v>300</v>
      </c>
      <c r="G48" s="41">
        <v>60</v>
      </c>
      <c r="H48" s="16"/>
      <c r="I48" s="16"/>
      <c r="J48" s="43"/>
      <c r="K48" s="39"/>
      <c r="L48" s="43"/>
      <c r="M48" s="39"/>
      <c r="N48" s="39"/>
      <c r="O48" s="39"/>
      <c r="P48" s="39"/>
      <c r="Q48" s="39"/>
      <c r="R48" s="39"/>
      <c r="S48" s="39"/>
      <c r="T48" s="11"/>
    </row>
    <row r="49" spans="1:20">
      <c r="A49" s="35" t="s">
        <v>146</v>
      </c>
      <c r="B49" s="24"/>
      <c r="C49" s="24"/>
      <c r="D49" s="61"/>
      <c r="E49" s="30">
        <v>170</v>
      </c>
      <c r="F49" s="30">
        <v>460</v>
      </c>
      <c r="G49" s="30">
        <v>450</v>
      </c>
      <c r="H49" s="16" t="s">
        <v>147</v>
      </c>
      <c r="I49" s="16" t="s">
        <v>1074</v>
      </c>
      <c r="J49" s="43" t="s">
        <v>6</v>
      </c>
      <c r="K49" s="39"/>
      <c r="L49" s="43">
        <v>9</v>
      </c>
      <c r="M49" s="39"/>
      <c r="N49" s="39"/>
      <c r="O49" s="39"/>
      <c r="P49" s="39"/>
      <c r="Q49" s="39"/>
      <c r="R49" s="39"/>
      <c r="S49" s="39"/>
      <c r="T49" s="17"/>
    </row>
    <row r="50" spans="1:20">
      <c r="A50" s="35"/>
      <c r="B50" s="24"/>
      <c r="C50" s="24"/>
      <c r="D50" s="78" t="s">
        <v>1167</v>
      </c>
      <c r="E50" s="41">
        <v>400</v>
      </c>
      <c r="F50" s="41">
        <v>320</v>
      </c>
      <c r="G50" s="41">
        <v>140</v>
      </c>
      <c r="H50" s="16"/>
      <c r="I50" s="16"/>
      <c r="J50" s="43"/>
      <c r="K50" s="39"/>
      <c r="L50" s="43"/>
      <c r="M50" s="39"/>
      <c r="N50" s="39"/>
      <c r="O50" s="39"/>
      <c r="P50" s="39"/>
      <c r="Q50" s="39"/>
      <c r="R50" s="39"/>
      <c r="S50" s="39"/>
      <c r="T50" s="11"/>
    </row>
    <row r="51" spans="1:20">
      <c r="A51" s="35" t="s">
        <v>148</v>
      </c>
      <c r="B51" s="24"/>
      <c r="C51" s="24"/>
      <c r="D51" s="61"/>
      <c r="E51" s="30">
        <v>170</v>
      </c>
      <c r="F51" s="30">
        <v>450</v>
      </c>
      <c r="G51" s="30">
        <v>430</v>
      </c>
      <c r="H51" s="16" t="s">
        <v>149</v>
      </c>
      <c r="I51" s="16" t="s">
        <v>1074</v>
      </c>
      <c r="J51" s="43" t="s">
        <v>6</v>
      </c>
      <c r="K51" s="39"/>
      <c r="L51" s="43">
        <v>7</v>
      </c>
      <c r="M51" s="39"/>
      <c r="N51" s="39"/>
      <c r="O51" s="39"/>
      <c r="P51" s="39"/>
      <c r="Q51" s="39"/>
      <c r="R51" s="39"/>
      <c r="S51" s="39"/>
      <c r="T51" s="17"/>
    </row>
    <row r="52" spans="1:20">
      <c r="A52" s="35" t="s">
        <v>87</v>
      </c>
      <c r="B52" s="24"/>
      <c r="C52" s="24"/>
      <c r="D52" s="61"/>
      <c r="E52" s="41">
        <v>400</v>
      </c>
      <c r="F52" s="41">
        <v>500</v>
      </c>
      <c r="G52" s="41">
        <v>630</v>
      </c>
      <c r="H52" s="16" t="s">
        <v>88</v>
      </c>
      <c r="I52" s="16" t="s">
        <v>1074</v>
      </c>
      <c r="J52" s="43"/>
      <c r="K52" s="39"/>
      <c r="L52" s="43"/>
      <c r="M52" s="39"/>
      <c r="N52" s="39"/>
      <c r="O52" s="39"/>
      <c r="P52" s="39"/>
      <c r="Q52" s="39"/>
      <c r="R52" s="39"/>
      <c r="S52" s="39"/>
      <c r="T52" s="39"/>
    </row>
    <row r="53" spans="1:20">
      <c r="A53" s="35" t="s">
        <v>89</v>
      </c>
      <c r="B53" s="24">
        <v>700</v>
      </c>
      <c r="C53" s="24">
        <v>600</v>
      </c>
      <c r="D53" s="61"/>
      <c r="E53" s="62"/>
      <c r="F53" s="62"/>
      <c r="G53" s="62"/>
      <c r="H53" s="16" t="s">
        <v>90</v>
      </c>
      <c r="I53" s="16" t="s">
        <v>1074</v>
      </c>
      <c r="J53" s="43"/>
      <c r="K53" s="39"/>
      <c r="L53" s="43"/>
      <c r="M53" s="39"/>
      <c r="N53" s="39"/>
      <c r="O53" s="39"/>
      <c r="P53" s="39"/>
      <c r="Q53" s="39"/>
      <c r="R53" s="39"/>
      <c r="S53" s="39"/>
      <c r="T53" s="39"/>
    </row>
    <row r="54" spans="1:20">
      <c r="A54" s="35" t="s">
        <v>37</v>
      </c>
      <c r="B54" s="24">
        <v>900</v>
      </c>
      <c r="C54" s="24">
        <v>400</v>
      </c>
      <c r="D54" s="61"/>
      <c r="E54" s="41">
        <v>880</v>
      </c>
      <c r="F54" s="41">
        <v>420</v>
      </c>
      <c r="G54" s="41">
        <v>1850</v>
      </c>
      <c r="H54" s="16" t="s">
        <v>101</v>
      </c>
      <c r="I54" s="16" t="s">
        <v>1074</v>
      </c>
      <c r="J54" s="43"/>
      <c r="K54" s="39"/>
      <c r="L54" s="43"/>
      <c r="M54" s="39"/>
      <c r="N54" s="39"/>
      <c r="O54" s="39"/>
      <c r="P54" s="39"/>
      <c r="Q54" s="39"/>
      <c r="R54" s="39"/>
      <c r="S54" s="39"/>
      <c r="T54" s="39"/>
    </row>
    <row r="55" spans="1:20">
      <c r="A55" s="35" t="s">
        <v>37</v>
      </c>
      <c r="B55" s="24">
        <v>900</v>
      </c>
      <c r="C55" s="24">
        <v>400</v>
      </c>
      <c r="D55" s="61"/>
      <c r="E55" s="63" t="s">
        <v>1263</v>
      </c>
      <c r="F55" s="63" t="s">
        <v>1263</v>
      </c>
      <c r="G55" s="63" t="s">
        <v>1263</v>
      </c>
      <c r="H55" s="16" t="s">
        <v>102</v>
      </c>
      <c r="I55" s="16" t="s">
        <v>1074</v>
      </c>
      <c r="J55" s="43"/>
      <c r="K55" s="39"/>
      <c r="L55" s="43"/>
      <c r="M55" s="39"/>
      <c r="N55" s="39"/>
      <c r="O55" s="39"/>
      <c r="P55" s="39"/>
      <c r="Q55" s="39"/>
      <c r="R55" s="39"/>
      <c r="S55" s="39"/>
      <c r="T55" s="39"/>
    </row>
    <row r="56" spans="1:20">
      <c r="A56" s="35" t="s">
        <v>37</v>
      </c>
      <c r="B56" s="24">
        <v>350</v>
      </c>
      <c r="C56" s="24">
        <v>400</v>
      </c>
      <c r="D56" s="61"/>
      <c r="E56" s="30">
        <v>310</v>
      </c>
      <c r="F56" s="30">
        <v>380</v>
      </c>
      <c r="G56" s="30">
        <v>480</v>
      </c>
      <c r="H56" s="16" t="s">
        <v>103</v>
      </c>
      <c r="I56" s="16" t="s">
        <v>1074</v>
      </c>
      <c r="J56" s="43"/>
      <c r="K56" s="39"/>
      <c r="L56" s="43"/>
      <c r="M56" s="39"/>
      <c r="N56" s="39"/>
      <c r="O56" s="39"/>
      <c r="P56" s="39"/>
      <c r="Q56" s="39"/>
      <c r="R56" s="39"/>
      <c r="S56" s="39"/>
      <c r="T56" s="39"/>
    </row>
    <row r="57" spans="1:20">
      <c r="A57" s="35" t="s">
        <v>37</v>
      </c>
      <c r="B57" s="24">
        <v>600</v>
      </c>
      <c r="C57" s="24">
        <v>450</v>
      </c>
      <c r="D57" s="61"/>
      <c r="E57" s="41">
        <v>760</v>
      </c>
      <c r="F57" s="41">
        <v>500</v>
      </c>
      <c r="G57" s="41">
        <v>1480</v>
      </c>
      <c r="H57" s="16" t="s">
        <v>110</v>
      </c>
      <c r="I57" s="16" t="s">
        <v>1074</v>
      </c>
      <c r="J57" s="43"/>
      <c r="K57" s="39"/>
      <c r="L57" s="43"/>
      <c r="M57" s="39"/>
      <c r="N57" s="39"/>
      <c r="O57" s="39"/>
      <c r="P57" s="39"/>
      <c r="Q57" s="39"/>
      <c r="R57" s="39"/>
      <c r="S57" s="39"/>
      <c r="T57" s="39"/>
    </row>
    <row r="58" spans="1:20">
      <c r="A58" s="35" t="s">
        <v>127</v>
      </c>
      <c r="B58" s="24">
        <v>300</v>
      </c>
      <c r="C58" s="24">
        <v>300</v>
      </c>
      <c r="D58" s="61"/>
      <c r="E58" s="41">
        <v>320</v>
      </c>
      <c r="F58" s="41">
        <v>320</v>
      </c>
      <c r="G58" s="41">
        <v>520</v>
      </c>
      <c r="H58" s="16" t="s">
        <v>128</v>
      </c>
      <c r="I58" s="16" t="s">
        <v>1074</v>
      </c>
      <c r="J58" s="43"/>
      <c r="K58" s="39"/>
      <c r="L58" s="43"/>
      <c r="M58" s="39"/>
      <c r="N58" s="39"/>
      <c r="O58" s="39"/>
      <c r="P58" s="39"/>
      <c r="Q58" s="39"/>
      <c r="R58" s="39"/>
      <c r="S58" s="39"/>
      <c r="T58" s="39"/>
    </row>
    <row r="59" spans="1:20">
      <c r="A59" s="35" t="s">
        <v>127</v>
      </c>
      <c r="B59" s="24">
        <v>600</v>
      </c>
      <c r="C59" s="24">
        <v>600</v>
      </c>
      <c r="D59" s="61"/>
      <c r="E59" s="30">
        <v>570</v>
      </c>
      <c r="F59" s="30">
        <v>510</v>
      </c>
      <c r="G59" s="30">
        <v>1100</v>
      </c>
      <c r="H59" s="16" t="s">
        <v>134</v>
      </c>
      <c r="I59" s="16" t="s">
        <v>1074</v>
      </c>
      <c r="J59" s="43"/>
      <c r="K59" s="39"/>
      <c r="L59" s="43"/>
      <c r="M59" s="39"/>
      <c r="N59" s="39"/>
      <c r="O59" s="39"/>
      <c r="P59" s="39"/>
      <c r="Q59" s="39"/>
      <c r="R59" s="39"/>
      <c r="S59" s="39"/>
      <c r="T59" s="39"/>
    </row>
    <row r="60" spans="1:20">
      <c r="A60" s="35" t="s">
        <v>141</v>
      </c>
      <c r="B60" s="24">
        <v>1100</v>
      </c>
      <c r="C60" s="24">
        <v>800</v>
      </c>
      <c r="D60" s="61"/>
      <c r="E60" s="41">
        <v>1100</v>
      </c>
      <c r="F60" s="41">
        <v>650</v>
      </c>
      <c r="G60" s="41">
        <v>860</v>
      </c>
      <c r="H60" s="16" t="s">
        <v>142</v>
      </c>
      <c r="I60" s="16" t="s">
        <v>1074</v>
      </c>
      <c r="J60" s="43"/>
      <c r="K60" s="39"/>
      <c r="L60" s="43"/>
      <c r="M60" s="39"/>
      <c r="N60" s="39"/>
      <c r="O60" s="39"/>
      <c r="P60" s="39"/>
      <c r="Q60" s="39"/>
      <c r="R60" s="39"/>
      <c r="S60" s="39"/>
      <c r="T60" s="39"/>
    </row>
    <row r="61" spans="1:20">
      <c r="A61" s="35" t="s">
        <v>40</v>
      </c>
      <c r="B61" s="24">
        <v>1900</v>
      </c>
      <c r="C61" s="24">
        <v>800</v>
      </c>
      <c r="D61" s="61"/>
      <c r="E61" s="30">
        <v>1800</v>
      </c>
      <c r="F61" s="30">
        <v>900</v>
      </c>
      <c r="G61" s="30">
        <v>700</v>
      </c>
      <c r="H61" s="16" t="s">
        <v>145</v>
      </c>
      <c r="I61" s="16" t="s">
        <v>1074</v>
      </c>
      <c r="J61" s="43"/>
      <c r="K61" s="39"/>
      <c r="L61" s="43"/>
      <c r="M61" s="39"/>
      <c r="N61" s="39"/>
      <c r="O61" s="39"/>
      <c r="P61" s="39"/>
      <c r="Q61" s="39"/>
      <c r="R61" s="39"/>
      <c r="S61" s="39"/>
      <c r="T61" s="39"/>
    </row>
    <row r="62" spans="1:20">
      <c r="A62" s="35" t="s">
        <v>972</v>
      </c>
      <c r="B62" s="24">
        <v>450</v>
      </c>
      <c r="C62" s="24">
        <v>750</v>
      </c>
      <c r="D62" s="61"/>
      <c r="E62" s="30">
        <v>520</v>
      </c>
      <c r="F62" s="30">
        <v>780</v>
      </c>
      <c r="G62" s="30">
        <v>1430</v>
      </c>
      <c r="H62" s="16" t="s">
        <v>1125</v>
      </c>
      <c r="I62" s="16" t="s">
        <v>1074</v>
      </c>
      <c r="J62" s="43" t="s">
        <v>75</v>
      </c>
      <c r="K62" s="39"/>
      <c r="L62" s="38">
        <v>0.9</v>
      </c>
      <c r="M62" s="39"/>
      <c r="N62" s="39"/>
      <c r="O62" s="39"/>
      <c r="P62" s="39"/>
      <c r="Q62" s="39"/>
      <c r="R62" s="39"/>
      <c r="S62" s="35"/>
      <c r="T62" s="35"/>
    </row>
    <row r="63" spans="1:20">
      <c r="A63" s="35" t="s">
        <v>973</v>
      </c>
      <c r="B63" s="24">
        <v>1200</v>
      </c>
      <c r="C63" s="24">
        <v>800</v>
      </c>
      <c r="D63" s="78" t="s">
        <v>1264</v>
      </c>
      <c r="E63" s="41">
        <v>1210</v>
      </c>
      <c r="F63" s="41">
        <v>800</v>
      </c>
      <c r="G63" s="41">
        <v>700</v>
      </c>
      <c r="H63" s="16" t="s">
        <v>1126</v>
      </c>
      <c r="I63" s="16" t="s">
        <v>1074</v>
      </c>
      <c r="J63" s="43" t="s">
        <v>75</v>
      </c>
      <c r="K63" s="39"/>
      <c r="L63" s="43" t="s">
        <v>220</v>
      </c>
      <c r="M63" s="39"/>
      <c r="N63" s="39"/>
      <c r="O63" s="39"/>
      <c r="P63" s="39"/>
      <c r="Q63" s="39"/>
      <c r="R63" s="39"/>
      <c r="S63" s="35"/>
      <c r="T63" s="35"/>
    </row>
    <row r="64" spans="1:20">
      <c r="A64" s="35"/>
      <c r="B64" s="24"/>
      <c r="C64" s="24"/>
      <c r="D64" s="78" t="s">
        <v>1265</v>
      </c>
      <c r="E64" s="30">
        <v>170</v>
      </c>
      <c r="F64" s="30">
        <v>530</v>
      </c>
      <c r="G64" s="30">
        <v>430</v>
      </c>
      <c r="H64" s="16"/>
      <c r="I64" s="16"/>
      <c r="J64" s="43"/>
      <c r="K64" s="39"/>
      <c r="L64" s="43"/>
      <c r="M64" s="39"/>
      <c r="N64" s="39"/>
      <c r="O64" s="39"/>
      <c r="P64" s="39"/>
      <c r="Q64" s="39"/>
      <c r="R64" s="39"/>
      <c r="S64" s="35"/>
      <c r="T64" s="35"/>
    </row>
    <row r="65" spans="1:20">
      <c r="A65" s="35"/>
      <c r="B65" s="24"/>
      <c r="C65" s="24"/>
      <c r="D65" s="78" t="s">
        <v>1167</v>
      </c>
      <c r="E65" s="41">
        <v>400</v>
      </c>
      <c r="F65" s="41">
        <v>380</v>
      </c>
      <c r="G65" s="41">
        <v>220</v>
      </c>
      <c r="H65" s="16"/>
      <c r="I65" s="16"/>
      <c r="J65" s="43"/>
      <c r="K65" s="39"/>
      <c r="L65" s="43"/>
      <c r="M65" s="39"/>
      <c r="N65" s="39"/>
      <c r="O65" s="39"/>
      <c r="P65" s="39"/>
      <c r="Q65" s="39"/>
      <c r="R65" s="39"/>
      <c r="S65" s="35"/>
      <c r="T65" s="35"/>
    </row>
  </sheetData>
  <mergeCells count="4">
    <mergeCell ref="N1:S1"/>
    <mergeCell ref="B2:C2"/>
    <mergeCell ref="E2:G2"/>
    <mergeCell ref="K1:M1"/>
  </mergeCells>
  <phoneticPr fontId="2"/>
  <dataValidations count="2">
    <dataValidation type="list" allowBlank="1" showInputMessage="1" showErrorMessage="1" sqref="S25:S61 N32:R48 N5:S23 N58:R58 N27:R27" xr:uid="{00000000-0002-0000-0700-000000000000}">
      <formula1>"○, 不要"</formula1>
    </dataValidation>
    <dataValidation type="list" allowBlank="1" showInputMessage="1" showErrorMessage="1" sqref="J5:J61 K31:R31 K24:S24 K25:R26" xr:uid="{00000000-0002-0000-0700-000001000000}">
      <formula1>"ブレーカ, コンセント, 不要"</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T31"/>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8.75" defaultRowHeight="15.75"/>
  <cols>
    <col min="1" max="1" width="29.75" style="65" bestFit="1" customWidth="1"/>
    <col min="2" max="3" width="8.75" style="65"/>
    <col min="4" max="4" width="8.75" style="110"/>
    <col min="5" max="9" width="8.75" style="65"/>
    <col min="10" max="19" width="8.75" style="77"/>
    <col min="20" max="20" width="38.25" style="65" customWidth="1"/>
    <col min="21" max="16384" width="8.75" style="65"/>
  </cols>
  <sheetData>
    <row r="1" spans="1:20" ht="19.5">
      <c r="A1" s="219" t="s">
        <v>1641</v>
      </c>
      <c r="J1" s="83" t="s">
        <v>854</v>
      </c>
      <c r="K1" s="256" t="s">
        <v>39</v>
      </c>
      <c r="L1" s="256"/>
      <c r="M1" s="256"/>
      <c r="N1" s="256" t="s">
        <v>41</v>
      </c>
      <c r="O1" s="256"/>
      <c r="P1" s="256"/>
      <c r="Q1" s="256"/>
      <c r="R1" s="256"/>
      <c r="S1" s="256"/>
      <c r="T1" s="66"/>
    </row>
    <row r="2" spans="1:20">
      <c r="A2" s="67" t="s">
        <v>42</v>
      </c>
      <c r="B2" s="257" t="s">
        <v>1610</v>
      </c>
      <c r="C2" s="258"/>
      <c r="D2" s="61"/>
      <c r="E2" s="259" t="s">
        <v>1611</v>
      </c>
      <c r="F2" s="259"/>
      <c r="G2" s="259"/>
      <c r="H2" s="68" t="s">
        <v>1073</v>
      </c>
      <c r="I2" s="68" t="s">
        <v>1119</v>
      </c>
      <c r="J2" s="76" t="s">
        <v>856</v>
      </c>
      <c r="K2" s="76" t="s">
        <v>44</v>
      </c>
      <c r="L2" s="76" t="s">
        <v>45</v>
      </c>
      <c r="M2" s="76" t="s">
        <v>46</v>
      </c>
      <c r="N2" s="76" t="s">
        <v>47</v>
      </c>
      <c r="O2" s="76" t="s">
        <v>48</v>
      </c>
      <c r="P2" s="76" t="s">
        <v>49</v>
      </c>
      <c r="Q2" s="76" t="s">
        <v>50</v>
      </c>
      <c r="R2" s="76" t="s">
        <v>51</v>
      </c>
      <c r="S2" s="76" t="s">
        <v>52</v>
      </c>
      <c r="T2" s="69" t="s">
        <v>53</v>
      </c>
    </row>
    <row r="3" spans="1:20" s="70" customFormat="1">
      <c r="A3" s="67" t="s">
        <v>852</v>
      </c>
      <c r="B3" s="24"/>
      <c r="C3" s="24"/>
      <c r="D3" s="61"/>
      <c r="E3" s="62"/>
      <c r="F3" s="62"/>
      <c r="G3" s="62"/>
      <c r="H3" s="67"/>
      <c r="I3" s="67"/>
      <c r="J3" s="76">
        <f>COUNTIF(J5:J63,"コンセント")</f>
        <v>8</v>
      </c>
      <c r="K3" s="71">
        <f>SUM(K5:K63)</f>
        <v>30</v>
      </c>
      <c r="L3" s="71">
        <f>SUM(L5:L63)</f>
        <v>41</v>
      </c>
      <c r="M3" s="71">
        <f>SUM(M5:M63)</f>
        <v>0</v>
      </c>
      <c r="N3" s="76">
        <f t="shared" ref="N3:S3" si="0">COUNTIF(N5:N63,"○")</f>
        <v>0</v>
      </c>
      <c r="O3" s="76">
        <f t="shared" si="0"/>
        <v>0</v>
      </c>
      <c r="P3" s="76">
        <f t="shared" si="0"/>
        <v>0</v>
      </c>
      <c r="Q3" s="76">
        <f t="shared" si="0"/>
        <v>0</v>
      </c>
      <c r="R3" s="76">
        <f t="shared" si="0"/>
        <v>0</v>
      </c>
      <c r="S3" s="76">
        <f t="shared" si="0"/>
        <v>0</v>
      </c>
      <c r="T3" s="69"/>
    </row>
    <row r="4" spans="1:20">
      <c r="A4" s="67"/>
      <c r="B4" s="72" t="s">
        <v>1574</v>
      </c>
      <c r="C4" s="72" t="s">
        <v>1575</v>
      </c>
      <c r="D4" s="116"/>
      <c r="E4" s="73" t="s">
        <v>1576</v>
      </c>
      <c r="F4" s="73" t="s">
        <v>1577</v>
      </c>
      <c r="G4" s="73" t="s">
        <v>1578</v>
      </c>
      <c r="H4" s="67"/>
      <c r="I4" s="67"/>
      <c r="J4" s="71">
        <f>COUNTIF(J5:J63,"ブレーカ")</f>
        <v>1</v>
      </c>
      <c r="K4" s="76">
        <f>COUNTIF(K5:K32,"○")</f>
        <v>0</v>
      </c>
      <c r="L4" s="76">
        <f>COUNTIF(L5:L32,"○")</f>
        <v>5</v>
      </c>
      <c r="M4" s="76">
        <f>COUNTIF(M5:M32,"○")</f>
        <v>0</v>
      </c>
      <c r="N4" s="71"/>
      <c r="O4" s="71"/>
      <c r="P4" s="71"/>
      <c r="Q4" s="71"/>
      <c r="R4" s="71"/>
      <c r="S4" s="71"/>
      <c r="T4" s="67"/>
    </row>
    <row r="5" spans="1:20">
      <c r="A5" s="67" t="s">
        <v>54</v>
      </c>
      <c r="B5" s="55">
        <v>400</v>
      </c>
      <c r="C5" s="55">
        <v>300</v>
      </c>
      <c r="D5" s="75"/>
      <c r="E5" s="74"/>
      <c r="F5" s="74"/>
      <c r="G5" s="74"/>
      <c r="H5" s="54" t="s">
        <v>55</v>
      </c>
      <c r="I5" s="54" t="s">
        <v>1074</v>
      </c>
      <c r="J5" s="76" t="s">
        <v>6</v>
      </c>
      <c r="K5" s="76"/>
      <c r="L5" s="76">
        <v>1</v>
      </c>
      <c r="M5" s="76"/>
      <c r="N5" s="76"/>
      <c r="O5" s="76"/>
      <c r="P5" s="76"/>
      <c r="Q5" s="76"/>
      <c r="R5" s="76"/>
      <c r="S5" s="76"/>
      <c r="T5" s="68"/>
    </row>
    <row r="6" spans="1:20">
      <c r="A6" s="67" t="s">
        <v>9</v>
      </c>
      <c r="B6" s="55">
        <v>600</v>
      </c>
      <c r="C6" s="55">
        <v>400</v>
      </c>
      <c r="D6" s="75"/>
      <c r="E6" s="74"/>
      <c r="F6" s="74"/>
      <c r="G6" s="74"/>
      <c r="H6" s="54" t="s">
        <v>56</v>
      </c>
      <c r="I6" s="54" t="s">
        <v>1074</v>
      </c>
      <c r="J6" s="76"/>
      <c r="K6" s="76"/>
      <c r="L6" s="76"/>
      <c r="M6" s="76"/>
      <c r="N6" s="76"/>
      <c r="O6" s="76"/>
      <c r="P6" s="76"/>
      <c r="Q6" s="76"/>
      <c r="R6" s="76"/>
      <c r="S6" s="76"/>
      <c r="T6" s="68"/>
    </row>
    <row r="7" spans="1:20">
      <c r="A7" s="67" t="s">
        <v>59</v>
      </c>
      <c r="B7" s="55">
        <v>900</v>
      </c>
      <c r="C7" s="55">
        <v>1300</v>
      </c>
      <c r="D7" s="75"/>
      <c r="E7" s="30">
        <v>230</v>
      </c>
      <c r="F7" s="30">
        <v>620</v>
      </c>
      <c r="G7" s="30">
        <v>950</v>
      </c>
      <c r="H7" s="54" t="s">
        <v>60</v>
      </c>
      <c r="I7" s="54" t="s">
        <v>1074</v>
      </c>
      <c r="J7" s="76" t="s">
        <v>6</v>
      </c>
      <c r="K7" s="76"/>
      <c r="L7" s="76" t="s">
        <v>3</v>
      </c>
      <c r="M7" s="76"/>
      <c r="N7" s="76"/>
      <c r="O7" s="76"/>
      <c r="P7" s="76"/>
      <c r="Q7" s="76"/>
      <c r="R7" s="76"/>
      <c r="S7" s="76"/>
      <c r="T7" s="220"/>
    </row>
    <row r="8" spans="1:20">
      <c r="A8" s="67"/>
      <c r="B8" s="55"/>
      <c r="C8" s="55"/>
      <c r="D8" s="78" t="s">
        <v>1266</v>
      </c>
      <c r="E8" s="30">
        <v>510</v>
      </c>
      <c r="F8" s="30">
        <v>220</v>
      </c>
      <c r="G8" s="30">
        <v>540</v>
      </c>
      <c r="H8" s="54"/>
      <c r="I8" s="54"/>
      <c r="J8" s="76"/>
      <c r="K8" s="76"/>
      <c r="L8" s="76"/>
      <c r="M8" s="76"/>
      <c r="N8" s="76"/>
      <c r="O8" s="76"/>
      <c r="P8" s="76"/>
      <c r="Q8" s="76"/>
      <c r="R8" s="76"/>
      <c r="S8" s="76"/>
      <c r="T8" s="68"/>
    </row>
    <row r="9" spans="1:20">
      <c r="A9" s="67" t="s">
        <v>1028</v>
      </c>
      <c r="B9" s="55">
        <v>2000</v>
      </c>
      <c r="C9" s="55">
        <v>600</v>
      </c>
      <c r="D9" s="75"/>
      <c r="E9" s="30">
        <v>380</v>
      </c>
      <c r="F9" s="30">
        <v>480</v>
      </c>
      <c r="G9" s="30">
        <v>600</v>
      </c>
      <c r="H9" s="54" t="s">
        <v>61</v>
      </c>
      <c r="I9" s="54" t="s">
        <v>1074</v>
      </c>
      <c r="J9" s="76" t="s">
        <v>6</v>
      </c>
      <c r="K9" s="76"/>
      <c r="L9" s="76" t="s">
        <v>3</v>
      </c>
      <c r="M9" s="76"/>
      <c r="N9" s="76"/>
      <c r="O9" s="76"/>
      <c r="P9" s="76"/>
      <c r="Q9" s="76"/>
      <c r="R9" s="76"/>
      <c r="S9" s="76"/>
      <c r="T9" s="220"/>
    </row>
    <row r="10" spans="1:20">
      <c r="A10" s="67"/>
      <c r="B10" s="55"/>
      <c r="C10" s="55"/>
      <c r="D10" s="78" t="s">
        <v>1252</v>
      </c>
      <c r="E10" s="30">
        <v>180</v>
      </c>
      <c r="F10" s="30">
        <v>170</v>
      </c>
      <c r="G10" s="30">
        <v>100</v>
      </c>
      <c r="H10" s="54"/>
      <c r="I10" s="54"/>
      <c r="J10" s="76"/>
      <c r="K10" s="76"/>
      <c r="L10" s="76"/>
      <c r="M10" s="76"/>
      <c r="N10" s="76"/>
      <c r="O10" s="76"/>
      <c r="P10" s="76"/>
      <c r="Q10" s="76"/>
      <c r="R10" s="76"/>
      <c r="S10" s="76"/>
      <c r="T10" s="68"/>
    </row>
    <row r="11" spans="1:20">
      <c r="A11" s="67"/>
      <c r="B11" s="55"/>
      <c r="C11" s="55"/>
      <c r="D11" s="78" t="s">
        <v>1256</v>
      </c>
      <c r="E11" s="30">
        <v>430</v>
      </c>
      <c r="F11" s="30">
        <v>330</v>
      </c>
      <c r="G11" s="30">
        <v>100</v>
      </c>
      <c r="H11" s="54"/>
      <c r="I11" s="54"/>
      <c r="J11" s="76"/>
      <c r="K11" s="76"/>
      <c r="L11" s="76"/>
      <c r="M11" s="76"/>
      <c r="N11" s="76"/>
      <c r="O11" s="76"/>
      <c r="P11" s="76"/>
      <c r="Q11" s="76"/>
      <c r="R11" s="76"/>
      <c r="S11" s="76"/>
      <c r="T11" s="68"/>
    </row>
    <row r="12" spans="1:20">
      <c r="A12" s="67"/>
      <c r="B12" s="55"/>
      <c r="C12" s="55"/>
      <c r="D12" s="78" t="s">
        <v>1180</v>
      </c>
      <c r="E12" s="30">
        <v>90</v>
      </c>
      <c r="F12" s="30">
        <v>290</v>
      </c>
      <c r="G12" s="30">
        <v>300</v>
      </c>
      <c r="H12" s="54"/>
      <c r="I12" s="54"/>
      <c r="J12" s="76"/>
      <c r="K12" s="76"/>
      <c r="L12" s="76"/>
      <c r="M12" s="76"/>
      <c r="N12" s="76"/>
      <c r="O12" s="76"/>
      <c r="P12" s="76"/>
      <c r="Q12" s="76"/>
      <c r="R12" s="76"/>
      <c r="S12" s="76"/>
      <c r="T12" s="68"/>
    </row>
    <row r="13" spans="1:20">
      <c r="A13" s="67"/>
      <c r="B13" s="55"/>
      <c r="C13" s="55"/>
      <c r="D13" s="78" t="s">
        <v>1167</v>
      </c>
      <c r="E13" s="30">
        <v>450</v>
      </c>
      <c r="F13" s="30">
        <v>400</v>
      </c>
      <c r="G13" s="30">
        <v>170</v>
      </c>
      <c r="H13" s="54"/>
      <c r="I13" s="54"/>
      <c r="J13" s="76"/>
      <c r="K13" s="76"/>
      <c r="L13" s="76"/>
      <c r="M13" s="76"/>
      <c r="N13" s="76"/>
      <c r="O13" s="76"/>
      <c r="P13" s="76"/>
      <c r="Q13" s="76"/>
      <c r="R13" s="76"/>
      <c r="S13" s="76"/>
      <c r="T13" s="68"/>
    </row>
    <row r="14" spans="1:20">
      <c r="A14" s="67"/>
      <c r="B14" s="55"/>
      <c r="C14" s="55"/>
      <c r="D14" s="78" t="s">
        <v>1267</v>
      </c>
      <c r="E14" s="30">
        <v>430</v>
      </c>
      <c r="F14" s="30">
        <v>530</v>
      </c>
      <c r="G14" s="30">
        <v>80</v>
      </c>
      <c r="H14" s="54"/>
      <c r="I14" s="54"/>
      <c r="J14" s="76"/>
      <c r="K14" s="76"/>
      <c r="L14" s="76"/>
      <c r="M14" s="76"/>
      <c r="N14" s="76"/>
      <c r="O14" s="76"/>
      <c r="P14" s="76"/>
      <c r="Q14" s="76"/>
      <c r="R14" s="76"/>
      <c r="S14" s="76"/>
      <c r="T14" s="68"/>
    </row>
    <row r="15" spans="1:20">
      <c r="A15" s="67" t="s">
        <v>62</v>
      </c>
      <c r="B15" s="55">
        <v>1500</v>
      </c>
      <c r="C15" s="55">
        <v>700</v>
      </c>
      <c r="D15" s="75"/>
      <c r="E15" s="30">
        <v>300</v>
      </c>
      <c r="F15" s="30">
        <v>550</v>
      </c>
      <c r="G15" s="30">
        <v>770</v>
      </c>
      <c r="H15" s="54" t="s">
        <v>63</v>
      </c>
      <c r="I15" s="54" t="s">
        <v>1074</v>
      </c>
      <c r="J15" s="76" t="s">
        <v>6</v>
      </c>
      <c r="K15" s="76"/>
      <c r="L15" s="76" t="s">
        <v>3</v>
      </c>
      <c r="M15" s="76"/>
      <c r="N15" s="76"/>
      <c r="O15" s="76"/>
      <c r="P15" s="76"/>
      <c r="Q15" s="76"/>
      <c r="R15" s="76"/>
      <c r="S15" s="76"/>
      <c r="T15" s="220"/>
    </row>
    <row r="16" spans="1:20">
      <c r="A16" s="67"/>
      <c r="B16" s="55"/>
      <c r="C16" s="55"/>
      <c r="D16" s="78" t="s">
        <v>1268</v>
      </c>
      <c r="E16" s="30">
        <v>430</v>
      </c>
      <c r="F16" s="30">
        <v>430</v>
      </c>
      <c r="G16" s="30">
        <v>200</v>
      </c>
      <c r="H16" s="54"/>
      <c r="I16" s="54"/>
      <c r="J16" s="76"/>
      <c r="K16" s="76"/>
      <c r="L16" s="76"/>
      <c r="M16" s="76"/>
      <c r="N16" s="76"/>
      <c r="O16" s="76"/>
      <c r="P16" s="76"/>
      <c r="Q16" s="76"/>
      <c r="R16" s="76"/>
      <c r="S16" s="76"/>
      <c r="T16" s="68"/>
    </row>
    <row r="17" spans="1:20">
      <c r="A17" s="67"/>
      <c r="B17" s="55"/>
      <c r="C17" s="55"/>
      <c r="D17" s="78" t="s">
        <v>1191</v>
      </c>
      <c r="E17" s="30">
        <v>320</v>
      </c>
      <c r="F17" s="30">
        <v>260</v>
      </c>
      <c r="G17" s="30">
        <v>50</v>
      </c>
      <c r="H17" s="54"/>
      <c r="I17" s="54"/>
      <c r="J17" s="76"/>
      <c r="K17" s="76"/>
      <c r="L17" s="76"/>
      <c r="M17" s="76"/>
      <c r="N17" s="76"/>
      <c r="O17" s="76"/>
      <c r="P17" s="76"/>
      <c r="Q17" s="76"/>
      <c r="R17" s="76"/>
      <c r="S17" s="76"/>
      <c r="T17" s="68"/>
    </row>
    <row r="18" spans="1:20">
      <c r="A18" s="67"/>
      <c r="B18" s="55"/>
      <c r="C18" s="55"/>
      <c r="D18" s="78" t="s">
        <v>1269</v>
      </c>
      <c r="E18" s="30">
        <v>730</v>
      </c>
      <c r="F18" s="30">
        <v>630</v>
      </c>
      <c r="G18" s="30">
        <v>420</v>
      </c>
      <c r="H18" s="54"/>
      <c r="I18" s="54"/>
      <c r="J18" s="76"/>
      <c r="K18" s="76"/>
      <c r="L18" s="76"/>
      <c r="M18" s="76"/>
      <c r="N18" s="76"/>
      <c r="O18" s="76"/>
      <c r="P18" s="76"/>
      <c r="Q18" s="76"/>
      <c r="R18" s="76"/>
      <c r="S18" s="76"/>
      <c r="T18" s="68"/>
    </row>
    <row r="19" spans="1:20">
      <c r="A19" s="67" t="s">
        <v>64</v>
      </c>
      <c r="B19" s="55">
        <v>600</v>
      </c>
      <c r="C19" s="55">
        <v>700</v>
      </c>
      <c r="D19" s="75"/>
      <c r="E19" s="30">
        <v>150</v>
      </c>
      <c r="F19" s="30">
        <v>190</v>
      </c>
      <c r="G19" s="30">
        <v>400</v>
      </c>
      <c r="H19" s="54" t="s">
        <v>65</v>
      </c>
      <c r="I19" s="54" t="s">
        <v>1074</v>
      </c>
      <c r="J19" s="76" t="s">
        <v>6</v>
      </c>
      <c r="K19" s="76"/>
      <c r="L19" s="76" t="s">
        <v>3</v>
      </c>
      <c r="M19" s="76"/>
      <c r="N19" s="76"/>
      <c r="O19" s="76"/>
      <c r="P19" s="76"/>
      <c r="Q19" s="76"/>
      <c r="R19" s="76"/>
      <c r="S19" s="76"/>
      <c r="T19" s="220"/>
    </row>
    <row r="20" spans="1:20">
      <c r="A20" s="67"/>
      <c r="B20" s="55"/>
      <c r="C20" s="55"/>
      <c r="D20" s="78" t="s">
        <v>1270</v>
      </c>
      <c r="E20" s="30">
        <v>140</v>
      </c>
      <c r="F20" s="30">
        <v>180</v>
      </c>
      <c r="G20" s="30">
        <v>80</v>
      </c>
      <c r="H20" s="54"/>
      <c r="I20" s="54"/>
      <c r="J20" s="76"/>
      <c r="K20" s="76"/>
      <c r="L20" s="76"/>
      <c r="M20" s="76"/>
      <c r="N20" s="76"/>
      <c r="O20" s="76"/>
      <c r="P20" s="76"/>
      <c r="Q20" s="76"/>
      <c r="R20" s="76"/>
      <c r="S20" s="76"/>
      <c r="T20" s="68"/>
    </row>
    <row r="21" spans="1:20">
      <c r="A21" s="67"/>
      <c r="B21" s="55"/>
      <c r="C21" s="55"/>
      <c r="D21" s="78" t="s">
        <v>1167</v>
      </c>
      <c r="E21" s="30">
        <v>180</v>
      </c>
      <c r="F21" s="30">
        <v>220</v>
      </c>
      <c r="G21" s="30">
        <v>50</v>
      </c>
      <c r="H21" s="54"/>
      <c r="I21" s="54"/>
      <c r="J21" s="76"/>
      <c r="K21" s="76"/>
      <c r="L21" s="76"/>
      <c r="M21" s="76"/>
      <c r="N21" s="76"/>
      <c r="O21" s="76"/>
      <c r="P21" s="76"/>
      <c r="Q21" s="76"/>
      <c r="R21" s="76"/>
      <c r="S21" s="76"/>
      <c r="T21" s="68"/>
    </row>
    <row r="22" spans="1:20">
      <c r="A22" s="67" t="s">
        <v>66</v>
      </c>
      <c r="B22" s="55">
        <v>400</v>
      </c>
      <c r="C22" s="55">
        <v>400</v>
      </c>
      <c r="D22" s="75"/>
      <c r="E22" s="30">
        <v>100</v>
      </c>
      <c r="F22" s="30">
        <v>120</v>
      </c>
      <c r="G22" s="30">
        <v>70</v>
      </c>
      <c r="H22" s="54" t="s">
        <v>67</v>
      </c>
      <c r="I22" s="54" t="s">
        <v>1074</v>
      </c>
      <c r="J22" s="76"/>
      <c r="K22" s="76"/>
      <c r="L22" s="76"/>
      <c r="M22" s="76"/>
      <c r="N22" s="76"/>
      <c r="O22" s="76"/>
      <c r="P22" s="76"/>
      <c r="Q22" s="76"/>
      <c r="R22" s="76"/>
      <c r="S22" s="76"/>
      <c r="T22" s="220"/>
    </row>
    <row r="23" spans="1:20">
      <c r="A23" s="67" t="s">
        <v>68</v>
      </c>
      <c r="B23" s="55">
        <v>400</v>
      </c>
      <c r="C23" s="55">
        <v>900</v>
      </c>
      <c r="D23" s="78"/>
      <c r="E23" s="30">
        <v>840</v>
      </c>
      <c r="F23" s="30">
        <v>320</v>
      </c>
      <c r="G23" s="30">
        <v>360</v>
      </c>
      <c r="H23" s="54" t="s">
        <v>69</v>
      </c>
      <c r="I23" s="54" t="s">
        <v>1074</v>
      </c>
      <c r="J23" s="76" t="s">
        <v>6</v>
      </c>
      <c r="K23" s="76"/>
      <c r="L23" s="76" t="s">
        <v>3</v>
      </c>
      <c r="M23" s="76"/>
      <c r="N23" s="76"/>
      <c r="O23" s="76"/>
      <c r="P23" s="76"/>
      <c r="Q23" s="76"/>
      <c r="R23" s="76"/>
      <c r="S23" s="76"/>
      <c r="T23" s="220"/>
    </row>
    <row r="24" spans="1:20">
      <c r="A24" s="67"/>
      <c r="B24" s="55"/>
      <c r="C24" s="55"/>
      <c r="D24" s="78" t="s">
        <v>1271</v>
      </c>
      <c r="E24" s="30">
        <v>230</v>
      </c>
      <c r="F24" s="30">
        <v>230</v>
      </c>
      <c r="G24" s="30">
        <v>150</v>
      </c>
      <c r="H24" s="54"/>
      <c r="I24" s="54"/>
      <c r="J24" s="76"/>
      <c r="K24" s="76"/>
      <c r="L24" s="76"/>
      <c r="M24" s="76"/>
      <c r="N24" s="76"/>
      <c r="O24" s="76"/>
      <c r="P24" s="76"/>
      <c r="Q24" s="76"/>
      <c r="R24" s="76"/>
      <c r="S24" s="76"/>
      <c r="T24" s="68"/>
    </row>
    <row r="25" spans="1:20">
      <c r="A25" s="67" t="s">
        <v>70</v>
      </c>
      <c r="B25" s="55">
        <v>1500</v>
      </c>
      <c r="C25" s="55">
        <v>800</v>
      </c>
      <c r="D25" s="75"/>
      <c r="E25" s="30">
        <v>620</v>
      </c>
      <c r="F25" s="30">
        <v>650</v>
      </c>
      <c r="G25" s="30">
        <v>1780</v>
      </c>
      <c r="H25" s="54" t="s">
        <v>71</v>
      </c>
      <c r="I25" s="54" t="s">
        <v>1074</v>
      </c>
      <c r="J25" s="76" t="s">
        <v>2</v>
      </c>
      <c r="K25" s="76">
        <v>30</v>
      </c>
      <c r="L25" s="76"/>
      <c r="M25" s="76"/>
      <c r="N25" s="76"/>
      <c r="O25" s="76"/>
      <c r="P25" s="76"/>
      <c r="Q25" s="76"/>
      <c r="R25" s="76"/>
      <c r="S25" s="76"/>
      <c r="T25" s="68"/>
    </row>
    <row r="26" spans="1:20">
      <c r="A26" s="67" t="s">
        <v>73</v>
      </c>
      <c r="B26" s="55"/>
      <c r="C26" s="55"/>
      <c r="D26" s="78" t="s">
        <v>1585</v>
      </c>
      <c r="E26" s="30">
        <v>550</v>
      </c>
      <c r="F26" s="30">
        <v>560</v>
      </c>
      <c r="G26" s="30">
        <v>900</v>
      </c>
      <c r="H26" s="54" t="s">
        <v>74</v>
      </c>
      <c r="I26" s="54" t="s">
        <v>1074</v>
      </c>
      <c r="J26" s="76" t="s">
        <v>6</v>
      </c>
      <c r="K26" s="76"/>
      <c r="L26" s="76">
        <v>20</v>
      </c>
      <c r="M26" s="76"/>
      <c r="N26" s="76"/>
      <c r="O26" s="76"/>
      <c r="P26" s="76"/>
      <c r="Q26" s="76"/>
      <c r="R26" s="76"/>
      <c r="S26" s="76"/>
      <c r="T26" s="68"/>
    </row>
    <row r="27" spans="1:20">
      <c r="A27" s="67"/>
      <c r="B27" s="55"/>
      <c r="C27" s="55"/>
      <c r="D27" s="78" t="s">
        <v>1180</v>
      </c>
      <c r="E27" s="30">
        <v>340</v>
      </c>
      <c r="F27" s="30">
        <v>380</v>
      </c>
      <c r="G27" s="30">
        <v>100</v>
      </c>
      <c r="H27" s="54"/>
      <c r="I27" s="54"/>
      <c r="J27" s="76"/>
      <c r="K27" s="76"/>
      <c r="L27" s="76"/>
      <c r="M27" s="76"/>
      <c r="N27" s="76"/>
      <c r="O27" s="76"/>
      <c r="P27" s="76"/>
      <c r="Q27" s="76"/>
      <c r="R27" s="76"/>
      <c r="S27" s="76"/>
      <c r="T27" s="68"/>
    </row>
    <row r="28" spans="1:20">
      <c r="A28" s="67"/>
      <c r="B28" s="55"/>
      <c r="C28" s="55"/>
      <c r="D28" s="78" t="s">
        <v>1167</v>
      </c>
      <c r="E28" s="30">
        <v>430</v>
      </c>
      <c r="F28" s="30">
        <v>280</v>
      </c>
      <c r="G28" s="30">
        <v>150</v>
      </c>
      <c r="H28" s="54"/>
      <c r="I28" s="54"/>
      <c r="J28" s="76"/>
      <c r="K28" s="76"/>
      <c r="L28" s="76"/>
      <c r="M28" s="76"/>
      <c r="N28" s="76"/>
      <c r="O28" s="76"/>
      <c r="P28" s="76"/>
      <c r="Q28" s="76"/>
      <c r="R28" s="76"/>
      <c r="S28" s="76"/>
      <c r="T28" s="68"/>
    </row>
    <row r="29" spans="1:20">
      <c r="A29" s="67" t="s">
        <v>76</v>
      </c>
      <c r="B29" s="55"/>
      <c r="C29" s="55"/>
      <c r="D29" s="75"/>
      <c r="E29" s="30">
        <v>300</v>
      </c>
      <c r="F29" s="30">
        <v>300</v>
      </c>
      <c r="G29" s="30">
        <v>260</v>
      </c>
      <c r="H29" s="54" t="s">
        <v>77</v>
      </c>
      <c r="I29" s="54" t="s">
        <v>1074</v>
      </c>
      <c r="J29" s="76" t="s">
        <v>6</v>
      </c>
      <c r="K29" s="76"/>
      <c r="L29" s="76">
        <v>20</v>
      </c>
      <c r="M29" s="76"/>
      <c r="N29" s="76"/>
      <c r="O29" s="76"/>
      <c r="P29" s="76"/>
      <c r="Q29" s="76"/>
      <c r="R29" s="76"/>
      <c r="S29" s="76"/>
      <c r="T29" s="68"/>
    </row>
    <row r="30" spans="1:20">
      <c r="A30" s="67" t="s">
        <v>57</v>
      </c>
      <c r="B30" s="55">
        <v>1100</v>
      </c>
      <c r="C30" s="55">
        <v>800</v>
      </c>
      <c r="D30" s="75"/>
      <c r="E30" s="30">
        <v>1100</v>
      </c>
      <c r="F30" s="30">
        <v>800</v>
      </c>
      <c r="G30" s="30">
        <v>850</v>
      </c>
      <c r="H30" s="54" t="s">
        <v>58</v>
      </c>
      <c r="I30" s="54" t="s">
        <v>1074</v>
      </c>
      <c r="J30" s="76"/>
      <c r="K30" s="76"/>
      <c r="L30" s="76"/>
      <c r="M30" s="76"/>
      <c r="N30" s="76"/>
      <c r="O30" s="76"/>
      <c r="P30" s="76"/>
      <c r="Q30" s="76"/>
      <c r="R30" s="76"/>
      <c r="S30" s="76"/>
      <c r="T30" s="68"/>
    </row>
    <row r="31" spans="1:20">
      <c r="A31" s="67" t="s">
        <v>79</v>
      </c>
      <c r="B31" s="55">
        <v>1400</v>
      </c>
      <c r="C31" s="55">
        <v>1800</v>
      </c>
      <c r="D31" s="75"/>
      <c r="E31" s="30">
        <v>1800</v>
      </c>
      <c r="F31" s="30">
        <v>930</v>
      </c>
      <c r="G31" s="30">
        <v>760</v>
      </c>
      <c r="H31" s="54" t="s">
        <v>80</v>
      </c>
      <c r="I31" s="54" t="s">
        <v>1074</v>
      </c>
      <c r="J31" s="76"/>
      <c r="K31" s="76"/>
      <c r="L31" s="76"/>
      <c r="M31" s="76"/>
      <c r="N31" s="76"/>
      <c r="O31" s="76"/>
      <c r="P31" s="76"/>
      <c r="Q31" s="76"/>
      <c r="R31" s="76"/>
      <c r="S31" s="76"/>
      <c r="T31" s="68"/>
    </row>
  </sheetData>
  <sortState xmlns:xlrd2="http://schemas.microsoft.com/office/spreadsheetml/2017/richdata2" ref="A5:T31">
    <sortCondition sortBy="cellColor" ref="H5:H31" dxfId="10"/>
  </sortState>
  <mergeCells count="4">
    <mergeCell ref="N1:S1"/>
    <mergeCell ref="B2:C2"/>
    <mergeCell ref="E2:G2"/>
    <mergeCell ref="K1:M1"/>
  </mergeCells>
  <phoneticPr fontId="2"/>
  <dataValidations count="2">
    <dataValidation type="list" allowBlank="1" showInputMessage="1" showErrorMessage="1" sqref="K30 L29 L25 L9:L22 M29:M30 N5:S30" xr:uid="{00000000-0002-0000-0800-000000000000}">
      <formula1>"○, 不要"</formula1>
    </dataValidation>
    <dataValidation type="list" allowBlank="1" showInputMessage="1" showErrorMessage="1" sqref="J5:J31 K31:S31" xr:uid="{00000000-0002-0000-0800-000001000000}">
      <formula1>"ブレーカ, コンセント, 不要"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vt:i4>
      </vt:variant>
    </vt:vector>
  </HeadingPairs>
  <TitlesOfParts>
    <vt:vector size="35" baseType="lpstr">
      <vt:lpstr>要求水準全体</vt:lpstr>
      <vt:lpstr>現行設置場所</vt:lpstr>
      <vt:lpstr>1-7</vt:lpstr>
      <vt:lpstr>1-8</vt:lpstr>
      <vt:lpstr>1-9</vt:lpstr>
      <vt:lpstr>1-13 </vt:lpstr>
      <vt:lpstr>1-16</vt:lpstr>
      <vt:lpstr>1-17 </vt:lpstr>
      <vt:lpstr>2-1</vt:lpstr>
      <vt:lpstr>2-4</vt:lpstr>
      <vt:lpstr>2-5</vt:lpstr>
      <vt:lpstr>2-6 </vt:lpstr>
      <vt:lpstr>2-8 </vt:lpstr>
      <vt:lpstr>2-9 </vt:lpstr>
      <vt:lpstr>2-10</vt:lpstr>
      <vt:lpstr>2-11</vt:lpstr>
      <vt:lpstr>3-2</vt:lpstr>
      <vt:lpstr>3-3</vt:lpstr>
      <vt:lpstr>3-4</vt:lpstr>
      <vt:lpstr>3-5</vt:lpstr>
      <vt:lpstr>3-6</vt:lpstr>
      <vt:lpstr>3-7</vt:lpstr>
      <vt:lpstr>3-9</vt:lpstr>
      <vt:lpstr>3-10</vt:lpstr>
      <vt:lpstr>A-1-1-①</vt:lpstr>
      <vt:lpstr>A-1-1-②</vt:lpstr>
      <vt:lpstr>A-1-1-③</vt:lpstr>
      <vt:lpstr>A-2-1</vt:lpstr>
      <vt:lpstr>A-2-2</vt:lpstr>
      <vt:lpstr>B-1</vt:lpstr>
      <vt:lpstr>B-2 </vt:lpstr>
      <vt:lpstr>B-3</vt:lpstr>
      <vt:lpstr>B-5</vt:lpstr>
      <vt:lpstr>B-6</vt:lpstr>
      <vt:lpstr>要求水準全体!Print_Area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2021-12-17T00:42:53Z</dcterms:created>
  <dcterms:modified xsi:type="dcterms:W3CDTF">2022-08-31T07:59:53Z</dcterms:modified>
</cp:coreProperties>
</file>