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w304510$\調査統計\R4統計調査\03_学校便覧\R4HP\"/>
    </mc:Choice>
  </mc:AlternateContent>
  <bookViews>
    <workbookView xWindow="0" yWindow="0" windowWidth="28800" windowHeight="11490"/>
  </bookViews>
  <sheets>
    <sheet name="特別支援学校" sheetId="2" r:id="rId1"/>
  </sheets>
  <definedNames>
    <definedName name="_xlnm.Print_Area" localSheetId="0">特別支援学校!$A$1:$BE$36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6" i="2" l="1"/>
  <c r="AZ36" i="2"/>
  <c r="AW36" i="2"/>
  <c r="AT36" i="2"/>
  <c r="AQ36" i="2"/>
  <c r="AN36" i="2"/>
  <c r="AK36" i="2"/>
  <c r="AH36" i="2"/>
  <c r="AE36" i="2"/>
  <c r="AB36" i="2"/>
  <c r="Y36" i="2"/>
  <c r="V36" i="2"/>
  <c r="S36" i="2"/>
  <c r="P36" i="2"/>
  <c r="P33" i="2" s="1"/>
  <c r="M36" i="2"/>
  <c r="J36" i="2"/>
  <c r="G36" i="2"/>
  <c r="F36" i="2"/>
  <c r="E36" i="2"/>
  <c r="D36" i="2"/>
  <c r="BC35" i="2"/>
  <c r="AZ35" i="2"/>
  <c r="AZ33" i="2" s="1"/>
  <c r="AW35" i="2"/>
  <c r="AW33" i="2" s="1"/>
  <c r="AT35" i="2"/>
  <c r="AQ35" i="2"/>
  <c r="AN35" i="2"/>
  <c r="AK35" i="2"/>
  <c r="AH35" i="2"/>
  <c r="AE35" i="2"/>
  <c r="AB35" i="2"/>
  <c r="AB33" i="2" s="1"/>
  <c r="Y35" i="2"/>
  <c r="Y33" i="2" s="1"/>
  <c r="V35" i="2"/>
  <c r="S35" i="2"/>
  <c r="P35" i="2"/>
  <c r="M35" i="2"/>
  <c r="J35" i="2"/>
  <c r="G35" i="2"/>
  <c r="F35" i="2"/>
  <c r="E35" i="2"/>
  <c r="BC34" i="2"/>
  <c r="BC33" i="2" s="1"/>
  <c r="AZ34" i="2"/>
  <c r="AW34" i="2"/>
  <c r="AT34" i="2"/>
  <c r="AQ34" i="2"/>
  <c r="AQ33" i="2" s="1"/>
  <c r="AN34" i="2"/>
  <c r="AK34" i="2"/>
  <c r="AH34" i="2"/>
  <c r="AE34" i="2"/>
  <c r="AE33" i="2" s="1"/>
  <c r="AB34" i="2"/>
  <c r="Y34" i="2"/>
  <c r="V34" i="2"/>
  <c r="S34" i="2"/>
  <c r="S33" i="2" s="1"/>
  <c r="P34" i="2"/>
  <c r="M34" i="2"/>
  <c r="J34" i="2"/>
  <c r="G34" i="2"/>
  <c r="G33" i="2" s="1"/>
  <c r="F34" i="2"/>
  <c r="E34" i="2"/>
  <c r="D34" i="2" s="1"/>
  <c r="BE33" i="2"/>
  <c r="BD33" i="2"/>
  <c r="BB33" i="2"/>
  <c r="BA33" i="2"/>
  <c r="AY33" i="2"/>
  <c r="AX33" i="2"/>
  <c r="AV33" i="2"/>
  <c r="AU33" i="2"/>
  <c r="AS33" i="2"/>
  <c r="AR33" i="2"/>
  <c r="AP33" i="2"/>
  <c r="AO33" i="2"/>
  <c r="AM33" i="2"/>
  <c r="AL33" i="2"/>
  <c r="AJ33" i="2"/>
  <c r="AI33" i="2"/>
  <c r="AG33" i="2"/>
  <c r="AF33" i="2"/>
  <c r="AD33" i="2"/>
  <c r="AC33" i="2"/>
  <c r="AA33" i="2"/>
  <c r="Z33" i="2"/>
  <c r="X33" i="2"/>
  <c r="W33" i="2"/>
  <c r="U33" i="2"/>
  <c r="T33" i="2"/>
  <c r="R33" i="2"/>
  <c r="Q33" i="2"/>
  <c r="O33" i="2"/>
  <c r="N33" i="2"/>
  <c r="L33" i="2"/>
  <c r="K33" i="2"/>
  <c r="I33" i="2"/>
  <c r="H33" i="2"/>
  <c r="D32" i="2"/>
  <c r="BC31" i="2"/>
  <c r="AZ31" i="2"/>
  <c r="AW31" i="2"/>
  <c r="AT31" i="2"/>
  <c r="AQ31" i="2"/>
  <c r="AN31" i="2"/>
  <c r="AK31" i="2"/>
  <c r="AH31" i="2"/>
  <c r="AE31" i="2"/>
  <c r="AB31" i="2"/>
  <c r="Y31" i="2"/>
  <c r="V31" i="2"/>
  <c r="S31" i="2"/>
  <c r="P31" i="2"/>
  <c r="M31" i="2"/>
  <c r="J31" i="2"/>
  <c r="G31" i="2"/>
  <c r="F31" i="2"/>
  <c r="E31" i="2"/>
  <c r="BC30" i="2"/>
  <c r="AZ30" i="2"/>
  <c r="AW30" i="2"/>
  <c r="AT30" i="2"/>
  <c r="AQ30" i="2"/>
  <c r="AQ28" i="2" s="1"/>
  <c r="AN30" i="2"/>
  <c r="AK30" i="2"/>
  <c r="AH30" i="2"/>
  <c r="AE30" i="2"/>
  <c r="AB30" i="2"/>
  <c r="Y30" i="2"/>
  <c r="V30" i="2"/>
  <c r="S30" i="2"/>
  <c r="S28" i="2" s="1"/>
  <c r="P30" i="2"/>
  <c r="M30" i="2"/>
  <c r="J30" i="2"/>
  <c r="G30" i="2"/>
  <c r="F30" i="2"/>
  <c r="E30" i="2"/>
  <c r="BC29" i="2"/>
  <c r="AZ29" i="2"/>
  <c r="AZ28" i="2" s="1"/>
  <c r="AW29" i="2"/>
  <c r="AT29" i="2"/>
  <c r="AQ29" i="2"/>
  <c r="AN29" i="2"/>
  <c r="AK29" i="2"/>
  <c r="AH29" i="2"/>
  <c r="AE29" i="2"/>
  <c r="AB29" i="2"/>
  <c r="AB28" i="2" s="1"/>
  <c r="Y29" i="2"/>
  <c r="V29" i="2"/>
  <c r="S29" i="2"/>
  <c r="P29" i="2"/>
  <c r="M29" i="2"/>
  <c r="J29" i="2"/>
  <c r="G29" i="2"/>
  <c r="F29" i="2"/>
  <c r="E29" i="2"/>
  <c r="BE28" i="2"/>
  <c r="BD28" i="2"/>
  <c r="BB28" i="2"/>
  <c r="BA28" i="2"/>
  <c r="AY28" i="2"/>
  <c r="AX28" i="2"/>
  <c r="AV28" i="2"/>
  <c r="AU28" i="2"/>
  <c r="AS28" i="2"/>
  <c r="AR28" i="2"/>
  <c r="AP28" i="2"/>
  <c r="AO28" i="2"/>
  <c r="AM28" i="2"/>
  <c r="AL28" i="2"/>
  <c r="AJ28" i="2"/>
  <c r="AI28" i="2"/>
  <c r="AG28" i="2"/>
  <c r="AF28" i="2"/>
  <c r="AD28" i="2"/>
  <c r="AC28" i="2"/>
  <c r="AA28" i="2"/>
  <c r="Z28" i="2"/>
  <c r="X28" i="2"/>
  <c r="W28" i="2"/>
  <c r="U28" i="2"/>
  <c r="T28" i="2"/>
  <c r="R28" i="2"/>
  <c r="Q28" i="2"/>
  <c r="O28" i="2"/>
  <c r="N28" i="2"/>
  <c r="L28" i="2"/>
  <c r="K28" i="2"/>
  <c r="I28" i="2"/>
  <c r="H28" i="2"/>
  <c r="D27" i="2"/>
  <c r="BC26" i="2"/>
  <c r="AZ26" i="2"/>
  <c r="AW26" i="2"/>
  <c r="AT26" i="2"/>
  <c r="AQ26" i="2"/>
  <c r="AN26" i="2"/>
  <c r="AK26" i="2"/>
  <c r="AH26" i="2"/>
  <c r="AE26" i="2"/>
  <c r="AB26" i="2"/>
  <c r="Y26" i="2"/>
  <c r="V26" i="2"/>
  <c r="S26" i="2"/>
  <c r="P26" i="2"/>
  <c r="M26" i="2"/>
  <c r="J26" i="2"/>
  <c r="G26" i="2"/>
  <c r="F26" i="2"/>
  <c r="E26" i="2"/>
  <c r="BC25" i="2"/>
  <c r="AZ25" i="2"/>
  <c r="AW25" i="2"/>
  <c r="AT25" i="2"/>
  <c r="AQ25" i="2"/>
  <c r="AN25" i="2"/>
  <c r="AK25" i="2"/>
  <c r="AH25" i="2"/>
  <c r="AE25" i="2"/>
  <c r="AB25" i="2"/>
  <c r="Y25" i="2"/>
  <c r="V25" i="2"/>
  <c r="S25" i="2"/>
  <c r="P25" i="2"/>
  <c r="M25" i="2"/>
  <c r="J25" i="2"/>
  <c r="G25" i="2"/>
  <c r="F25" i="2"/>
  <c r="E25" i="2"/>
  <c r="D25" i="2" s="1"/>
  <c r="BC24" i="2"/>
  <c r="AZ24" i="2"/>
  <c r="AW24" i="2"/>
  <c r="AT24" i="2"/>
  <c r="AQ24" i="2"/>
  <c r="AN24" i="2"/>
  <c r="AK24" i="2"/>
  <c r="AH24" i="2"/>
  <c r="AE24" i="2"/>
  <c r="AB24" i="2"/>
  <c r="Y24" i="2"/>
  <c r="V24" i="2"/>
  <c r="S24" i="2"/>
  <c r="P24" i="2"/>
  <c r="M24" i="2"/>
  <c r="J24" i="2"/>
  <c r="G24" i="2"/>
  <c r="F24" i="2"/>
  <c r="E24" i="2"/>
  <c r="BE23" i="2"/>
  <c r="BD23" i="2"/>
  <c r="BB23" i="2"/>
  <c r="BA23" i="2"/>
  <c r="AY23" i="2"/>
  <c r="AX23" i="2"/>
  <c r="AV23" i="2"/>
  <c r="AU23" i="2"/>
  <c r="AS23" i="2"/>
  <c r="AR23" i="2"/>
  <c r="AP23" i="2"/>
  <c r="AO23" i="2"/>
  <c r="AM23" i="2"/>
  <c r="AL23" i="2"/>
  <c r="AJ23" i="2"/>
  <c r="AI23" i="2"/>
  <c r="AG23" i="2"/>
  <c r="AF23" i="2"/>
  <c r="AD23" i="2"/>
  <c r="AC23" i="2"/>
  <c r="AA23" i="2"/>
  <c r="Z23" i="2"/>
  <c r="X23" i="2"/>
  <c r="W23" i="2"/>
  <c r="U23" i="2"/>
  <c r="T23" i="2"/>
  <c r="R23" i="2"/>
  <c r="Q23" i="2"/>
  <c r="O23" i="2"/>
  <c r="N23" i="2"/>
  <c r="L23" i="2"/>
  <c r="K23" i="2"/>
  <c r="I23" i="2"/>
  <c r="H23" i="2"/>
  <c r="D22" i="2"/>
  <c r="BC21" i="2"/>
  <c r="AZ21" i="2"/>
  <c r="AW21" i="2"/>
  <c r="AT21" i="2"/>
  <c r="AQ21" i="2"/>
  <c r="AN21" i="2"/>
  <c r="AK21" i="2"/>
  <c r="AH21" i="2"/>
  <c r="AE21" i="2"/>
  <c r="AB21" i="2"/>
  <c r="Y21" i="2"/>
  <c r="V21" i="2"/>
  <c r="S21" i="2"/>
  <c r="P21" i="2"/>
  <c r="M21" i="2"/>
  <c r="J21" i="2"/>
  <c r="G21" i="2"/>
  <c r="F21" i="2"/>
  <c r="E21" i="2"/>
  <c r="D21" i="2" s="1"/>
  <c r="BC20" i="2"/>
  <c r="AZ20" i="2"/>
  <c r="AW20" i="2"/>
  <c r="AT20" i="2"/>
  <c r="AQ20" i="2"/>
  <c r="AN20" i="2"/>
  <c r="AK20" i="2"/>
  <c r="AH20" i="2"/>
  <c r="AE20" i="2"/>
  <c r="AB20" i="2"/>
  <c r="Y20" i="2"/>
  <c r="V20" i="2"/>
  <c r="S20" i="2"/>
  <c r="P20" i="2"/>
  <c r="M20" i="2"/>
  <c r="J20" i="2"/>
  <c r="G20" i="2"/>
  <c r="F20" i="2"/>
  <c r="E20" i="2"/>
  <c r="D20" i="2" s="1"/>
  <c r="BC19" i="2"/>
  <c r="AZ19" i="2"/>
  <c r="AW19" i="2"/>
  <c r="AT19" i="2"/>
  <c r="AQ19" i="2"/>
  <c r="AN19" i="2"/>
  <c r="AK19" i="2"/>
  <c r="AH19" i="2"/>
  <c r="AE19" i="2"/>
  <c r="AB19" i="2"/>
  <c r="Y19" i="2"/>
  <c r="V19" i="2"/>
  <c r="S19" i="2"/>
  <c r="P19" i="2"/>
  <c r="M19" i="2"/>
  <c r="J19" i="2"/>
  <c r="G19" i="2"/>
  <c r="F19" i="2"/>
  <c r="E19" i="2"/>
  <c r="D19" i="2" s="1"/>
  <c r="BC18" i="2"/>
  <c r="AZ18" i="2"/>
  <c r="AW18" i="2"/>
  <c r="AT18" i="2"/>
  <c r="AQ18" i="2"/>
  <c r="AN18" i="2"/>
  <c r="AK18" i="2"/>
  <c r="AH18" i="2"/>
  <c r="AE18" i="2"/>
  <c r="AB18" i="2"/>
  <c r="Y18" i="2"/>
  <c r="V18" i="2"/>
  <c r="S18" i="2"/>
  <c r="P18" i="2"/>
  <c r="M18" i="2"/>
  <c r="J18" i="2"/>
  <c r="G18" i="2"/>
  <c r="F18" i="2"/>
  <c r="E18" i="2"/>
  <c r="BC17" i="2"/>
  <c r="AZ17" i="2"/>
  <c r="AW17" i="2"/>
  <c r="AT17" i="2"/>
  <c r="AQ17" i="2"/>
  <c r="AN17" i="2"/>
  <c r="AK17" i="2"/>
  <c r="AH17" i="2"/>
  <c r="AE17" i="2"/>
  <c r="AB17" i="2"/>
  <c r="Y17" i="2"/>
  <c r="V17" i="2"/>
  <c r="S17" i="2"/>
  <c r="P17" i="2"/>
  <c r="M17" i="2"/>
  <c r="J17" i="2"/>
  <c r="G17" i="2"/>
  <c r="F17" i="2"/>
  <c r="E17" i="2"/>
  <c r="D17" i="2" s="1"/>
  <c r="BC16" i="2"/>
  <c r="AZ16" i="2"/>
  <c r="AW16" i="2"/>
  <c r="AT16" i="2"/>
  <c r="AQ16" i="2"/>
  <c r="AN16" i="2"/>
  <c r="AK16" i="2"/>
  <c r="AH16" i="2"/>
  <c r="AE16" i="2"/>
  <c r="AB16" i="2"/>
  <c r="Y16" i="2"/>
  <c r="V16" i="2"/>
  <c r="S16" i="2"/>
  <c r="P16" i="2"/>
  <c r="M16" i="2"/>
  <c r="J16" i="2"/>
  <c r="G16" i="2"/>
  <c r="F16" i="2"/>
  <c r="E16" i="2"/>
  <c r="D16" i="2" s="1"/>
  <c r="BE15" i="2"/>
  <c r="BD15" i="2"/>
  <c r="BB15" i="2"/>
  <c r="BA15" i="2"/>
  <c r="AY15" i="2"/>
  <c r="AX15" i="2"/>
  <c r="AV15" i="2"/>
  <c r="AU15" i="2"/>
  <c r="AS15" i="2"/>
  <c r="AR15" i="2"/>
  <c r="AP15" i="2"/>
  <c r="AO15" i="2"/>
  <c r="AM15" i="2"/>
  <c r="AL15" i="2"/>
  <c r="AJ15" i="2"/>
  <c r="AI15" i="2"/>
  <c r="AG15" i="2"/>
  <c r="AF15" i="2"/>
  <c r="AD15" i="2"/>
  <c r="AC15" i="2"/>
  <c r="AA15" i="2"/>
  <c r="Z15" i="2"/>
  <c r="X15" i="2"/>
  <c r="W15" i="2"/>
  <c r="U15" i="2"/>
  <c r="T15" i="2"/>
  <c r="R15" i="2"/>
  <c r="Q15" i="2"/>
  <c r="O15" i="2"/>
  <c r="N15" i="2"/>
  <c r="L15" i="2"/>
  <c r="K15" i="2"/>
  <c r="I15" i="2"/>
  <c r="H15" i="2"/>
  <c r="D14" i="2"/>
  <c r="BC13" i="2"/>
  <c r="AZ13" i="2"/>
  <c r="AW13" i="2"/>
  <c r="AT13" i="2"/>
  <c r="AQ13" i="2"/>
  <c r="AN13" i="2"/>
  <c r="AK13" i="2"/>
  <c r="AH13" i="2"/>
  <c r="AE13" i="2"/>
  <c r="AB13" i="2"/>
  <c r="Y13" i="2"/>
  <c r="V13" i="2"/>
  <c r="S13" i="2"/>
  <c r="P13" i="2"/>
  <c r="M13" i="2"/>
  <c r="J13" i="2"/>
  <c r="G13" i="2"/>
  <c r="F13" i="2"/>
  <c r="E13" i="2"/>
  <c r="D13" i="2" s="1"/>
  <c r="BC12" i="2"/>
  <c r="AZ12" i="2"/>
  <c r="AW12" i="2"/>
  <c r="AT12" i="2"/>
  <c r="AQ12" i="2"/>
  <c r="AN12" i="2"/>
  <c r="AK12" i="2"/>
  <c r="AH12" i="2"/>
  <c r="AE12" i="2"/>
  <c r="AB12" i="2"/>
  <c r="Y12" i="2"/>
  <c r="V12" i="2"/>
  <c r="S12" i="2"/>
  <c r="P12" i="2"/>
  <c r="M12" i="2"/>
  <c r="J12" i="2"/>
  <c r="G12" i="2"/>
  <c r="F12" i="2"/>
  <c r="E12" i="2"/>
  <c r="D12" i="2" s="1"/>
  <c r="BC11" i="2"/>
  <c r="AZ11" i="2"/>
  <c r="AW11" i="2"/>
  <c r="AT11" i="2"/>
  <c r="AQ11" i="2"/>
  <c r="AN11" i="2"/>
  <c r="AK11" i="2"/>
  <c r="AH11" i="2"/>
  <c r="AE11" i="2"/>
  <c r="AB11" i="2"/>
  <c r="Y11" i="2"/>
  <c r="V11" i="2"/>
  <c r="S11" i="2"/>
  <c r="P11" i="2"/>
  <c r="M11" i="2"/>
  <c r="J11" i="2"/>
  <c r="G11" i="2"/>
  <c r="F11" i="2"/>
  <c r="E11" i="2"/>
  <c r="BE10" i="2"/>
  <c r="BD10" i="2"/>
  <c r="BB10" i="2"/>
  <c r="BA10" i="2"/>
  <c r="AY10" i="2"/>
  <c r="AX10" i="2"/>
  <c r="AV10" i="2"/>
  <c r="AU10" i="2"/>
  <c r="AS10" i="2"/>
  <c r="AR10" i="2"/>
  <c r="AP10" i="2"/>
  <c r="AO10" i="2"/>
  <c r="AM10" i="2"/>
  <c r="AL10" i="2"/>
  <c r="AJ10" i="2"/>
  <c r="AI10" i="2"/>
  <c r="AG10" i="2"/>
  <c r="AF10" i="2"/>
  <c r="AD10" i="2"/>
  <c r="AC10" i="2"/>
  <c r="AA10" i="2"/>
  <c r="Z10" i="2"/>
  <c r="X10" i="2"/>
  <c r="W10" i="2"/>
  <c r="U10" i="2"/>
  <c r="T10" i="2"/>
  <c r="R10" i="2"/>
  <c r="Q10" i="2"/>
  <c r="O10" i="2"/>
  <c r="N10" i="2"/>
  <c r="L10" i="2"/>
  <c r="K10" i="2"/>
  <c r="I10" i="2"/>
  <c r="H10" i="2"/>
  <c r="D9" i="2"/>
  <c r="F6" i="2"/>
  <c r="E6" i="2"/>
  <c r="D6" i="2"/>
  <c r="D29" i="2" l="1"/>
  <c r="P28" i="2"/>
  <c r="AN28" i="2"/>
  <c r="D35" i="2"/>
  <c r="D33" i="2" s="1"/>
  <c r="AL7" i="2"/>
  <c r="BB7" i="2"/>
  <c r="BD7" i="2"/>
  <c r="J10" i="2"/>
  <c r="AH10" i="2"/>
  <c r="AZ15" i="2"/>
  <c r="AG7" i="2"/>
  <c r="BE7" i="2"/>
  <c r="N7" i="2"/>
  <c r="V23" i="2"/>
  <c r="V7" i="2" s="1"/>
  <c r="AT23" i="2"/>
  <c r="M23" i="2"/>
  <c r="W7" i="2"/>
  <c r="AI7" i="2"/>
  <c r="AU7" i="2"/>
  <c r="Y23" i="2"/>
  <c r="AW23" i="2"/>
  <c r="D31" i="2"/>
  <c r="D28" i="2" s="1"/>
  <c r="AE23" i="2"/>
  <c r="BC15" i="2"/>
  <c r="G23" i="2"/>
  <c r="J33" i="2"/>
  <c r="AE15" i="2"/>
  <c r="X7" i="2"/>
  <c r="D11" i="2"/>
  <c r="D10" i="2" s="1"/>
  <c r="AT15" i="2"/>
  <c r="AT7" i="2" s="1"/>
  <c r="M15" i="2"/>
  <c r="AK15" i="2"/>
  <c r="E23" i="2"/>
  <c r="AK23" i="2"/>
  <c r="P23" i="2"/>
  <c r="J28" i="2"/>
  <c r="AH28" i="2"/>
  <c r="AN33" i="2"/>
  <c r="BC23" i="2"/>
  <c r="S15" i="2"/>
  <c r="V15" i="2"/>
  <c r="AH23" i="2"/>
  <c r="Z7" i="2"/>
  <c r="AX7" i="2"/>
  <c r="AD7" i="2"/>
  <c r="AN23" i="2"/>
  <c r="AB23" i="2"/>
  <c r="AZ23" i="2"/>
  <c r="AQ15" i="2"/>
  <c r="AM7" i="2"/>
  <c r="Y10" i="2"/>
  <c r="AW10" i="2"/>
  <c r="G15" i="2"/>
  <c r="O7" i="2"/>
  <c r="Q7" i="2"/>
  <c r="AK10" i="2"/>
  <c r="U7" i="2"/>
  <c r="D26" i="2"/>
  <c r="AH33" i="2"/>
  <c r="AB15" i="2"/>
  <c r="J23" i="2"/>
  <c r="AA7" i="2"/>
  <c r="P10" i="2"/>
  <c r="AN10" i="2"/>
  <c r="G10" i="2"/>
  <c r="AE10" i="2"/>
  <c r="AE7" i="2" s="1"/>
  <c r="BC10" i="2"/>
  <c r="D18" i="2"/>
  <c r="D24" i="2"/>
  <c r="D23" i="2" s="1"/>
  <c r="V28" i="2"/>
  <c r="AT28" i="2"/>
  <c r="M28" i="2"/>
  <c r="AK28" i="2"/>
  <c r="J15" i="2"/>
  <c r="AH15" i="2"/>
  <c r="F28" i="2"/>
  <c r="Y28" i="2"/>
  <c r="AW28" i="2"/>
  <c r="E10" i="2"/>
  <c r="AV7" i="2"/>
  <c r="V10" i="2"/>
  <c r="AT10" i="2"/>
  <c r="AR7" i="2"/>
  <c r="BA7" i="2"/>
  <c r="M33" i="2"/>
  <c r="AK33" i="2"/>
  <c r="AK7" i="2" s="1"/>
  <c r="L7" i="2"/>
  <c r="F10" i="2"/>
  <c r="R7" i="2"/>
  <c r="AS7" i="2"/>
  <c r="F23" i="2"/>
  <c r="E28" i="2"/>
  <c r="G28" i="2"/>
  <c r="AE28" i="2"/>
  <c r="BC28" i="2"/>
  <c r="S10" i="2"/>
  <c r="AJ7" i="2"/>
  <c r="AQ10" i="2"/>
  <c r="AY7" i="2"/>
  <c r="K7" i="2"/>
  <c r="AF7" i="2"/>
  <c r="AO7" i="2"/>
  <c r="D30" i="2"/>
  <c r="E33" i="2"/>
  <c r="V33" i="2"/>
  <c r="AT33" i="2"/>
  <c r="AP7" i="2"/>
  <c r="Y15" i="2"/>
  <c r="AW15" i="2"/>
  <c r="AW7" i="2" s="1"/>
  <c r="F33" i="2"/>
  <c r="M10" i="2"/>
  <c r="AB10" i="2"/>
  <c r="AZ10" i="2"/>
  <c r="T7" i="2"/>
  <c r="AC7" i="2"/>
  <c r="P15" i="2"/>
  <c r="P7" i="2" s="1"/>
  <c r="AN15" i="2"/>
  <c r="S23" i="2"/>
  <c r="AQ23" i="2"/>
  <c r="D15" i="2"/>
  <c r="S7" i="2"/>
  <c r="H7" i="2"/>
  <c r="F15" i="2"/>
  <c r="E15" i="2"/>
  <c r="I7" i="2"/>
  <c r="AN7" i="2" l="1"/>
  <c r="AZ7" i="2"/>
  <c r="AQ7" i="2"/>
  <c r="BC7" i="2"/>
  <c r="G7" i="2"/>
  <c r="Y7" i="2"/>
  <c r="AH7" i="2"/>
  <c r="J7" i="2"/>
  <c r="AB7" i="2"/>
  <c r="M7" i="2"/>
  <c r="F7" i="2"/>
  <c r="E7" i="2"/>
  <c r="D7" i="2" s="1"/>
</calcChain>
</file>

<file path=xl/sharedStrings.xml><?xml version="1.0" encoding="utf-8"?>
<sst xmlns="http://schemas.openxmlformats.org/spreadsheetml/2006/main" count="134" uniqueCount="67">
  <si>
    <t>14  特別支援学校（児童生徒数・本務教員数・学級数）</t>
    <rPh sb="4" eb="6">
      <t>トクベツ</t>
    </rPh>
    <rPh sb="6" eb="8">
      <t>シエン</t>
    </rPh>
    <phoneticPr fontId="2"/>
  </si>
  <si>
    <t>盲</t>
  </si>
  <si>
    <t>北大津高等</t>
    <rPh sb="0" eb="1">
      <t>キタ</t>
    </rPh>
    <rPh sb="1" eb="3">
      <t>オオツ</t>
    </rPh>
    <rPh sb="3" eb="5">
      <t>コウトウ</t>
    </rPh>
    <phoneticPr fontId="2"/>
  </si>
  <si>
    <t>長浜北星</t>
    <rPh sb="2" eb="4">
      <t>ホクセイ</t>
    </rPh>
    <phoneticPr fontId="2"/>
  </si>
  <si>
    <t>甲南高等</t>
    <rPh sb="0" eb="2">
      <t>コウナン</t>
    </rPh>
    <rPh sb="2" eb="4">
      <t>コウトウ</t>
    </rPh>
    <phoneticPr fontId="2"/>
  </si>
  <si>
    <t>野洲</t>
    <rPh sb="0" eb="2">
      <t>ヤス</t>
    </rPh>
    <phoneticPr fontId="2"/>
  </si>
  <si>
    <t>愛知高等</t>
    <rPh sb="0" eb="2">
      <t>エチ</t>
    </rPh>
    <rPh sb="2" eb="4">
      <t>コウトウ</t>
    </rPh>
    <phoneticPr fontId="2"/>
  </si>
  <si>
    <t>養護</t>
    <phoneticPr fontId="2"/>
  </si>
  <si>
    <t>高等養護</t>
    <rPh sb="0" eb="2">
      <t>コウトウ</t>
    </rPh>
    <phoneticPr fontId="2"/>
  </si>
  <si>
    <t>計</t>
  </si>
  <si>
    <t>男</t>
  </si>
  <si>
    <t>女</t>
  </si>
  <si>
    <t>幼稚部</t>
    <rPh sb="0" eb="2">
      <t>ヨウチ</t>
    </rPh>
    <rPh sb="2" eb="3">
      <t>ブ</t>
    </rPh>
    <phoneticPr fontId="2"/>
  </si>
  <si>
    <t>計</t>
    <phoneticPr fontId="2"/>
  </si>
  <si>
    <t>小学部</t>
    <rPh sb="1" eb="2">
      <t>ガク</t>
    </rPh>
    <rPh sb="2" eb="3">
      <t>ブ</t>
    </rPh>
    <phoneticPr fontId="2"/>
  </si>
  <si>
    <t>３年生</t>
    <phoneticPr fontId="2"/>
  </si>
  <si>
    <t>４年生</t>
    <phoneticPr fontId="2"/>
  </si>
  <si>
    <t>中学部</t>
    <rPh sb="0" eb="2">
      <t>チュウガク</t>
    </rPh>
    <rPh sb="2" eb="3">
      <t>ブ</t>
    </rPh>
    <phoneticPr fontId="2"/>
  </si>
  <si>
    <t>中</t>
  </si>
  <si>
    <t>学</t>
  </si>
  <si>
    <t>部</t>
  </si>
  <si>
    <t>高等部</t>
    <rPh sb="1" eb="2">
      <t>トウ</t>
    </rPh>
    <rPh sb="2" eb="3">
      <t>ブ</t>
    </rPh>
    <phoneticPr fontId="2"/>
  </si>
  <si>
    <t>本科</t>
    <rPh sb="0" eb="2">
      <t>ホンカ</t>
    </rPh>
    <phoneticPr fontId="2"/>
  </si>
  <si>
    <t>専攻科</t>
    <rPh sb="0" eb="3">
      <t>センコウカ</t>
    </rPh>
    <phoneticPr fontId="2"/>
  </si>
  <si>
    <t>合  計</t>
    <phoneticPr fontId="2"/>
  </si>
  <si>
    <t>滋賀大学</t>
    <phoneticPr fontId="2"/>
  </si>
  <si>
    <t>聾  話</t>
    <phoneticPr fontId="2"/>
  </si>
  <si>
    <t>北大津</t>
    <phoneticPr fontId="2"/>
  </si>
  <si>
    <t>鳥居本</t>
    <phoneticPr fontId="2"/>
  </si>
  <si>
    <t>長浜</t>
    <phoneticPr fontId="2"/>
  </si>
  <si>
    <t>草津</t>
    <phoneticPr fontId="2"/>
  </si>
  <si>
    <t>守山</t>
    <phoneticPr fontId="2"/>
  </si>
  <si>
    <t>三雲</t>
    <phoneticPr fontId="2"/>
  </si>
  <si>
    <t>新旭</t>
    <phoneticPr fontId="2"/>
  </si>
  <si>
    <t>八日市</t>
    <phoneticPr fontId="2"/>
  </si>
  <si>
    <t>甲良</t>
    <phoneticPr fontId="2"/>
  </si>
  <si>
    <t>区 　　 分</t>
    <phoneticPr fontId="2"/>
  </si>
  <si>
    <t>附属</t>
    <phoneticPr fontId="2"/>
  </si>
  <si>
    <t>養護</t>
    <phoneticPr fontId="2"/>
  </si>
  <si>
    <t>養護</t>
    <phoneticPr fontId="2"/>
  </si>
  <si>
    <t>養護</t>
    <phoneticPr fontId="2"/>
  </si>
  <si>
    <t>養護</t>
    <phoneticPr fontId="2"/>
  </si>
  <si>
    <t>養護</t>
    <phoneticPr fontId="2"/>
  </si>
  <si>
    <t>養護</t>
    <phoneticPr fontId="2"/>
  </si>
  <si>
    <t>本務教員数</t>
    <phoneticPr fontId="2"/>
  </si>
  <si>
    <t>児童生徒数</t>
    <phoneticPr fontId="2"/>
  </si>
  <si>
    <t>学級数</t>
    <phoneticPr fontId="2"/>
  </si>
  <si>
    <t>計</t>
    <phoneticPr fontId="2"/>
  </si>
  <si>
    <t>３歳</t>
    <phoneticPr fontId="2"/>
  </si>
  <si>
    <t>４歳</t>
    <phoneticPr fontId="2"/>
  </si>
  <si>
    <t>５歳</t>
    <phoneticPr fontId="2"/>
  </si>
  <si>
    <t>学級数</t>
    <phoneticPr fontId="2"/>
  </si>
  <si>
    <t>計</t>
    <phoneticPr fontId="2"/>
  </si>
  <si>
    <t>１年生</t>
    <phoneticPr fontId="2"/>
  </si>
  <si>
    <t>２年生</t>
    <phoneticPr fontId="2"/>
  </si>
  <si>
    <t>５年生</t>
    <phoneticPr fontId="2"/>
  </si>
  <si>
    <t>６年生</t>
    <phoneticPr fontId="2"/>
  </si>
  <si>
    <t>学級数</t>
    <phoneticPr fontId="2"/>
  </si>
  <si>
    <t>１年生</t>
    <phoneticPr fontId="2"/>
  </si>
  <si>
    <t>２年生</t>
    <phoneticPr fontId="2"/>
  </si>
  <si>
    <t>３年生</t>
    <phoneticPr fontId="2"/>
  </si>
  <si>
    <t>学級数</t>
    <phoneticPr fontId="2"/>
  </si>
  <si>
    <t>１年生</t>
    <phoneticPr fontId="2"/>
  </si>
  <si>
    <t>２年生</t>
    <phoneticPr fontId="2"/>
  </si>
  <si>
    <t>計</t>
    <phoneticPr fontId="2"/>
  </si>
  <si>
    <t>１年生</t>
    <phoneticPr fontId="2"/>
  </si>
  <si>
    <t>２年生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</si>
</sst>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i/>
      <sz val="8"/>
      <name val="ＭＳ 明朝"/>
      <family val="1"/>
      <charset val="128"/>
    </font>
    <font>
      <sz val="8"/>
      <name val="ＭＳ 明朝"/>
      <family val="1"/>
      <charset val="128"/>
    </font>
    <font>
      <i/>
      <sz val="8"/>
      <color theme="1"/>
      <name val="ＭＳ 明朝"/>
      <family val="1"/>
      <charset val="128"/>
    </font>
    <font>
      <i/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/>
      <right/>
      <top style="hair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0" xfId="0" applyNumberFormat="1" applyFont="1" applyFill="1"/>
    <xf numFmtId="0" fontId="5" fillId="0" borderId="0" xfId="0" applyFont="1" applyFill="1"/>
    <xf numFmtId="0" fontId="3" fillId="0" borderId="0" xfId="0" applyFont="1" applyFill="1" applyAlignment="1"/>
    <xf numFmtId="176" fontId="4" fillId="0" borderId="0" xfId="0" applyNumberFormat="1" applyFont="1" applyFill="1"/>
    <xf numFmtId="0" fontId="3" fillId="0" borderId="0" xfId="0" applyFont="1" applyFill="1" applyAlignment="1">
      <alignment horizontal="center"/>
    </xf>
    <xf numFmtId="0" fontId="11" fillId="0" borderId="0" xfId="0" applyFont="1" applyFill="1"/>
    <xf numFmtId="0" fontId="3" fillId="0" borderId="6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17" xfId="0" applyNumberFormat="1" applyFont="1" applyFill="1" applyBorder="1" applyAlignment="1">
      <alignment vertical="center"/>
    </xf>
    <xf numFmtId="176" fontId="4" fillId="3" borderId="13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3" borderId="15" xfId="0" applyNumberFormat="1" applyFont="1" applyFill="1" applyBorder="1" applyAlignment="1">
      <alignment vertical="center"/>
    </xf>
    <xf numFmtId="176" fontId="7" fillId="3" borderId="15" xfId="0" applyNumberFormat="1" applyFont="1" applyFill="1" applyBorder="1" applyAlignment="1">
      <alignment vertical="center"/>
    </xf>
    <xf numFmtId="176" fontId="8" fillId="3" borderId="0" xfId="0" applyNumberFormat="1" applyFont="1" applyFill="1" applyBorder="1" applyAlignment="1">
      <alignment vertical="center"/>
    </xf>
    <xf numFmtId="176" fontId="8" fillId="3" borderId="15" xfId="0" applyNumberFormat="1" applyFont="1" applyFill="1" applyBorder="1" applyAlignment="1">
      <alignment vertical="center"/>
    </xf>
    <xf numFmtId="176" fontId="10" fillId="3" borderId="15" xfId="0" applyNumberFormat="1" applyFont="1" applyFill="1" applyBorder="1" applyAlignment="1">
      <alignment vertical="center"/>
    </xf>
    <xf numFmtId="176" fontId="8" fillId="3" borderId="8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176" fontId="8" fillId="3" borderId="9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80"/>
  <sheetViews>
    <sheetView showZeros="0" tabSelected="1" view="pageBreakPreview" zoomScaleNormal="100" zoomScaleSheetLayoutView="100" workbookViewId="0">
      <pane xSplit="6" ySplit="5" topLeftCell="G6" activePane="bottomRight" state="frozen"/>
      <selection pane="topRight" activeCell="H1" sqref="H1"/>
      <selection pane="bottomLeft" activeCell="A6" sqref="A6"/>
      <selection pane="bottomRight" activeCell="BJ14" sqref="BJ14"/>
    </sheetView>
  </sheetViews>
  <sheetFormatPr defaultRowHeight="11.25"/>
  <cols>
    <col min="1" max="2" width="2.125" style="3" customWidth="1"/>
    <col min="3" max="3" width="5.5" style="3" customWidth="1"/>
    <col min="4" max="5" width="4.375" style="33" customWidth="1"/>
    <col min="6" max="6" width="3.375" style="33" customWidth="1"/>
    <col min="7" max="15" width="2.5" style="33" customWidth="1"/>
    <col min="16" max="18" width="3.125" style="33" customWidth="1"/>
    <col min="19" max="24" width="2.5" style="33" customWidth="1"/>
    <col min="25" max="27" width="3.125" style="33" customWidth="1"/>
    <col min="28" max="30" width="2.5" style="33" customWidth="1"/>
    <col min="31" max="33" width="3.125" style="33" customWidth="1"/>
    <col min="34" max="39" width="2.5" style="33" customWidth="1"/>
    <col min="40" max="45" width="3.125" style="33" customWidth="1"/>
    <col min="46" max="48" width="2.5" style="33" customWidth="1"/>
    <col min="49" max="51" width="3.125" style="33" customWidth="1"/>
    <col min="52" max="54" width="2.5" style="33" customWidth="1"/>
    <col min="55" max="57" width="3.125" style="33" customWidth="1"/>
    <col min="58" max="16384" width="9" style="33"/>
  </cols>
  <sheetData>
    <row r="1" spans="1:57" s="1" customFormat="1" ht="14.25">
      <c r="A1" s="1" t="s">
        <v>0</v>
      </c>
    </row>
    <row r="2" spans="1:57" s="3" customForma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6" customFormat="1" ht="13.5">
      <c r="A3" s="4"/>
      <c r="B3" s="4"/>
      <c r="C3" s="5"/>
      <c r="D3" s="71" t="s">
        <v>24</v>
      </c>
      <c r="E3" s="71"/>
      <c r="F3" s="71"/>
      <c r="G3" s="71" t="s">
        <v>25</v>
      </c>
      <c r="H3" s="72"/>
      <c r="I3" s="72"/>
      <c r="J3" s="71" t="s">
        <v>1</v>
      </c>
      <c r="K3" s="72"/>
      <c r="L3" s="72"/>
      <c r="M3" s="71" t="s">
        <v>26</v>
      </c>
      <c r="N3" s="72"/>
      <c r="O3" s="72"/>
      <c r="P3" s="71" t="s">
        <v>27</v>
      </c>
      <c r="Q3" s="72"/>
      <c r="R3" s="72"/>
      <c r="S3" s="71" t="s">
        <v>2</v>
      </c>
      <c r="T3" s="72"/>
      <c r="U3" s="72"/>
      <c r="V3" s="71" t="s">
        <v>28</v>
      </c>
      <c r="W3" s="72"/>
      <c r="X3" s="72"/>
      <c r="Y3" s="71" t="s">
        <v>29</v>
      </c>
      <c r="Z3" s="72"/>
      <c r="AA3" s="72"/>
      <c r="AB3" s="71" t="s">
        <v>3</v>
      </c>
      <c r="AC3" s="72"/>
      <c r="AD3" s="72"/>
      <c r="AE3" s="71" t="s">
        <v>30</v>
      </c>
      <c r="AF3" s="72"/>
      <c r="AG3" s="72"/>
      <c r="AH3" s="71" t="s">
        <v>31</v>
      </c>
      <c r="AI3" s="72"/>
      <c r="AJ3" s="72"/>
      <c r="AK3" s="71" t="s">
        <v>4</v>
      </c>
      <c r="AL3" s="72"/>
      <c r="AM3" s="72"/>
      <c r="AN3" s="71" t="s">
        <v>5</v>
      </c>
      <c r="AO3" s="72"/>
      <c r="AP3" s="72"/>
      <c r="AQ3" s="71" t="s">
        <v>32</v>
      </c>
      <c r="AR3" s="72"/>
      <c r="AS3" s="72"/>
      <c r="AT3" s="71" t="s">
        <v>33</v>
      </c>
      <c r="AU3" s="72"/>
      <c r="AV3" s="73"/>
      <c r="AW3" s="71" t="s">
        <v>34</v>
      </c>
      <c r="AX3" s="72"/>
      <c r="AY3" s="72"/>
      <c r="AZ3" s="71" t="s">
        <v>6</v>
      </c>
      <c r="BA3" s="72"/>
      <c r="BB3" s="72"/>
      <c r="BC3" s="71" t="s">
        <v>35</v>
      </c>
      <c r="BD3" s="72"/>
      <c r="BE3" s="73"/>
    </row>
    <row r="4" spans="1:57" s="8" customFormat="1" ht="13.5">
      <c r="A4" s="65" t="s">
        <v>36</v>
      </c>
      <c r="B4" s="69"/>
      <c r="C4" s="70"/>
      <c r="D4" s="60"/>
      <c r="E4" s="60"/>
      <c r="F4" s="60"/>
      <c r="G4" s="60" t="s">
        <v>37</v>
      </c>
      <c r="H4" s="61"/>
      <c r="I4" s="61"/>
      <c r="J4" s="60"/>
      <c r="K4" s="61"/>
      <c r="L4" s="61"/>
      <c r="M4" s="60"/>
      <c r="N4" s="61"/>
      <c r="O4" s="61"/>
      <c r="P4" s="60" t="s">
        <v>38</v>
      </c>
      <c r="Q4" s="61"/>
      <c r="R4" s="61"/>
      <c r="S4" s="60" t="s">
        <v>39</v>
      </c>
      <c r="T4" s="61"/>
      <c r="U4" s="61"/>
      <c r="V4" s="60" t="s">
        <v>40</v>
      </c>
      <c r="W4" s="61"/>
      <c r="X4" s="61"/>
      <c r="Y4" s="60" t="s">
        <v>39</v>
      </c>
      <c r="Z4" s="61"/>
      <c r="AA4" s="61"/>
      <c r="AB4" s="66" t="s">
        <v>8</v>
      </c>
      <c r="AC4" s="67"/>
      <c r="AD4" s="68"/>
      <c r="AE4" s="60" t="s">
        <v>41</v>
      </c>
      <c r="AF4" s="61"/>
      <c r="AG4" s="61"/>
      <c r="AH4" s="60" t="s">
        <v>42</v>
      </c>
      <c r="AI4" s="61"/>
      <c r="AJ4" s="61"/>
      <c r="AK4" s="60" t="s">
        <v>40</v>
      </c>
      <c r="AL4" s="61"/>
      <c r="AM4" s="61"/>
      <c r="AN4" s="60" t="s">
        <v>38</v>
      </c>
      <c r="AO4" s="61"/>
      <c r="AP4" s="61"/>
      <c r="AQ4" s="60" t="s">
        <v>40</v>
      </c>
      <c r="AR4" s="61"/>
      <c r="AS4" s="61"/>
      <c r="AT4" s="60" t="s">
        <v>7</v>
      </c>
      <c r="AU4" s="61"/>
      <c r="AV4" s="62"/>
      <c r="AW4" s="60" t="s">
        <v>40</v>
      </c>
      <c r="AX4" s="61"/>
      <c r="AY4" s="61"/>
      <c r="AZ4" s="60" t="s">
        <v>43</v>
      </c>
      <c r="BA4" s="61"/>
      <c r="BB4" s="61"/>
      <c r="BC4" s="60" t="s">
        <v>40</v>
      </c>
      <c r="BD4" s="61"/>
      <c r="BE4" s="62"/>
    </row>
    <row r="5" spans="1:57" s="7" customFormat="1">
      <c r="A5" s="9"/>
      <c r="B5" s="9"/>
      <c r="C5" s="10"/>
      <c r="D5" s="11" t="s">
        <v>9</v>
      </c>
      <c r="E5" s="11" t="s">
        <v>10</v>
      </c>
      <c r="F5" s="11" t="s">
        <v>11</v>
      </c>
      <c r="G5" s="11" t="s">
        <v>9</v>
      </c>
      <c r="H5" s="11" t="s">
        <v>10</v>
      </c>
      <c r="I5" s="11" t="s">
        <v>11</v>
      </c>
      <c r="J5" s="11" t="s">
        <v>9</v>
      </c>
      <c r="K5" s="11" t="s">
        <v>10</v>
      </c>
      <c r="L5" s="11" t="s">
        <v>11</v>
      </c>
      <c r="M5" s="11" t="s">
        <v>9</v>
      </c>
      <c r="N5" s="11" t="s">
        <v>10</v>
      </c>
      <c r="O5" s="11" t="s">
        <v>11</v>
      </c>
      <c r="P5" s="11" t="s">
        <v>9</v>
      </c>
      <c r="Q5" s="11" t="s">
        <v>10</v>
      </c>
      <c r="R5" s="11" t="s">
        <v>11</v>
      </c>
      <c r="S5" s="11" t="s">
        <v>9</v>
      </c>
      <c r="T5" s="11" t="s">
        <v>10</v>
      </c>
      <c r="U5" s="11" t="s">
        <v>11</v>
      </c>
      <c r="V5" s="11" t="s">
        <v>9</v>
      </c>
      <c r="W5" s="11" t="s">
        <v>10</v>
      </c>
      <c r="X5" s="11" t="s">
        <v>11</v>
      </c>
      <c r="Y5" s="11" t="s">
        <v>9</v>
      </c>
      <c r="Z5" s="11" t="s">
        <v>10</v>
      </c>
      <c r="AA5" s="11" t="s">
        <v>11</v>
      </c>
      <c r="AB5" s="11" t="s">
        <v>9</v>
      </c>
      <c r="AC5" s="11" t="s">
        <v>10</v>
      </c>
      <c r="AD5" s="11" t="s">
        <v>11</v>
      </c>
      <c r="AE5" s="11" t="s">
        <v>9</v>
      </c>
      <c r="AF5" s="11" t="s">
        <v>10</v>
      </c>
      <c r="AG5" s="11" t="s">
        <v>11</v>
      </c>
      <c r="AH5" s="11" t="s">
        <v>9</v>
      </c>
      <c r="AI5" s="11" t="s">
        <v>10</v>
      </c>
      <c r="AJ5" s="11" t="s">
        <v>11</v>
      </c>
      <c r="AK5" s="11" t="s">
        <v>9</v>
      </c>
      <c r="AL5" s="11" t="s">
        <v>10</v>
      </c>
      <c r="AM5" s="11" t="s">
        <v>11</v>
      </c>
      <c r="AN5" s="11" t="s">
        <v>9</v>
      </c>
      <c r="AO5" s="11" t="s">
        <v>10</v>
      </c>
      <c r="AP5" s="11" t="s">
        <v>11</v>
      </c>
      <c r="AQ5" s="11" t="s">
        <v>9</v>
      </c>
      <c r="AR5" s="11" t="s">
        <v>10</v>
      </c>
      <c r="AS5" s="11" t="s">
        <v>11</v>
      </c>
      <c r="AT5" s="11" t="s">
        <v>9</v>
      </c>
      <c r="AU5" s="11" t="s">
        <v>10</v>
      </c>
      <c r="AV5" s="12" t="s">
        <v>11</v>
      </c>
      <c r="AW5" s="11" t="s">
        <v>9</v>
      </c>
      <c r="AX5" s="11" t="s">
        <v>10</v>
      </c>
      <c r="AY5" s="11" t="s">
        <v>11</v>
      </c>
      <c r="AZ5" s="11" t="s">
        <v>9</v>
      </c>
      <c r="BA5" s="11" t="s">
        <v>10</v>
      </c>
      <c r="BB5" s="11" t="s">
        <v>11</v>
      </c>
      <c r="BC5" s="11" t="s">
        <v>9</v>
      </c>
      <c r="BD5" s="11" t="s">
        <v>10</v>
      </c>
      <c r="BE5" s="12" t="s">
        <v>11</v>
      </c>
    </row>
    <row r="6" spans="1:57" s="7" customFormat="1">
      <c r="A6" s="63" t="s">
        <v>44</v>
      </c>
      <c r="B6" s="63"/>
      <c r="C6" s="64"/>
      <c r="D6" s="35">
        <f>G6+J6+M6+P6+S6+V6+Y6+AB6+AN6+AE6+AH6+AQ6+AT6+AW6+BC6+AK6+AZ6</f>
        <v>1389</v>
      </c>
      <c r="E6" s="36">
        <f>H6+K6+N6+Q6+T6+W6+Z6+AC6+AO6+AF6+AI6+AR6+AU6+AX6+BD6+AL6+BA6</f>
        <v>0</v>
      </c>
      <c r="F6" s="36">
        <f>I6+L6+O6+R6+U6+X6+AA6+AD6+AP6+AG6+AJ6+AS6+AV6+AY6+BE6+AM6+BB6</f>
        <v>0</v>
      </c>
      <c r="G6" s="37">
        <v>30</v>
      </c>
      <c r="H6" s="38"/>
      <c r="I6" s="38"/>
      <c r="J6" s="37">
        <v>31</v>
      </c>
      <c r="K6" s="38"/>
      <c r="L6" s="38"/>
      <c r="M6" s="37">
        <v>56</v>
      </c>
      <c r="N6" s="38"/>
      <c r="O6" s="38"/>
      <c r="P6" s="37">
        <v>110</v>
      </c>
      <c r="Q6" s="38"/>
      <c r="R6" s="38"/>
      <c r="S6" s="37">
        <v>13</v>
      </c>
      <c r="T6" s="38"/>
      <c r="U6" s="38"/>
      <c r="V6" s="37">
        <v>21</v>
      </c>
      <c r="W6" s="38"/>
      <c r="X6" s="38"/>
      <c r="Y6" s="37">
        <v>124</v>
      </c>
      <c r="Z6" s="38"/>
      <c r="AA6" s="38"/>
      <c r="AB6" s="37">
        <v>19</v>
      </c>
      <c r="AC6" s="38"/>
      <c r="AD6" s="38"/>
      <c r="AE6" s="37">
        <v>251</v>
      </c>
      <c r="AF6" s="38"/>
      <c r="AG6" s="38"/>
      <c r="AH6" s="37">
        <v>27</v>
      </c>
      <c r="AI6" s="38"/>
      <c r="AJ6" s="38"/>
      <c r="AK6" s="37">
        <v>24</v>
      </c>
      <c r="AL6" s="38"/>
      <c r="AM6" s="38"/>
      <c r="AN6" s="37">
        <v>206</v>
      </c>
      <c r="AO6" s="38"/>
      <c r="AP6" s="38"/>
      <c r="AQ6" s="37">
        <v>174</v>
      </c>
      <c r="AR6" s="38"/>
      <c r="AS6" s="38"/>
      <c r="AT6" s="37">
        <v>39</v>
      </c>
      <c r="AU6" s="38"/>
      <c r="AV6" s="38"/>
      <c r="AW6" s="37">
        <v>124</v>
      </c>
      <c r="AX6" s="38"/>
      <c r="AY6" s="38"/>
      <c r="AZ6" s="37">
        <v>20</v>
      </c>
      <c r="BA6" s="38"/>
      <c r="BB6" s="38"/>
      <c r="BC6" s="37">
        <v>120</v>
      </c>
      <c r="BD6" s="38"/>
      <c r="BE6" s="38"/>
    </row>
    <row r="7" spans="1:57" s="7" customFormat="1">
      <c r="A7" s="65" t="s">
        <v>45</v>
      </c>
      <c r="B7" s="65"/>
      <c r="C7" s="55"/>
      <c r="D7" s="39">
        <f>SUM(E7:F7)</f>
        <v>2373</v>
      </c>
      <c r="E7" s="35">
        <f>H7+K7+N7+Q7+T7+W7+Z7+AC7+AO7+AF7+AI7+AR7+AU7+AX7+BD7+AL7+BA7</f>
        <v>1605</v>
      </c>
      <c r="F7" s="35">
        <f>I7+L7+O7+R7+U7+X7+AA7+AD7+AP7+AG7+AJ7+AS7+AV7+AY7+BE7+AM7+BB7</f>
        <v>768</v>
      </c>
      <c r="G7" s="35">
        <f t="shared" ref="G7:AC7" si="0">G10+G15+G23+G28+G33</f>
        <v>57</v>
      </c>
      <c r="H7" s="35">
        <f>H10+H15+H23+H28+H33</f>
        <v>41</v>
      </c>
      <c r="I7" s="35">
        <f>I10+I15+I23+I28+I33</f>
        <v>16</v>
      </c>
      <c r="J7" s="35">
        <f t="shared" si="0"/>
        <v>22</v>
      </c>
      <c r="K7" s="35">
        <f t="shared" si="0"/>
        <v>12</v>
      </c>
      <c r="L7" s="35">
        <f t="shared" si="0"/>
        <v>10</v>
      </c>
      <c r="M7" s="35">
        <f t="shared" si="0"/>
        <v>48</v>
      </c>
      <c r="N7" s="35">
        <f t="shared" si="0"/>
        <v>33</v>
      </c>
      <c r="O7" s="35">
        <f t="shared" si="0"/>
        <v>15</v>
      </c>
      <c r="P7" s="35">
        <f t="shared" si="0"/>
        <v>191</v>
      </c>
      <c r="Q7" s="35">
        <f t="shared" si="0"/>
        <v>122</v>
      </c>
      <c r="R7" s="35">
        <f t="shared" si="0"/>
        <v>69</v>
      </c>
      <c r="S7" s="35">
        <f t="shared" si="0"/>
        <v>31</v>
      </c>
      <c r="T7" s="35">
        <f t="shared" si="0"/>
        <v>21</v>
      </c>
      <c r="U7" s="35">
        <f t="shared" si="0"/>
        <v>10</v>
      </c>
      <c r="V7" s="35">
        <f t="shared" si="0"/>
        <v>16</v>
      </c>
      <c r="W7" s="35">
        <f t="shared" si="0"/>
        <v>12</v>
      </c>
      <c r="X7" s="35">
        <f t="shared" si="0"/>
        <v>4</v>
      </c>
      <c r="Y7" s="35">
        <f>Y10+Y15+Y23+Y28+Y33</f>
        <v>221</v>
      </c>
      <c r="Z7" s="35">
        <f>Z10+Z15+Z23+Z28+Z33</f>
        <v>144</v>
      </c>
      <c r="AA7" s="35">
        <f>AA10+AA15+AA23+AA28+AA33</f>
        <v>77</v>
      </c>
      <c r="AB7" s="35">
        <f t="shared" si="0"/>
        <v>47</v>
      </c>
      <c r="AC7" s="35">
        <f t="shared" si="0"/>
        <v>29</v>
      </c>
      <c r="AD7" s="35">
        <f>AD10+AD15+AD23+AD28+AD33</f>
        <v>18</v>
      </c>
      <c r="AE7" s="35">
        <f>AE10+AE15+AE23+AE28+AE33</f>
        <v>375</v>
      </c>
      <c r="AF7" s="35">
        <f>AF10+AF15+AF23+AF28+AF33</f>
        <v>264</v>
      </c>
      <c r="AG7" s="35">
        <f>AG10+AG15+AG23+AG28+AG33</f>
        <v>111</v>
      </c>
      <c r="AH7" s="35">
        <f t="shared" ref="AH7:BE7" si="1">AH10+AH15+AH23+AH28+AH33</f>
        <v>8</v>
      </c>
      <c r="AI7" s="35">
        <f t="shared" si="1"/>
        <v>7</v>
      </c>
      <c r="AJ7" s="35">
        <f t="shared" si="1"/>
        <v>1</v>
      </c>
      <c r="AK7" s="35">
        <f t="shared" si="1"/>
        <v>72</v>
      </c>
      <c r="AL7" s="35">
        <f t="shared" si="1"/>
        <v>50</v>
      </c>
      <c r="AM7" s="35">
        <f t="shared" si="1"/>
        <v>22</v>
      </c>
      <c r="AN7" s="35">
        <f t="shared" si="1"/>
        <v>406</v>
      </c>
      <c r="AO7" s="35">
        <f t="shared" si="1"/>
        <v>274</v>
      </c>
      <c r="AP7" s="35">
        <f t="shared" si="1"/>
        <v>132</v>
      </c>
      <c r="AQ7" s="35">
        <f t="shared" si="1"/>
        <v>335</v>
      </c>
      <c r="AR7" s="35">
        <f t="shared" si="1"/>
        <v>239</v>
      </c>
      <c r="AS7" s="35">
        <f t="shared" si="1"/>
        <v>96</v>
      </c>
      <c r="AT7" s="35">
        <f t="shared" si="1"/>
        <v>56</v>
      </c>
      <c r="AU7" s="35">
        <f t="shared" si="1"/>
        <v>40</v>
      </c>
      <c r="AV7" s="35">
        <f t="shared" si="1"/>
        <v>16</v>
      </c>
      <c r="AW7" s="35">
        <f t="shared" si="1"/>
        <v>227</v>
      </c>
      <c r="AX7" s="35">
        <f t="shared" si="1"/>
        <v>149</v>
      </c>
      <c r="AY7" s="35">
        <f t="shared" si="1"/>
        <v>78</v>
      </c>
      <c r="AZ7" s="35">
        <f t="shared" si="1"/>
        <v>47</v>
      </c>
      <c r="BA7" s="35">
        <f t="shared" si="1"/>
        <v>33</v>
      </c>
      <c r="BB7" s="35">
        <f t="shared" si="1"/>
        <v>14</v>
      </c>
      <c r="BC7" s="35">
        <f t="shared" si="1"/>
        <v>214</v>
      </c>
      <c r="BD7" s="35">
        <f t="shared" si="1"/>
        <v>135</v>
      </c>
      <c r="BE7" s="35">
        <f t="shared" si="1"/>
        <v>79</v>
      </c>
    </row>
    <row r="8" spans="1:57" s="7" customFormat="1">
      <c r="A8" s="13"/>
      <c r="B8" s="13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s="19" customFormat="1">
      <c r="A9" s="50" t="s">
        <v>12</v>
      </c>
      <c r="B9" s="52" t="s">
        <v>46</v>
      </c>
      <c r="C9" s="53"/>
      <c r="D9" s="40">
        <f>G9+J9+M9+P9+V9+AB9+AN9+AE9+AH9+AQ9+AT9+AW9+BC9+Y9+AK9+AZ9</f>
        <v>6</v>
      </c>
      <c r="E9" s="16"/>
      <c r="F9" s="16"/>
      <c r="G9" s="17"/>
      <c r="H9" s="17"/>
      <c r="I9" s="17"/>
      <c r="J9" s="18">
        <v>2</v>
      </c>
      <c r="K9" s="17"/>
      <c r="L9" s="17"/>
      <c r="M9" s="18">
        <v>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6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7" customFormat="1">
      <c r="A10" s="47"/>
      <c r="B10" s="54" t="s">
        <v>47</v>
      </c>
      <c r="C10" s="55"/>
      <c r="D10" s="39">
        <f>SUM(D11:D13)</f>
        <v>12</v>
      </c>
      <c r="E10" s="35">
        <f t="shared" ref="E10:F13" si="2">H10+K10+N10+Q10+W10+Z10+AC10+AO10+AF10+AI10+AR10+AU10+AX10+BD10+AL10</f>
        <v>3</v>
      </c>
      <c r="F10" s="35">
        <f t="shared" si="2"/>
        <v>9</v>
      </c>
      <c r="G10" s="35">
        <f t="shared" ref="G10:AC10" si="3">SUM(G11:G13)</f>
        <v>0</v>
      </c>
      <c r="H10" s="35">
        <f t="shared" si="3"/>
        <v>0</v>
      </c>
      <c r="I10" s="35">
        <f t="shared" si="3"/>
        <v>0</v>
      </c>
      <c r="J10" s="35">
        <f t="shared" si="3"/>
        <v>3</v>
      </c>
      <c r="K10" s="35">
        <f t="shared" si="3"/>
        <v>1</v>
      </c>
      <c r="L10" s="35">
        <f t="shared" si="3"/>
        <v>2</v>
      </c>
      <c r="M10" s="41">
        <f>N10+O10</f>
        <v>9</v>
      </c>
      <c r="N10" s="35">
        <f t="shared" si="3"/>
        <v>2</v>
      </c>
      <c r="O10" s="35">
        <f t="shared" si="3"/>
        <v>7</v>
      </c>
      <c r="P10" s="35">
        <f t="shared" si="3"/>
        <v>0</v>
      </c>
      <c r="Q10" s="35">
        <f t="shared" si="3"/>
        <v>0</v>
      </c>
      <c r="R10" s="35">
        <f t="shared" si="3"/>
        <v>0</v>
      </c>
      <c r="S10" s="35">
        <f t="shared" si="3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  <c r="W10" s="35">
        <f t="shared" si="3"/>
        <v>0</v>
      </c>
      <c r="X10" s="35">
        <f t="shared" si="3"/>
        <v>0</v>
      </c>
      <c r="Y10" s="35">
        <f>SUM(Y11:Y13)</f>
        <v>0</v>
      </c>
      <c r="Z10" s="35">
        <f>SUM(Z11:Z13)</f>
        <v>0</v>
      </c>
      <c r="AA10" s="35">
        <f>SUM(AA11:AA13)</f>
        <v>0</v>
      </c>
      <c r="AB10" s="35">
        <f t="shared" si="3"/>
        <v>0</v>
      </c>
      <c r="AC10" s="35">
        <f t="shared" si="3"/>
        <v>0</v>
      </c>
      <c r="AD10" s="35">
        <f>SUM(AD11:AD13)</f>
        <v>0</v>
      </c>
      <c r="AE10" s="35">
        <f>SUM(AE11:AE13)</f>
        <v>0</v>
      </c>
      <c r="AF10" s="35">
        <f>SUM(AF11:AF13)</f>
        <v>0</v>
      </c>
      <c r="AG10" s="35">
        <f>SUM(AG11:AG13)</f>
        <v>0</v>
      </c>
      <c r="AH10" s="35">
        <f t="shared" ref="AH10:BE10" si="4">SUM(AH11:AH13)</f>
        <v>0</v>
      </c>
      <c r="AI10" s="35">
        <f t="shared" si="4"/>
        <v>0</v>
      </c>
      <c r="AJ10" s="35">
        <f t="shared" si="4"/>
        <v>0</v>
      </c>
      <c r="AK10" s="35">
        <f t="shared" si="4"/>
        <v>0</v>
      </c>
      <c r="AL10" s="35">
        <f t="shared" si="4"/>
        <v>0</v>
      </c>
      <c r="AM10" s="35">
        <f t="shared" si="4"/>
        <v>0</v>
      </c>
      <c r="AN10" s="35">
        <f t="shared" si="4"/>
        <v>0</v>
      </c>
      <c r="AO10" s="35">
        <f t="shared" si="4"/>
        <v>0</v>
      </c>
      <c r="AP10" s="35">
        <f t="shared" si="4"/>
        <v>0</v>
      </c>
      <c r="AQ10" s="35">
        <f t="shared" si="4"/>
        <v>0</v>
      </c>
      <c r="AR10" s="35">
        <f t="shared" si="4"/>
        <v>0</v>
      </c>
      <c r="AS10" s="35">
        <f t="shared" si="4"/>
        <v>0</v>
      </c>
      <c r="AT10" s="35">
        <f t="shared" si="4"/>
        <v>0</v>
      </c>
      <c r="AU10" s="35">
        <f t="shared" si="4"/>
        <v>0</v>
      </c>
      <c r="AV10" s="35">
        <f t="shared" si="4"/>
        <v>0</v>
      </c>
      <c r="AW10" s="35">
        <f t="shared" si="4"/>
        <v>0</v>
      </c>
      <c r="AX10" s="35">
        <f t="shared" si="4"/>
        <v>0</v>
      </c>
      <c r="AY10" s="35">
        <f t="shared" si="4"/>
        <v>0</v>
      </c>
      <c r="AZ10" s="35">
        <f t="shared" si="4"/>
        <v>0</v>
      </c>
      <c r="BA10" s="35">
        <f t="shared" si="4"/>
        <v>0</v>
      </c>
      <c r="BB10" s="35">
        <f t="shared" si="4"/>
        <v>0</v>
      </c>
      <c r="BC10" s="35">
        <f t="shared" si="4"/>
        <v>0</v>
      </c>
      <c r="BD10" s="35">
        <f t="shared" si="4"/>
        <v>0</v>
      </c>
      <c r="BE10" s="35">
        <f t="shared" si="4"/>
        <v>0</v>
      </c>
    </row>
    <row r="11" spans="1:57" s="21" customFormat="1">
      <c r="A11" s="47"/>
      <c r="B11" s="56" t="s">
        <v>48</v>
      </c>
      <c r="C11" s="57"/>
      <c r="D11" s="42">
        <f>E11+F11</f>
        <v>4</v>
      </c>
      <c r="E11" s="35">
        <f t="shared" si="2"/>
        <v>2</v>
      </c>
      <c r="F11" s="35">
        <f t="shared" si="2"/>
        <v>2</v>
      </c>
      <c r="G11" s="41">
        <f>H11+I11</f>
        <v>0</v>
      </c>
      <c r="H11" s="20"/>
      <c r="I11" s="20"/>
      <c r="J11" s="41">
        <f>K11+L11</f>
        <v>2</v>
      </c>
      <c r="K11" s="20">
        <v>1</v>
      </c>
      <c r="L11" s="20">
        <v>1</v>
      </c>
      <c r="M11" s="41">
        <f>N11+O11</f>
        <v>2</v>
      </c>
      <c r="N11" s="20">
        <v>1</v>
      </c>
      <c r="O11" s="20">
        <v>1</v>
      </c>
      <c r="P11" s="41">
        <f>Q11+R11</f>
        <v>0</v>
      </c>
      <c r="Q11" s="20"/>
      <c r="R11" s="20"/>
      <c r="S11" s="41">
        <f>T11+U11</f>
        <v>0</v>
      </c>
      <c r="T11" s="20"/>
      <c r="U11" s="20"/>
      <c r="V11" s="41">
        <f>W11+X11</f>
        <v>0</v>
      </c>
      <c r="W11" s="20"/>
      <c r="X11" s="20"/>
      <c r="Y11" s="41">
        <f>Z11+AA11</f>
        <v>0</v>
      </c>
      <c r="Z11" s="20"/>
      <c r="AA11" s="20"/>
      <c r="AB11" s="41">
        <f>AC11+AD11</f>
        <v>0</v>
      </c>
      <c r="AC11" s="20"/>
      <c r="AD11" s="20"/>
      <c r="AE11" s="41">
        <f>AF11+AG11</f>
        <v>0</v>
      </c>
      <c r="AF11" s="20"/>
      <c r="AG11" s="20"/>
      <c r="AH11" s="41">
        <f>AI11+AJ11</f>
        <v>0</v>
      </c>
      <c r="AI11" s="20"/>
      <c r="AJ11" s="20"/>
      <c r="AK11" s="41">
        <f>AL11+AM11</f>
        <v>0</v>
      </c>
      <c r="AL11" s="20"/>
      <c r="AM11" s="20"/>
      <c r="AN11" s="41">
        <f>AO11+AP11</f>
        <v>0</v>
      </c>
      <c r="AO11" s="20"/>
      <c r="AP11" s="20"/>
      <c r="AQ11" s="41">
        <f>AR11+AS11</f>
        <v>0</v>
      </c>
      <c r="AR11" s="20"/>
      <c r="AS11" s="20"/>
      <c r="AT11" s="41">
        <f>AU11+AV11</f>
        <v>0</v>
      </c>
      <c r="AU11" s="20"/>
      <c r="AV11" s="20"/>
      <c r="AW11" s="41">
        <f>AX11+AY11</f>
        <v>0</v>
      </c>
      <c r="AX11" s="20"/>
      <c r="AY11" s="20"/>
      <c r="AZ11" s="41">
        <f>BA11+BB11</f>
        <v>0</v>
      </c>
      <c r="BA11" s="20"/>
      <c r="BB11" s="20"/>
      <c r="BC11" s="41">
        <f>BD11+BE11</f>
        <v>0</v>
      </c>
      <c r="BD11" s="20"/>
      <c r="BE11" s="20"/>
    </row>
    <row r="12" spans="1:57" s="21" customFormat="1">
      <c r="A12" s="47"/>
      <c r="B12" s="56" t="s">
        <v>49</v>
      </c>
      <c r="C12" s="57"/>
      <c r="D12" s="42">
        <f>E12+F12</f>
        <v>5</v>
      </c>
      <c r="E12" s="35">
        <f t="shared" si="2"/>
        <v>1</v>
      </c>
      <c r="F12" s="35">
        <f t="shared" si="2"/>
        <v>4</v>
      </c>
      <c r="G12" s="41">
        <f>H12+I12</f>
        <v>0</v>
      </c>
      <c r="H12" s="20"/>
      <c r="I12" s="20"/>
      <c r="J12" s="41">
        <f>K12+L12</f>
        <v>1</v>
      </c>
      <c r="K12" s="20"/>
      <c r="L12" s="20">
        <v>1</v>
      </c>
      <c r="M12" s="41">
        <f>N12+O12</f>
        <v>4</v>
      </c>
      <c r="N12" s="20">
        <v>1</v>
      </c>
      <c r="O12" s="20">
        <v>3</v>
      </c>
      <c r="P12" s="41">
        <f>Q12+R12</f>
        <v>0</v>
      </c>
      <c r="Q12" s="20"/>
      <c r="R12" s="20"/>
      <c r="S12" s="41">
        <f>T12+U12</f>
        <v>0</v>
      </c>
      <c r="T12" s="20"/>
      <c r="U12" s="20"/>
      <c r="V12" s="41">
        <f>W12+X12</f>
        <v>0</v>
      </c>
      <c r="W12" s="20"/>
      <c r="X12" s="20"/>
      <c r="Y12" s="41">
        <f>Z12+AA12</f>
        <v>0</v>
      </c>
      <c r="Z12" s="20"/>
      <c r="AA12" s="20"/>
      <c r="AB12" s="41">
        <f>AC12+AD12</f>
        <v>0</v>
      </c>
      <c r="AC12" s="20"/>
      <c r="AD12" s="20"/>
      <c r="AE12" s="41">
        <f>AF12+AG12</f>
        <v>0</v>
      </c>
      <c r="AF12" s="20"/>
      <c r="AG12" s="20"/>
      <c r="AH12" s="41">
        <f>AI12+AJ12</f>
        <v>0</v>
      </c>
      <c r="AI12" s="20"/>
      <c r="AJ12" s="20"/>
      <c r="AK12" s="41">
        <f>AL12+AM12</f>
        <v>0</v>
      </c>
      <c r="AL12" s="20"/>
      <c r="AM12" s="20"/>
      <c r="AN12" s="41">
        <f>AO12+AP12</f>
        <v>0</v>
      </c>
      <c r="AO12" s="20"/>
      <c r="AP12" s="20"/>
      <c r="AQ12" s="41">
        <f>AR12+AS12</f>
        <v>0</v>
      </c>
      <c r="AR12" s="20"/>
      <c r="AS12" s="20"/>
      <c r="AT12" s="41">
        <f>AU12+AV12</f>
        <v>0</v>
      </c>
      <c r="AU12" s="20"/>
      <c r="AV12" s="20"/>
      <c r="AW12" s="41">
        <f>AX12+AY12</f>
        <v>0</v>
      </c>
      <c r="AX12" s="20"/>
      <c r="AY12" s="20"/>
      <c r="AZ12" s="41">
        <f>BA12+BB12</f>
        <v>0</v>
      </c>
      <c r="BA12" s="20"/>
      <c r="BB12" s="20"/>
      <c r="BC12" s="41">
        <f>BD12+BE12</f>
        <v>0</v>
      </c>
      <c r="BD12" s="20"/>
      <c r="BE12" s="20"/>
    </row>
    <row r="13" spans="1:57" s="21" customFormat="1">
      <c r="A13" s="51"/>
      <c r="B13" s="58" t="s">
        <v>50</v>
      </c>
      <c r="C13" s="59"/>
      <c r="D13" s="42">
        <f>E13+F13</f>
        <v>3</v>
      </c>
      <c r="E13" s="35">
        <f t="shared" si="2"/>
        <v>0</v>
      </c>
      <c r="F13" s="35">
        <f t="shared" si="2"/>
        <v>3</v>
      </c>
      <c r="G13" s="41">
        <f>H13+I13</f>
        <v>0</v>
      </c>
      <c r="H13" s="20"/>
      <c r="I13" s="20"/>
      <c r="J13" s="41">
        <f>K13+L13</f>
        <v>0</v>
      </c>
      <c r="K13" s="20"/>
      <c r="L13" s="20"/>
      <c r="M13" s="41">
        <f>N13+O13</f>
        <v>3</v>
      </c>
      <c r="N13" s="20"/>
      <c r="O13" s="20">
        <v>3</v>
      </c>
      <c r="P13" s="41">
        <f>Q13+R13</f>
        <v>0</v>
      </c>
      <c r="Q13" s="20"/>
      <c r="R13" s="20"/>
      <c r="S13" s="41">
        <f>T13+U13</f>
        <v>0</v>
      </c>
      <c r="T13" s="20"/>
      <c r="U13" s="20"/>
      <c r="V13" s="41">
        <f>W13+X13</f>
        <v>0</v>
      </c>
      <c r="W13" s="20"/>
      <c r="X13" s="20"/>
      <c r="Y13" s="41">
        <f>Z13+AA13</f>
        <v>0</v>
      </c>
      <c r="Z13" s="20"/>
      <c r="AA13" s="20"/>
      <c r="AB13" s="41">
        <f>AC13+AD13</f>
        <v>0</v>
      </c>
      <c r="AC13" s="20"/>
      <c r="AD13" s="20"/>
      <c r="AE13" s="41">
        <f>AF13+AG13</f>
        <v>0</v>
      </c>
      <c r="AF13" s="20"/>
      <c r="AG13" s="20"/>
      <c r="AH13" s="41">
        <f>AI13+AJ13</f>
        <v>0</v>
      </c>
      <c r="AI13" s="20"/>
      <c r="AJ13" s="20"/>
      <c r="AK13" s="41">
        <f>AL13+AM13</f>
        <v>0</v>
      </c>
      <c r="AL13" s="20"/>
      <c r="AM13" s="20"/>
      <c r="AN13" s="41">
        <f>AO13+AP13</f>
        <v>0</v>
      </c>
      <c r="AO13" s="20"/>
      <c r="AP13" s="20"/>
      <c r="AQ13" s="41">
        <f>AR13+AS13</f>
        <v>0</v>
      </c>
      <c r="AR13" s="20"/>
      <c r="AS13" s="20"/>
      <c r="AT13" s="41">
        <f>AU13+AV13</f>
        <v>0</v>
      </c>
      <c r="AU13" s="20"/>
      <c r="AV13" s="20"/>
      <c r="AW13" s="41">
        <f>AX13+AY13</f>
        <v>0</v>
      </c>
      <c r="AX13" s="20"/>
      <c r="AY13" s="20"/>
      <c r="AZ13" s="41">
        <f>BA13+BB13</f>
        <v>0</v>
      </c>
      <c r="BA13" s="20"/>
      <c r="BB13" s="20"/>
      <c r="BC13" s="41">
        <f>BD13+BE13</f>
        <v>0</v>
      </c>
      <c r="BD13" s="20"/>
      <c r="BE13" s="20"/>
    </row>
    <row r="14" spans="1:57" s="19" customFormat="1">
      <c r="A14" s="50" t="s">
        <v>14</v>
      </c>
      <c r="B14" s="52" t="s">
        <v>51</v>
      </c>
      <c r="C14" s="53"/>
      <c r="D14" s="40">
        <f>G14+J14+M14+P14+V14+AB14+AN14+AE14+AH14+AQ14+AT14+AW14+BC14+Y14+AK14</f>
        <v>203</v>
      </c>
      <c r="E14" s="16"/>
      <c r="F14" s="16"/>
      <c r="G14" s="18">
        <v>3</v>
      </c>
      <c r="H14" s="17"/>
      <c r="I14" s="17"/>
      <c r="J14" s="18">
        <v>3</v>
      </c>
      <c r="K14" s="17"/>
      <c r="L14" s="17"/>
      <c r="M14" s="18">
        <v>6</v>
      </c>
      <c r="N14" s="17"/>
      <c r="O14" s="17"/>
      <c r="P14" s="18">
        <v>18</v>
      </c>
      <c r="Q14" s="17"/>
      <c r="R14" s="17"/>
      <c r="S14" s="17"/>
      <c r="T14" s="17"/>
      <c r="U14" s="17"/>
      <c r="V14" s="18">
        <v>2</v>
      </c>
      <c r="W14" s="17"/>
      <c r="X14" s="17"/>
      <c r="Y14" s="18">
        <v>18</v>
      </c>
      <c r="Z14" s="17"/>
      <c r="AA14" s="17"/>
      <c r="AB14" s="17"/>
      <c r="AC14" s="17"/>
      <c r="AD14" s="17"/>
      <c r="AE14" s="18">
        <v>34</v>
      </c>
      <c r="AF14" s="17"/>
      <c r="AG14" s="17"/>
      <c r="AH14" s="18">
        <v>3</v>
      </c>
      <c r="AI14" s="17"/>
      <c r="AJ14" s="17"/>
      <c r="AK14" s="17"/>
      <c r="AL14" s="17"/>
      <c r="AM14" s="17"/>
      <c r="AN14" s="22">
        <v>40</v>
      </c>
      <c r="AO14" s="17"/>
      <c r="AP14" s="17"/>
      <c r="AQ14" s="18">
        <v>25</v>
      </c>
      <c r="AR14" s="17"/>
      <c r="AS14" s="17"/>
      <c r="AT14" s="18">
        <v>7</v>
      </c>
      <c r="AU14" s="17"/>
      <c r="AV14" s="17"/>
      <c r="AW14" s="18">
        <v>23</v>
      </c>
      <c r="AX14" s="17"/>
      <c r="AY14" s="17"/>
      <c r="AZ14" s="17"/>
      <c r="BA14" s="17"/>
      <c r="BB14" s="17"/>
      <c r="BC14" s="18">
        <v>21</v>
      </c>
      <c r="BD14" s="17"/>
      <c r="BE14" s="17"/>
    </row>
    <row r="15" spans="1:57" s="7" customFormat="1">
      <c r="A15" s="48"/>
      <c r="B15" s="54" t="s">
        <v>52</v>
      </c>
      <c r="C15" s="55"/>
      <c r="D15" s="39">
        <f>SUM(D16:D21)</f>
        <v>786</v>
      </c>
      <c r="E15" s="35">
        <f t="shared" ref="E15:F21" si="5">H15+K15+N15+Q15+W15+Z15+AC15+AO15+AF15+AI15+AR15+AU15+AX15+BD15+AL15</f>
        <v>546</v>
      </c>
      <c r="F15" s="35">
        <f>I15+L15+O15+R15+X15+AA15+AD15+AP15+AG15+AJ15+AS15+AV15+AY15+BE15+AM15</f>
        <v>240</v>
      </c>
      <c r="G15" s="35">
        <f t="shared" ref="G15:BE15" si="6">SUM(G16:G21)</f>
        <v>14</v>
      </c>
      <c r="H15" s="35">
        <f t="shared" si="6"/>
        <v>10</v>
      </c>
      <c r="I15" s="35">
        <f t="shared" si="6"/>
        <v>4</v>
      </c>
      <c r="J15" s="35">
        <f>SUM(J16:J21)</f>
        <v>5</v>
      </c>
      <c r="K15" s="35">
        <f t="shared" si="6"/>
        <v>2</v>
      </c>
      <c r="L15" s="35">
        <f t="shared" si="6"/>
        <v>3</v>
      </c>
      <c r="M15" s="35">
        <f t="shared" si="6"/>
        <v>10</v>
      </c>
      <c r="N15" s="35">
        <f t="shared" si="6"/>
        <v>9</v>
      </c>
      <c r="O15" s="35">
        <f t="shared" si="6"/>
        <v>1</v>
      </c>
      <c r="P15" s="35">
        <f t="shared" si="6"/>
        <v>70</v>
      </c>
      <c r="Q15" s="35">
        <f t="shared" si="6"/>
        <v>48</v>
      </c>
      <c r="R15" s="35">
        <f t="shared" si="6"/>
        <v>22</v>
      </c>
      <c r="S15" s="35">
        <f t="shared" ref="S15:U15" si="7">SUM(S16:S21)</f>
        <v>0</v>
      </c>
      <c r="T15" s="35">
        <f t="shared" si="7"/>
        <v>0</v>
      </c>
      <c r="U15" s="35">
        <f t="shared" si="7"/>
        <v>0</v>
      </c>
      <c r="V15" s="35">
        <f t="shared" si="6"/>
        <v>2</v>
      </c>
      <c r="W15" s="35">
        <f t="shared" si="6"/>
        <v>1</v>
      </c>
      <c r="X15" s="35">
        <f t="shared" si="6"/>
        <v>1</v>
      </c>
      <c r="Y15" s="35">
        <f t="shared" si="6"/>
        <v>80</v>
      </c>
      <c r="Z15" s="35">
        <f t="shared" si="6"/>
        <v>54</v>
      </c>
      <c r="AA15" s="35">
        <f t="shared" si="6"/>
        <v>26</v>
      </c>
      <c r="AB15" s="35">
        <f t="shared" si="6"/>
        <v>0</v>
      </c>
      <c r="AC15" s="35">
        <f t="shared" si="6"/>
        <v>0</v>
      </c>
      <c r="AD15" s="35">
        <f t="shared" si="6"/>
        <v>0</v>
      </c>
      <c r="AE15" s="35">
        <f t="shared" si="6"/>
        <v>150</v>
      </c>
      <c r="AF15" s="35">
        <f t="shared" si="6"/>
        <v>103</v>
      </c>
      <c r="AG15" s="35">
        <f t="shared" si="6"/>
        <v>47</v>
      </c>
      <c r="AH15" s="35">
        <f t="shared" si="6"/>
        <v>3</v>
      </c>
      <c r="AI15" s="35">
        <f t="shared" si="6"/>
        <v>3</v>
      </c>
      <c r="AJ15" s="35">
        <f t="shared" si="6"/>
        <v>0</v>
      </c>
      <c r="AK15" s="35">
        <f t="shared" si="6"/>
        <v>0</v>
      </c>
      <c r="AL15" s="35">
        <f t="shared" si="6"/>
        <v>0</v>
      </c>
      <c r="AM15" s="35">
        <f t="shared" si="6"/>
        <v>0</v>
      </c>
      <c r="AN15" s="35">
        <f t="shared" si="6"/>
        <v>167</v>
      </c>
      <c r="AO15" s="35">
        <f t="shared" si="6"/>
        <v>116</v>
      </c>
      <c r="AP15" s="35">
        <f t="shared" si="6"/>
        <v>51</v>
      </c>
      <c r="AQ15" s="35">
        <f t="shared" si="6"/>
        <v>107</v>
      </c>
      <c r="AR15" s="35">
        <f t="shared" si="6"/>
        <v>78</v>
      </c>
      <c r="AS15" s="35">
        <f t="shared" si="6"/>
        <v>29</v>
      </c>
      <c r="AT15" s="35">
        <f t="shared" si="6"/>
        <v>20</v>
      </c>
      <c r="AU15" s="35">
        <f t="shared" si="6"/>
        <v>15</v>
      </c>
      <c r="AV15" s="35">
        <f t="shared" si="6"/>
        <v>5</v>
      </c>
      <c r="AW15" s="35">
        <f t="shared" si="6"/>
        <v>82</v>
      </c>
      <c r="AX15" s="35">
        <f t="shared" si="6"/>
        <v>54</v>
      </c>
      <c r="AY15" s="35">
        <f t="shared" si="6"/>
        <v>28</v>
      </c>
      <c r="AZ15" s="35">
        <f t="shared" si="6"/>
        <v>0</v>
      </c>
      <c r="BA15" s="35">
        <f t="shared" si="6"/>
        <v>0</v>
      </c>
      <c r="BB15" s="35">
        <f t="shared" si="6"/>
        <v>0</v>
      </c>
      <c r="BC15" s="35">
        <f t="shared" si="6"/>
        <v>76</v>
      </c>
      <c r="BD15" s="35">
        <f t="shared" si="6"/>
        <v>53</v>
      </c>
      <c r="BE15" s="35">
        <f t="shared" si="6"/>
        <v>23</v>
      </c>
    </row>
    <row r="16" spans="1:57" s="21" customFormat="1">
      <c r="A16" s="48"/>
      <c r="B16" s="56" t="s">
        <v>53</v>
      </c>
      <c r="C16" s="57"/>
      <c r="D16" s="42">
        <f t="shared" ref="D16:D21" si="8">E16+F16</f>
        <v>137</v>
      </c>
      <c r="E16" s="35">
        <f t="shared" si="5"/>
        <v>101</v>
      </c>
      <c r="F16" s="35">
        <f t="shared" si="5"/>
        <v>36</v>
      </c>
      <c r="G16" s="41">
        <f t="shared" ref="G16:G21" si="9">H16+I16</f>
        <v>3</v>
      </c>
      <c r="H16" s="20">
        <v>2</v>
      </c>
      <c r="I16" s="20">
        <v>1</v>
      </c>
      <c r="J16" s="41">
        <f t="shared" ref="J16:J21" si="10">K16+L16</f>
        <v>3</v>
      </c>
      <c r="K16" s="20">
        <v>1</v>
      </c>
      <c r="L16" s="20">
        <v>2</v>
      </c>
      <c r="M16" s="41">
        <f t="shared" ref="M16:M21" si="11">N16+O16</f>
        <v>1</v>
      </c>
      <c r="N16" s="20">
        <v>1</v>
      </c>
      <c r="O16" s="20"/>
      <c r="P16" s="41">
        <f t="shared" ref="P16:P21" si="12">Q16+R16</f>
        <v>11</v>
      </c>
      <c r="Q16" s="20">
        <v>9</v>
      </c>
      <c r="R16" s="20">
        <v>2</v>
      </c>
      <c r="S16" s="41">
        <f t="shared" ref="S16:S21" si="13">T16+U16</f>
        <v>0</v>
      </c>
      <c r="T16" s="20"/>
      <c r="U16" s="20"/>
      <c r="V16" s="41">
        <f t="shared" ref="V16:V21" si="14">W16+X16</f>
        <v>0</v>
      </c>
      <c r="W16" s="20">
        <v>0</v>
      </c>
      <c r="X16" s="20"/>
      <c r="Y16" s="41">
        <f t="shared" ref="Y16:Y21" si="15">Z16+AA16</f>
        <v>14</v>
      </c>
      <c r="Z16" s="20">
        <v>9</v>
      </c>
      <c r="AA16" s="20">
        <v>5</v>
      </c>
      <c r="AB16" s="41">
        <f t="shared" ref="AB16:AB21" si="16">AC16+AD16</f>
        <v>0</v>
      </c>
      <c r="AC16" s="20"/>
      <c r="AD16" s="20"/>
      <c r="AE16" s="41">
        <f t="shared" ref="AE16:AE21" si="17">AF16+AG16</f>
        <v>16</v>
      </c>
      <c r="AF16" s="20">
        <v>11</v>
      </c>
      <c r="AG16" s="20">
        <v>5</v>
      </c>
      <c r="AH16" s="41">
        <f t="shared" ref="AH16:AH21" si="18">AI16+AJ16</f>
        <v>2</v>
      </c>
      <c r="AI16" s="20">
        <v>2</v>
      </c>
      <c r="AJ16" s="20"/>
      <c r="AK16" s="41">
        <f t="shared" ref="AK16:AK21" si="19">AL16+AM16</f>
        <v>0</v>
      </c>
      <c r="AL16" s="20"/>
      <c r="AM16" s="20"/>
      <c r="AN16" s="41">
        <f t="shared" ref="AN16:AN21" si="20">AO16+AP16</f>
        <v>35</v>
      </c>
      <c r="AO16" s="20">
        <v>27</v>
      </c>
      <c r="AP16" s="20">
        <v>8</v>
      </c>
      <c r="AQ16" s="41">
        <f t="shared" ref="AQ16:AQ21" si="21">AR16+AS16</f>
        <v>21</v>
      </c>
      <c r="AR16" s="20">
        <v>14</v>
      </c>
      <c r="AS16" s="20">
        <v>7</v>
      </c>
      <c r="AT16" s="41">
        <f t="shared" ref="AT16:AT21" si="22">AU16+AV16</f>
        <v>1</v>
      </c>
      <c r="AU16" s="20"/>
      <c r="AV16" s="20">
        <v>1</v>
      </c>
      <c r="AW16" s="41">
        <f t="shared" ref="AW16:AW21" si="23">AX16+AY16</f>
        <v>13</v>
      </c>
      <c r="AX16" s="20">
        <v>11</v>
      </c>
      <c r="AY16" s="20">
        <v>2</v>
      </c>
      <c r="AZ16" s="41">
        <f t="shared" ref="AZ16:AZ21" si="24">BA16+BB16</f>
        <v>0</v>
      </c>
      <c r="BA16" s="20"/>
      <c r="BB16" s="20"/>
      <c r="BC16" s="41">
        <f t="shared" ref="BC16:BC21" si="25">BD16+BE16</f>
        <v>17</v>
      </c>
      <c r="BD16" s="20">
        <v>14</v>
      </c>
      <c r="BE16" s="20">
        <v>3</v>
      </c>
    </row>
    <row r="17" spans="1:57" s="21" customFormat="1" ht="15" customHeight="1">
      <c r="A17" s="48"/>
      <c r="B17" s="56" t="s">
        <v>54</v>
      </c>
      <c r="C17" s="57"/>
      <c r="D17" s="42">
        <f t="shared" si="8"/>
        <v>114</v>
      </c>
      <c r="E17" s="35">
        <f t="shared" si="5"/>
        <v>81</v>
      </c>
      <c r="F17" s="35">
        <f t="shared" si="5"/>
        <v>33</v>
      </c>
      <c r="G17" s="41">
        <f t="shared" si="9"/>
        <v>0</v>
      </c>
      <c r="H17" s="20">
        <v>0</v>
      </c>
      <c r="I17" s="20">
        <v>0</v>
      </c>
      <c r="J17" s="41">
        <f t="shared" si="10"/>
        <v>0</v>
      </c>
      <c r="K17" s="20"/>
      <c r="L17" s="20"/>
      <c r="M17" s="41">
        <f t="shared" si="11"/>
        <v>0</v>
      </c>
      <c r="N17" s="20"/>
      <c r="O17" s="20"/>
      <c r="P17" s="41">
        <f t="shared" si="12"/>
        <v>7</v>
      </c>
      <c r="Q17" s="20">
        <v>6</v>
      </c>
      <c r="R17" s="20">
        <v>1</v>
      </c>
      <c r="S17" s="41">
        <f t="shared" si="13"/>
        <v>0</v>
      </c>
      <c r="T17" s="20"/>
      <c r="U17" s="20"/>
      <c r="V17" s="41">
        <f t="shared" si="14"/>
        <v>1</v>
      </c>
      <c r="W17" s="20">
        <v>0</v>
      </c>
      <c r="X17" s="20">
        <v>1</v>
      </c>
      <c r="Y17" s="41">
        <f t="shared" si="15"/>
        <v>15</v>
      </c>
      <c r="Z17" s="20">
        <v>10</v>
      </c>
      <c r="AA17" s="20">
        <v>5</v>
      </c>
      <c r="AB17" s="41">
        <f t="shared" si="16"/>
        <v>0</v>
      </c>
      <c r="AC17" s="20"/>
      <c r="AD17" s="20"/>
      <c r="AE17" s="41">
        <f t="shared" si="17"/>
        <v>22</v>
      </c>
      <c r="AF17" s="20">
        <v>17</v>
      </c>
      <c r="AG17" s="20">
        <v>5</v>
      </c>
      <c r="AH17" s="41">
        <f t="shared" si="18"/>
        <v>0</v>
      </c>
      <c r="AI17" s="20"/>
      <c r="AJ17" s="20"/>
      <c r="AK17" s="41">
        <f t="shared" si="19"/>
        <v>0</v>
      </c>
      <c r="AL17" s="20"/>
      <c r="AM17" s="20"/>
      <c r="AN17" s="41">
        <f t="shared" si="20"/>
        <v>30</v>
      </c>
      <c r="AO17" s="20">
        <v>19</v>
      </c>
      <c r="AP17" s="20">
        <v>11</v>
      </c>
      <c r="AQ17" s="41">
        <f t="shared" si="21"/>
        <v>9</v>
      </c>
      <c r="AR17" s="20">
        <v>9</v>
      </c>
      <c r="AS17" s="20"/>
      <c r="AT17" s="41">
        <f t="shared" si="22"/>
        <v>5</v>
      </c>
      <c r="AU17" s="20">
        <v>3</v>
      </c>
      <c r="AV17" s="20">
        <v>2</v>
      </c>
      <c r="AW17" s="41">
        <f t="shared" si="23"/>
        <v>17</v>
      </c>
      <c r="AX17" s="20">
        <v>11</v>
      </c>
      <c r="AY17" s="20">
        <v>6</v>
      </c>
      <c r="AZ17" s="41">
        <f t="shared" si="24"/>
        <v>0</v>
      </c>
      <c r="BA17" s="20"/>
      <c r="BB17" s="20"/>
      <c r="BC17" s="41">
        <f t="shared" si="25"/>
        <v>8</v>
      </c>
      <c r="BD17" s="20">
        <v>6</v>
      </c>
      <c r="BE17" s="20">
        <v>2</v>
      </c>
    </row>
    <row r="18" spans="1:57" s="21" customFormat="1" ht="15" customHeight="1">
      <c r="A18" s="48"/>
      <c r="B18" s="56" t="s">
        <v>15</v>
      </c>
      <c r="C18" s="57"/>
      <c r="D18" s="42">
        <f t="shared" si="8"/>
        <v>143</v>
      </c>
      <c r="E18" s="35">
        <f t="shared" si="5"/>
        <v>104</v>
      </c>
      <c r="F18" s="35">
        <f t="shared" si="5"/>
        <v>39</v>
      </c>
      <c r="G18" s="41">
        <f t="shared" si="9"/>
        <v>3</v>
      </c>
      <c r="H18" s="20">
        <v>1</v>
      </c>
      <c r="I18" s="20">
        <v>2</v>
      </c>
      <c r="J18" s="41">
        <f t="shared" si="10"/>
        <v>0</v>
      </c>
      <c r="K18" s="20"/>
      <c r="L18" s="20"/>
      <c r="M18" s="41">
        <f t="shared" si="11"/>
        <v>4</v>
      </c>
      <c r="N18" s="20">
        <v>4</v>
      </c>
      <c r="O18" s="20"/>
      <c r="P18" s="41">
        <f t="shared" si="12"/>
        <v>18</v>
      </c>
      <c r="Q18" s="20">
        <v>15</v>
      </c>
      <c r="R18" s="20">
        <v>3</v>
      </c>
      <c r="S18" s="41">
        <f t="shared" si="13"/>
        <v>0</v>
      </c>
      <c r="T18" s="20"/>
      <c r="U18" s="20"/>
      <c r="V18" s="41">
        <f t="shared" si="14"/>
        <v>0</v>
      </c>
      <c r="W18" s="20">
        <v>0</v>
      </c>
      <c r="X18" s="20"/>
      <c r="Y18" s="41">
        <f t="shared" si="15"/>
        <v>16</v>
      </c>
      <c r="Z18" s="20">
        <v>11</v>
      </c>
      <c r="AA18" s="20">
        <v>5</v>
      </c>
      <c r="AB18" s="41">
        <f t="shared" si="16"/>
        <v>0</v>
      </c>
      <c r="AC18" s="20"/>
      <c r="AD18" s="20"/>
      <c r="AE18" s="41">
        <f t="shared" si="17"/>
        <v>30</v>
      </c>
      <c r="AF18" s="20">
        <v>26</v>
      </c>
      <c r="AG18" s="20">
        <v>4</v>
      </c>
      <c r="AH18" s="41">
        <f t="shared" si="18"/>
        <v>0</v>
      </c>
      <c r="AI18" s="20"/>
      <c r="AJ18" s="20"/>
      <c r="AK18" s="41">
        <f t="shared" si="19"/>
        <v>0</v>
      </c>
      <c r="AL18" s="20"/>
      <c r="AM18" s="20"/>
      <c r="AN18" s="41">
        <f t="shared" si="20"/>
        <v>27</v>
      </c>
      <c r="AO18" s="20">
        <v>17</v>
      </c>
      <c r="AP18" s="20">
        <v>10</v>
      </c>
      <c r="AQ18" s="41">
        <f t="shared" si="21"/>
        <v>17</v>
      </c>
      <c r="AR18" s="20">
        <v>13</v>
      </c>
      <c r="AS18" s="20">
        <v>4</v>
      </c>
      <c r="AT18" s="41">
        <f t="shared" si="22"/>
        <v>3</v>
      </c>
      <c r="AU18" s="20">
        <v>2</v>
      </c>
      <c r="AV18" s="20">
        <v>1</v>
      </c>
      <c r="AW18" s="41">
        <f t="shared" si="23"/>
        <v>17</v>
      </c>
      <c r="AX18" s="20">
        <v>10</v>
      </c>
      <c r="AY18" s="20">
        <v>7</v>
      </c>
      <c r="AZ18" s="41">
        <f t="shared" si="24"/>
        <v>0</v>
      </c>
      <c r="BA18" s="20"/>
      <c r="BB18" s="20"/>
      <c r="BC18" s="41">
        <f t="shared" si="25"/>
        <v>8</v>
      </c>
      <c r="BD18" s="20">
        <v>5</v>
      </c>
      <c r="BE18" s="20">
        <v>3</v>
      </c>
    </row>
    <row r="19" spans="1:57" s="21" customFormat="1" ht="15" customHeight="1">
      <c r="A19" s="48"/>
      <c r="B19" s="56" t="s">
        <v>16</v>
      </c>
      <c r="C19" s="57"/>
      <c r="D19" s="42">
        <f t="shared" si="8"/>
        <v>123</v>
      </c>
      <c r="E19" s="35">
        <f t="shared" si="5"/>
        <v>82</v>
      </c>
      <c r="F19" s="35">
        <f t="shared" si="5"/>
        <v>41</v>
      </c>
      <c r="G19" s="41">
        <f t="shared" si="9"/>
        <v>3</v>
      </c>
      <c r="H19" s="20">
        <v>3</v>
      </c>
      <c r="I19" s="20">
        <v>0</v>
      </c>
      <c r="J19" s="41">
        <f t="shared" si="10"/>
        <v>0</v>
      </c>
      <c r="K19" s="20"/>
      <c r="L19" s="20"/>
      <c r="M19" s="41">
        <f t="shared" si="11"/>
        <v>2</v>
      </c>
      <c r="N19" s="20">
        <v>1</v>
      </c>
      <c r="O19" s="20">
        <v>1</v>
      </c>
      <c r="P19" s="41">
        <f t="shared" si="12"/>
        <v>15</v>
      </c>
      <c r="Q19" s="20">
        <v>5</v>
      </c>
      <c r="R19" s="20">
        <v>10</v>
      </c>
      <c r="S19" s="41">
        <f t="shared" si="13"/>
        <v>0</v>
      </c>
      <c r="T19" s="20"/>
      <c r="U19" s="20"/>
      <c r="V19" s="41">
        <f t="shared" si="14"/>
        <v>1</v>
      </c>
      <c r="W19" s="20">
        <v>1</v>
      </c>
      <c r="X19" s="20"/>
      <c r="Y19" s="41">
        <f t="shared" si="15"/>
        <v>13</v>
      </c>
      <c r="Z19" s="20">
        <v>8</v>
      </c>
      <c r="AA19" s="20">
        <v>5</v>
      </c>
      <c r="AB19" s="41">
        <f t="shared" si="16"/>
        <v>0</v>
      </c>
      <c r="AC19" s="20"/>
      <c r="AD19" s="20"/>
      <c r="AE19" s="41">
        <f t="shared" si="17"/>
        <v>25</v>
      </c>
      <c r="AF19" s="20">
        <v>16</v>
      </c>
      <c r="AG19" s="20">
        <v>9</v>
      </c>
      <c r="AH19" s="41">
        <f t="shared" si="18"/>
        <v>1</v>
      </c>
      <c r="AI19" s="20">
        <v>1</v>
      </c>
      <c r="AJ19" s="20"/>
      <c r="AK19" s="41">
        <f t="shared" si="19"/>
        <v>0</v>
      </c>
      <c r="AL19" s="20"/>
      <c r="AM19" s="20"/>
      <c r="AN19" s="41">
        <f t="shared" si="20"/>
        <v>19</v>
      </c>
      <c r="AO19" s="20">
        <v>14</v>
      </c>
      <c r="AP19" s="20">
        <v>5</v>
      </c>
      <c r="AQ19" s="41">
        <f t="shared" si="21"/>
        <v>17</v>
      </c>
      <c r="AR19" s="20">
        <v>15</v>
      </c>
      <c r="AS19" s="20">
        <v>2</v>
      </c>
      <c r="AT19" s="41">
        <f t="shared" si="22"/>
        <v>3</v>
      </c>
      <c r="AU19" s="20">
        <v>3</v>
      </c>
      <c r="AV19" s="20"/>
      <c r="AW19" s="41">
        <f t="shared" si="23"/>
        <v>9</v>
      </c>
      <c r="AX19" s="20">
        <v>6</v>
      </c>
      <c r="AY19" s="20">
        <v>3</v>
      </c>
      <c r="AZ19" s="41">
        <f t="shared" si="24"/>
        <v>0</v>
      </c>
      <c r="BA19" s="20"/>
      <c r="BB19" s="20"/>
      <c r="BC19" s="41">
        <f t="shared" si="25"/>
        <v>15</v>
      </c>
      <c r="BD19" s="20">
        <v>9</v>
      </c>
      <c r="BE19" s="20">
        <v>6</v>
      </c>
    </row>
    <row r="20" spans="1:57" s="21" customFormat="1" ht="15" customHeight="1">
      <c r="A20" s="48"/>
      <c r="B20" s="56" t="s">
        <v>55</v>
      </c>
      <c r="C20" s="57"/>
      <c r="D20" s="42">
        <f t="shared" si="8"/>
        <v>140</v>
      </c>
      <c r="E20" s="35">
        <f t="shared" si="5"/>
        <v>93</v>
      </c>
      <c r="F20" s="35">
        <f t="shared" si="5"/>
        <v>47</v>
      </c>
      <c r="G20" s="41">
        <f t="shared" si="9"/>
        <v>3</v>
      </c>
      <c r="H20" s="20">
        <v>3</v>
      </c>
      <c r="I20" s="20"/>
      <c r="J20" s="41">
        <f t="shared" si="10"/>
        <v>2</v>
      </c>
      <c r="K20" s="20">
        <v>1</v>
      </c>
      <c r="L20" s="20">
        <v>1</v>
      </c>
      <c r="M20" s="41">
        <f t="shared" si="11"/>
        <v>1</v>
      </c>
      <c r="N20" s="20">
        <v>1</v>
      </c>
      <c r="O20" s="20"/>
      <c r="P20" s="41">
        <f t="shared" si="12"/>
        <v>12</v>
      </c>
      <c r="Q20" s="20">
        <v>8</v>
      </c>
      <c r="R20" s="20">
        <v>4</v>
      </c>
      <c r="S20" s="41">
        <f t="shared" si="13"/>
        <v>0</v>
      </c>
      <c r="T20" s="20"/>
      <c r="U20" s="20"/>
      <c r="V20" s="41">
        <f t="shared" si="14"/>
        <v>0</v>
      </c>
      <c r="W20" s="20"/>
      <c r="X20" s="20"/>
      <c r="Y20" s="41">
        <f t="shared" si="15"/>
        <v>13</v>
      </c>
      <c r="Z20" s="20">
        <v>10</v>
      </c>
      <c r="AA20" s="20">
        <v>3</v>
      </c>
      <c r="AB20" s="41">
        <f t="shared" si="16"/>
        <v>0</v>
      </c>
      <c r="AC20" s="20"/>
      <c r="AD20" s="20"/>
      <c r="AE20" s="41">
        <f t="shared" si="17"/>
        <v>27</v>
      </c>
      <c r="AF20" s="20">
        <v>14</v>
      </c>
      <c r="AG20" s="20">
        <v>13</v>
      </c>
      <c r="AH20" s="41">
        <f t="shared" si="18"/>
        <v>0</v>
      </c>
      <c r="AI20" s="20"/>
      <c r="AJ20" s="20"/>
      <c r="AK20" s="41">
        <f t="shared" si="19"/>
        <v>0</v>
      </c>
      <c r="AL20" s="20"/>
      <c r="AM20" s="20"/>
      <c r="AN20" s="41">
        <f t="shared" si="20"/>
        <v>25</v>
      </c>
      <c r="AO20" s="20">
        <v>18</v>
      </c>
      <c r="AP20" s="20">
        <v>7</v>
      </c>
      <c r="AQ20" s="41">
        <f t="shared" si="21"/>
        <v>24</v>
      </c>
      <c r="AR20" s="20">
        <v>16</v>
      </c>
      <c r="AS20" s="20">
        <v>8</v>
      </c>
      <c r="AT20" s="41">
        <f t="shared" si="22"/>
        <v>4</v>
      </c>
      <c r="AU20" s="20">
        <v>4</v>
      </c>
      <c r="AV20" s="20"/>
      <c r="AW20" s="41">
        <f t="shared" si="23"/>
        <v>13</v>
      </c>
      <c r="AX20" s="20">
        <v>8</v>
      </c>
      <c r="AY20" s="20">
        <v>5</v>
      </c>
      <c r="AZ20" s="41">
        <f t="shared" si="24"/>
        <v>0</v>
      </c>
      <c r="BA20" s="20"/>
      <c r="BB20" s="20"/>
      <c r="BC20" s="41">
        <f t="shared" si="25"/>
        <v>16</v>
      </c>
      <c r="BD20" s="20">
        <v>10</v>
      </c>
      <c r="BE20" s="20">
        <v>6</v>
      </c>
    </row>
    <row r="21" spans="1:57" s="21" customFormat="1" ht="15" customHeight="1">
      <c r="A21" s="49"/>
      <c r="B21" s="58" t="s">
        <v>56</v>
      </c>
      <c r="C21" s="59"/>
      <c r="D21" s="42">
        <f t="shared" si="8"/>
        <v>129</v>
      </c>
      <c r="E21" s="35">
        <f t="shared" si="5"/>
        <v>85</v>
      </c>
      <c r="F21" s="35">
        <f t="shared" si="5"/>
        <v>44</v>
      </c>
      <c r="G21" s="41">
        <f t="shared" si="9"/>
        <v>2</v>
      </c>
      <c r="H21" s="20">
        <v>1</v>
      </c>
      <c r="I21" s="20">
        <v>1</v>
      </c>
      <c r="J21" s="41">
        <f t="shared" si="10"/>
        <v>0</v>
      </c>
      <c r="K21" s="20"/>
      <c r="L21" s="20"/>
      <c r="M21" s="41">
        <f t="shared" si="11"/>
        <v>2</v>
      </c>
      <c r="N21" s="20">
        <v>2</v>
      </c>
      <c r="O21" s="20"/>
      <c r="P21" s="41">
        <f t="shared" si="12"/>
        <v>7</v>
      </c>
      <c r="Q21" s="20">
        <v>5</v>
      </c>
      <c r="R21" s="20">
        <v>2</v>
      </c>
      <c r="S21" s="41">
        <f t="shared" si="13"/>
        <v>0</v>
      </c>
      <c r="T21" s="20"/>
      <c r="U21" s="20"/>
      <c r="V21" s="41">
        <f t="shared" si="14"/>
        <v>0</v>
      </c>
      <c r="W21" s="20">
        <v>0</v>
      </c>
      <c r="X21" s="20"/>
      <c r="Y21" s="41">
        <f t="shared" si="15"/>
        <v>9</v>
      </c>
      <c r="Z21" s="20">
        <v>6</v>
      </c>
      <c r="AA21" s="20">
        <v>3</v>
      </c>
      <c r="AB21" s="41">
        <f t="shared" si="16"/>
        <v>0</v>
      </c>
      <c r="AC21" s="20"/>
      <c r="AD21" s="20"/>
      <c r="AE21" s="41">
        <f t="shared" si="17"/>
        <v>30</v>
      </c>
      <c r="AF21" s="20">
        <v>19</v>
      </c>
      <c r="AG21" s="20">
        <v>11</v>
      </c>
      <c r="AH21" s="41">
        <f t="shared" si="18"/>
        <v>0</v>
      </c>
      <c r="AI21" s="20"/>
      <c r="AJ21" s="20"/>
      <c r="AK21" s="41">
        <f t="shared" si="19"/>
        <v>0</v>
      </c>
      <c r="AL21" s="20"/>
      <c r="AM21" s="20"/>
      <c r="AN21" s="41">
        <f t="shared" si="20"/>
        <v>31</v>
      </c>
      <c r="AO21" s="20">
        <v>21</v>
      </c>
      <c r="AP21" s="20">
        <v>10</v>
      </c>
      <c r="AQ21" s="41">
        <f t="shared" si="21"/>
        <v>19</v>
      </c>
      <c r="AR21" s="20">
        <v>11</v>
      </c>
      <c r="AS21" s="20">
        <v>8</v>
      </c>
      <c r="AT21" s="41">
        <f t="shared" si="22"/>
        <v>4</v>
      </c>
      <c r="AU21" s="20">
        <v>3</v>
      </c>
      <c r="AV21" s="20">
        <v>1</v>
      </c>
      <c r="AW21" s="41">
        <f t="shared" si="23"/>
        <v>13</v>
      </c>
      <c r="AX21" s="20">
        <v>8</v>
      </c>
      <c r="AY21" s="20">
        <v>5</v>
      </c>
      <c r="AZ21" s="41">
        <f t="shared" si="24"/>
        <v>0</v>
      </c>
      <c r="BA21" s="20"/>
      <c r="BB21" s="20"/>
      <c r="BC21" s="41">
        <f t="shared" si="25"/>
        <v>12</v>
      </c>
      <c r="BD21" s="20">
        <v>9</v>
      </c>
      <c r="BE21" s="20">
        <v>3</v>
      </c>
    </row>
    <row r="22" spans="1:57" s="19" customFormat="1" ht="15" customHeight="1">
      <c r="A22" s="50" t="s">
        <v>17</v>
      </c>
      <c r="B22" s="52" t="s">
        <v>57</v>
      </c>
      <c r="C22" s="53"/>
      <c r="D22" s="40">
        <f>G22+J22+M22+P22+V22+AB22+AN22+AE22+AH22+AQ22+AT22+AW22+BC22+Y22+AK22</f>
        <v>133</v>
      </c>
      <c r="E22" s="16"/>
      <c r="F22" s="16"/>
      <c r="G22" s="18">
        <v>3</v>
      </c>
      <c r="H22" s="17"/>
      <c r="I22" s="17"/>
      <c r="J22" s="18">
        <v>1</v>
      </c>
      <c r="K22" s="17"/>
      <c r="L22" s="17"/>
      <c r="M22" s="18">
        <v>6</v>
      </c>
      <c r="N22" s="17"/>
      <c r="O22" s="17"/>
      <c r="P22" s="18">
        <v>11</v>
      </c>
      <c r="Q22" s="17"/>
      <c r="R22" s="17"/>
      <c r="S22" s="17"/>
      <c r="T22" s="17"/>
      <c r="U22" s="17"/>
      <c r="V22" s="18">
        <v>2</v>
      </c>
      <c r="W22" s="17"/>
      <c r="X22" s="17"/>
      <c r="Y22" s="18">
        <v>10</v>
      </c>
      <c r="Z22" s="17"/>
      <c r="AA22" s="17"/>
      <c r="AB22" s="17"/>
      <c r="AC22" s="17"/>
      <c r="AD22" s="17"/>
      <c r="AE22" s="18">
        <v>22</v>
      </c>
      <c r="AF22" s="17"/>
      <c r="AG22" s="17"/>
      <c r="AH22" s="18">
        <v>3</v>
      </c>
      <c r="AI22" s="17"/>
      <c r="AJ22" s="17"/>
      <c r="AK22" s="17"/>
      <c r="AL22" s="17"/>
      <c r="AM22" s="17"/>
      <c r="AN22" s="18">
        <v>25</v>
      </c>
      <c r="AO22" s="17"/>
      <c r="AP22" s="17"/>
      <c r="AQ22" s="18">
        <v>15</v>
      </c>
      <c r="AR22" s="17"/>
      <c r="AS22" s="17"/>
      <c r="AT22" s="18">
        <v>6</v>
      </c>
      <c r="AU22" s="17"/>
      <c r="AV22" s="17"/>
      <c r="AW22" s="18">
        <v>15</v>
      </c>
      <c r="AX22" s="17"/>
      <c r="AY22" s="17"/>
      <c r="AZ22" s="17"/>
      <c r="BA22" s="17"/>
      <c r="BB22" s="17"/>
      <c r="BC22" s="18">
        <v>14</v>
      </c>
      <c r="BD22" s="17"/>
      <c r="BE22" s="17"/>
    </row>
    <row r="23" spans="1:57" s="7" customFormat="1" ht="15" customHeight="1">
      <c r="A23" s="47" t="s">
        <v>18</v>
      </c>
      <c r="B23" s="54" t="s">
        <v>13</v>
      </c>
      <c r="C23" s="55"/>
      <c r="D23" s="39">
        <f t="shared" ref="D23:AC23" si="26">SUM(D24:D26)</f>
        <v>520</v>
      </c>
      <c r="E23" s="35">
        <f t="shared" ref="E23:F26" si="27">H23+K23+N23+Q23+W23+Z23+AC23+AO23+AF23+AI23+AR23+AU23+AX23+BD23+AL23</f>
        <v>349</v>
      </c>
      <c r="F23" s="35">
        <f t="shared" si="27"/>
        <v>171</v>
      </c>
      <c r="G23" s="35">
        <f t="shared" si="26"/>
        <v>18</v>
      </c>
      <c r="H23" s="35">
        <f t="shared" si="26"/>
        <v>12</v>
      </c>
      <c r="I23" s="35">
        <f t="shared" si="26"/>
        <v>6</v>
      </c>
      <c r="J23" s="35">
        <f t="shared" si="26"/>
        <v>2</v>
      </c>
      <c r="K23" s="35">
        <f t="shared" si="26"/>
        <v>1</v>
      </c>
      <c r="L23" s="35">
        <f t="shared" si="26"/>
        <v>1</v>
      </c>
      <c r="M23" s="35">
        <f t="shared" si="26"/>
        <v>16</v>
      </c>
      <c r="N23" s="35">
        <f t="shared" si="26"/>
        <v>10</v>
      </c>
      <c r="O23" s="35">
        <f t="shared" si="26"/>
        <v>6</v>
      </c>
      <c r="P23" s="35">
        <f t="shared" si="26"/>
        <v>36</v>
      </c>
      <c r="Q23" s="35">
        <f t="shared" si="26"/>
        <v>25</v>
      </c>
      <c r="R23" s="35">
        <f t="shared" si="26"/>
        <v>11</v>
      </c>
      <c r="S23" s="35">
        <f t="shared" ref="S23:U23" si="28">SUM(S24:S26)</f>
        <v>0</v>
      </c>
      <c r="T23" s="35">
        <f t="shared" si="28"/>
        <v>0</v>
      </c>
      <c r="U23" s="35">
        <f t="shared" si="28"/>
        <v>0</v>
      </c>
      <c r="V23" s="35">
        <f t="shared" si="26"/>
        <v>2</v>
      </c>
      <c r="W23" s="35">
        <f t="shared" si="26"/>
        <v>2</v>
      </c>
      <c r="X23" s="35">
        <f t="shared" si="26"/>
        <v>0</v>
      </c>
      <c r="Y23" s="35">
        <f>SUM(Y24:Y26)</f>
        <v>36</v>
      </c>
      <c r="Z23" s="35">
        <f>SUM(Z24:Z26)</f>
        <v>24</v>
      </c>
      <c r="AA23" s="35">
        <f>SUM(AA24:AA26)</f>
        <v>12</v>
      </c>
      <c r="AB23" s="35">
        <f t="shared" si="26"/>
        <v>0</v>
      </c>
      <c r="AC23" s="35">
        <f t="shared" si="26"/>
        <v>0</v>
      </c>
      <c r="AD23" s="35">
        <f>SUM(AD24:AD26)</f>
        <v>0</v>
      </c>
      <c r="AE23" s="35">
        <f>SUM(AE24:AE26)</f>
        <v>90</v>
      </c>
      <c r="AF23" s="35">
        <f>SUM(AF24:AF26)</f>
        <v>59</v>
      </c>
      <c r="AG23" s="35">
        <f>SUM(AG24:AG26)</f>
        <v>31</v>
      </c>
      <c r="AH23" s="35">
        <f t="shared" ref="AH23:BE23" si="29">SUM(AH24:AH26)</f>
        <v>5</v>
      </c>
      <c r="AI23" s="35">
        <f t="shared" si="29"/>
        <v>4</v>
      </c>
      <c r="AJ23" s="35">
        <f t="shared" si="29"/>
        <v>1</v>
      </c>
      <c r="AK23" s="35">
        <f t="shared" si="29"/>
        <v>0</v>
      </c>
      <c r="AL23" s="35">
        <f t="shared" si="29"/>
        <v>0</v>
      </c>
      <c r="AM23" s="35">
        <f t="shared" si="29"/>
        <v>0</v>
      </c>
      <c r="AN23" s="35">
        <f t="shared" si="29"/>
        <v>109</v>
      </c>
      <c r="AO23" s="35">
        <f t="shared" si="29"/>
        <v>72</v>
      </c>
      <c r="AP23" s="35">
        <f t="shared" si="29"/>
        <v>37</v>
      </c>
      <c r="AQ23" s="35">
        <f t="shared" si="29"/>
        <v>67</v>
      </c>
      <c r="AR23" s="35">
        <f t="shared" si="29"/>
        <v>50</v>
      </c>
      <c r="AS23" s="35">
        <f t="shared" si="29"/>
        <v>17</v>
      </c>
      <c r="AT23" s="35">
        <f t="shared" si="29"/>
        <v>21</v>
      </c>
      <c r="AU23" s="35">
        <f t="shared" si="29"/>
        <v>12</v>
      </c>
      <c r="AV23" s="35">
        <f t="shared" si="29"/>
        <v>9</v>
      </c>
      <c r="AW23" s="35">
        <f t="shared" si="29"/>
        <v>59</v>
      </c>
      <c r="AX23" s="35">
        <f t="shared" si="29"/>
        <v>42</v>
      </c>
      <c r="AY23" s="35">
        <f t="shared" si="29"/>
        <v>17</v>
      </c>
      <c r="AZ23" s="35">
        <f>SUM(AZ24:AZ26)</f>
        <v>0</v>
      </c>
      <c r="BA23" s="35">
        <f>SUM(BA24:BA26)</f>
        <v>0</v>
      </c>
      <c r="BB23" s="35">
        <f>SUM(BB24:BB26)</f>
        <v>0</v>
      </c>
      <c r="BC23" s="35">
        <f t="shared" si="29"/>
        <v>59</v>
      </c>
      <c r="BD23" s="35">
        <f t="shared" si="29"/>
        <v>36</v>
      </c>
      <c r="BE23" s="35">
        <f t="shared" si="29"/>
        <v>23</v>
      </c>
    </row>
    <row r="24" spans="1:57" s="21" customFormat="1" ht="15" customHeight="1">
      <c r="A24" s="47" t="s">
        <v>19</v>
      </c>
      <c r="B24" s="56" t="s">
        <v>58</v>
      </c>
      <c r="C24" s="57"/>
      <c r="D24" s="42">
        <f>E24+F24</f>
        <v>158</v>
      </c>
      <c r="E24" s="35">
        <f t="shared" si="27"/>
        <v>99</v>
      </c>
      <c r="F24" s="35">
        <f t="shared" si="27"/>
        <v>59</v>
      </c>
      <c r="G24" s="41">
        <f>H24+I24</f>
        <v>6</v>
      </c>
      <c r="H24" s="20">
        <v>3</v>
      </c>
      <c r="I24" s="20">
        <v>3</v>
      </c>
      <c r="J24" s="41">
        <f>K24+L24</f>
        <v>0</v>
      </c>
      <c r="K24" s="20"/>
      <c r="L24" s="20"/>
      <c r="M24" s="41">
        <f>N24+O24</f>
        <v>8</v>
      </c>
      <c r="N24" s="20">
        <v>4</v>
      </c>
      <c r="O24" s="20">
        <v>4</v>
      </c>
      <c r="P24" s="41">
        <f>Q24+R24</f>
        <v>10</v>
      </c>
      <c r="Q24" s="20">
        <v>8</v>
      </c>
      <c r="R24" s="20">
        <v>2</v>
      </c>
      <c r="S24" s="41">
        <f>T24+U24</f>
        <v>0</v>
      </c>
      <c r="T24" s="20"/>
      <c r="U24" s="20"/>
      <c r="V24" s="41">
        <f>W24+X24</f>
        <v>0</v>
      </c>
      <c r="W24" s="20"/>
      <c r="X24" s="20"/>
      <c r="Y24" s="41">
        <f>Z24+AA24</f>
        <v>10</v>
      </c>
      <c r="Z24" s="20">
        <v>6</v>
      </c>
      <c r="AA24" s="20">
        <v>4</v>
      </c>
      <c r="AB24" s="41">
        <f>AC24+AD24</f>
        <v>0</v>
      </c>
      <c r="AC24" s="20"/>
      <c r="AD24" s="20"/>
      <c r="AE24" s="41">
        <f>AF24+AG24</f>
        <v>29</v>
      </c>
      <c r="AF24" s="20">
        <v>18</v>
      </c>
      <c r="AG24" s="20">
        <v>11</v>
      </c>
      <c r="AH24" s="41">
        <f>AI24+AJ24</f>
        <v>0</v>
      </c>
      <c r="AI24" s="20"/>
      <c r="AJ24" s="20"/>
      <c r="AK24" s="41">
        <f>AL24+AM24</f>
        <v>0</v>
      </c>
      <c r="AL24" s="20"/>
      <c r="AM24" s="20"/>
      <c r="AN24" s="41">
        <f>AO24+AP24</f>
        <v>26</v>
      </c>
      <c r="AO24" s="20">
        <v>16</v>
      </c>
      <c r="AP24" s="20">
        <v>10</v>
      </c>
      <c r="AQ24" s="41">
        <f>AR24+AS24</f>
        <v>19</v>
      </c>
      <c r="AR24" s="20">
        <v>12</v>
      </c>
      <c r="AS24" s="20">
        <v>7</v>
      </c>
      <c r="AT24" s="41">
        <f>AU24+AV24</f>
        <v>10</v>
      </c>
      <c r="AU24" s="20">
        <v>4</v>
      </c>
      <c r="AV24" s="20">
        <v>6</v>
      </c>
      <c r="AW24" s="41">
        <f>AX24+AY24</f>
        <v>20</v>
      </c>
      <c r="AX24" s="20">
        <v>14</v>
      </c>
      <c r="AY24" s="20">
        <v>6</v>
      </c>
      <c r="AZ24" s="41">
        <f>BA24+BB24</f>
        <v>0</v>
      </c>
      <c r="BA24" s="20"/>
      <c r="BB24" s="20"/>
      <c r="BC24" s="41">
        <f>BD24+BE24</f>
        <v>20</v>
      </c>
      <c r="BD24" s="20">
        <v>14</v>
      </c>
      <c r="BE24" s="20">
        <v>6</v>
      </c>
    </row>
    <row r="25" spans="1:57" s="21" customFormat="1" ht="15" customHeight="1">
      <c r="A25" s="47" t="s">
        <v>20</v>
      </c>
      <c r="B25" s="56" t="s">
        <v>59</v>
      </c>
      <c r="C25" s="57"/>
      <c r="D25" s="42">
        <f>E25+F25</f>
        <v>174</v>
      </c>
      <c r="E25" s="35">
        <f t="shared" si="27"/>
        <v>127</v>
      </c>
      <c r="F25" s="35">
        <f t="shared" si="27"/>
        <v>47</v>
      </c>
      <c r="G25" s="41">
        <f>H25+I25</f>
        <v>5</v>
      </c>
      <c r="H25" s="20">
        <v>4</v>
      </c>
      <c r="I25" s="20">
        <v>1</v>
      </c>
      <c r="J25" s="41">
        <f>K25+L25</f>
        <v>0</v>
      </c>
      <c r="K25" s="20"/>
      <c r="L25" s="20"/>
      <c r="M25" s="41">
        <f>N25+O25</f>
        <v>4</v>
      </c>
      <c r="N25" s="20">
        <v>3</v>
      </c>
      <c r="O25" s="20">
        <v>1</v>
      </c>
      <c r="P25" s="41">
        <f>Q25+R25</f>
        <v>9</v>
      </c>
      <c r="Q25" s="20">
        <v>5</v>
      </c>
      <c r="R25" s="20">
        <v>4</v>
      </c>
      <c r="S25" s="41">
        <f>T25+U25</f>
        <v>0</v>
      </c>
      <c r="T25" s="20"/>
      <c r="U25" s="20"/>
      <c r="V25" s="41">
        <f>W25+X25</f>
        <v>1</v>
      </c>
      <c r="W25" s="20">
        <v>1</v>
      </c>
      <c r="X25" s="20"/>
      <c r="Y25" s="41">
        <f>Z25+AA25</f>
        <v>14</v>
      </c>
      <c r="Z25" s="20">
        <v>10</v>
      </c>
      <c r="AA25" s="20">
        <v>4</v>
      </c>
      <c r="AB25" s="41">
        <f>AC25+AD25</f>
        <v>0</v>
      </c>
      <c r="AC25" s="20"/>
      <c r="AD25" s="20"/>
      <c r="AE25" s="41">
        <f>AF25+AG25</f>
        <v>30</v>
      </c>
      <c r="AF25" s="20">
        <v>23</v>
      </c>
      <c r="AG25" s="20">
        <v>7</v>
      </c>
      <c r="AH25" s="41">
        <f>AI25+AJ25</f>
        <v>1</v>
      </c>
      <c r="AI25" s="20">
        <v>1</v>
      </c>
      <c r="AJ25" s="20"/>
      <c r="AK25" s="41">
        <f>AL25+AM25</f>
        <v>0</v>
      </c>
      <c r="AL25" s="20"/>
      <c r="AM25" s="20"/>
      <c r="AN25" s="41">
        <f>AO25+AP25</f>
        <v>44</v>
      </c>
      <c r="AO25" s="20">
        <v>30</v>
      </c>
      <c r="AP25" s="20">
        <v>14</v>
      </c>
      <c r="AQ25" s="41">
        <f>AR25+AS25</f>
        <v>23</v>
      </c>
      <c r="AR25" s="20">
        <v>19</v>
      </c>
      <c r="AS25" s="20">
        <v>4</v>
      </c>
      <c r="AT25" s="41">
        <f>AU25+AV25</f>
        <v>5</v>
      </c>
      <c r="AU25" s="20">
        <v>3</v>
      </c>
      <c r="AV25" s="20">
        <v>2</v>
      </c>
      <c r="AW25" s="41">
        <f>AX25+AY25</f>
        <v>23</v>
      </c>
      <c r="AX25" s="20">
        <v>18</v>
      </c>
      <c r="AY25" s="20">
        <v>5</v>
      </c>
      <c r="AZ25" s="41">
        <f>BA25+BB25</f>
        <v>0</v>
      </c>
      <c r="BA25" s="20"/>
      <c r="BB25" s="20"/>
      <c r="BC25" s="41">
        <f>BD25+BE25</f>
        <v>15</v>
      </c>
      <c r="BD25" s="20">
        <v>10</v>
      </c>
      <c r="BE25" s="20">
        <v>5</v>
      </c>
    </row>
    <row r="26" spans="1:57" s="21" customFormat="1" ht="15" customHeight="1">
      <c r="A26" s="51"/>
      <c r="B26" s="58" t="s">
        <v>60</v>
      </c>
      <c r="C26" s="59"/>
      <c r="D26" s="42">
        <f>E26+F26</f>
        <v>188</v>
      </c>
      <c r="E26" s="35">
        <f t="shared" si="27"/>
        <v>123</v>
      </c>
      <c r="F26" s="35">
        <f t="shared" si="27"/>
        <v>65</v>
      </c>
      <c r="G26" s="41">
        <f>H26+I26</f>
        <v>7</v>
      </c>
      <c r="H26" s="20">
        <v>5</v>
      </c>
      <c r="I26" s="20">
        <v>2</v>
      </c>
      <c r="J26" s="41">
        <f>K26+L26</f>
        <v>2</v>
      </c>
      <c r="K26" s="20">
        <v>1</v>
      </c>
      <c r="L26" s="20">
        <v>1</v>
      </c>
      <c r="M26" s="41">
        <f>N26+O26</f>
        <v>4</v>
      </c>
      <c r="N26" s="20">
        <v>3</v>
      </c>
      <c r="O26" s="20">
        <v>1</v>
      </c>
      <c r="P26" s="41">
        <f>Q26+R26</f>
        <v>17</v>
      </c>
      <c r="Q26" s="20">
        <v>12</v>
      </c>
      <c r="R26" s="20">
        <v>5</v>
      </c>
      <c r="S26" s="41">
        <f>T26+U26</f>
        <v>0</v>
      </c>
      <c r="T26" s="20"/>
      <c r="U26" s="20"/>
      <c r="V26" s="41">
        <f>W26+X26</f>
        <v>1</v>
      </c>
      <c r="W26" s="20">
        <v>1</v>
      </c>
      <c r="X26" s="20"/>
      <c r="Y26" s="41">
        <f>Z26+AA26</f>
        <v>12</v>
      </c>
      <c r="Z26" s="20">
        <v>8</v>
      </c>
      <c r="AA26" s="20">
        <v>4</v>
      </c>
      <c r="AB26" s="41">
        <f>AC26+AD26</f>
        <v>0</v>
      </c>
      <c r="AC26" s="20"/>
      <c r="AD26" s="20"/>
      <c r="AE26" s="41">
        <f>AF26+AG26</f>
        <v>31</v>
      </c>
      <c r="AF26" s="20">
        <v>18</v>
      </c>
      <c r="AG26" s="20">
        <v>13</v>
      </c>
      <c r="AH26" s="41">
        <f>AI26+AJ26</f>
        <v>4</v>
      </c>
      <c r="AI26" s="20">
        <v>3</v>
      </c>
      <c r="AJ26" s="20">
        <v>1</v>
      </c>
      <c r="AK26" s="41">
        <f>AL26+AM26</f>
        <v>0</v>
      </c>
      <c r="AL26" s="20"/>
      <c r="AM26" s="20"/>
      <c r="AN26" s="41">
        <f>AO26+AP26</f>
        <v>39</v>
      </c>
      <c r="AO26" s="20">
        <v>26</v>
      </c>
      <c r="AP26" s="20">
        <v>13</v>
      </c>
      <c r="AQ26" s="41">
        <f>AR26+AS26</f>
        <v>25</v>
      </c>
      <c r="AR26" s="20">
        <v>19</v>
      </c>
      <c r="AS26" s="20">
        <v>6</v>
      </c>
      <c r="AT26" s="41">
        <f>AU26+AV26</f>
        <v>6</v>
      </c>
      <c r="AU26" s="20">
        <v>5</v>
      </c>
      <c r="AV26" s="20">
        <v>1</v>
      </c>
      <c r="AW26" s="41">
        <f>AX26+AY26</f>
        <v>16</v>
      </c>
      <c r="AX26" s="20">
        <v>10</v>
      </c>
      <c r="AY26" s="20">
        <v>6</v>
      </c>
      <c r="AZ26" s="41">
        <f>BA26+BB26</f>
        <v>0</v>
      </c>
      <c r="BA26" s="20"/>
      <c r="BB26" s="20"/>
      <c r="BC26" s="41">
        <f>BD26+BE26</f>
        <v>24</v>
      </c>
      <c r="BD26" s="20">
        <v>12</v>
      </c>
      <c r="BE26" s="20">
        <v>12</v>
      </c>
    </row>
    <row r="27" spans="1:57" s="19" customFormat="1" ht="15" customHeight="1">
      <c r="A27" s="47" t="s">
        <v>21</v>
      </c>
      <c r="B27" s="50" t="s">
        <v>22</v>
      </c>
      <c r="C27" s="23" t="s">
        <v>61</v>
      </c>
      <c r="D27" s="40">
        <f>G27+J27+M27+P27+S27+V27+AB27+AN27+AE27+AH27+AQ27+AT27+AW27+BC27+Y27+AK27+AZ27</f>
        <v>198</v>
      </c>
      <c r="E27" s="16"/>
      <c r="F27" s="16"/>
      <c r="G27" s="18">
        <v>3</v>
      </c>
      <c r="H27" s="17"/>
      <c r="I27" s="17"/>
      <c r="J27" s="18">
        <v>4</v>
      </c>
      <c r="K27" s="17"/>
      <c r="L27" s="17"/>
      <c r="M27" s="18">
        <v>7</v>
      </c>
      <c r="N27" s="17"/>
      <c r="O27" s="17"/>
      <c r="P27" s="18">
        <v>17</v>
      </c>
      <c r="Q27" s="17"/>
      <c r="R27" s="17"/>
      <c r="S27" s="18">
        <v>4</v>
      </c>
      <c r="T27" s="17"/>
      <c r="U27" s="17"/>
      <c r="V27" s="18">
        <v>4</v>
      </c>
      <c r="W27" s="17"/>
      <c r="X27" s="17"/>
      <c r="Y27" s="18">
        <v>20</v>
      </c>
      <c r="Z27" s="17"/>
      <c r="AA27" s="17"/>
      <c r="AB27" s="18">
        <v>6</v>
      </c>
      <c r="AC27" s="17"/>
      <c r="AD27" s="17"/>
      <c r="AE27" s="18">
        <v>25</v>
      </c>
      <c r="AF27" s="17"/>
      <c r="AG27" s="17"/>
      <c r="AH27" s="17"/>
      <c r="AI27" s="17"/>
      <c r="AJ27" s="17"/>
      <c r="AK27" s="18">
        <v>9</v>
      </c>
      <c r="AL27" s="17"/>
      <c r="AM27" s="17"/>
      <c r="AN27" s="18">
        <v>26</v>
      </c>
      <c r="AO27" s="17"/>
      <c r="AP27" s="17"/>
      <c r="AQ27" s="18">
        <v>28</v>
      </c>
      <c r="AR27" s="17"/>
      <c r="AS27" s="17"/>
      <c r="AT27" s="18">
        <v>4</v>
      </c>
      <c r="AU27" s="17"/>
      <c r="AV27" s="17"/>
      <c r="AW27" s="18">
        <v>17</v>
      </c>
      <c r="AX27" s="17"/>
      <c r="AY27" s="17"/>
      <c r="AZ27" s="18">
        <v>6</v>
      </c>
      <c r="BA27" s="17"/>
      <c r="BB27" s="17"/>
      <c r="BC27" s="18">
        <v>18</v>
      </c>
      <c r="BD27" s="17"/>
      <c r="BE27" s="17"/>
    </row>
    <row r="28" spans="1:57" s="7" customFormat="1" ht="15" customHeight="1">
      <c r="A28" s="48"/>
      <c r="B28" s="47" t="s">
        <v>18</v>
      </c>
      <c r="C28" s="34" t="s">
        <v>9</v>
      </c>
      <c r="D28" s="39">
        <f t="shared" ref="D28:AD28" si="30">SUM(D29:D31)</f>
        <v>1048</v>
      </c>
      <c r="E28" s="35">
        <f>H28+K28+N28+Q28+T28+W28+Z28+AC28+AO28+AF28+AI28+AR28+AU28+AX28+BD28+AL28+BA28</f>
        <v>701</v>
      </c>
      <c r="F28" s="35">
        <f>I28+L28+O28+R28+U28+X28+AA28+AD28+AP28+AG28+AJ28+AS28+AV28+AY28+BE28+AM28+BB28</f>
        <v>347</v>
      </c>
      <c r="G28" s="35">
        <f t="shared" si="30"/>
        <v>25</v>
      </c>
      <c r="H28" s="35">
        <f t="shared" si="30"/>
        <v>19</v>
      </c>
      <c r="I28" s="35">
        <f t="shared" si="30"/>
        <v>6</v>
      </c>
      <c r="J28" s="35">
        <f>SUM(J29:J31)</f>
        <v>5</v>
      </c>
      <c r="K28" s="35">
        <f>SUM(K29:K31)</f>
        <v>2</v>
      </c>
      <c r="L28" s="35">
        <f t="shared" si="30"/>
        <v>3</v>
      </c>
      <c r="M28" s="35">
        <f t="shared" si="30"/>
        <v>13</v>
      </c>
      <c r="N28" s="35">
        <f t="shared" si="30"/>
        <v>12</v>
      </c>
      <c r="O28" s="35">
        <f t="shared" si="30"/>
        <v>1</v>
      </c>
      <c r="P28" s="35">
        <f t="shared" si="30"/>
        <v>85</v>
      </c>
      <c r="Q28" s="35">
        <f t="shared" si="30"/>
        <v>49</v>
      </c>
      <c r="R28" s="35">
        <f t="shared" si="30"/>
        <v>36</v>
      </c>
      <c r="S28" s="35">
        <f t="shared" ref="S28:U28" si="31">SUM(S29:S31)</f>
        <v>31</v>
      </c>
      <c r="T28" s="35">
        <f t="shared" si="31"/>
        <v>21</v>
      </c>
      <c r="U28" s="35">
        <f t="shared" si="31"/>
        <v>10</v>
      </c>
      <c r="V28" s="35">
        <f t="shared" si="30"/>
        <v>12</v>
      </c>
      <c r="W28" s="35">
        <f t="shared" si="30"/>
        <v>9</v>
      </c>
      <c r="X28" s="35">
        <f t="shared" si="30"/>
        <v>3</v>
      </c>
      <c r="Y28" s="35">
        <f>SUM(Y29:Y31)</f>
        <v>105</v>
      </c>
      <c r="Z28" s="35">
        <f>SUM(Z29:Z31)</f>
        <v>66</v>
      </c>
      <c r="AA28" s="35">
        <f>SUM(AA29:AA31)</f>
        <v>39</v>
      </c>
      <c r="AB28" s="35">
        <f t="shared" si="30"/>
        <v>47</v>
      </c>
      <c r="AC28" s="35">
        <f t="shared" si="30"/>
        <v>29</v>
      </c>
      <c r="AD28" s="35">
        <f t="shared" si="30"/>
        <v>18</v>
      </c>
      <c r="AE28" s="35">
        <f>SUM(AE29:AE31)</f>
        <v>135</v>
      </c>
      <c r="AF28" s="35">
        <f>SUM(AF29:AF31)</f>
        <v>102</v>
      </c>
      <c r="AG28" s="35">
        <f>SUM(AG29:AG31)</f>
        <v>33</v>
      </c>
      <c r="AH28" s="35">
        <f t="shared" ref="AH28:BE28" si="32">SUM(AH29:AH31)</f>
        <v>0</v>
      </c>
      <c r="AI28" s="35">
        <f t="shared" si="32"/>
        <v>0</v>
      </c>
      <c r="AJ28" s="35">
        <f t="shared" si="32"/>
        <v>0</v>
      </c>
      <c r="AK28" s="35">
        <f t="shared" si="32"/>
        <v>72</v>
      </c>
      <c r="AL28" s="35">
        <f t="shared" si="32"/>
        <v>50</v>
      </c>
      <c r="AM28" s="35">
        <f t="shared" si="32"/>
        <v>22</v>
      </c>
      <c r="AN28" s="35">
        <f t="shared" si="32"/>
        <v>130</v>
      </c>
      <c r="AO28" s="35">
        <f>SUM(AO29:AO31)</f>
        <v>86</v>
      </c>
      <c r="AP28" s="35">
        <f t="shared" si="32"/>
        <v>44</v>
      </c>
      <c r="AQ28" s="35">
        <f t="shared" si="32"/>
        <v>161</v>
      </c>
      <c r="AR28" s="35">
        <f t="shared" si="32"/>
        <v>111</v>
      </c>
      <c r="AS28" s="35">
        <f t="shared" si="32"/>
        <v>50</v>
      </c>
      <c r="AT28" s="35">
        <f t="shared" si="32"/>
        <v>15</v>
      </c>
      <c r="AU28" s="35">
        <f t="shared" si="32"/>
        <v>13</v>
      </c>
      <c r="AV28" s="35">
        <f t="shared" si="32"/>
        <v>2</v>
      </c>
      <c r="AW28" s="35">
        <f t="shared" si="32"/>
        <v>86</v>
      </c>
      <c r="AX28" s="35">
        <f t="shared" si="32"/>
        <v>53</v>
      </c>
      <c r="AY28" s="35">
        <f t="shared" si="32"/>
        <v>33</v>
      </c>
      <c r="AZ28" s="35">
        <f t="shared" si="32"/>
        <v>47</v>
      </c>
      <c r="BA28" s="35">
        <f t="shared" si="32"/>
        <v>33</v>
      </c>
      <c r="BB28" s="35">
        <f t="shared" si="32"/>
        <v>14</v>
      </c>
      <c r="BC28" s="35">
        <f t="shared" si="32"/>
        <v>79</v>
      </c>
      <c r="BD28" s="35">
        <f t="shared" si="32"/>
        <v>46</v>
      </c>
      <c r="BE28" s="35">
        <f t="shared" si="32"/>
        <v>33</v>
      </c>
    </row>
    <row r="29" spans="1:57" s="21" customFormat="1" ht="15" customHeight="1">
      <c r="A29" s="48"/>
      <c r="B29" s="47" t="s">
        <v>19</v>
      </c>
      <c r="C29" s="24" t="s">
        <v>62</v>
      </c>
      <c r="D29" s="42">
        <f>E29+F29</f>
        <v>401</v>
      </c>
      <c r="E29" s="35">
        <f>H29+K29+N29+T29+Q29+W29+Z29+AC29+AO29+AF29+AI29+AR29+AU29+AX29+BD29+AL29+BA29</f>
        <v>267</v>
      </c>
      <c r="F29" s="35">
        <f>I29+L29+O29+R29+U29+X29+AA29+AD29+AP29+AG29+AJ29+AS29+AV29+AY29+BE29+AM29+BB29</f>
        <v>134</v>
      </c>
      <c r="G29" s="41">
        <f>H29+I29</f>
        <v>8</v>
      </c>
      <c r="H29" s="20">
        <v>7</v>
      </c>
      <c r="I29" s="20">
        <v>1</v>
      </c>
      <c r="J29" s="41">
        <f>K29+L29</f>
        <v>1</v>
      </c>
      <c r="K29" s="20">
        <v>1</v>
      </c>
      <c r="L29" s="20"/>
      <c r="M29" s="41">
        <f>N29+O29</f>
        <v>8</v>
      </c>
      <c r="N29" s="20">
        <v>7</v>
      </c>
      <c r="O29" s="20">
        <v>1</v>
      </c>
      <c r="P29" s="41">
        <f>Q29+R29</f>
        <v>37</v>
      </c>
      <c r="Q29" s="20">
        <v>20</v>
      </c>
      <c r="R29" s="20">
        <v>17</v>
      </c>
      <c r="S29" s="41">
        <f>T29+U29</f>
        <v>16</v>
      </c>
      <c r="T29" s="20">
        <v>10</v>
      </c>
      <c r="U29" s="20">
        <v>6</v>
      </c>
      <c r="V29" s="41">
        <f>W29+X29</f>
        <v>5</v>
      </c>
      <c r="W29" s="20">
        <v>3</v>
      </c>
      <c r="X29" s="20">
        <v>2</v>
      </c>
      <c r="Y29" s="41">
        <f>Z29+AA29</f>
        <v>36</v>
      </c>
      <c r="Z29" s="20">
        <v>25</v>
      </c>
      <c r="AA29" s="20">
        <v>11</v>
      </c>
      <c r="AB29" s="41">
        <f>AC29+AD29</f>
        <v>16</v>
      </c>
      <c r="AC29" s="20">
        <v>9</v>
      </c>
      <c r="AD29" s="20">
        <v>7</v>
      </c>
      <c r="AE29" s="41">
        <f>AF29+AG29</f>
        <v>47</v>
      </c>
      <c r="AF29" s="20">
        <v>34</v>
      </c>
      <c r="AG29" s="20">
        <v>13</v>
      </c>
      <c r="AH29" s="41">
        <f>AI29+AJ29</f>
        <v>0</v>
      </c>
      <c r="AI29" s="20"/>
      <c r="AJ29" s="20"/>
      <c r="AK29" s="41">
        <f>AL29+AM29</f>
        <v>24</v>
      </c>
      <c r="AL29" s="20">
        <v>17</v>
      </c>
      <c r="AM29" s="20">
        <v>7</v>
      </c>
      <c r="AN29" s="41">
        <f>AO29+AP29</f>
        <v>50</v>
      </c>
      <c r="AO29" s="20">
        <v>33</v>
      </c>
      <c r="AP29" s="20">
        <v>17</v>
      </c>
      <c r="AQ29" s="41">
        <f>AR29+AS29</f>
        <v>61</v>
      </c>
      <c r="AR29" s="20">
        <v>40</v>
      </c>
      <c r="AS29" s="20">
        <v>21</v>
      </c>
      <c r="AT29" s="41">
        <f>AU29+AV29</f>
        <v>6</v>
      </c>
      <c r="AU29" s="20">
        <v>5</v>
      </c>
      <c r="AV29" s="20">
        <v>1</v>
      </c>
      <c r="AW29" s="41">
        <f>AX29+AY29</f>
        <v>37</v>
      </c>
      <c r="AX29" s="20">
        <v>24</v>
      </c>
      <c r="AY29" s="20">
        <v>13</v>
      </c>
      <c r="AZ29" s="41">
        <f>BA29+BB29</f>
        <v>16</v>
      </c>
      <c r="BA29" s="20">
        <v>11</v>
      </c>
      <c r="BB29" s="20">
        <v>5</v>
      </c>
      <c r="BC29" s="41">
        <f>BD29+BE29</f>
        <v>33</v>
      </c>
      <c r="BD29" s="20">
        <v>21</v>
      </c>
      <c r="BE29" s="20">
        <v>12</v>
      </c>
    </row>
    <row r="30" spans="1:57" s="21" customFormat="1" ht="15" customHeight="1">
      <c r="A30" s="48"/>
      <c r="B30" s="47" t="s">
        <v>20</v>
      </c>
      <c r="C30" s="24" t="s">
        <v>63</v>
      </c>
      <c r="D30" s="42">
        <f>E30+F30</f>
        <v>316</v>
      </c>
      <c r="E30" s="35">
        <f>H30+K30+N30+T30+Q30+W30+Z30+AC30+AO30+AF30+AI30+AR30+AU30+AX30+BD30+AL30+BA30</f>
        <v>207</v>
      </c>
      <c r="F30" s="35">
        <f>I30+L30+O30+R30+U30+X30+AA30+AD30+AP30+AG30+AJ30+AS30+AV30+AY30+BE30+AM30+BB30</f>
        <v>109</v>
      </c>
      <c r="G30" s="41">
        <f>H30+I30</f>
        <v>8</v>
      </c>
      <c r="H30" s="20">
        <v>6</v>
      </c>
      <c r="I30" s="20">
        <v>2</v>
      </c>
      <c r="J30" s="41">
        <f>K30+L30</f>
        <v>1</v>
      </c>
      <c r="K30" s="20">
        <v>1</v>
      </c>
      <c r="L30" s="20"/>
      <c r="M30" s="41">
        <f>N30+O30</f>
        <v>1</v>
      </c>
      <c r="N30" s="20">
        <v>1</v>
      </c>
      <c r="O30" s="20">
        <v>0</v>
      </c>
      <c r="P30" s="41">
        <f>Q30+R30</f>
        <v>26</v>
      </c>
      <c r="Q30" s="20">
        <v>17</v>
      </c>
      <c r="R30" s="20">
        <v>9</v>
      </c>
      <c r="S30" s="41">
        <f>T30+U30</f>
        <v>15</v>
      </c>
      <c r="T30" s="20">
        <v>11</v>
      </c>
      <c r="U30" s="20">
        <v>4</v>
      </c>
      <c r="V30" s="41">
        <f>W30+X30</f>
        <v>3</v>
      </c>
      <c r="W30" s="20">
        <v>2</v>
      </c>
      <c r="X30" s="20">
        <v>1</v>
      </c>
      <c r="Y30" s="41">
        <f>Z30+AA30</f>
        <v>35</v>
      </c>
      <c r="Z30" s="20">
        <v>24</v>
      </c>
      <c r="AA30" s="20">
        <v>11</v>
      </c>
      <c r="AB30" s="41">
        <f>AC30+AD30</f>
        <v>16</v>
      </c>
      <c r="AC30" s="20">
        <v>10</v>
      </c>
      <c r="AD30" s="20">
        <v>6</v>
      </c>
      <c r="AE30" s="41">
        <f>AF30+AG30</f>
        <v>39</v>
      </c>
      <c r="AF30" s="20">
        <v>28</v>
      </c>
      <c r="AG30" s="20">
        <v>11</v>
      </c>
      <c r="AH30" s="41">
        <f>AI30+AJ30</f>
        <v>0</v>
      </c>
      <c r="AI30" s="20"/>
      <c r="AJ30" s="20"/>
      <c r="AK30" s="41">
        <f>AL30+AM30</f>
        <v>24</v>
      </c>
      <c r="AL30" s="20">
        <v>16</v>
      </c>
      <c r="AM30" s="20">
        <v>8</v>
      </c>
      <c r="AN30" s="41">
        <f>AO30+AP30</f>
        <v>40</v>
      </c>
      <c r="AO30" s="20">
        <v>24</v>
      </c>
      <c r="AP30" s="20">
        <v>16</v>
      </c>
      <c r="AQ30" s="41">
        <f>AR30+AS30</f>
        <v>51</v>
      </c>
      <c r="AR30" s="20">
        <v>34</v>
      </c>
      <c r="AS30" s="20">
        <v>17</v>
      </c>
      <c r="AT30" s="41">
        <f>AU30+AV30</f>
        <v>1</v>
      </c>
      <c r="AU30" s="20">
        <v>1</v>
      </c>
      <c r="AV30" s="20"/>
      <c r="AW30" s="41">
        <f>AX30+AY30</f>
        <v>25</v>
      </c>
      <c r="AX30" s="20">
        <v>15</v>
      </c>
      <c r="AY30" s="20">
        <v>10</v>
      </c>
      <c r="AZ30" s="41">
        <f>BA30+BB30</f>
        <v>15</v>
      </c>
      <c r="BA30" s="20">
        <v>10</v>
      </c>
      <c r="BB30" s="20">
        <v>5</v>
      </c>
      <c r="BC30" s="41">
        <f>BD30+BE30</f>
        <v>16</v>
      </c>
      <c r="BD30" s="20">
        <v>7</v>
      </c>
      <c r="BE30" s="20">
        <v>9</v>
      </c>
    </row>
    <row r="31" spans="1:57" s="21" customFormat="1" ht="15" customHeight="1">
      <c r="A31" s="48"/>
      <c r="B31" s="51"/>
      <c r="C31" s="25" t="s">
        <v>60</v>
      </c>
      <c r="D31" s="42">
        <f>E31+F31</f>
        <v>331</v>
      </c>
      <c r="E31" s="35">
        <f>H31+K31+N31+T31+Q31+W31+Z31+AC31+AO31+AF31+AI31+AR31+AU31+AX31+BD31+AL31+BA31</f>
        <v>227</v>
      </c>
      <c r="F31" s="35">
        <f>I31+L31+O31+R31+U31+X31+AA31+AD31+AP31+AG31+AJ31+AS31+AV31+AY31+BE31+AM31+BB31</f>
        <v>104</v>
      </c>
      <c r="G31" s="41">
        <f>H31+I31</f>
        <v>9</v>
      </c>
      <c r="H31" s="20">
        <v>6</v>
      </c>
      <c r="I31" s="20">
        <v>3</v>
      </c>
      <c r="J31" s="41">
        <f>K31+L31</f>
        <v>3</v>
      </c>
      <c r="K31" s="20"/>
      <c r="L31" s="20">
        <v>3</v>
      </c>
      <c r="M31" s="41">
        <f>N31+O31</f>
        <v>4</v>
      </c>
      <c r="N31" s="20">
        <v>4</v>
      </c>
      <c r="O31" s="20">
        <v>0</v>
      </c>
      <c r="P31" s="41">
        <f>Q31+R31</f>
        <v>22</v>
      </c>
      <c r="Q31" s="20">
        <v>12</v>
      </c>
      <c r="R31" s="20">
        <v>10</v>
      </c>
      <c r="S31" s="41">
        <f>T31+U31</f>
        <v>0</v>
      </c>
      <c r="T31" s="20"/>
      <c r="U31" s="20"/>
      <c r="V31" s="41">
        <f>W31+X31</f>
        <v>4</v>
      </c>
      <c r="W31" s="20">
        <v>4</v>
      </c>
      <c r="X31" s="20"/>
      <c r="Y31" s="41">
        <f>Z31+AA31</f>
        <v>34</v>
      </c>
      <c r="Z31" s="20">
        <v>17</v>
      </c>
      <c r="AA31" s="20">
        <v>17</v>
      </c>
      <c r="AB31" s="41">
        <f>AC31+AD31</f>
        <v>15</v>
      </c>
      <c r="AC31" s="20">
        <v>10</v>
      </c>
      <c r="AD31" s="20">
        <v>5</v>
      </c>
      <c r="AE31" s="41">
        <f>AF31+AG31</f>
        <v>49</v>
      </c>
      <c r="AF31" s="20">
        <v>40</v>
      </c>
      <c r="AG31" s="20">
        <v>9</v>
      </c>
      <c r="AH31" s="41">
        <f>AI31+AJ31</f>
        <v>0</v>
      </c>
      <c r="AI31" s="20"/>
      <c r="AJ31" s="20"/>
      <c r="AK31" s="41">
        <f>AL31+AM31</f>
        <v>24</v>
      </c>
      <c r="AL31" s="20">
        <v>17</v>
      </c>
      <c r="AM31" s="20">
        <v>7</v>
      </c>
      <c r="AN31" s="41">
        <f>AO31+AP31</f>
        <v>40</v>
      </c>
      <c r="AO31" s="20">
        <v>29</v>
      </c>
      <c r="AP31" s="20">
        <v>11</v>
      </c>
      <c r="AQ31" s="41">
        <f>AR31+AS31</f>
        <v>49</v>
      </c>
      <c r="AR31" s="20">
        <v>37</v>
      </c>
      <c r="AS31" s="20">
        <v>12</v>
      </c>
      <c r="AT31" s="41">
        <f>AU31+AV31</f>
        <v>8</v>
      </c>
      <c r="AU31" s="20">
        <v>7</v>
      </c>
      <c r="AV31" s="20">
        <v>1</v>
      </c>
      <c r="AW31" s="41">
        <f>AX31+AY31</f>
        <v>24</v>
      </c>
      <c r="AX31" s="20">
        <v>14</v>
      </c>
      <c r="AY31" s="20">
        <v>10</v>
      </c>
      <c r="AZ31" s="41">
        <f>BA31+BB31</f>
        <v>16</v>
      </c>
      <c r="BA31" s="20">
        <v>12</v>
      </c>
      <c r="BB31" s="20">
        <v>4</v>
      </c>
      <c r="BC31" s="41">
        <f>BD31+BE31</f>
        <v>30</v>
      </c>
      <c r="BD31" s="20">
        <v>18</v>
      </c>
      <c r="BE31" s="20">
        <v>12</v>
      </c>
    </row>
    <row r="32" spans="1:57" s="21" customFormat="1" ht="15" customHeight="1">
      <c r="A32" s="48"/>
      <c r="B32" s="50" t="s">
        <v>23</v>
      </c>
      <c r="C32" s="23" t="s">
        <v>57</v>
      </c>
      <c r="D32" s="43">
        <f>G32+J32+M32+P32+V32+Y32+AB32+AN32+AE32+AH32+AQ32+AT32+AW32+BC32+AK32+AZ32</f>
        <v>5</v>
      </c>
      <c r="E32" s="26"/>
      <c r="F32" s="26"/>
      <c r="G32" s="17"/>
      <c r="H32" s="17"/>
      <c r="I32" s="17"/>
      <c r="J32" s="18">
        <v>5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7" customFormat="1">
      <c r="A33" s="48"/>
      <c r="B33" s="47" t="s">
        <v>18</v>
      </c>
      <c r="C33" s="34" t="s">
        <v>64</v>
      </c>
      <c r="D33" s="39">
        <f t="shared" ref="D33:AC33" si="33">SUM(D34:D36)</f>
        <v>7</v>
      </c>
      <c r="E33" s="35">
        <f>H33+K33+N33+Q33+W33+Z33+AC33+AO33+AF33+AI33+AR33+AU33+AX33+BD33+AL33+BA33</f>
        <v>6</v>
      </c>
      <c r="F33" s="35">
        <f>I33+L33+O33+R33+X33+AA33+AD33+AP33+AG33+AJ33+AS33+AV33+AY33+BE33+AM33+BB33</f>
        <v>1</v>
      </c>
      <c r="G33" s="35">
        <f t="shared" si="33"/>
        <v>0</v>
      </c>
      <c r="H33" s="35">
        <f t="shared" si="33"/>
        <v>0</v>
      </c>
      <c r="I33" s="35">
        <f t="shared" si="33"/>
        <v>0</v>
      </c>
      <c r="J33" s="35">
        <f>SUM(J34:J36)</f>
        <v>7</v>
      </c>
      <c r="K33" s="35">
        <f t="shared" si="33"/>
        <v>6</v>
      </c>
      <c r="L33" s="35">
        <f t="shared" si="33"/>
        <v>1</v>
      </c>
      <c r="M33" s="35">
        <f t="shared" si="33"/>
        <v>0</v>
      </c>
      <c r="N33" s="35">
        <f t="shared" si="33"/>
        <v>0</v>
      </c>
      <c r="O33" s="35">
        <f t="shared" si="33"/>
        <v>0</v>
      </c>
      <c r="P33" s="35">
        <f t="shared" si="33"/>
        <v>0</v>
      </c>
      <c r="Q33" s="35">
        <f t="shared" si="33"/>
        <v>0</v>
      </c>
      <c r="R33" s="35">
        <f t="shared" si="33"/>
        <v>0</v>
      </c>
      <c r="S33" s="35">
        <f t="shared" ref="S33:U33" si="34">SUM(S34:S36)</f>
        <v>0</v>
      </c>
      <c r="T33" s="35">
        <f t="shared" si="34"/>
        <v>0</v>
      </c>
      <c r="U33" s="35">
        <f t="shared" si="34"/>
        <v>0</v>
      </c>
      <c r="V33" s="35">
        <f t="shared" si="33"/>
        <v>0</v>
      </c>
      <c r="W33" s="35">
        <f t="shared" si="33"/>
        <v>0</v>
      </c>
      <c r="X33" s="35">
        <f t="shared" si="33"/>
        <v>0</v>
      </c>
      <c r="Y33" s="35">
        <f>SUM(Y34:Y36)</f>
        <v>0</v>
      </c>
      <c r="Z33" s="35">
        <f>SUM(Z34:Z36)</f>
        <v>0</v>
      </c>
      <c r="AA33" s="35">
        <f>SUM(AA34:AA36)</f>
        <v>0</v>
      </c>
      <c r="AB33" s="35">
        <f t="shared" si="33"/>
        <v>0</v>
      </c>
      <c r="AC33" s="35">
        <f t="shared" si="33"/>
        <v>0</v>
      </c>
      <c r="AD33" s="35">
        <f>SUM(AD34:AD36)</f>
        <v>0</v>
      </c>
      <c r="AE33" s="35">
        <f>SUM(AE34:AE36)</f>
        <v>0</v>
      </c>
      <c r="AF33" s="35">
        <f>SUM(AF34:AF36)</f>
        <v>0</v>
      </c>
      <c r="AG33" s="35">
        <f>SUM(AG34:AG36)</f>
        <v>0</v>
      </c>
      <c r="AH33" s="35">
        <f t="shared" ref="AH33:BE33" si="35">SUM(AH34:AH36)</f>
        <v>0</v>
      </c>
      <c r="AI33" s="35">
        <f t="shared" si="35"/>
        <v>0</v>
      </c>
      <c r="AJ33" s="35">
        <f t="shared" si="35"/>
        <v>0</v>
      </c>
      <c r="AK33" s="35">
        <f t="shared" si="35"/>
        <v>0</v>
      </c>
      <c r="AL33" s="35">
        <f t="shared" si="35"/>
        <v>0</v>
      </c>
      <c r="AM33" s="35">
        <f t="shared" si="35"/>
        <v>0</v>
      </c>
      <c r="AN33" s="35">
        <f t="shared" si="35"/>
        <v>0</v>
      </c>
      <c r="AO33" s="35">
        <f t="shared" si="35"/>
        <v>0</v>
      </c>
      <c r="AP33" s="35">
        <f t="shared" si="35"/>
        <v>0</v>
      </c>
      <c r="AQ33" s="35">
        <f t="shared" si="35"/>
        <v>0</v>
      </c>
      <c r="AR33" s="35">
        <f t="shared" si="35"/>
        <v>0</v>
      </c>
      <c r="AS33" s="35">
        <f t="shared" si="35"/>
        <v>0</v>
      </c>
      <c r="AT33" s="35">
        <f t="shared" si="35"/>
        <v>0</v>
      </c>
      <c r="AU33" s="35">
        <f t="shared" si="35"/>
        <v>0</v>
      </c>
      <c r="AV33" s="35">
        <f t="shared" si="35"/>
        <v>0</v>
      </c>
      <c r="AW33" s="35">
        <f t="shared" si="35"/>
        <v>0</v>
      </c>
      <c r="AX33" s="35">
        <f t="shared" si="35"/>
        <v>0</v>
      </c>
      <c r="AY33" s="35">
        <f t="shared" si="35"/>
        <v>0</v>
      </c>
      <c r="AZ33" s="35">
        <f t="shared" si="35"/>
        <v>0</v>
      </c>
      <c r="BA33" s="35">
        <f t="shared" si="35"/>
        <v>0</v>
      </c>
      <c r="BB33" s="35">
        <f t="shared" si="35"/>
        <v>0</v>
      </c>
      <c r="BC33" s="35">
        <f t="shared" si="35"/>
        <v>0</v>
      </c>
      <c r="BD33" s="35">
        <f t="shared" si="35"/>
        <v>0</v>
      </c>
      <c r="BE33" s="35">
        <f t="shared" si="35"/>
        <v>0</v>
      </c>
    </row>
    <row r="34" spans="1:57" s="21" customFormat="1">
      <c r="A34" s="48"/>
      <c r="B34" s="47" t="s">
        <v>19</v>
      </c>
      <c r="C34" s="24" t="s">
        <v>65</v>
      </c>
      <c r="D34" s="42">
        <f>E34+F34</f>
        <v>3</v>
      </c>
      <c r="E34" s="35">
        <f t="shared" ref="E34:F36" si="36">H34+K34+N34+Q34+W34+Z34+AC34+AO34+AF34+AI34+AR34+AU34+AX34+BD34+AL34</f>
        <v>3</v>
      </c>
      <c r="F34" s="35">
        <f t="shared" si="36"/>
        <v>0</v>
      </c>
      <c r="G34" s="41">
        <f>H34+I34</f>
        <v>0</v>
      </c>
      <c r="H34" s="20"/>
      <c r="I34" s="20"/>
      <c r="J34" s="41">
        <f>K34+L34</f>
        <v>3</v>
      </c>
      <c r="K34" s="20">
        <v>3</v>
      </c>
      <c r="L34" s="20"/>
      <c r="M34" s="41">
        <f>N34+O34</f>
        <v>0</v>
      </c>
      <c r="N34" s="20"/>
      <c r="O34" s="20"/>
      <c r="P34" s="41">
        <f>Q34+R34</f>
        <v>0</v>
      </c>
      <c r="Q34" s="20"/>
      <c r="R34" s="20"/>
      <c r="S34" s="41">
        <f>T34+U34</f>
        <v>0</v>
      </c>
      <c r="T34" s="20"/>
      <c r="U34" s="20"/>
      <c r="V34" s="41">
        <f>W34+X34</f>
        <v>0</v>
      </c>
      <c r="W34" s="20"/>
      <c r="X34" s="20"/>
      <c r="Y34" s="41">
        <f>Z34+AA34</f>
        <v>0</v>
      </c>
      <c r="Z34" s="20"/>
      <c r="AA34" s="20"/>
      <c r="AB34" s="41">
        <f>AC34+AD34</f>
        <v>0</v>
      </c>
      <c r="AC34" s="20"/>
      <c r="AD34" s="20"/>
      <c r="AE34" s="41">
        <f>AF34+AG34</f>
        <v>0</v>
      </c>
      <c r="AF34" s="20"/>
      <c r="AG34" s="20"/>
      <c r="AH34" s="41">
        <f>AI34+AJ34</f>
        <v>0</v>
      </c>
      <c r="AI34" s="20"/>
      <c r="AJ34" s="20"/>
      <c r="AK34" s="41">
        <f>AL34+AM34</f>
        <v>0</v>
      </c>
      <c r="AL34" s="20"/>
      <c r="AM34" s="20"/>
      <c r="AN34" s="41">
        <f>AO34+AP34</f>
        <v>0</v>
      </c>
      <c r="AO34" s="20"/>
      <c r="AP34" s="20"/>
      <c r="AQ34" s="41">
        <f>AR34+AS34</f>
        <v>0</v>
      </c>
      <c r="AR34" s="20"/>
      <c r="AS34" s="20"/>
      <c r="AT34" s="41">
        <f>AU34+AV34</f>
        <v>0</v>
      </c>
      <c r="AU34" s="20"/>
      <c r="AV34" s="20"/>
      <c r="AW34" s="41">
        <f>AX34+AY34</f>
        <v>0</v>
      </c>
      <c r="AX34" s="20"/>
      <c r="AY34" s="20"/>
      <c r="AZ34" s="41">
        <f>BA34+BB34</f>
        <v>0</v>
      </c>
      <c r="BA34" s="20"/>
      <c r="BB34" s="20"/>
      <c r="BC34" s="41">
        <f>BD34+BE34</f>
        <v>0</v>
      </c>
      <c r="BD34" s="20"/>
      <c r="BE34" s="20"/>
    </row>
    <row r="35" spans="1:57" s="21" customFormat="1">
      <c r="A35" s="48"/>
      <c r="B35" s="47" t="s">
        <v>20</v>
      </c>
      <c r="C35" s="24" t="s">
        <v>66</v>
      </c>
      <c r="D35" s="42">
        <f>E35+F35</f>
        <v>3</v>
      </c>
      <c r="E35" s="35">
        <f t="shared" si="36"/>
        <v>2</v>
      </c>
      <c r="F35" s="35">
        <f t="shared" si="36"/>
        <v>1</v>
      </c>
      <c r="G35" s="41">
        <f>H35+I35</f>
        <v>0</v>
      </c>
      <c r="H35" s="20"/>
      <c r="I35" s="20"/>
      <c r="J35" s="41">
        <f>K35+L35</f>
        <v>3</v>
      </c>
      <c r="K35" s="20">
        <v>2</v>
      </c>
      <c r="L35" s="20">
        <v>1</v>
      </c>
      <c r="M35" s="41">
        <f>N35+O35</f>
        <v>0</v>
      </c>
      <c r="N35" s="20"/>
      <c r="O35" s="20"/>
      <c r="P35" s="41">
        <f>Q35+R35</f>
        <v>0</v>
      </c>
      <c r="Q35" s="20"/>
      <c r="R35" s="20"/>
      <c r="S35" s="41">
        <f>T35+U35</f>
        <v>0</v>
      </c>
      <c r="T35" s="20"/>
      <c r="U35" s="20"/>
      <c r="V35" s="41">
        <f>W35+X35</f>
        <v>0</v>
      </c>
      <c r="W35" s="20"/>
      <c r="X35" s="20"/>
      <c r="Y35" s="41">
        <f>Z35+AA35</f>
        <v>0</v>
      </c>
      <c r="Z35" s="20"/>
      <c r="AA35" s="20"/>
      <c r="AB35" s="41">
        <f>AC35+AD35</f>
        <v>0</v>
      </c>
      <c r="AC35" s="20"/>
      <c r="AD35" s="20"/>
      <c r="AE35" s="41">
        <f>AF35+AG35</f>
        <v>0</v>
      </c>
      <c r="AF35" s="20"/>
      <c r="AG35" s="20"/>
      <c r="AH35" s="41">
        <f>AI35+AJ35</f>
        <v>0</v>
      </c>
      <c r="AI35" s="20"/>
      <c r="AJ35" s="20"/>
      <c r="AK35" s="41">
        <f>AL35+AM35</f>
        <v>0</v>
      </c>
      <c r="AL35" s="20"/>
      <c r="AM35" s="20"/>
      <c r="AN35" s="41">
        <f>AO35+AP35</f>
        <v>0</v>
      </c>
      <c r="AO35" s="20"/>
      <c r="AP35" s="20"/>
      <c r="AQ35" s="41">
        <f>AR35+AS35</f>
        <v>0</v>
      </c>
      <c r="AR35" s="20"/>
      <c r="AS35" s="20"/>
      <c r="AT35" s="41">
        <f>AU35+AV35</f>
        <v>0</v>
      </c>
      <c r="AU35" s="20"/>
      <c r="AV35" s="20"/>
      <c r="AW35" s="41">
        <f>AX35+AY35</f>
        <v>0</v>
      </c>
      <c r="AX35" s="20"/>
      <c r="AY35" s="20"/>
      <c r="AZ35" s="41">
        <f>BA35+BB35</f>
        <v>0</v>
      </c>
      <c r="BA35" s="20"/>
      <c r="BB35" s="20"/>
      <c r="BC35" s="41">
        <f>BD35+BE35</f>
        <v>0</v>
      </c>
      <c r="BD35" s="20"/>
      <c r="BE35" s="20"/>
    </row>
    <row r="36" spans="1:57" s="21" customFormat="1">
      <c r="A36" s="49"/>
      <c r="B36" s="51"/>
      <c r="C36" s="25" t="s">
        <v>60</v>
      </c>
      <c r="D36" s="44">
        <f>E36+F36</f>
        <v>1</v>
      </c>
      <c r="E36" s="45">
        <f t="shared" si="36"/>
        <v>1</v>
      </c>
      <c r="F36" s="45">
        <f t="shared" si="36"/>
        <v>0</v>
      </c>
      <c r="G36" s="46">
        <f>H36+I36</f>
        <v>0</v>
      </c>
      <c r="H36" s="27"/>
      <c r="I36" s="27"/>
      <c r="J36" s="46">
        <f>K36+L36</f>
        <v>1</v>
      </c>
      <c r="K36" s="27">
        <v>1</v>
      </c>
      <c r="L36" s="27"/>
      <c r="M36" s="46">
        <f>N36+O36</f>
        <v>0</v>
      </c>
      <c r="N36" s="27"/>
      <c r="O36" s="27"/>
      <c r="P36" s="46">
        <f>Q36+R36</f>
        <v>0</v>
      </c>
      <c r="Q36" s="27"/>
      <c r="R36" s="27"/>
      <c r="S36" s="46">
        <f>T36+U36</f>
        <v>0</v>
      </c>
      <c r="T36" s="27"/>
      <c r="U36" s="27"/>
      <c r="V36" s="46">
        <f>W36+X36</f>
        <v>0</v>
      </c>
      <c r="W36" s="27"/>
      <c r="X36" s="27"/>
      <c r="Y36" s="46">
        <f>Z36+AA36</f>
        <v>0</v>
      </c>
      <c r="Z36" s="27"/>
      <c r="AA36" s="27"/>
      <c r="AB36" s="46">
        <f>AC36+AD36</f>
        <v>0</v>
      </c>
      <c r="AC36" s="27"/>
      <c r="AD36" s="27"/>
      <c r="AE36" s="46">
        <f>AF36+AG36</f>
        <v>0</v>
      </c>
      <c r="AF36" s="27"/>
      <c r="AG36" s="27"/>
      <c r="AH36" s="46">
        <f>AI36+AJ36</f>
        <v>0</v>
      </c>
      <c r="AI36" s="27"/>
      <c r="AJ36" s="27"/>
      <c r="AK36" s="46">
        <f>AL36+AM36</f>
        <v>0</v>
      </c>
      <c r="AL36" s="27"/>
      <c r="AM36" s="27"/>
      <c r="AN36" s="46">
        <f>AO36+AP36</f>
        <v>0</v>
      </c>
      <c r="AO36" s="27"/>
      <c r="AP36" s="27"/>
      <c r="AQ36" s="46">
        <f>AR36+AS36</f>
        <v>0</v>
      </c>
      <c r="AR36" s="27"/>
      <c r="AS36" s="27"/>
      <c r="AT36" s="46">
        <f>AU36+AV36</f>
        <v>0</v>
      </c>
      <c r="AU36" s="27"/>
      <c r="AV36" s="27"/>
      <c r="AW36" s="46">
        <f>AX36+AY36</f>
        <v>0</v>
      </c>
      <c r="AX36" s="27"/>
      <c r="AY36" s="27"/>
      <c r="AZ36" s="46">
        <f>BA36+BB36</f>
        <v>0</v>
      </c>
      <c r="BA36" s="27"/>
      <c r="BB36" s="27"/>
      <c r="BC36" s="46">
        <f>BD36+BE36</f>
        <v>0</v>
      </c>
      <c r="BD36" s="27"/>
      <c r="BE36" s="27"/>
    </row>
    <row r="37" spans="1:57" s="29" customFormat="1">
      <c r="A37" s="32"/>
      <c r="B37" s="32"/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s="29" customFormat="1">
      <c r="A38" s="3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s="29" customFormat="1">
      <c r="A39" s="32"/>
      <c r="B39" s="32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s="29" customFormat="1">
      <c r="A40" s="32"/>
      <c r="B40" s="32"/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s="29" customFormat="1">
      <c r="A41" s="32"/>
      <c r="B41" s="32"/>
      <c r="C41" s="3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s="29" customFormat="1">
      <c r="A42" s="32"/>
      <c r="B42" s="32"/>
      <c r="C42" s="3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s="3" customFormat="1">
      <c r="A43" s="32"/>
      <c r="B43" s="32"/>
      <c r="C43" s="3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s="3" customFormat="1">
      <c r="A44" s="32"/>
      <c r="B44" s="32"/>
      <c r="C44" s="3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>
      <c r="A45" s="32"/>
      <c r="B45" s="32"/>
      <c r="C45" s="3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3" customFormat="1">
      <c r="A46" s="32"/>
      <c r="B46" s="32"/>
      <c r="C46" s="3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s="29" customFormat="1">
      <c r="A47" s="32"/>
      <c r="B47" s="32"/>
      <c r="C47" s="32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3" customFormat="1">
      <c r="A48" s="32"/>
      <c r="B48" s="32"/>
      <c r="C48" s="32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3" customFormat="1">
      <c r="A49" s="32"/>
      <c r="B49" s="32"/>
      <c r="C49" s="32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s="3" customFormat="1">
      <c r="A50" s="32"/>
      <c r="B50" s="32"/>
      <c r="C50" s="32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>
      <c r="A52" s="32"/>
      <c r="B52" s="32"/>
      <c r="C52" s="3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2" spans="1:57">
      <c r="A62" s="32"/>
      <c r="B62" s="32"/>
      <c r="C62" s="32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>
      <c r="A64" s="32"/>
      <c r="B64" s="32"/>
      <c r="C64" s="32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>
      <c r="A65" s="32"/>
      <c r="B65" s="32"/>
      <c r="C65" s="32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>
      <c r="A66" s="32"/>
      <c r="B66" s="32"/>
      <c r="C66" s="32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>
      <c r="A67" s="32"/>
      <c r="B67" s="32"/>
      <c r="C67" s="32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>
      <c r="A68" s="32"/>
      <c r="B68" s="32"/>
      <c r="C68" s="32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>
      <c r="A69" s="32"/>
      <c r="B69" s="32"/>
      <c r="C69" s="32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>
      <c r="A70" s="32"/>
      <c r="B70" s="32"/>
      <c r="C70" s="32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>
      <c r="A71" s="32"/>
      <c r="B71" s="32"/>
      <c r="C71" s="32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>
      <c r="A72" s="32"/>
      <c r="B72" s="32"/>
      <c r="C72" s="32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>
      <c r="A73" s="32"/>
      <c r="B73" s="32"/>
      <c r="C73" s="32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>
      <c r="A74" s="32"/>
      <c r="B74" s="32"/>
      <c r="C74" s="32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>
      <c r="A75" s="32"/>
      <c r="B75" s="32"/>
      <c r="C75" s="3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>
      <c r="A76" s="32"/>
      <c r="B76" s="32"/>
      <c r="C76" s="32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>
      <c r="A77" s="32"/>
      <c r="B77" s="32"/>
      <c r="C77" s="32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>
      <c r="A78" s="32"/>
      <c r="B78" s="32"/>
      <c r="C78" s="32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>
      <c r="A79" s="32"/>
      <c r="B79" s="32"/>
      <c r="C79" s="32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>
      <c r="A80" s="32"/>
      <c r="B80" s="32"/>
      <c r="C80" s="32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3">
      <c r="A81" s="32"/>
      <c r="B81" s="32"/>
      <c r="C81" s="32"/>
    </row>
    <row r="82" spans="1:3">
      <c r="A82" s="32"/>
      <c r="B82" s="32"/>
      <c r="C82" s="32"/>
    </row>
    <row r="83" spans="1:3">
      <c r="A83" s="30"/>
      <c r="B83" s="30"/>
      <c r="C83" s="30"/>
    </row>
    <row r="84" spans="1:3">
      <c r="A84" s="30"/>
      <c r="B84" s="30"/>
      <c r="C84" s="30"/>
    </row>
    <row r="85" spans="1:3">
      <c r="A85" s="30"/>
      <c r="B85" s="30"/>
      <c r="C85" s="30"/>
    </row>
    <row r="86" spans="1:3">
      <c r="A86" s="30"/>
      <c r="B86" s="30"/>
      <c r="C86" s="30"/>
    </row>
    <row r="87" spans="1:3">
      <c r="A87" s="30"/>
      <c r="B87" s="30"/>
      <c r="C87" s="30"/>
    </row>
    <row r="88" spans="1:3">
      <c r="A88" s="30"/>
      <c r="B88" s="30"/>
      <c r="C88" s="30"/>
    </row>
    <row r="89" spans="1:3">
      <c r="A89" s="30"/>
      <c r="B89" s="30"/>
      <c r="C89" s="30"/>
    </row>
    <row r="90" spans="1:3">
      <c r="A90" s="30"/>
      <c r="B90" s="30"/>
      <c r="C90" s="30"/>
    </row>
    <row r="91" spans="1:3">
      <c r="A91" s="30"/>
      <c r="B91" s="30"/>
      <c r="C91" s="30"/>
    </row>
    <row r="92" spans="1:3">
      <c r="A92" s="30"/>
      <c r="B92" s="30"/>
      <c r="C92" s="30"/>
    </row>
    <row r="93" spans="1:3">
      <c r="A93" s="30"/>
      <c r="B93" s="30"/>
      <c r="C93" s="30"/>
    </row>
    <row r="94" spans="1:3">
      <c r="A94" s="30"/>
      <c r="B94" s="30"/>
      <c r="C94" s="30"/>
    </row>
    <row r="95" spans="1:3">
      <c r="A95" s="30"/>
      <c r="B95" s="30"/>
      <c r="C95" s="30"/>
    </row>
    <row r="96" spans="1:3">
      <c r="A96" s="30"/>
      <c r="B96" s="30"/>
      <c r="C96" s="30"/>
    </row>
    <row r="97" spans="1:3">
      <c r="A97" s="30"/>
      <c r="B97" s="30"/>
      <c r="C97" s="30"/>
    </row>
    <row r="98" spans="1:3">
      <c r="A98" s="30"/>
      <c r="B98" s="30"/>
      <c r="C98" s="30"/>
    </row>
    <row r="99" spans="1:3">
      <c r="A99" s="30"/>
      <c r="B99" s="30"/>
      <c r="C99" s="30"/>
    </row>
    <row r="100" spans="1:3">
      <c r="A100" s="30"/>
      <c r="B100" s="30"/>
      <c r="C100" s="30"/>
    </row>
    <row r="101" spans="1:3">
      <c r="A101" s="30"/>
      <c r="B101" s="30"/>
      <c r="C101" s="30"/>
    </row>
    <row r="102" spans="1:3">
      <c r="A102" s="30"/>
      <c r="B102" s="30"/>
      <c r="C102" s="30"/>
    </row>
    <row r="103" spans="1:3">
      <c r="A103" s="30"/>
      <c r="B103" s="30"/>
      <c r="C103" s="30"/>
    </row>
    <row r="104" spans="1:3">
      <c r="A104" s="30"/>
      <c r="B104" s="30"/>
      <c r="C104" s="30"/>
    </row>
    <row r="105" spans="1:3">
      <c r="A105" s="30"/>
      <c r="B105" s="30"/>
      <c r="C105" s="30"/>
    </row>
    <row r="106" spans="1:3">
      <c r="A106" s="30"/>
      <c r="B106" s="30"/>
      <c r="C106" s="30"/>
    </row>
    <row r="107" spans="1:3">
      <c r="A107" s="30"/>
      <c r="B107" s="30"/>
      <c r="C107" s="30"/>
    </row>
    <row r="108" spans="1:3">
      <c r="A108" s="30"/>
      <c r="B108" s="30"/>
      <c r="C108" s="30"/>
    </row>
    <row r="109" spans="1:3">
      <c r="A109" s="30"/>
      <c r="B109" s="30"/>
      <c r="C109" s="30"/>
    </row>
    <row r="110" spans="1:3">
      <c r="A110" s="30"/>
      <c r="B110" s="30"/>
      <c r="C110" s="30"/>
    </row>
    <row r="111" spans="1:3">
      <c r="A111" s="30"/>
      <c r="B111" s="30"/>
      <c r="C111" s="30"/>
    </row>
    <row r="112" spans="1:3">
      <c r="A112" s="30"/>
      <c r="B112" s="30"/>
      <c r="C112" s="30"/>
    </row>
    <row r="113" spans="1:3">
      <c r="A113" s="30"/>
      <c r="B113" s="30"/>
      <c r="C113" s="30"/>
    </row>
    <row r="114" spans="1:3">
      <c r="A114" s="30"/>
      <c r="B114" s="30"/>
      <c r="C114" s="30"/>
    </row>
    <row r="115" spans="1:3">
      <c r="A115" s="30"/>
      <c r="B115" s="30"/>
      <c r="C115" s="30"/>
    </row>
    <row r="116" spans="1:3">
      <c r="A116" s="30"/>
      <c r="B116" s="30"/>
      <c r="C116" s="30"/>
    </row>
    <row r="117" spans="1:3">
      <c r="A117" s="30"/>
      <c r="B117" s="30"/>
      <c r="C117" s="30"/>
    </row>
    <row r="118" spans="1:3">
      <c r="A118" s="30"/>
      <c r="B118" s="30"/>
      <c r="C118" s="30"/>
    </row>
    <row r="119" spans="1:3">
      <c r="A119" s="30"/>
      <c r="B119" s="30"/>
      <c r="C119" s="30"/>
    </row>
    <row r="120" spans="1:3">
      <c r="A120" s="30"/>
      <c r="B120" s="30"/>
      <c r="C120" s="30"/>
    </row>
    <row r="121" spans="1:3">
      <c r="A121" s="30"/>
      <c r="B121" s="30"/>
      <c r="C121" s="30"/>
    </row>
    <row r="122" spans="1:3">
      <c r="A122" s="30"/>
      <c r="B122" s="30"/>
      <c r="C122" s="30"/>
    </row>
    <row r="123" spans="1:3">
      <c r="A123" s="30"/>
      <c r="B123" s="30"/>
      <c r="C123" s="30"/>
    </row>
    <row r="124" spans="1:3">
      <c r="A124" s="30"/>
      <c r="B124" s="30"/>
      <c r="C124" s="30"/>
    </row>
    <row r="125" spans="1:3">
      <c r="A125" s="30"/>
      <c r="B125" s="30"/>
      <c r="C125" s="30"/>
    </row>
    <row r="126" spans="1:3">
      <c r="A126" s="30"/>
      <c r="B126" s="30"/>
      <c r="C126" s="30"/>
    </row>
    <row r="127" spans="1:3">
      <c r="A127" s="30"/>
      <c r="B127" s="30"/>
      <c r="C127" s="30"/>
    </row>
    <row r="128" spans="1:3">
      <c r="A128" s="30"/>
      <c r="B128" s="30"/>
      <c r="C128" s="30"/>
    </row>
    <row r="129" spans="1:3">
      <c r="A129" s="30"/>
      <c r="B129" s="30"/>
      <c r="C129" s="30"/>
    </row>
    <row r="130" spans="1:3">
      <c r="A130" s="30"/>
      <c r="B130" s="30"/>
      <c r="C130" s="30"/>
    </row>
    <row r="131" spans="1:3">
      <c r="A131" s="30"/>
      <c r="B131" s="30"/>
      <c r="C131" s="30"/>
    </row>
    <row r="132" spans="1:3">
      <c r="A132" s="30"/>
      <c r="B132" s="30"/>
      <c r="C132" s="30"/>
    </row>
    <row r="133" spans="1:3">
      <c r="A133" s="30"/>
      <c r="B133" s="30"/>
      <c r="C133" s="30"/>
    </row>
    <row r="134" spans="1:3">
      <c r="A134" s="30"/>
      <c r="B134" s="30"/>
      <c r="C134" s="30"/>
    </row>
    <row r="135" spans="1:3">
      <c r="A135" s="30"/>
      <c r="B135" s="30"/>
      <c r="C135" s="30"/>
    </row>
    <row r="136" spans="1:3">
      <c r="A136" s="30"/>
      <c r="B136" s="30"/>
      <c r="C136" s="30"/>
    </row>
    <row r="137" spans="1:3">
      <c r="A137" s="30"/>
      <c r="B137" s="30"/>
      <c r="C137" s="30"/>
    </row>
    <row r="138" spans="1:3">
      <c r="A138" s="30"/>
      <c r="B138" s="30"/>
      <c r="C138" s="30"/>
    </row>
    <row r="139" spans="1:3">
      <c r="A139" s="30"/>
      <c r="B139" s="30"/>
      <c r="C139" s="30"/>
    </row>
    <row r="140" spans="1:3">
      <c r="A140" s="30"/>
      <c r="B140" s="30"/>
      <c r="C140" s="30"/>
    </row>
    <row r="141" spans="1:3">
      <c r="A141" s="30"/>
      <c r="B141" s="30"/>
      <c r="C141" s="30"/>
    </row>
    <row r="142" spans="1:3">
      <c r="A142" s="30"/>
      <c r="B142" s="30"/>
      <c r="C142" s="30"/>
    </row>
    <row r="143" spans="1:3">
      <c r="A143" s="30"/>
      <c r="B143" s="30"/>
      <c r="C143" s="30"/>
    </row>
    <row r="144" spans="1:3">
      <c r="A144" s="30"/>
      <c r="B144" s="30"/>
      <c r="C144" s="30"/>
    </row>
    <row r="145" spans="1:3">
      <c r="A145" s="30"/>
      <c r="B145" s="30"/>
      <c r="C145" s="30"/>
    </row>
    <row r="146" spans="1:3">
      <c r="A146" s="30"/>
      <c r="B146" s="30"/>
      <c r="C146" s="30"/>
    </row>
    <row r="147" spans="1:3">
      <c r="A147" s="30"/>
      <c r="B147" s="30"/>
      <c r="C147" s="30"/>
    </row>
    <row r="148" spans="1:3">
      <c r="A148" s="30"/>
      <c r="B148" s="30"/>
      <c r="C148" s="30"/>
    </row>
    <row r="149" spans="1:3">
      <c r="A149" s="30"/>
      <c r="B149" s="30"/>
      <c r="C149" s="30"/>
    </row>
    <row r="150" spans="1:3">
      <c r="A150" s="30"/>
      <c r="B150" s="30"/>
      <c r="C150" s="30"/>
    </row>
    <row r="151" spans="1:3">
      <c r="A151" s="30"/>
      <c r="B151" s="30"/>
      <c r="C151" s="30"/>
    </row>
    <row r="152" spans="1:3">
      <c r="A152" s="30"/>
      <c r="B152" s="30"/>
      <c r="C152" s="30"/>
    </row>
    <row r="153" spans="1:3">
      <c r="A153" s="30"/>
      <c r="B153" s="30"/>
      <c r="C153" s="30"/>
    </row>
    <row r="154" spans="1:3">
      <c r="A154" s="30"/>
      <c r="B154" s="30"/>
      <c r="C154" s="30"/>
    </row>
    <row r="155" spans="1:3">
      <c r="A155" s="30"/>
      <c r="B155" s="30"/>
      <c r="C155" s="30"/>
    </row>
    <row r="156" spans="1:3">
      <c r="A156" s="30"/>
      <c r="B156" s="30"/>
      <c r="C156" s="30"/>
    </row>
    <row r="157" spans="1:3">
      <c r="A157" s="30"/>
      <c r="B157" s="30"/>
      <c r="C157" s="30"/>
    </row>
    <row r="158" spans="1:3">
      <c r="A158" s="30"/>
      <c r="B158" s="30"/>
      <c r="C158" s="30"/>
    </row>
    <row r="159" spans="1:3">
      <c r="A159" s="30"/>
      <c r="B159" s="30"/>
      <c r="C159" s="30"/>
    </row>
    <row r="160" spans="1:3">
      <c r="A160" s="30"/>
      <c r="B160" s="30"/>
      <c r="C160" s="30"/>
    </row>
    <row r="161" spans="1:3">
      <c r="A161" s="30"/>
      <c r="B161" s="30"/>
      <c r="C161" s="30"/>
    </row>
    <row r="162" spans="1:3">
      <c r="A162" s="30"/>
      <c r="B162" s="30"/>
      <c r="C162" s="30"/>
    </row>
    <row r="163" spans="1:3">
      <c r="A163" s="30"/>
      <c r="B163" s="30"/>
      <c r="C163" s="30"/>
    </row>
    <row r="164" spans="1:3">
      <c r="A164" s="30"/>
      <c r="B164" s="30"/>
      <c r="C164" s="30"/>
    </row>
    <row r="165" spans="1:3">
      <c r="A165" s="30"/>
      <c r="B165" s="30"/>
      <c r="C165" s="30"/>
    </row>
    <row r="166" spans="1:3">
      <c r="A166" s="30"/>
      <c r="B166" s="30"/>
      <c r="C166" s="30"/>
    </row>
    <row r="167" spans="1:3">
      <c r="A167" s="30"/>
      <c r="B167" s="30"/>
      <c r="C167" s="30"/>
    </row>
    <row r="168" spans="1:3">
      <c r="A168" s="30"/>
      <c r="B168" s="30"/>
      <c r="C168" s="30"/>
    </row>
    <row r="169" spans="1:3">
      <c r="A169" s="30"/>
      <c r="B169" s="30"/>
      <c r="C169" s="30"/>
    </row>
    <row r="170" spans="1:3">
      <c r="A170" s="30"/>
      <c r="B170" s="30"/>
      <c r="C170" s="30"/>
    </row>
    <row r="171" spans="1:3">
      <c r="A171" s="30"/>
      <c r="B171" s="30"/>
      <c r="C171" s="30"/>
    </row>
    <row r="172" spans="1:3">
      <c r="A172" s="30"/>
      <c r="B172" s="30"/>
      <c r="C172" s="30"/>
    </row>
    <row r="173" spans="1:3">
      <c r="A173" s="30"/>
      <c r="B173" s="30"/>
      <c r="C173" s="30"/>
    </row>
    <row r="174" spans="1:3">
      <c r="A174" s="30"/>
      <c r="B174" s="30"/>
      <c r="C174" s="30"/>
    </row>
    <row r="175" spans="1:3">
      <c r="A175" s="30"/>
      <c r="B175" s="30"/>
      <c r="C175" s="30"/>
    </row>
    <row r="176" spans="1:3">
      <c r="A176" s="30"/>
      <c r="B176" s="30"/>
      <c r="C176" s="30"/>
    </row>
    <row r="177" spans="1:3">
      <c r="A177" s="30"/>
      <c r="B177" s="30"/>
      <c r="C177" s="30"/>
    </row>
    <row r="178" spans="1:3">
      <c r="A178" s="30"/>
      <c r="B178" s="30"/>
      <c r="C178" s="30"/>
    </row>
    <row r="179" spans="1:3">
      <c r="A179" s="30"/>
      <c r="B179" s="30"/>
      <c r="C179" s="30"/>
    </row>
    <row r="180" spans="1:3">
      <c r="A180" s="30"/>
      <c r="B180" s="30"/>
      <c r="C180" s="30"/>
    </row>
  </sheetData>
  <mergeCells count="63">
    <mergeCell ref="D3:F3"/>
    <mergeCell ref="G3:I3"/>
    <mergeCell ref="J3:L3"/>
    <mergeCell ref="M3:O3"/>
    <mergeCell ref="P3:R3"/>
    <mergeCell ref="AZ3:BB3"/>
    <mergeCell ref="BC3:BE3"/>
    <mergeCell ref="V3:X3"/>
    <mergeCell ref="Y3:AA3"/>
    <mergeCell ref="AB3:AD3"/>
    <mergeCell ref="AE3:AG3"/>
    <mergeCell ref="AH3:AJ3"/>
    <mergeCell ref="AK3:AM3"/>
    <mergeCell ref="P4:R4"/>
    <mergeCell ref="AN3:AP3"/>
    <mergeCell ref="AQ3:AS3"/>
    <mergeCell ref="AT3:AV3"/>
    <mergeCell ref="AW3:AY3"/>
    <mergeCell ref="S3:U3"/>
    <mergeCell ref="A4:C4"/>
    <mergeCell ref="D4:F4"/>
    <mergeCell ref="G4:I4"/>
    <mergeCell ref="J4:L4"/>
    <mergeCell ref="M4:O4"/>
    <mergeCell ref="V4:X4"/>
    <mergeCell ref="Y4:AA4"/>
    <mergeCell ref="AB4:AD4"/>
    <mergeCell ref="AE4:AG4"/>
    <mergeCell ref="AH4:AJ4"/>
    <mergeCell ref="BC4:BE4"/>
    <mergeCell ref="A6:C6"/>
    <mergeCell ref="A7:C7"/>
    <mergeCell ref="A9:A13"/>
    <mergeCell ref="B9:C9"/>
    <mergeCell ref="B10:C10"/>
    <mergeCell ref="B11:C11"/>
    <mergeCell ref="B12:C12"/>
    <mergeCell ref="B13:C13"/>
    <mergeCell ref="AK4:AM4"/>
    <mergeCell ref="AN4:AP4"/>
    <mergeCell ref="AQ4:AS4"/>
    <mergeCell ref="AT4:AV4"/>
    <mergeCell ref="AW4:AY4"/>
    <mergeCell ref="AZ4:BB4"/>
    <mergeCell ref="S4:U4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  <mergeCell ref="A27:A36"/>
    <mergeCell ref="B27:B31"/>
    <mergeCell ref="B32:B36"/>
    <mergeCell ref="A22:A26"/>
    <mergeCell ref="B22:C22"/>
    <mergeCell ref="B23:C23"/>
    <mergeCell ref="B24:C24"/>
    <mergeCell ref="B25:C25"/>
    <mergeCell ref="B26:C26"/>
  </mergeCells>
  <phoneticPr fontId="2"/>
  <pageMargins left="0.19685039370078741" right="0.59055118110236227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特別支援学校</vt:lpstr>
      <vt:lpstr>特別支援学校!Print_Area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2021-09-22T02:57:37Z</dcterms:created>
  <dcterms:modified xsi:type="dcterms:W3CDTF">2022-08-22T01:50:03Z</dcterms:modified>
</cp:coreProperties>
</file>