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4510$\調査統計\R4統計調査\03_学校便覧\R4HP\"/>
    </mc:Choice>
  </mc:AlternateContent>
  <bookViews>
    <workbookView xWindow="-15" yWindow="-15" windowWidth="10245" windowHeight="8280" tabRatio="598"/>
  </bookViews>
  <sheets>
    <sheet name="定時制" sheetId="3" r:id="rId1"/>
  </sheets>
  <definedNames>
    <definedName name="_xlnm.Print_Area" localSheetId="0">定時制!$A$1:$V$22</definedName>
  </definedNames>
  <calcPr calcId="152511"/>
</workbook>
</file>

<file path=xl/calcChain.xml><?xml version="1.0" encoding="utf-8"?>
<calcChain xmlns="http://schemas.openxmlformats.org/spreadsheetml/2006/main">
  <c r="T22" i="3" l="1"/>
  <c r="Q22" i="3"/>
  <c r="N22" i="3"/>
  <c r="K22" i="3"/>
  <c r="J22" i="3"/>
  <c r="I22" i="3"/>
  <c r="H22" i="3" s="1"/>
  <c r="T21" i="3"/>
  <c r="T20" i="3" s="1"/>
  <c r="T8" i="3" s="1"/>
  <c r="Q21" i="3"/>
  <c r="Q20" i="3" s="1"/>
  <c r="Q8" i="3" s="1"/>
  <c r="N21" i="3"/>
  <c r="K21" i="3"/>
  <c r="J21" i="3"/>
  <c r="I21" i="3"/>
  <c r="H21" i="3" s="1"/>
  <c r="V20" i="3"/>
  <c r="V8" i="3" s="1"/>
  <c r="U20" i="3"/>
  <c r="U8" i="3" s="1"/>
  <c r="S20" i="3"/>
  <c r="S8" i="3" s="1"/>
  <c r="R20" i="3"/>
  <c r="P20" i="3"/>
  <c r="O20" i="3"/>
  <c r="O8" i="3" s="1"/>
  <c r="N20" i="3"/>
  <c r="N8" i="3" s="1"/>
  <c r="M20" i="3"/>
  <c r="L20" i="3"/>
  <c r="L8" i="3" s="1"/>
  <c r="G20" i="3"/>
  <c r="G8" i="3" s="1"/>
  <c r="T18" i="3"/>
  <c r="Q18" i="3"/>
  <c r="N18" i="3"/>
  <c r="K18" i="3"/>
  <c r="J18" i="3"/>
  <c r="I18" i="3"/>
  <c r="H18" i="3" s="1"/>
  <c r="H16" i="3" s="1"/>
  <c r="T17" i="3"/>
  <c r="Q17" i="3"/>
  <c r="N17" i="3"/>
  <c r="N16" i="3" s="1"/>
  <c r="K17" i="3"/>
  <c r="J17" i="3"/>
  <c r="I17" i="3"/>
  <c r="H17" i="3"/>
  <c r="V16" i="3"/>
  <c r="U16" i="3"/>
  <c r="U7" i="3" s="1"/>
  <c r="S16" i="3"/>
  <c r="S7" i="3" s="1"/>
  <c r="R16" i="3"/>
  <c r="R7" i="3" s="1"/>
  <c r="P16" i="3"/>
  <c r="O16" i="3"/>
  <c r="M16" i="3"/>
  <c r="M7" i="3" s="1"/>
  <c r="L16" i="3"/>
  <c r="L7" i="3" s="1"/>
  <c r="G16" i="3"/>
  <c r="G7" i="3" s="1"/>
  <c r="T15" i="3"/>
  <c r="Q15" i="3"/>
  <c r="N15" i="3"/>
  <c r="K15" i="3"/>
  <c r="J15" i="3"/>
  <c r="I15" i="3"/>
  <c r="H15" i="3"/>
  <c r="T14" i="3"/>
  <c r="Q14" i="3"/>
  <c r="N14" i="3"/>
  <c r="K14" i="3"/>
  <c r="J14" i="3"/>
  <c r="I14" i="3"/>
  <c r="H14" i="3"/>
  <c r="T13" i="3"/>
  <c r="Q13" i="3"/>
  <c r="N13" i="3"/>
  <c r="K13" i="3"/>
  <c r="J13" i="3"/>
  <c r="I13" i="3"/>
  <c r="H13" i="3"/>
  <c r="T12" i="3"/>
  <c r="Q12" i="3"/>
  <c r="N12" i="3"/>
  <c r="K12" i="3"/>
  <c r="J12" i="3"/>
  <c r="I12" i="3"/>
  <c r="H12" i="3" s="1"/>
  <c r="T11" i="3"/>
  <c r="Q11" i="3"/>
  <c r="N11" i="3"/>
  <c r="K11" i="3"/>
  <c r="J11" i="3"/>
  <c r="I11" i="3"/>
  <c r="R8" i="3"/>
  <c r="P8" i="3"/>
  <c r="M8" i="3"/>
  <c r="F8" i="3"/>
  <c r="P7" i="3"/>
  <c r="P6" i="3" s="1"/>
  <c r="F7" i="3"/>
  <c r="F6" i="3" s="1"/>
  <c r="S6" i="3" l="1"/>
  <c r="L6" i="3"/>
  <c r="H11" i="3"/>
  <c r="R6" i="3"/>
  <c r="N7" i="3"/>
  <c r="N6" i="3" s="1"/>
  <c r="J16" i="3"/>
  <c r="J7" i="3" s="1"/>
  <c r="K16" i="3"/>
  <c r="K7" i="3" s="1"/>
  <c r="I16" i="3"/>
  <c r="I7" i="3" s="1"/>
  <c r="H20" i="3"/>
  <c r="H8" i="3" s="1"/>
  <c r="U6" i="3"/>
  <c r="Q16" i="3"/>
  <c r="Q7" i="3" s="1"/>
  <c r="Q6" i="3" s="1"/>
  <c r="T16" i="3"/>
  <c r="T7" i="3" s="1"/>
  <c r="T6" i="3" s="1"/>
  <c r="M6" i="3"/>
  <c r="G6" i="3"/>
  <c r="V7" i="3"/>
  <c r="V6" i="3" s="1"/>
  <c r="O7" i="3"/>
  <c r="O6" i="3" s="1"/>
  <c r="I20" i="3"/>
  <c r="I8" i="3" s="1"/>
  <c r="J20" i="3"/>
  <c r="J8" i="3" s="1"/>
  <c r="K20" i="3"/>
  <c r="K8" i="3" s="1"/>
  <c r="H7" i="3"/>
  <c r="I6" i="3" l="1"/>
  <c r="H6" i="3"/>
  <c r="K6" i="3"/>
  <c r="J6" i="3"/>
</calcChain>
</file>

<file path=xl/sharedStrings.xml><?xml version="1.0" encoding="utf-8"?>
<sst xmlns="http://schemas.openxmlformats.org/spreadsheetml/2006/main" count="52" uniqueCount="35">
  <si>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</si>
  <si>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</si>
  <si>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</si>
  <si>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</si>
  <si>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</si>
  <si>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</si>
  <si>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</si>
  <si>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</si>
  <si>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</si>
  <si>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</si>
  <si>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</si>
  <si>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</si>
  <si>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</si>
  <si>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</si>
  <si>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</si>
  <si>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</si>
  <si>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機　　械</t>
  </si>
  <si>
    <t>工 業</t>
  </si>
  <si>
    <t xml:space="preserve">  　　私　 　    　　立     </t>
  </si>
  <si>
    <t>４年生</t>
  </si>
  <si>
    <t>大津清陵馬場分校</t>
  </si>
  <si>
    <t>彦根工業</t>
  </si>
  <si>
    <t>綾羽</t>
  </si>
  <si>
    <t>食物調理</t>
  </si>
  <si>
    <t>瀬田工業</t>
    <rPh sb="0" eb="2">
      <t>セタ</t>
    </rPh>
    <phoneticPr fontId="4"/>
  </si>
  <si>
    <t>機械・電気</t>
    <rPh sb="3" eb="5">
      <t>デンキ</t>
    </rPh>
    <phoneticPr fontId="4"/>
  </si>
  <si>
    <t>能登川</t>
    <rPh sb="0" eb="3">
      <t>ノトガワ</t>
    </rPh>
    <phoneticPr fontId="4"/>
  </si>
  <si>
    <t>普　通</t>
    <rPh sb="0" eb="1">
      <t>フ</t>
    </rPh>
    <rPh sb="2" eb="3">
      <t>ツウ</t>
    </rPh>
    <phoneticPr fontId="4"/>
  </si>
  <si>
    <t>[昼間]</t>
    <rPh sb="1" eb="3">
      <t>チュウカン</t>
    </rPh>
    <phoneticPr fontId="4"/>
  </si>
  <si>
    <t>[夜間]</t>
    <rPh sb="1" eb="3">
      <t>ヤカン</t>
    </rPh>
    <phoneticPr fontId="4"/>
  </si>
  <si>
    <t>長浜北星</t>
    <rPh sb="0" eb="2">
      <t>ナガハマ</t>
    </rPh>
    <rPh sb="2" eb="4">
      <t>ホクセイ</t>
    </rPh>
    <phoneticPr fontId="4"/>
  </si>
  <si>
    <t>総　　合</t>
    <rPh sb="0" eb="1">
      <t>ソウ</t>
    </rPh>
    <rPh sb="3" eb="4">
      <t>ゴウ</t>
    </rPh>
    <phoneticPr fontId="4"/>
  </si>
  <si>
    <t>大津清陵</t>
    <phoneticPr fontId="4"/>
  </si>
  <si>
    <t>12  高等学校（定時制）（生徒数・本務教員数・学級数）</t>
    <phoneticPr fontId="4"/>
  </si>
  <si>
    <t>本務
教員数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</si>
</sst>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3" xfId="0" applyNumberFormat="1" applyFont="1" applyFill="1" applyBorder="1" applyAlignment="1" applyProtection="1">
      <alignment horizontal="centerContinuous" vertical="center"/>
    </xf>
    <xf numFmtId="37" fontId="2" fillId="0" borderId="12" xfId="0" applyNumberFormat="1" applyFont="1" applyFill="1" applyBorder="1" applyAlignment="1" applyProtection="1">
      <alignment horizontal="centerContinuous" vertical="center"/>
    </xf>
    <xf numFmtId="37" fontId="2" fillId="0" borderId="4" xfId="0" applyNumberFormat="1" applyFont="1" applyFill="1" applyBorder="1" applyAlignment="1" applyProtection="1">
      <alignment horizontal="centerContinuous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distributed" vertical="center"/>
    </xf>
    <xf numFmtId="37" fontId="2" fillId="0" borderId="13" xfId="0" applyNumberFormat="1" applyFont="1" applyFill="1" applyBorder="1" applyAlignment="1" applyProtection="1">
      <alignment horizontal="centerContinuous" vertical="center"/>
    </xf>
    <xf numFmtId="37" fontId="2" fillId="0" borderId="14" xfId="0" applyNumberFormat="1" applyFont="1" applyFill="1" applyBorder="1" applyAlignment="1" applyProtection="1">
      <alignment horizontal="centerContinuous" vertical="center"/>
    </xf>
    <xf numFmtId="37" fontId="2" fillId="0" borderId="11" xfId="0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vertical="center"/>
    </xf>
    <xf numFmtId="0" fontId="3" fillId="0" borderId="15" xfId="0" applyFont="1" applyFill="1" applyBorder="1" applyAlignment="1">
      <alignment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1" applyFont="1" applyFill="1" applyAlignment="1">
      <alignment vertical="center"/>
    </xf>
    <xf numFmtId="37" fontId="2" fillId="0" borderId="13" xfId="0" applyNumberFormat="1" applyFont="1" applyFill="1" applyBorder="1" applyAlignment="1" applyProtection="1">
      <alignment horizontal="center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176" fontId="3" fillId="2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showGridLines="0" showZeros="0" tabSelected="1" view="pageBreakPreview" zoomScale="120" zoomScaleNormal="100" zoomScaleSheetLayoutView="120" workbookViewId="0">
      <pane xSplit="7" ySplit="5" topLeftCell="H6" activePane="bottomRight" state="frozen"/>
      <selection activeCell="J34" sqref="J34"/>
      <selection pane="topRight" activeCell="J34" sqref="J34"/>
      <selection pane="bottomLeft" activeCell="J34" sqref="J34"/>
      <selection pane="bottomRight" activeCell="G34" sqref="G34"/>
    </sheetView>
  </sheetViews>
  <sheetFormatPr defaultColWidth="9" defaultRowHeight="11.25" x14ac:dyDescent="0.15"/>
  <cols>
    <col min="1" max="1" width="1.75" style="6" customWidth="1"/>
    <col min="2" max="2" width="10.625" style="8" customWidth="1"/>
    <col min="3" max="3" width="1.75" style="6" customWidth="1"/>
    <col min="4" max="4" width="7" style="6" customWidth="1"/>
    <col min="5" max="5" width="9.625" style="6" customWidth="1"/>
    <col min="6" max="6" width="5.5" style="4" customWidth="1"/>
    <col min="7" max="7" width="5.5" style="6" customWidth="1"/>
    <col min="8" max="22" width="6" style="6" customWidth="1"/>
    <col min="23" max="16384" width="9" style="6"/>
  </cols>
  <sheetData>
    <row r="1" spans="1:22" s="34" customFormat="1" ht="15" customHeight="1" x14ac:dyDescent="0.15">
      <c r="A1" s="33" t="s">
        <v>33</v>
      </c>
      <c r="B1" s="33"/>
      <c r="K1" s="35"/>
    </row>
    <row r="2" spans="1:22" s="4" customFormat="1" ht="6" customHeight="1" x14ac:dyDescent="0.15">
      <c r="A2" s="30"/>
      <c r="B2" s="30"/>
      <c r="C2" s="30"/>
      <c r="D2" s="30"/>
      <c r="E2" s="30"/>
    </row>
    <row r="3" spans="1:22" s="4" customFormat="1" ht="15" customHeight="1" x14ac:dyDescent="0.15">
      <c r="A3" s="7"/>
      <c r="B3" s="7"/>
      <c r="D3" s="7"/>
      <c r="E3" s="10"/>
      <c r="F3" s="51" t="s">
        <v>34</v>
      </c>
      <c r="G3" s="13" t="s">
        <v>0</v>
      </c>
      <c r="H3" s="11" t="s">
        <v>1</v>
      </c>
      <c r="I3" s="11"/>
      <c r="J3" s="12"/>
      <c r="K3" s="11" t="s">
        <v>2</v>
      </c>
      <c r="L3" s="11"/>
      <c r="M3" s="12"/>
      <c r="N3" s="11" t="s">
        <v>3</v>
      </c>
      <c r="O3" s="11"/>
      <c r="P3" s="12"/>
      <c r="Q3" s="11" t="s">
        <v>4</v>
      </c>
      <c r="R3" s="11"/>
      <c r="S3" s="12"/>
      <c r="T3" s="11" t="s">
        <v>19</v>
      </c>
      <c r="U3" s="11"/>
      <c r="V3" s="11"/>
    </row>
    <row r="4" spans="1:22" s="4" customFormat="1" ht="15" customHeight="1" x14ac:dyDescent="0.15">
      <c r="A4" s="39"/>
      <c r="B4" s="39" t="s">
        <v>5</v>
      </c>
      <c r="C4" s="39"/>
      <c r="D4" s="39"/>
      <c r="E4" s="14"/>
      <c r="F4" s="52"/>
      <c r="G4" s="40" t="s">
        <v>6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4" customFormat="1" ht="15" customHeight="1" x14ac:dyDescent="0.15">
      <c r="A5" s="2"/>
      <c r="B5" s="2"/>
      <c r="C5" s="2"/>
      <c r="D5" s="2"/>
      <c r="E5" s="3"/>
      <c r="F5" s="53"/>
      <c r="G5" s="17" t="s">
        <v>10</v>
      </c>
      <c r="H5" s="16" t="s">
        <v>7</v>
      </c>
      <c r="I5" s="16" t="s">
        <v>8</v>
      </c>
      <c r="J5" s="16" t="s">
        <v>9</v>
      </c>
      <c r="K5" s="16" t="s">
        <v>7</v>
      </c>
      <c r="L5" s="16" t="s">
        <v>8</v>
      </c>
      <c r="M5" s="16" t="s">
        <v>9</v>
      </c>
      <c r="N5" s="16" t="s">
        <v>7</v>
      </c>
      <c r="O5" s="16" t="s">
        <v>8</v>
      </c>
      <c r="P5" s="16" t="s">
        <v>9</v>
      </c>
      <c r="Q5" s="16" t="s">
        <v>7</v>
      </c>
      <c r="R5" s="16" t="s">
        <v>8</v>
      </c>
      <c r="S5" s="16" t="s">
        <v>9</v>
      </c>
      <c r="T5" s="16" t="s">
        <v>7</v>
      </c>
      <c r="U5" s="16" t="s">
        <v>8</v>
      </c>
      <c r="V5" s="16" t="s">
        <v>9</v>
      </c>
    </row>
    <row r="6" spans="1:22" s="4" customFormat="1" ht="15" customHeight="1" x14ac:dyDescent="0.15">
      <c r="A6" s="7"/>
      <c r="B6" s="47" t="s">
        <v>11</v>
      </c>
      <c r="C6" s="47"/>
      <c r="D6" s="47"/>
      <c r="E6" s="48"/>
      <c r="F6" s="54">
        <f>SUM(F7:F8)</f>
        <v>109</v>
      </c>
      <c r="G6" s="54">
        <f t="shared" ref="G6:S6" si="0">SUM(G7:G8)</f>
        <v>39</v>
      </c>
      <c r="H6" s="54">
        <f>SUM(H7:H8)</f>
        <v>850</v>
      </c>
      <c r="I6" s="54">
        <f>SUM(I7:I8)</f>
        <v>400</v>
      </c>
      <c r="J6" s="54">
        <f t="shared" si="0"/>
        <v>450</v>
      </c>
      <c r="K6" s="54">
        <f t="shared" si="0"/>
        <v>248</v>
      </c>
      <c r="L6" s="54">
        <f t="shared" si="0"/>
        <v>114</v>
      </c>
      <c r="M6" s="54">
        <f t="shared" si="0"/>
        <v>134</v>
      </c>
      <c r="N6" s="54">
        <f t="shared" si="0"/>
        <v>227</v>
      </c>
      <c r="O6" s="54">
        <f t="shared" si="0"/>
        <v>97</v>
      </c>
      <c r="P6" s="54">
        <f t="shared" si="0"/>
        <v>130</v>
      </c>
      <c r="Q6" s="54">
        <f t="shared" si="0"/>
        <v>263</v>
      </c>
      <c r="R6" s="54">
        <f t="shared" si="0"/>
        <v>108</v>
      </c>
      <c r="S6" s="54">
        <f t="shared" si="0"/>
        <v>155</v>
      </c>
      <c r="T6" s="54">
        <f>SUM(T7:T8)</f>
        <v>112</v>
      </c>
      <c r="U6" s="54">
        <f>SUM(U7:U8)</f>
        <v>81</v>
      </c>
      <c r="V6" s="54">
        <f>SUM(V7:V8)</f>
        <v>31</v>
      </c>
    </row>
    <row r="7" spans="1:22" s="4" customFormat="1" ht="15" customHeight="1" x14ac:dyDescent="0.15">
      <c r="A7" s="7"/>
      <c r="B7" s="49" t="s">
        <v>12</v>
      </c>
      <c r="C7" s="49"/>
      <c r="D7" s="49"/>
      <c r="E7" s="50"/>
      <c r="F7" s="54">
        <f t="shared" ref="F7:V7" si="1">F11+F12+F13+F14+F15+F16</f>
        <v>94</v>
      </c>
      <c r="G7" s="54">
        <f t="shared" si="1"/>
        <v>31</v>
      </c>
      <c r="H7" s="54">
        <f>H11+H12+H13+H14+H15+H16</f>
        <v>570</v>
      </c>
      <c r="I7" s="54">
        <f t="shared" si="1"/>
        <v>321</v>
      </c>
      <c r="J7" s="54">
        <f t="shared" si="1"/>
        <v>249</v>
      </c>
      <c r="K7" s="54">
        <f>K11+K12+K13+K14+K15+K16</f>
        <v>173</v>
      </c>
      <c r="L7" s="54">
        <f t="shared" si="1"/>
        <v>94</v>
      </c>
      <c r="M7" s="54">
        <f t="shared" si="1"/>
        <v>79</v>
      </c>
      <c r="N7" s="54">
        <f t="shared" si="1"/>
        <v>132</v>
      </c>
      <c r="O7" s="54">
        <f t="shared" si="1"/>
        <v>67</v>
      </c>
      <c r="P7" s="54">
        <f t="shared" si="1"/>
        <v>65</v>
      </c>
      <c r="Q7" s="54">
        <f t="shared" si="1"/>
        <v>153</v>
      </c>
      <c r="R7" s="54">
        <f t="shared" si="1"/>
        <v>79</v>
      </c>
      <c r="S7" s="54">
        <f t="shared" si="1"/>
        <v>74</v>
      </c>
      <c r="T7" s="54">
        <f t="shared" si="1"/>
        <v>112</v>
      </c>
      <c r="U7" s="54">
        <f t="shared" si="1"/>
        <v>81</v>
      </c>
      <c r="V7" s="54">
        <f t="shared" si="1"/>
        <v>31</v>
      </c>
    </row>
    <row r="8" spans="1:22" s="4" customFormat="1" ht="15" customHeight="1" x14ac:dyDescent="0.15">
      <c r="A8" s="7"/>
      <c r="B8" s="49" t="s">
        <v>13</v>
      </c>
      <c r="C8" s="49"/>
      <c r="D8" s="49"/>
      <c r="E8" s="50"/>
      <c r="F8" s="54">
        <f>F20</f>
        <v>15</v>
      </c>
      <c r="G8" s="54">
        <f>G20</f>
        <v>8</v>
      </c>
      <c r="H8" s="54">
        <f>H20</f>
        <v>280</v>
      </c>
      <c r="I8" s="54">
        <f t="shared" ref="I8:V8" si="2">I20</f>
        <v>79</v>
      </c>
      <c r="J8" s="54">
        <f t="shared" si="2"/>
        <v>201</v>
      </c>
      <c r="K8" s="54">
        <f t="shared" si="2"/>
        <v>75</v>
      </c>
      <c r="L8" s="54">
        <f t="shared" si="2"/>
        <v>20</v>
      </c>
      <c r="M8" s="54">
        <f t="shared" si="2"/>
        <v>55</v>
      </c>
      <c r="N8" s="54">
        <f t="shared" si="2"/>
        <v>95</v>
      </c>
      <c r="O8" s="54">
        <f t="shared" si="2"/>
        <v>30</v>
      </c>
      <c r="P8" s="54">
        <f t="shared" si="2"/>
        <v>65</v>
      </c>
      <c r="Q8" s="54">
        <f t="shared" si="2"/>
        <v>110</v>
      </c>
      <c r="R8" s="54">
        <f t="shared" si="2"/>
        <v>29</v>
      </c>
      <c r="S8" s="54">
        <f t="shared" si="2"/>
        <v>81</v>
      </c>
      <c r="T8" s="54">
        <f t="shared" si="2"/>
        <v>0</v>
      </c>
      <c r="U8" s="54">
        <f t="shared" si="2"/>
        <v>0</v>
      </c>
      <c r="V8" s="54">
        <f t="shared" si="2"/>
        <v>0</v>
      </c>
    </row>
    <row r="9" spans="1:22" s="4" customFormat="1" ht="15" customHeight="1" x14ac:dyDescent="0.15">
      <c r="A9" s="2"/>
      <c r="B9" s="2"/>
      <c r="C9" s="2"/>
      <c r="D9" s="2"/>
      <c r="E9" s="3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</row>
    <row r="10" spans="1:22" s="4" customFormat="1" ht="15" customHeight="1" x14ac:dyDescent="0.15">
      <c r="A10" s="2"/>
      <c r="B10" s="2" t="s">
        <v>14</v>
      </c>
      <c r="C10" s="2"/>
      <c r="D10" s="2"/>
      <c r="E10" s="3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7"/>
      <c r="U10" s="7"/>
      <c r="V10" s="7"/>
    </row>
    <row r="11" spans="1:22" s="9" customFormat="1" ht="15" customHeight="1" x14ac:dyDescent="0.15">
      <c r="A11" s="31"/>
      <c r="B11" s="37" t="s">
        <v>32</v>
      </c>
      <c r="C11" s="23"/>
      <c r="D11" s="27" t="s">
        <v>15</v>
      </c>
      <c r="E11" s="20"/>
      <c r="F11" s="56">
        <v>23</v>
      </c>
      <c r="G11" s="56">
        <v>8</v>
      </c>
      <c r="H11" s="57">
        <f>I11+J11</f>
        <v>134</v>
      </c>
      <c r="I11" s="57">
        <f t="shared" ref="I11:J13" si="3">L11+O11+R11+U11</f>
        <v>67</v>
      </c>
      <c r="J11" s="57">
        <f t="shared" si="3"/>
        <v>67</v>
      </c>
      <c r="K11" s="57">
        <f>L11+M11</f>
        <v>36</v>
      </c>
      <c r="L11" s="56">
        <v>15</v>
      </c>
      <c r="M11" s="56">
        <v>21</v>
      </c>
      <c r="N11" s="57">
        <f>O11+P11</f>
        <v>30</v>
      </c>
      <c r="O11" s="56">
        <v>15</v>
      </c>
      <c r="P11" s="56">
        <v>15</v>
      </c>
      <c r="Q11" s="57">
        <f>R11+S11</f>
        <v>36</v>
      </c>
      <c r="R11" s="56">
        <v>20</v>
      </c>
      <c r="S11" s="56">
        <v>16</v>
      </c>
      <c r="T11" s="57">
        <f>U11+V11</f>
        <v>32</v>
      </c>
      <c r="U11" s="56">
        <v>17</v>
      </c>
      <c r="V11" s="56">
        <v>15</v>
      </c>
    </row>
    <row r="12" spans="1:22" s="9" customFormat="1" ht="15" customHeight="1" x14ac:dyDescent="0.15">
      <c r="A12" s="45" t="s">
        <v>20</v>
      </c>
      <c r="B12" s="45"/>
      <c r="C12" s="46"/>
      <c r="D12" s="26" t="s">
        <v>15</v>
      </c>
      <c r="E12" s="22"/>
      <c r="F12" s="56">
        <v>15</v>
      </c>
      <c r="G12" s="56">
        <v>4</v>
      </c>
      <c r="H12" s="57">
        <f>I12+J12</f>
        <v>124</v>
      </c>
      <c r="I12" s="57">
        <f t="shared" si="3"/>
        <v>72</v>
      </c>
      <c r="J12" s="57">
        <f t="shared" si="3"/>
        <v>52</v>
      </c>
      <c r="K12" s="57">
        <f>L12+M12</f>
        <v>36</v>
      </c>
      <c r="L12" s="56">
        <v>23</v>
      </c>
      <c r="M12" s="56">
        <v>13</v>
      </c>
      <c r="N12" s="57">
        <f>O12+P12</f>
        <v>27</v>
      </c>
      <c r="O12" s="56">
        <v>14</v>
      </c>
      <c r="P12" s="56">
        <v>13</v>
      </c>
      <c r="Q12" s="57">
        <f>R12+S12</f>
        <v>32</v>
      </c>
      <c r="R12" s="56">
        <v>15</v>
      </c>
      <c r="S12" s="56">
        <v>17</v>
      </c>
      <c r="T12" s="57">
        <f>U12+V12</f>
        <v>29</v>
      </c>
      <c r="U12" s="56">
        <v>20</v>
      </c>
      <c r="V12" s="56">
        <v>9</v>
      </c>
    </row>
    <row r="13" spans="1:22" s="9" customFormat="1" ht="15" customHeight="1" x14ac:dyDescent="0.15">
      <c r="A13" s="41"/>
      <c r="B13" s="25" t="s">
        <v>24</v>
      </c>
      <c r="C13" s="38"/>
      <c r="D13" s="36" t="s">
        <v>17</v>
      </c>
      <c r="E13" s="24" t="s">
        <v>25</v>
      </c>
      <c r="F13" s="56">
        <v>14</v>
      </c>
      <c r="G13" s="56">
        <v>4</v>
      </c>
      <c r="H13" s="57">
        <f>I13+J13</f>
        <v>63</v>
      </c>
      <c r="I13" s="57">
        <f t="shared" si="3"/>
        <v>60</v>
      </c>
      <c r="J13" s="57">
        <f t="shared" si="3"/>
        <v>3</v>
      </c>
      <c r="K13" s="57">
        <f>L13+M13</f>
        <v>15</v>
      </c>
      <c r="L13" s="56">
        <v>14</v>
      </c>
      <c r="M13" s="56">
        <v>1</v>
      </c>
      <c r="N13" s="57">
        <f>O13+P13</f>
        <v>13</v>
      </c>
      <c r="O13" s="56">
        <v>12</v>
      </c>
      <c r="P13" s="56">
        <v>1</v>
      </c>
      <c r="Q13" s="57">
        <f>R13+S13</f>
        <v>17</v>
      </c>
      <c r="R13" s="56">
        <v>16</v>
      </c>
      <c r="S13" s="56">
        <v>1</v>
      </c>
      <c r="T13" s="57">
        <f>U13+V13</f>
        <v>18</v>
      </c>
      <c r="U13" s="56">
        <v>18</v>
      </c>
      <c r="V13" s="56"/>
    </row>
    <row r="14" spans="1:22" s="9" customFormat="1" ht="15" customHeight="1" x14ac:dyDescent="0.15">
      <c r="A14" s="41"/>
      <c r="B14" s="25" t="s">
        <v>21</v>
      </c>
      <c r="C14" s="38"/>
      <c r="D14" s="36" t="s">
        <v>17</v>
      </c>
      <c r="E14" s="24" t="s">
        <v>16</v>
      </c>
      <c r="F14" s="56">
        <v>13</v>
      </c>
      <c r="G14" s="56">
        <v>4</v>
      </c>
      <c r="H14" s="57">
        <f>I14+J14</f>
        <v>46</v>
      </c>
      <c r="I14" s="57">
        <f>L14+O14+R14+U14</f>
        <v>46</v>
      </c>
      <c r="J14" s="57">
        <f>M14+P14+S14+V14</f>
        <v>0</v>
      </c>
      <c r="K14" s="57">
        <f>L14+M14</f>
        <v>16</v>
      </c>
      <c r="L14" s="56">
        <v>16</v>
      </c>
      <c r="M14" s="56"/>
      <c r="N14" s="57">
        <f>O14+P14</f>
        <v>11</v>
      </c>
      <c r="O14" s="56">
        <v>11</v>
      </c>
      <c r="P14" s="56">
        <v>0</v>
      </c>
      <c r="Q14" s="57">
        <f>R14+S14</f>
        <v>7</v>
      </c>
      <c r="R14" s="56">
        <v>7</v>
      </c>
      <c r="S14" s="56"/>
      <c r="T14" s="57">
        <f>U14+V14</f>
        <v>12</v>
      </c>
      <c r="U14" s="56">
        <v>12</v>
      </c>
      <c r="V14" s="56"/>
    </row>
    <row r="15" spans="1:22" s="9" customFormat="1" ht="15" customHeight="1" x14ac:dyDescent="0.15">
      <c r="A15" s="31"/>
      <c r="B15" s="37" t="s">
        <v>30</v>
      </c>
      <c r="C15" s="23"/>
      <c r="D15" s="26" t="s">
        <v>31</v>
      </c>
      <c r="E15" s="22"/>
      <c r="F15" s="56">
        <v>11</v>
      </c>
      <c r="G15" s="56">
        <v>4</v>
      </c>
      <c r="H15" s="57">
        <f>I15+J15</f>
        <v>41</v>
      </c>
      <c r="I15" s="57">
        <f>L15+O15+R15+U15</f>
        <v>19</v>
      </c>
      <c r="J15" s="57">
        <f>M15+P15+S15+V15</f>
        <v>22</v>
      </c>
      <c r="K15" s="57">
        <f>L15+M15</f>
        <v>9</v>
      </c>
      <c r="L15" s="56">
        <v>3</v>
      </c>
      <c r="M15" s="56">
        <v>6</v>
      </c>
      <c r="N15" s="57">
        <f>O15+P15</f>
        <v>7</v>
      </c>
      <c r="O15" s="56">
        <v>4</v>
      </c>
      <c r="P15" s="56">
        <v>3</v>
      </c>
      <c r="Q15" s="57">
        <f>R15+S15</f>
        <v>14</v>
      </c>
      <c r="R15" s="56">
        <v>4</v>
      </c>
      <c r="S15" s="56">
        <v>10</v>
      </c>
      <c r="T15" s="57">
        <f>U15+V15</f>
        <v>11</v>
      </c>
      <c r="U15" s="56">
        <v>8</v>
      </c>
      <c r="V15" s="56">
        <v>3</v>
      </c>
    </row>
    <row r="16" spans="1:22" s="9" customFormat="1" ht="15" customHeight="1" x14ac:dyDescent="0.15">
      <c r="A16" s="18"/>
      <c r="B16" s="42" t="s">
        <v>26</v>
      </c>
      <c r="C16" s="19"/>
      <c r="D16" s="27" t="s">
        <v>7</v>
      </c>
      <c r="E16" s="20"/>
      <c r="F16" s="57">
        <v>18</v>
      </c>
      <c r="G16" s="57">
        <f>G17+G18</f>
        <v>7</v>
      </c>
      <c r="H16" s="57">
        <f t="shared" ref="H16:S16" si="4">SUM(H17:H18)</f>
        <v>162</v>
      </c>
      <c r="I16" s="57">
        <f t="shared" si="4"/>
        <v>57</v>
      </c>
      <c r="J16" s="57">
        <f t="shared" si="4"/>
        <v>105</v>
      </c>
      <c r="K16" s="57">
        <f t="shared" si="4"/>
        <v>61</v>
      </c>
      <c r="L16" s="57">
        <f t="shared" si="4"/>
        <v>23</v>
      </c>
      <c r="M16" s="57">
        <f t="shared" si="4"/>
        <v>38</v>
      </c>
      <c r="N16" s="57">
        <f t="shared" si="4"/>
        <v>44</v>
      </c>
      <c r="O16" s="57">
        <f t="shared" si="4"/>
        <v>11</v>
      </c>
      <c r="P16" s="57">
        <f t="shared" si="4"/>
        <v>33</v>
      </c>
      <c r="Q16" s="57">
        <f t="shared" si="4"/>
        <v>47</v>
      </c>
      <c r="R16" s="57">
        <f t="shared" si="4"/>
        <v>17</v>
      </c>
      <c r="S16" s="57">
        <f t="shared" si="4"/>
        <v>30</v>
      </c>
      <c r="T16" s="57">
        <f>SUM(T17:T18)</f>
        <v>10</v>
      </c>
      <c r="U16" s="57">
        <f>SUM(U17:U18)</f>
        <v>6</v>
      </c>
      <c r="V16" s="57">
        <f>SUM(V17:V18)</f>
        <v>4</v>
      </c>
    </row>
    <row r="17" spans="1:22" s="9" customFormat="1" ht="15" customHeight="1" x14ac:dyDescent="0.15">
      <c r="A17" s="18"/>
      <c r="B17" s="43"/>
      <c r="C17" s="19"/>
      <c r="D17" s="28" t="s">
        <v>27</v>
      </c>
      <c r="E17" s="24" t="s">
        <v>28</v>
      </c>
      <c r="F17" s="56"/>
      <c r="G17" s="56">
        <v>3</v>
      </c>
      <c r="H17" s="57">
        <f>I17+J17</f>
        <v>107</v>
      </c>
      <c r="I17" s="57">
        <f>L17+O17+R17+U17</f>
        <v>33</v>
      </c>
      <c r="J17" s="57">
        <f>M17+P17+S17+V17</f>
        <v>74</v>
      </c>
      <c r="K17" s="57">
        <f>L17+M17</f>
        <v>41</v>
      </c>
      <c r="L17" s="56">
        <v>15</v>
      </c>
      <c r="M17" s="56">
        <v>26</v>
      </c>
      <c r="N17" s="57">
        <f>O17+P17</f>
        <v>35</v>
      </c>
      <c r="O17" s="56">
        <v>8</v>
      </c>
      <c r="P17" s="56">
        <v>27</v>
      </c>
      <c r="Q17" s="57">
        <f>R17+S17</f>
        <v>31</v>
      </c>
      <c r="R17" s="56">
        <v>10</v>
      </c>
      <c r="S17" s="56">
        <v>21</v>
      </c>
      <c r="T17" s="57">
        <f>U17+V17</f>
        <v>0</v>
      </c>
      <c r="U17" s="56"/>
      <c r="V17" s="56"/>
    </row>
    <row r="18" spans="1:22" s="9" customFormat="1" ht="15" customHeight="1" x14ac:dyDescent="0.15">
      <c r="A18" s="31"/>
      <c r="B18" s="44"/>
      <c r="C18" s="23"/>
      <c r="D18" s="29"/>
      <c r="E18" s="24" t="s">
        <v>29</v>
      </c>
      <c r="F18" s="56"/>
      <c r="G18" s="56">
        <v>4</v>
      </c>
      <c r="H18" s="57">
        <f>I18+J18</f>
        <v>55</v>
      </c>
      <c r="I18" s="57">
        <f>L18+O18+R18+U18</f>
        <v>24</v>
      </c>
      <c r="J18" s="57">
        <f>M18+P18+S18+V18</f>
        <v>31</v>
      </c>
      <c r="K18" s="57">
        <f>L18+M18</f>
        <v>20</v>
      </c>
      <c r="L18" s="56">
        <v>8</v>
      </c>
      <c r="M18" s="56">
        <v>12</v>
      </c>
      <c r="N18" s="57">
        <f>O18+P18</f>
        <v>9</v>
      </c>
      <c r="O18" s="56">
        <v>3</v>
      </c>
      <c r="P18" s="56">
        <v>6</v>
      </c>
      <c r="Q18" s="57">
        <f>R18+S18</f>
        <v>16</v>
      </c>
      <c r="R18" s="56">
        <v>7</v>
      </c>
      <c r="S18" s="56">
        <v>9</v>
      </c>
      <c r="T18" s="57">
        <f>U18+V18</f>
        <v>10</v>
      </c>
      <c r="U18" s="56">
        <v>6</v>
      </c>
      <c r="V18" s="56">
        <v>4</v>
      </c>
    </row>
    <row r="19" spans="1:22" s="4" customFormat="1" ht="15" customHeight="1" x14ac:dyDescent="0.15">
      <c r="A19" s="1"/>
      <c r="B19" s="1" t="s">
        <v>18</v>
      </c>
      <c r="C19" s="1"/>
      <c r="D19" s="1"/>
      <c r="E19" s="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7"/>
      <c r="U19" s="7"/>
      <c r="V19" s="7"/>
    </row>
    <row r="20" spans="1:22" s="9" customFormat="1" ht="15" customHeight="1" x14ac:dyDescent="0.15">
      <c r="A20" s="18"/>
      <c r="B20" s="42" t="s">
        <v>22</v>
      </c>
      <c r="C20" s="19"/>
      <c r="D20" s="27" t="s">
        <v>7</v>
      </c>
      <c r="E20" s="20"/>
      <c r="F20" s="57">
        <v>15</v>
      </c>
      <c r="G20" s="57">
        <f t="shared" ref="G20:T20" si="5">SUM(G21:G22)</f>
        <v>8</v>
      </c>
      <c r="H20" s="57">
        <f t="shared" si="5"/>
        <v>280</v>
      </c>
      <c r="I20" s="57">
        <f t="shared" si="5"/>
        <v>79</v>
      </c>
      <c r="J20" s="57">
        <f t="shared" si="5"/>
        <v>201</v>
      </c>
      <c r="K20" s="57">
        <f t="shared" si="5"/>
        <v>75</v>
      </c>
      <c r="L20" s="57">
        <f t="shared" si="5"/>
        <v>20</v>
      </c>
      <c r="M20" s="57">
        <f t="shared" si="5"/>
        <v>55</v>
      </c>
      <c r="N20" s="57">
        <f t="shared" si="5"/>
        <v>95</v>
      </c>
      <c r="O20" s="57">
        <f t="shared" si="5"/>
        <v>30</v>
      </c>
      <c r="P20" s="57">
        <f t="shared" si="5"/>
        <v>65</v>
      </c>
      <c r="Q20" s="57">
        <f t="shared" si="5"/>
        <v>110</v>
      </c>
      <c r="R20" s="57">
        <f t="shared" si="5"/>
        <v>29</v>
      </c>
      <c r="S20" s="57">
        <f t="shared" si="5"/>
        <v>81</v>
      </c>
      <c r="T20" s="57">
        <f t="shared" si="5"/>
        <v>0</v>
      </c>
      <c r="U20" s="57">
        <f>SUM(U21:U22)</f>
        <v>0</v>
      </c>
      <c r="V20" s="57">
        <f>SUM(V21:V22)</f>
        <v>0</v>
      </c>
    </row>
    <row r="21" spans="1:22" s="9" customFormat="1" ht="15" customHeight="1" x14ac:dyDescent="0.15">
      <c r="A21" s="18"/>
      <c r="B21" s="43"/>
      <c r="C21" s="19"/>
      <c r="D21" s="26" t="s">
        <v>15</v>
      </c>
      <c r="E21" s="22"/>
      <c r="F21" s="56"/>
      <c r="G21" s="56">
        <v>5</v>
      </c>
      <c r="H21" s="57">
        <f>I21+J21</f>
        <v>192</v>
      </c>
      <c r="I21" s="57">
        <f>L21+O21+R21+U21</f>
        <v>40</v>
      </c>
      <c r="J21" s="57">
        <f>M21+P21+S21+V21</f>
        <v>152</v>
      </c>
      <c r="K21" s="57">
        <f>L21+M21</f>
        <v>48</v>
      </c>
      <c r="L21" s="56">
        <v>7</v>
      </c>
      <c r="M21" s="56">
        <v>41</v>
      </c>
      <c r="N21" s="57">
        <f>O21+P21</f>
        <v>66</v>
      </c>
      <c r="O21" s="56">
        <v>16</v>
      </c>
      <c r="P21" s="9">
        <v>50</v>
      </c>
      <c r="Q21" s="57">
        <f>R21+S21</f>
        <v>78</v>
      </c>
      <c r="R21" s="56">
        <v>17</v>
      </c>
      <c r="S21" s="9">
        <v>61</v>
      </c>
      <c r="T21" s="57">
        <f>U21+V21</f>
        <v>0</v>
      </c>
    </row>
    <row r="22" spans="1:22" s="9" customFormat="1" ht="15" customHeight="1" x14ac:dyDescent="0.15">
      <c r="A22" s="31"/>
      <c r="B22" s="44"/>
      <c r="C22" s="23"/>
      <c r="D22" s="21" t="s">
        <v>23</v>
      </c>
      <c r="E22" s="21"/>
      <c r="F22" s="56"/>
      <c r="G22" s="56">
        <v>3</v>
      </c>
      <c r="H22" s="58">
        <f>I22+J22</f>
        <v>88</v>
      </c>
      <c r="I22" s="58">
        <f>L22+O22+R22+U22</f>
        <v>39</v>
      </c>
      <c r="J22" s="58">
        <f>M22+P22+S22+V22</f>
        <v>49</v>
      </c>
      <c r="K22" s="58">
        <f>L22+M22</f>
        <v>27</v>
      </c>
      <c r="L22" s="56">
        <v>13</v>
      </c>
      <c r="M22" s="56">
        <v>14</v>
      </c>
      <c r="N22" s="58">
        <f>O22+P22</f>
        <v>29</v>
      </c>
      <c r="O22" s="56">
        <v>14</v>
      </c>
      <c r="P22" s="59">
        <v>15</v>
      </c>
      <c r="Q22" s="58">
        <f>R22+S22</f>
        <v>32</v>
      </c>
      <c r="R22" s="56">
        <v>12</v>
      </c>
      <c r="S22" s="59">
        <v>20</v>
      </c>
      <c r="T22" s="58">
        <f>U22+V22</f>
        <v>0</v>
      </c>
      <c r="U22" s="59"/>
      <c r="V22" s="59"/>
    </row>
    <row r="23" spans="1:22" s="9" customFormat="1" ht="15" customHeight="1" x14ac:dyDescent="0.15">
      <c r="F23" s="32"/>
    </row>
  </sheetData>
  <mergeCells count="7">
    <mergeCell ref="B20:B22"/>
    <mergeCell ref="F3:F5"/>
    <mergeCell ref="B6:E6"/>
    <mergeCell ref="B7:E7"/>
    <mergeCell ref="B8:E8"/>
    <mergeCell ref="A12:C12"/>
    <mergeCell ref="B16:B18"/>
  </mergeCells>
  <phoneticPr fontId="4"/>
  <pageMargins left="0.39370078740157483" right="0.59055118110236227" top="0.78740157480314965" bottom="0.59055118110236227" header="0.51181102362204722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定時制</vt:lpstr>
      <vt:lpstr>定時制!Print_Area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2021-09-21T09:40:50Z</cp:lastPrinted>
  <dcterms:created xsi:type="dcterms:W3CDTF">1998-07-09T06:08:22Z</dcterms:created>
  <dcterms:modified xsi:type="dcterms:W3CDTF">2022-08-22T01:31:36Z</dcterms:modified>
</cp:coreProperties>
</file>