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610" windowHeight="11160"/>
  </bookViews>
  <sheets>
    <sheet name="小学校" sheetId="6" r:id="rId1"/>
  </sheets>
  <definedNames>
    <definedName name="_xlnm.Print_Area" localSheetId="0">小学校!$C$1:$AC$254</definedName>
    <definedName name="_xlnm.Print_Area">#REF!</definedName>
    <definedName name="_xlnm.Print_Titles" localSheetId="0">小学校!$1:$5</definedName>
    <definedName name="_xlnm.Print_Titles">#REF!</definedName>
  </definedNames>
  <calcPr calcId="152511"/>
</workbook>
</file>

<file path=xl/calcChain.xml><?xml version="1.0" encoding="utf-8"?>
<calcChain xmlns="http://schemas.openxmlformats.org/spreadsheetml/2006/main">
  <c r="G8" i="6" l="1"/>
  <c r="AA254" i="6" l="1"/>
  <c r="K254" i="6"/>
  <c r="AA251" i="6"/>
  <c r="K251" i="6"/>
  <c r="AA250" i="6"/>
  <c r="K250" i="6"/>
  <c r="AC249" i="6"/>
  <c r="AA248" i="6"/>
  <c r="K248" i="6"/>
  <c r="AA247" i="6"/>
  <c r="K247" i="6"/>
  <c r="AC246" i="6"/>
  <c r="AA245" i="6"/>
  <c r="K245" i="6"/>
  <c r="AA244" i="6"/>
  <c r="K244" i="6"/>
  <c r="AC243" i="6"/>
  <c r="AA242" i="6"/>
  <c r="K242" i="6"/>
  <c r="AA241" i="6"/>
  <c r="K241" i="6"/>
  <c r="AA240" i="6"/>
  <c r="K240" i="6"/>
  <c r="AA239" i="6"/>
  <c r="K239" i="6"/>
  <c r="AC238" i="6"/>
  <c r="AA237" i="6"/>
  <c r="K237" i="6"/>
  <c r="AA236" i="6"/>
  <c r="K236" i="6"/>
  <c r="AC235" i="6"/>
  <c r="AA234" i="6"/>
  <c r="K234" i="6"/>
  <c r="AA233" i="6"/>
  <c r="K233" i="6"/>
  <c r="AA232" i="6"/>
  <c r="K232" i="6"/>
  <c r="AA231" i="6"/>
  <c r="K231" i="6"/>
  <c r="AA230" i="6"/>
  <c r="K230" i="6"/>
  <c r="AC229" i="6"/>
  <c r="AA228" i="6"/>
  <c r="K228" i="6"/>
  <c r="AA227" i="6"/>
  <c r="K227" i="6"/>
  <c r="AA226" i="6"/>
  <c r="K226" i="6"/>
  <c r="AA225" i="6"/>
  <c r="K225" i="6"/>
  <c r="AA224" i="6"/>
  <c r="K224" i="6"/>
  <c r="AA223" i="6"/>
  <c r="K223" i="6"/>
  <c r="AA222" i="6"/>
  <c r="K222" i="6"/>
  <c r="AA221" i="6"/>
  <c r="K221" i="6"/>
  <c r="AA220" i="6"/>
  <c r="K220" i="6"/>
  <c r="AC219" i="6"/>
  <c r="AA218" i="6"/>
  <c r="K218" i="6"/>
  <c r="AA217" i="6"/>
  <c r="K217" i="6"/>
  <c r="AA216" i="6"/>
  <c r="K216" i="6"/>
  <c r="AA215" i="6"/>
  <c r="K215" i="6"/>
  <c r="AA214" i="6"/>
  <c r="K214" i="6"/>
  <c r="AA213" i="6"/>
  <c r="K213" i="6"/>
  <c r="AA212" i="6"/>
  <c r="K212" i="6"/>
  <c r="AA211" i="6"/>
  <c r="K211" i="6"/>
  <c r="AA210" i="6"/>
  <c r="K210" i="6"/>
  <c r="AA209" i="6"/>
  <c r="K209" i="6"/>
  <c r="AA208" i="6"/>
  <c r="K208" i="6"/>
  <c r="AA207" i="6"/>
  <c r="K207" i="6"/>
  <c r="AA206" i="6"/>
  <c r="K206" i="6"/>
  <c r="AA205" i="6"/>
  <c r="K205" i="6"/>
  <c r="AA204" i="6"/>
  <c r="K204" i="6"/>
  <c r="AA203" i="6"/>
  <c r="K203" i="6"/>
  <c r="AA202" i="6"/>
  <c r="K202" i="6"/>
  <c r="AA201" i="6"/>
  <c r="K201" i="6"/>
  <c r="AA200" i="6"/>
  <c r="K200" i="6"/>
  <c r="AA199" i="6"/>
  <c r="K199" i="6"/>
  <c r="AA198" i="6"/>
  <c r="K198" i="6"/>
  <c r="AA197" i="6"/>
  <c r="K197" i="6"/>
  <c r="AC196" i="6"/>
  <c r="AA195" i="6"/>
  <c r="K195" i="6"/>
  <c r="AA194" i="6"/>
  <c r="K194" i="6"/>
  <c r="AA193" i="6"/>
  <c r="K193" i="6"/>
  <c r="AA192" i="6"/>
  <c r="K192" i="6"/>
  <c r="AA191" i="6"/>
  <c r="K191" i="6"/>
  <c r="AA190" i="6"/>
  <c r="K190" i="6"/>
  <c r="AA189" i="6"/>
  <c r="K189" i="6"/>
  <c r="AA188" i="6"/>
  <c r="K188" i="6"/>
  <c r="AA187" i="6"/>
  <c r="K187" i="6"/>
  <c r="AA186" i="6"/>
  <c r="K186" i="6"/>
  <c r="AA185" i="6"/>
  <c r="K185" i="6"/>
  <c r="AA184" i="6"/>
  <c r="K184" i="6"/>
  <c r="AA183" i="6"/>
  <c r="K183" i="6"/>
  <c r="AC182" i="6"/>
  <c r="AA181" i="6"/>
  <c r="K181" i="6"/>
  <c r="AA180" i="6"/>
  <c r="K180" i="6"/>
  <c r="AA179" i="6"/>
  <c r="K179" i="6"/>
  <c r="AA178" i="6"/>
  <c r="K178" i="6"/>
  <c r="AA177" i="6"/>
  <c r="K177" i="6"/>
  <c r="AA176" i="6"/>
  <c r="K176" i="6"/>
  <c r="AA175" i="6"/>
  <c r="K175" i="6"/>
  <c r="AA174" i="6"/>
  <c r="K174" i="6"/>
  <c r="AA173" i="6"/>
  <c r="K173" i="6"/>
  <c r="AC172" i="6"/>
  <c r="AA171" i="6"/>
  <c r="K171" i="6"/>
  <c r="AA170" i="6"/>
  <c r="K170" i="6"/>
  <c r="AA169" i="6"/>
  <c r="K169" i="6"/>
  <c r="AA168" i="6"/>
  <c r="K168" i="6"/>
  <c r="AA167" i="6"/>
  <c r="K167" i="6"/>
  <c r="AA166" i="6"/>
  <c r="K166" i="6"/>
  <c r="AC165" i="6"/>
  <c r="AA164" i="6"/>
  <c r="K164" i="6"/>
  <c r="AA163" i="6"/>
  <c r="K163" i="6"/>
  <c r="AA162" i="6"/>
  <c r="K162" i="6"/>
  <c r="AA161" i="6"/>
  <c r="K161" i="6"/>
  <c r="AA160" i="6"/>
  <c r="K160" i="6"/>
  <c r="AA159" i="6"/>
  <c r="K159" i="6"/>
  <c r="AA158" i="6"/>
  <c r="K158" i="6"/>
  <c r="AA157" i="6"/>
  <c r="K157" i="6"/>
  <c r="AA156" i="6"/>
  <c r="K156" i="6"/>
  <c r="AA155" i="6"/>
  <c r="K155" i="6"/>
  <c r="AA154" i="6"/>
  <c r="K154" i="6"/>
  <c r="AA153" i="6"/>
  <c r="K153" i="6"/>
  <c r="AA152" i="6"/>
  <c r="K152" i="6"/>
  <c r="AA151" i="6"/>
  <c r="K151" i="6"/>
  <c r="AA150" i="6"/>
  <c r="K150" i="6"/>
  <c r="AA149" i="6"/>
  <c r="K149" i="6"/>
  <c r="AA148" i="6"/>
  <c r="K148" i="6"/>
  <c r="AA147" i="6"/>
  <c r="K147" i="6"/>
  <c r="AA146" i="6"/>
  <c r="K146" i="6"/>
  <c r="AA145" i="6"/>
  <c r="K145" i="6"/>
  <c r="AA144" i="6"/>
  <c r="K144" i="6"/>
  <c r="AC143" i="6"/>
  <c r="AA142" i="6"/>
  <c r="K142" i="6"/>
  <c r="AA141" i="6"/>
  <c r="K141" i="6"/>
  <c r="AA140" i="6"/>
  <c r="K140" i="6"/>
  <c r="AA139" i="6"/>
  <c r="K139" i="6"/>
  <c r="AA138" i="6"/>
  <c r="K138" i="6"/>
  <c r="AA137" i="6"/>
  <c r="K137" i="6"/>
  <c r="AA136" i="6"/>
  <c r="K136" i="6"/>
  <c r="AA135" i="6"/>
  <c r="K135" i="6"/>
  <c r="AA134" i="6"/>
  <c r="K134" i="6"/>
  <c r="AC133" i="6"/>
  <c r="AA132" i="6"/>
  <c r="K132" i="6"/>
  <c r="AA131" i="6"/>
  <c r="K131" i="6"/>
  <c r="AA130" i="6"/>
  <c r="K130" i="6"/>
  <c r="AA129" i="6"/>
  <c r="K129" i="6"/>
  <c r="AA128" i="6"/>
  <c r="K128" i="6"/>
  <c r="AA127" i="6"/>
  <c r="K127" i="6"/>
  <c r="AA126" i="6"/>
  <c r="K126" i="6"/>
  <c r="AA125" i="6"/>
  <c r="K125" i="6"/>
  <c r="AA124" i="6"/>
  <c r="K124" i="6"/>
  <c r="AC123" i="6"/>
  <c r="AA122" i="6"/>
  <c r="K122" i="6"/>
  <c r="AA121" i="6"/>
  <c r="K121" i="6"/>
  <c r="AA120" i="6"/>
  <c r="K120" i="6"/>
  <c r="AA119" i="6"/>
  <c r="K119" i="6"/>
  <c r="AA118" i="6"/>
  <c r="K118" i="6"/>
  <c r="AA117" i="6"/>
  <c r="K117" i="6"/>
  <c r="AA116" i="6"/>
  <c r="K116" i="6"/>
  <c r="AA115" i="6"/>
  <c r="K115" i="6"/>
  <c r="AA114" i="6"/>
  <c r="K114" i="6"/>
  <c r="AA113" i="6"/>
  <c r="K113" i="6"/>
  <c r="AA112" i="6"/>
  <c r="K112" i="6"/>
  <c r="AA111" i="6"/>
  <c r="K111" i="6"/>
  <c r="AA110" i="6"/>
  <c r="K110" i="6"/>
  <c r="AA109" i="6"/>
  <c r="K109" i="6"/>
  <c r="AC108" i="6"/>
  <c r="AA107" i="6"/>
  <c r="K107" i="6"/>
  <c r="AA106" i="6"/>
  <c r="K106" i="6"/>
  <c r="AA105" i="6"/>
  <c r="K105" i="6"/>
  <c r="AA104" i="6"/>
  <c r="K104" i="6"/>
  <c r="AA103" i="6"/>
  <c r="K103" i="6"/>
  <c r="AA102" i="6"/>
  <c r="K102" i="6"/>
  <c r="AA101" i="6"/>
  <c r="K101" i="6"/>
  <c r="AA100" i="6"/>
  <c r="K100" i="6"/>
  <c r="AA99" i="6"/>
  <c r="K99" i="6"/>
  <c r="AA98" i="6"/>
  <c r="K98" i="6"/>
  <c r="AA97" i="6"/>
  <c r="K97" i="6"/>
  <c r="AA96" i="6"/>
  <c r="K96" i="6"/>
  <c r="AC95" i="6"/>
  <c r="AA94" i="6"/>
  <c r="K94" i="6"/>
  <c r="AA93" i="6"/>
  <c r="K93" i="6"/>
  <c r="AA92" i="6"/>
  <c r="K92" i="6"/>
  <c r="AA91" i="6"/>
  <c r="K91" i="6"/>
  <c r="AA90" i="6"/>
  <c r="K90" i="6"/>
  <c r="AA89" i="6"/>
  <c r="K89" i="6"/>
  <c r="AA88" i="6"/>
  <c r="K88" i="6"/>
  <c r="AA87" i="6"/>
  <c r="K87" i="6"/>
  <c r="AA86" i="6"/>
  <c r="K86" i="6"/>
  <c r="AA85" i="6"/>
  <c r="K85" i="6"/>
  <c r="AA84" i="6"/>
  <c r="K84" i="6"/>
  <c r="AA83" i="6"/>
  <c r="K83" i="6"/>
  <c r="AA82" i="6"/>
  <c r="K82" i="6"/>
  <c r="AA81" i="6"/>
  <c r="K81" i="6"/>
  <c r="AA80" i="6"/>
  <c r="K80" i="6"/>
  <c r="AA79" i="6"/>
  <c r="K79" i="6"/>
  <c r="AA78" i="6"/>
  <c r="K78" i="6"/>
  <c r="AA77" i="6"/>
  <c r="K77" i="6"/>
  <c r="AA76" i="6"/>
  <c r="K76" i="6"/>
  <c r="AA75" i="6"/>
  <c r="K75" i="6"/>
  <c r="AA74" i="6"/>
  <c r="K74" i="6"/>
  <c r="AA73" i="6"/>
  <c r="K73" i="6"/>
  <c r="AA72" i="6"/>
  <c r="K72" i="6"/>
  <c r="AC71" i="6"/>
  <c r="AA70" i="6"/>
  <c r="K70" i="6"/>
  <c r="AA69" i="6"/>
  <c r="K69" i="6"/>
  <c r="AA68" i="6"/>
  <c r="K68" i="6"/>
  <c r="AA67" i="6"/>
  <c r="K67" i="6"/>
  <c r="AA66" i="6"/>
  <c r="K66" i="6"/>
  <c r="AA65" i="6"/>
  <c r="K65" i="6"/>
  <c r="AA64" i="6"/>
  <c r="K64" i="6"/>
  <c r="AA63" i="6"/>
  <c r="K63" i="6"/>
  <c r="AA62" i="6"/>
  <c r="K62" i="6"/>
  <c r="AA61" i="6"/>
  <c r="K61" i="6"/>
  <c r="AA60" i="6"/>
  <c r="K60" i="6"/>
  <c r="AA59" i="6"/>
  <c r="K59" i="6"/>
  <c r="AA58" i="6"/>
  <c r="K58" i="6"/>
  <c r="AA57" i="6"/>
  <c r="K57" i="6"/>
  <c r="AA56" i="6"/>
  <c r="K56" i="6"/>
  <c r="AA55" i="6"/>
  <c r="K55" i="6"/>
  <c r="AA54" i="6"/>
  <c r="K54" i="6"/>
  <c r="AC53" i="6"/>
  <c r="AA52" i="6"/>
  <c r="K52" i="6"/>
  <c r="AA51" i="6"/>
  <c r="K51" i="6"/>
  <c r="AA50" i="6"/>
  <c r="K50" i="6"/>
  <c r="AA49" i="6"/>
  <c r="K49" i="6"/>
  <c r="AA48" i="6"/>
  <c r="K48" i="6"/>
  <c r="AA47" i="6"/>
  <c r="K47" i="6"/>
  <c r="AA46" i="6"/>
  <c r="K46" i="6"/>
  <c r="AA45" i="6"/>
  <c r="K45" i="6"/>
  <c r="AA44" i="6"/>
  <c r="K44" i="6"/>
  <c r="AA43" i="6"/>
  <c r="K43" i="6"/>
  <c r="AA42" i="6"/>
  <c r="K42" i="6"/>
  <c r="AA41" i="6"/>
  <c r="K41" i="6"/>
  <c r="AA40" i="6"/>
  <c r="K40" i="6"/>
  <c r="AA39" i="6"/>
  <c r="K39" i="6"/>
  <c r="AA38" i="6"/>
  <c r="K38" i="6"/>
  <c r="AA37" i="6"/>
  <c r="K37" i="6"/>
  <c r="AA36" i="6"/>
  <c r="K36" i="6"/>
  <c r="AA35" i="6"/>
  <c r="K35" i="6"/>
  <c r="AA34" i="6"/>
  <c r="K34" i="6"/>
  <c r="AA33" i="6"/>
  <c r="K33" i="6"/>
  <c r="AA32" i="6"/>
  <c r="K32" i="6"/>
  <c r="AA31" i="6"/>
  <c r="K31" i="6"/>
  <c r="AA30" i="6"/>
  <c r="K30" i="6"/>
  <c r="AA29" i="6"/>
  <c r="K29" i="6"/>
  <c r="AA28" i="6"/>
  <c r="K28" i="6"/>
  <c r="AA27" i="6"/>
  <c r="K27" i="6"/>
  <c r="AA26" i="6"/>
  <c r="K26" i="6"/>
  <c r="AA25" i="6"/>
  <c r="K25" i="6"/>
  <c r="AA24" i="6"/>
  <c r="K24" i="6"/>
  <c r="AA23" i="6"/>
  <c r="K23" i="6"/>
  <c r="AA22" i="6"/>
  <c r="K22" i="6"/>
  <c r="AA21" i="6"/>
  <c r="K21" i="6"/>
  <c r="AA20" i="6"/>
  <c r="K20" i="6"/>
  <c r="AA19" i="6"/>
  <c r="K19" i="6"/>
  <c r="AA18" i="6"/>
  <c r="K18" i="6"/>
  <c r="AA17" i="6"/>
  <c r="K17" i="6"/>
  <c r="AA16" i="6"/>
  <c r="K16" i="6"/>
  <c r="AC15" i="6"/>
  <c r="AA12" i="6"/>
  <c r="K12" i="6"/>
  <c r="AC9" i="6"/>
  <c r="AC7" i="6"/>
  <c r="AC8" i="6" l="1"/>
  <c r="AC6" i="6" s="1"/>
  <c r="AA9" i="6" l="1"/>
  <c r="X254" i="6"/>
  <c r="U254" i="6"/>
  <c r="R254" i="6"/>
  <c r="R9" i="6" s="1"/>
  <c r="O254" i="6"/>
  <c r="O9" i="6" s="1"/>
  <c r="L254" i="6"/>
  <c r="K9" i="6"/>
  <c r="J254" i="6"/>
  <c r="J9" i="6" s="1"/>
  <c r="E254" i="6"/>
  <c r="E9" i="6" s="1"/>
  <c r="X251" i="6"/>
  <c r="U251" i="6"/>
  <c r="R251" i="6"/>
  <c r="O251" i="6"/>
  <c r="L251" i="6"/>
  <c r="J251" i="6"/>
  <c r="E251" i="6"/>
  <c r="X250" i="6"/>
  <c r="U250" i="6"/>
  <c r="R250" i="6"/>
  <c r="O250" i="6"/>
  <c r="L250" i="6"/>
  <c r="J250" i="6"/>
  <c r="E250" i="6"/>
  <c r="AB249" i="6"/>
  <c r="Z249" i="6"/>
  <c r="Y249" i="6"/>
  <c r="W249" i="6"/>
  <c r="V249" i="6"/>
  <c r="T249" i="6"/>
  <c r="S249" i="6"/>
  <c r="Q249" i="6"/>
  <c r="P249" i="6"/>
  <c r="N249" i="6"/>
  <c r="M249" i="6"/>
  <c r="H249" i="6"/>
  <c r="G249" i="6"/>
  <c r="F249" i="6"/>
  <c r="X248" i="6"/>
  <c r="U248" i="6"/>
  <c r="R248" i="6"/>
  <c r="O248" i="6"/>
  <c r="O246" i="6" s="1"/>
  <c r="L248" i="6"/>
  <c r="J248" i="6"/>
  <c r="E248" i="6"/>
  <c r="E246" i="6" s="1"/>
  <c r="X247" i="6"/>
  <c r="U247" i="6"/>
  <c r="R247" i="6"/>
  <c r="O247" i="6"/>
  <c r="L247" i="6"/>
  <c r="J247" i="6"/>
  <c r="E247" i="6"/>
  <c r="AB246" i="6"/>
  <c r="Z246" i="6"/>
  <c r="Y246" i="6"/>
  <c r="W246" i="6"/>
  <c r="V246" i="6"/>
  <c r="T246" i="6"/>
  <c r="S246" i="6"/>
  <c r="Q246" i="6"/>
  <c r="P246" i="6"/>
  <c r="N246" i="6"/>
  <c r="M246" i="6"/>
  <c r="H246" i="6"/>
  <c r="G246" i="6"/>
  <c r="F246" i="6"/>
  <c r="X245" i="6"/>
  <c r="U245" i="6"/>
  <c r="R245" i="6"/>
  <c r="O245" i="6"/>
  <c r="L245" i="6"/>
  <c r="J245" i="6"/>
  <c r="J243" i="6" s="1"/>
  <c r="E245" i="6"/>
  <c r="X244" i="6"/>
  <c r="X243" i="6" s="1"/>
  <c r="U244" i="6"/>
  <c r="R244" i="6"/>
  <c r="O244" i="6"/>
  <c r="L244" i="6"/>
  <c r="J244" i="6"/>
  <c r="E244" i="6"/>
  <c r="AB243" i="6"/>
  <c r="Z243" i="6"/>
  <c r="Y243" i="6"/>
  <c r="W243" i="6"/>
  <c r="V243" i="6"/>
  <c r="T243" i="6"/>
  <c r="S243" i="6"/>
  <c r="Q243" i="6"/>
  <c r="P243" i="6"/>
  <c r="N243" i="6"/>
  <c r="M243" i="6"/>
  <c r="H243" i="6"/>
  <c r="G243" i="6"/>
  <c r="F243" i="6"/>
  <c r="X242" i="6"/>
  <c r="U242" i="6"/>
  <c r="R242" i="6"/>
  <c r="O242" i="6"/>
  <c r="L242" i="6"/>
  <c r="J242" i="6"/>
  <c r="E242" i="6"/>
  <c r="X241" i="6"/>
  <c r="U241" i="6"/>
  <c r="R241" i="6"/>
  <c r="O241" i="6"/>
  <c r="L241" i="6"/>
  <c r="J241" i="6"/>
  <c r="E241" i="6"/>
  <c r="X240" i="6"/>
  <c r="U240" i="6"/>
  <c r="R240" i="6"/>
  <c r="O240" i="6"/>
  <c r="L240" i="6"/>
  <c r="J240" i="6"/>
  <c r="E240" i="6"/>
  <c r="X239" i="6"/>
  <c r="U239" i="6"/>
  <c r="R239" i="6"/>
  <c r="O239" i="6"/>
  <c r="L239" i="6"/>
  <c r="J239" i="6"/>
  <c r="E239" i="6"/>
  <c r="AB238" i="6"/>
  <c r="Z238" i="6"/>
  <c r="Y238" i="6"/>
  <c r="W238" i="6"/>
  <c r="V238" i="6"/>
  <c r="T238" i="6"/>
  <c r="S238" i="6"/>
  <c r="Q238" i="6"/>
  <c r="P238" i="6"/>
  <c r="N238" i="6"/>
  <c r="M238" i="6"/>
  <c r="H238" i="6"/>
  <c r="G238" i="6"/>
  <c r="F238" i="6"/>
  <c r="X237" i="6"/>
  <c r="U237" i="6"/>
  <c r="R237" i="6"/>
  <c r="O237" i="6"/>
  <c r="L237" i="6"/>
  <c r="J237" i="6"/>
  <c r="E237" i="6"/>
  <c r="X236" i="6"/>
  <c r="U236" i="6"/>
  <c r="R236" i="6"/>
  <c r="O236" i="6"/>
  <c r="L236" i="6"/>
  <c r="J236" i="6"/>
  <c r="E236" i="6"/>
  <c r="AB235" i="6"/>
  <c r="Z235" i="6"/>
  <c r="Y235" i="6"/>
  <c r="W235" i="6"/>
  <c r="V235" i="6"/>
  <c r="T235" i="6"/>
  <c r="S235" i="6"/>
  <c r="R235" i="6"/>
  <c r="Q235" i="6"/>
  <c r="P235" i="6"/>
  <c r="N235" i="6"/>
  <c r="M235" i="6"/>
  <c r="H235" i="6"/>
  <c r="G235" i="6"/>
  <c r="F235" i="6"/>
  <c r="X234" i="6"/>
  <c r="U234" i="6"/>
  <c r="R234" i="6"/>
  <c r="O234" i="6"/>
  <c r="L234" i="6"/>
  <c r="J234" i="6"/>
  <c r="E234" i="6"/>
  <c r="X233" i="6"/>
  <c r="U233" i="6"/>
  <c r="R233" i="6"/>
  <c r="O233" i="6"/>
  <c r="L233" i="6"/>
  <c r="J233" i="6"/>
  <c r="E233" i="6"/>
  <c r="X232" i="6"/>
  <c r="U232" i="6"/>
  <c r="R232" i="6"/>
  <c r="O232" i="6"/>
  <c r="L232" i="6"/>
  <c r="J232" i="6"/>
  <c r="E232" i="6"/>
  <c r="X231" i="6"/>
  <c r="U231" i="6"/>
  <c r="R231" i="6"/>
  <c r="O231" i="6"/>
  <c r="L231" i="6"/>
  <c r="J231" i="6"/>
  <c r="E231" i="6"/>
  <c r="X230" i="6"/>
  <c r="U230" i="6"/>
  <c r="R230" i="6"/>
  <c r="O230" i="6"/>
  <c r="L230" i="6"/>
  <c r="J230" i="6"/>
  <c r="E230" i="6"/>
  <c r="AB229" i="6"/>
  <c r="Z229" i="6"/>
  <c r="Y229" i="6"/>
  <c r="W229" i="6"/>
  <c r="V229" i="6"/>
  <c r="T229" i="6"/>
  <c r="S229" i="6"/>
  <c r="Q229" i="6"/>
  <c r="P229" i="6"/>
  <c r="N229" i="6"/>
  <c r="M229" i="6"/>
  <c r="H229" i="6"/>
  <c r="G229" i="6"/>
  <c r="F229" i="6"/>
  <c r="X228" i="6"/>
  <c r="U228" i="6"/>
  <c r="R228" i="6"/>
  <c r="O228" i="6"/>
  <c r="L228" i="6"/>
  <c r="J228" i="6"/>
  <c r="E228" i="6"/>
  <c r="X227" i="6"/>
  <c r="U227" i="6"/>
  <c r="R227" i="6"/>
  <c r="O227" i="6"/>
  <c r="L227" i="6"/>
  <c r="J227" i="6"/>
  <c r="E227" i="6"/>
  <c r="X226" i="6"/>
  <c r="U226" i="6"/>
  <c r="R226" i="6"/>
  <c r="O226" i="6"/>
  <c r="L226" i="6"/>
  <c r="J226" i="6"/>
  <c r="I226" i="6" s="1"/>
  <c r="E226" i="6"/>
  <c r="X225" i="6"/>
  <c r="U225" i="6"/>
  <c r="R225" i="6"/>
  <c r="O225" i="6"/>
  <c r="L225" i="6"/>
  <c r="J225" i="6"/>
  <c r="E225" i="6"/>
  <c r="X224" i="6"/>
  <c r="U224" i="6"/>
  <c r="R224" i="6"/>
  <c r="O224" i="6"/>
  <c r="L224" i="6"/>
  <c r="J224" i="6"/>
  <c r="E224" i="6"/>
  <c r="X223" i="6"/>
  <c r="U223" i="6"/>
  <c r="R223" i="6"/>
  <c r="O223" i="6"/>
  <c r="L223" i="6"/>
  <c r="J223" i="6"/>
  <c r="E223" i="6"/>
  <c r="X222" i="6"/>
  <c r="U222" i="6"/>
  <c r="R222" i="6"/>
  <c r="O222" i="6"/>
  <c r="L222" i="6"/>
  <c r="J222" i="6"/>
  <c r="E222" i="6"/>
  <c r="X221" i="6"/>
  <c r="U221" i="6"/>
  <c r="R221" i="6"/>
  <c r="O221" i="6"/>
  <c r="L221" i="6"/>
  <c r="J221" i="6"/>
  <c r="E221" i="6"/>
  <c r="X220" i="6"/>
  <c r="U220" i="6"/>
  <c r="R220" i="6"/>
  <c r="O220" i="6"/>
  <c r="L220" i="6"/>
  <c r="J220" i="6"/>
  <c r="E220" i="6"/>
  <c r="AB219" i="6"/>
  <c r="Z219" i="6"/>
  <c r="Y219" i="6"/>
  <c r="W219" i="6"/>
  <c r="V219" i="6"/>
  <c r="T219" i="6"/>
  <c r="S219" i="6"/>
  <c r="Q219" i="6"/>
  <c r="P219" i="6"/>
  <c r="N219" i="6"/>
  <c r="M219" i="6"/>
  <c r="H219" i="6"/>
  <c r="G219" i="6"/>
  <c r="F219" i="6"/>
  <c r="X218" i="6"/>
  <c r="U218" i="6"/>
  <c r="R218" i="6"/>
  <c r="O218" i="6"/>
  <c r="L218" i="6"/>
  <c r="J218" i="6"/>
  <c r="E218" i="6"/>
  <c r="X217" i="6"/>
  <c r="U217" i="6"/>
  <c r="R217" i="6"/>
  <c r="O217" i="6"/>
  <c r="L217" i="6"/>
  <c r="J217" i="6"/>
  <c r="E217" i="6"/>
  <c r="X216" i="6"/>
  <c r="U216" i="6"/>
  <c r="R216" i="6"/>
  <c r="O216" i="6"/>
  <c r="L216" i="6"/>
  <c r="J216" i="6"/>
  <c r="E216" i="6"/>
  <c r="X215" i="6"/>
  <c r="U215" i="6"/>
  <c r="R215" i="6"/>
  <c r="O215" i="6"/>
  <c r="L215" i="6"/>
  <c r="J215" i="6"/>
  <c r="E215" i="6"/>
  <c r="X214" i="6"/>
  <c r="U214" i="6"/>
  <c r="R214" i="6"/>
  <c r="O214" i="6"/>
  <c r="L214" i="6"/>
  <c r="J214" i="6"/>
  <c r="E214" i="6"/>
  <c r="X213" i="6"/>
  <c r="U213" i="6"/>
  <c r="R213" i="6"/>
  <c r="O213" i="6"/>
  <c r="L213" i="6"/>
  <c r="J213" i="6"/>
  <c r="E213" i="6"/>
  <c r="X212" i="6"/>
  <c r="U212" i="6"/>
  <c r="R212" i="6"/>
  <c r="O212" i="6"/>
  <c r="L212" i="6"/>
  <c r="J212" i="6"/>
  <c r="E212" i="6"/>
  <c r="X211" i="6"/>
  <c r="U211" i="6"/>
  <c r="R211" i="6"/>
  <c r="O211" i="6"/>
  <c r="L211" i="6"/>
  <c r="J211" i="6"/>
  <c r="E211" i="6"/>
  <c r="X210" i="6"/>
  <c r="U210" i="6"/>
  <c r="R210" i="6"/>
  <c r="O210" i="6"/>
  <c r="L210" i="6"/>
  <c r="J210" i="6"/>
  <c r="E210" i="6"/>
  <c r="X209" i="6"/>
  <c r="U209" i="6"/>
  <c r="R209" i="6"/>
  <c r="O209" i="6"/>
  <c r="L209" i="6"/>
  <c r="J209" i="6"/>
  <c r="E209" i="6"/>
  <c r="X208" i="6"/>
  <c r="U208" i="6"/>
  <c r="R208" i="6"/>
  <c r="O208" i="6"/>
  <c r="L208" i="6"/>
  <c r="J208" i="6"/>
  <c r="E208" i="6"/>
  <c r="X207" i="6"/>
  <c r="U207" i="6"/>
  <c r="R207" i="6"/>
  <c r="O207" i="6"/>
  <c r="L207" i="6"/>
  <c r="J207" i="6"/>
  <c r="E207" i="6"/>
  <c r="X206" i="6"/>
  <c r="U206" i="6"/>
  <c r="R206" i="6"/>
  <c r="O206" i="6"/>
  <c r="L206" i="6"/>
  <c r="J206" i="6"/>
  <c r="E206" i="6"/>
  <c r="X205" i="6"/>
  <c r="U205" i="6"/>
  <c r="R205" i="6"/>
  <c r="O205" i="6"/>
  <c r="L205" i="6"/>
  <c r="J205" i="6"/>
  <c r="E205" i="6"/>
  <c r="X204" i="6"/>
  <c r="U204" i="6"/>
  <c r="R204" i="6"/>
  <c r="O204" i="6"/>
  <c r="L204" i="6"/>
  <c r="J204" i="6"/>
  <c r="E204" i="6"/>
  <c r="X203" i="6"/>
  <c r="U203" i="6"/>
  <c r="R203" i="6"/>
  <c r="O203" i="6"/>
  <c r="L203" i="6"/>
  <c r="J203" i="6"/>
  <c r="E203" i="6"/>
  <c r="X202" i="6"/>
  <c r="U202" i="6"/>
  <c r="R202" i="6"/>
  <c r="O202" i="6"/>
  <c r="L202" i="6"/>
  <c r="J202" i="6"/>
  <c r="E202" i="6"/>
  <c r="X201" i="6"/>
  <c r="U201" i="6"/>
  <c r="R201" i="6"/>
  <c r="O201" i="6"/>
  <c r="L201" i="6"/>
  <c r="J201" i="6"/>
  <c r="E201" i="6"/>
  <c r="X200" i="6"/>
  <c r="U200" i="6"/>
  <c r="R200" i="6"/>
  <c r="O200" i="6"/>
  <c r="L200" i="6"/>
  <c r="J200" i="6"/>
  <c r="E200" i="6"/>
  <c r="X199" i="6"/>
  <c r="U199" i="6"/>
  <c r="R199" i="6"/>
  <c r="O199" i="6"/>
  <c r="L199" i="6"/>
  <c r="J199" i="6"/>
  <c r="E199" i="6"/>
  <c r="X198" i="6"/>
  <c r="U198" i="6"/>
  <c r="R198" i="6"/>
  <c r="O198" i="6"/>
  <c r="L198" i="6"/>
  <c r="J198" i="6"/>
  <c r="E198" i="6"/>
  <c r="X197" i="6"/>
  <c r="U197" i="6"/>
  <c r="R197" i="6"/>
  <c r="O197" i="6"/>
  <c r="L197" i="6"/>
  <c r="J197" i="6"/>
  <c r="E197" i="6"/>
  <c r="AB196" i="6"/>
  <c r="Z196" i="6"/>
  <c r="Y196" i="6"/>
  <c r="W196" i="6"/>
  <c r="V196" i="6"/>
  <c r="T196" i="6"/>
  <c r="S196" i="6"/>
  <c r="Q196" i="6"/>
  <c r="P196" i="6"/>
  <c r="N196" i="6"/>
  <c r="M196" i="6"/>
  <c r="H196" i="6"/>
  <c r="G196" i="6"/>
  <c r="F196" i="6"/>
  <c r="X195" i="6"/>
  <c r="U195" i="6"/>
  <c r="R195" i="6"/>
  <c r="O195" i="6"/>
  <c r="L195" i="6"/>
  <c r="J195" i="6"/>
  <c r="E195" i="6"/>
  <c r="X194" i="6"/>
  <c r="U194" i="6"/>
  <c r="R194" i="6"/>
  <c r="O194" i="6"/>
  <c r="L194" i="6"/>
  <c r="J194" i="6"/>
  <c r="E194" i="6"/>
  <c r="X193" i="6"/>
  <c r="U193" i="6"/>
  <c r="R193" i="6"/>
  <c r="O193" i="6"/>
  <c r="L193" i="6"/>
  <c r="J193" i="6"/>
  <c r="E193" i="6"/>
  <c r="X192" i="6"/>
  <c r="U192" i="6"/>
  <c r="R192" i="6"/>
  <c r="O192" i="6"/>
  <c r="L192" i="6"/>
  <c r="J192" i="6"/>
  <c r="E192" i="6"/>
  <c r="X191" i="6"/>
  <c r="U191" i="6"/>
  <c r="R191" i="6"/>
  <c r="O191" i="6"/>
  <c r="L191" i="6"/>
  <c r="J191" i="6"/>
  <c r="E191" i="6"/>
  <c r="X190" i="6"/>
  <c r="U190" i="6"/>
  <c r="R190" i="6"/>
  <c r="O190" i="6"/>
  <c r="L190" i="6"/>
  <c r="J190" i="6"/>
  <c r="E190" i="6"/>
  <c r="X189" i="6"/>
  <c r="U189" i="6"/>
  <c r="R189" i="6"/>
  <c r="O189" i="6"/>
  <c r="L189" i="6"/>
  <c r="J189" i="6"/>
  <c r="E189" i="6"/>
  <c r="X188" i="6"/>
  <c r="U188" i="6"/>
  <c r="R188" i="6"/>
  <c r="O188" i="6"/>
  <c r="L188" i="6"/>
  <c r="J188" i="6"/>
  <c r="E188" i="6"/>
  <c r="X187" i="6"/>
  <c r="U187" i="6"/>
  <c r="R187" i="6"/>
  <c r="O187" i="6"/>
  <c r="L187" i="6"/>
  <c r="J187" i="6"/>
  <c r="E187" i="6"/>
  <c r="X186" i="6"/>
  <c r="U186" i="6"/>
  <c r="R186" i="6"/>
  <c r="O186" i="6"/>
  <c r="L186" i="6"/>
  <c r="J186" i="6"/>
  <c r="E186" i="6"/>
  <c r="X185" i="6"/>
  <c r="U185" i="6"/>
  <c r="R185" i="6"/>
  <c r="O185" i="6"/>
  <c r="L185" i="6"/>
  <c r="J185" i="6"/>
  <c r="E185" i="6"/>
  <c r="X184" i="6"/>
  <c r="U184" i="6"/>
  <c r="R184" i="6"/>
  <c r="O184" i="6"/>
  <c r="L184" i="6"/>
  <c r="J184" i="6"/>
  <c r="E184" i="6"/>
  <c r="X183" i="6"/>
  <c r="U183" i="6"/>
  <c r="R183" i="6"/>
  <c r="O183" i="6"/>
  <c r="L183" i="6"/>
  <c r="J183" i="6"/>
  <c r="E183" i="6"/>
  <c r="AB182" i="6"/>
  <c r="Z182" i="6"/>
  <c r="Y182" i="6"/>
  <c r="W182" i="6"/>
  <c r="V182" i="6"/>
  <c r="T182" i="6"/>
  <c r="S182" i="6"/>
  <c r="Q182" i="6"/>
  <c r="P182" i="6"/>
  <c r="N182" i="6"/>
  <c r="M182" i="6"/>
  <c r="H182" i="6"/>
  <c r="G182" i="6"/>
  <c r="F182" i="6"/>
  <c r="X181" i="6"/>
  <c r="U181" i="6"/>
  <c r="R181" i="6"/>
  <c r="O181" i="6"/>
  <c r="L181" i="6"/>
  <c r="J181" i="6"/>
  <c r="E181" i="6"/>
  <c r="X180" i="6"/>
  <c r="U180" i="6"/>
  <c r="R180" i="6"/>
  <c r="O180" i="6"/>
  <c r="L180" i="6"/>
  <c r="J180" i="6"/>
  <c r="E180" i="6"/>
  <c r="X179" i="6"/>
  <c r="U179" i="6"/>
  <c r="R179" i="6"/>
  <c r="O179" i="6"/>
  <c r="L179" i="6"/>
  <c r="J179" i="6"/>
  <c r="E179" i="6"/>
  <c r="X178" i="6"/>
  <c r="U178" i="6"/>
  <c r="R178" i="6"/>
  <c r="O178" i="6"/>
  <c r="L178" i="6"/>
  <c r="J178" i="6"/>
  <c r="E178" i="6"/>
  <c r="X177" i="6"/>
  <c r="U177" i="6"/>
  <c r="R177" i="6"/>
  <c r="O177" i="6"/>
  <c r="L177" i="6"/>
  <c r="J177" i="6"/>
  <c r="E177" i="6"/>
  <c r="X176" i="6"/>
  <c r="U176" i="6"/>
  <c r="R176" i="6"/>
  <c r="O176" i="6"/>
  <c r="L176" i="6"/>
  <c r="J176" i="6"/>
  <c r="E176" i="6"/>
  <c r="X175" i="6"/>
  <c r="U175" i="6"/>
  <c r="R175" i="6"/>
  <c r="O175" i="6"/>
  <c r="L175" i="6"/>
  <c r="J175" i="6"/>
  <c r="E175" i="6"/>
  <c r="X174" i="6"/>
  <c r="U174" i="6"/>
  <c r="R174" i="6"/>
  <c r="O174" i="6"/>
  <c r="L174" i="6"/>
  <c r="J174" i="6"/>
  <c r="E174" i="6"/>
  <c r="X173" i="6"/>
  <c r="U173" i="6"/>
  <c r="R173" i="6"/>
  <c r="O173" i="6"/>
  <c r="L173" i="6"/>
  <c r="J173" i="6"/>
  <c r="E173" i="6"/>
  <c r="AB172" i="6"/>
  <c r="Z172" i="6"/>
  <c r="Y172" i="6"/>
  <c r="W172" i="6"/>
  <c r="V172" i="6"/>
  <c r="T172" i="6"/>
  <c r="S172" i="6"/>
  <c r="Q172" i="6"/>
  <c r="P172" i="6"/>
  <c r="N172" i="6"/>
  <c r="M172" i="6"/>
  <c r="H172" i="6"/>
  <c r="G172" i="6"/>
  <c r="F172" i="6"/>
  <c r="X171" i="6"/>
  <c r="U171" i="6"/>
  <c r="R171" i="6"/>
  <c r="O171" i="6"/>
  <c r="L171" i="6"/>
  <c r="J171" i="6"/>
  <c r="E171" i="6"/>
  <c r="X170" i="6"/>
  <c r="U170" i="6"/>
  <c r="R170" i="6"/>
  <c r="O170" i="6"/>
  <c r="L170" i="6"/>
  <c r="J170" i="6"/>
  <c r="E170" i="6"/>
  <c r="X169" i="6"/>
  <c r="U169" i="6"/>
  <c r="R169" i="6"/>
  <c r="O169" i="6"/>
  <c r="L169" i="6"/>
  <c r="J169" i="6"/>
  <c r="E169" i="6"/>
  <c r="X168" i="6"/>
  <c r="U168" i="6"/>
  <c r="R168" i="6"/>
  <c r="O168" i="6"/>
  <c r="L168" i="6"/>
  <c r="J168" i="6"/>
  <c r="E168" i="6"/>
  <c r="X167" i="6"/>
  <c r="U167" i="6"/>
  <c r="R167" i="6"/>
  <c r="O167" i="6"/>
  <c r="L167" i="6"/>
  <c r="J167" i="6"/>
  <c r="E167" i="6"/>
  <c r="X166" i="6"/>
  <c r="U166" i="6"/>
  <c r="R166" i="6"/>
  <c r="O166" i="6"/>
  <c r="L166" i="6"/>
  <c r="J166" i="6"/>
  <c r="E166" i="6"/>
  <c r="AB165" i="6"/>
  <c r="Z165" i="6"/>
  <c r="Y165" i="6"/>
  <c r="W165" i="6"/>
  <c r="V165" i="6"/>
  <c r="T165" i="6"/>
  <c r="S165" i="6"/>
  <c r="Q165" i="6"/>
  <c r="P165" i="6"/>
  <c r="N165" i="6"/>
  <c r="M165" i="6"/>
  <c r="H165" i="6"/>
  <c r="G165" i="6"/>
  <c r="F165" i="6"/>
  <c r="X164" i="6"/>
  <c r="U164" i="6"/>
  <c r="R164" i="6"/>
  <c r="O164" i="6"/>
  <c r="L164" i="6"/>
  <c r="J164" i="6"/>
  <c r="E164" i="6"/>
  <c r="X163" i="6"/>
  <c r="U163" i="6"/>
  <c r="R163" i="6"/>
  <c r="O163" i="6"/>
  <c r="L163" i="6"/>
  <c r="J163" i="6"/>
  <c r="E163" i="6"/>
  <c r="X162" i="6"/>
  <c r="U162" i="6"/>
  <c r="R162" i="6"/>
  <c r="O162" i="6"/>
  <c r="L162" i="6"/>
  <c r="J162" i="6"/>
  <c r="E162" i="6"/>
  <c r="X161" i="6"/>
  <c r="U161" i="6"/>
  <c r="R161" i="6"/>
  <c r="O161" i="6"/>
  <c r="L161" i="6"/>
  <c r="J161" i="6"/>
  <c r="E161" i="6"/>
  <c r="X160" i="6"/>
  <c r="U160" i="6"/>
  <c r="R160" i="6"/>
  <c r="O160" i="6"/>
  <c r="L160" i="6"/>
  <c r="J160" i="6"/>
  <c r="E160" i="6"/>
  <c r="X159" i="6"/>
  <c r="U159" i="6"/>
  <c r="R159" i="6"/>
  <c r="O159" i="6"/>
  <c r="L159" i="6"/>
  <c r="J159" i="6"/>
  <c r="E159" i="6"/>
  <c r="X158" i="6"/>
  <c r="U158" i="6"/>
  <c r="R158" i="6"/>
  <c r="O158" i="6"/>
  <c r="L158" i="6"/>
  <c r="J158" i="6"/>
  <c r="E158" i="6"/>
  <c r="X157" i="6"/>
  <c r="U157" i="6"/>
  <c r="R157" i="6"/>
  <c r="O157" i="6"/>
  <c r="L157" i="6"/>
  <c r="J157" i="6"/>
  <c r="E157" i="6"/>
  <c r="X156" i="6"/>
  <c r="U156" i="6"/>
  <c r="R156" i="6"/>
  <c r="O156" i="6"/>
  <c r="L156" i="6"/>
  <c r="J156" i="6"/>
  <c r="E156" i="6"/>
  <c r="X155" i="6"/>
  <c r="U155" i="6"/>
  <c r="R155" i="6"/>
  <c r="O155" i="6"/>
  <c r="L155" i="6"/>
  <c r="J155" i="6"/>
  <c r="E155" i="6"/>
  <c r="X154" i="6"/>
  <c r="U154" i="6"/>
  <c r="R154" i="6"/>
  <c r="O154" i="6"/>
  <c r="L154" i="6"/>
  <c r="J154" i="6"/>
  <c r="E154" i="6"/>
  <c r="X153" i="6"/>
  <c r="U153" i="6"/>
  <c r="R153" i="6"/>
  <c r="O153" i="6"/>
  <c r="L153" i="6"/>
  <c r="J153" i="6"/>
  <c r="E153" i="6"/>
  <c r="X152" i="6"/>
  <c r="U152" i="6"/>
  <c r="R152" i="6"/>
  <c r="O152" i="6"/>
  <c r="L152" i="6"/>
  <c r="J152" i="6"/>
  <c r="E152" i="6"/>
  <c r="X151" i="6"/>
  <c r="U151" i="6"/>
  <c r="R151" i="6"/>
  <c r="O151" i="6"/>
  <c r="L151" i="6"/>
  <c r="J151" i="6"/>
  <c r="E151" i="6"/>
  <c r="X150" i="6"/>
  <c r="U150" i="6"/>
  <c r="R150" i="6"/>
  <c r="O150" i="6"/>
  <c r="L150" i="6"/>
  <c r="J150" i="6"/>
  <c r="E150" i="6"/>
  <c r="X149" i="6"/>
  <c r="U149" i="6"/>
  <c r="R149" i="6"/>
  <c r="O149" i="6"/>
  <c r="L149" i="6"/>
  <c r="J149" i="6"/>
  <c r="E149" i="6"/>
  <c r="X148" i="6"/>
  <c r="U148" i="6"/>
  <c r="R148" i="6"/>
  <c r="O148" i="6"/>
  <c r="L148" i="6"/>
  <c r="J148" i="6"/>
  <c r="E148" i="6"/>
  <c r="X147" i="6"/>
  <c r="U147" i="6"/>
  <c r="R147" i="6"/>
  <c r="O147" i="6"/>
  <c r="L147" i="6"/>
  <c r="J147" i="6"/>
  <c r="E147" i="6"/>
  <c r="X146" i="6"/>
  <c r="U146" i="6"/>
  <c r="R146" i="6"/>
  <c r="O146" i="6"/>
  <c r="L146" i="6"/>
  <c r="J146" i="6"/>
  <c r="E146" i="6"/>
  <c r="X145" i="6"/>
  <c r="U145" i="6"/>
  <c r="R145" i="6"/>
  <c r="O145" i="6"/>
  <c r="L145" i="6"/>
  <c r="J145" i="6"/>
  <c r="E145" i="6"/>
  <c r="X144" i="6"/>
  <c r="U144" i="6"/>
  <c r="R144" i="6"/>
  <c r="O144" i="6"/>
  <c r="L144" i="6"/>
  <c r="J144" i="6"/>
  <c r="E144" i="6"/>
  <c r="AB143" i="6"/>
  <c r="Z143" i="6"/>
  <c r="Y143" i="6"/>
  <c r="W143" i="6"/>
  <c r="V143" i="6"/>
  <c r="T143" i="6"/>
  <c r="S143" i="6"/>
  <c r="Q143" i="6"/>
  <c r="P143" i="6"/>
  <c r="N143" i="6"/>
  <c r="M143" i="6"/>
  <c r="H143" i="6"/>
  <c r="G143" i="6"/>
  <c r="F143" i="6"/>
  <c r="X142" i="6"/>
  <c r="U142" i="6"/>
  <c r="R142" i="6"/>
  <c r="O142" i="6"/>
  <c r="L142" i="6"/>
  <c r="J142" i="6"/>
  <c r="I142" i="6" s="1"/>
  <c r="E142" i="6"/>
  <c r="X141" i="6"/>
  <c r="U141" i="6"/>
  <c r="R141" i="6"/>
  <c r="O141" i="6"/>
  <c r="L141" i="6"/>
  <c r="J141" i="6"/>
  <c r="E141" i="6"/>
  <c r="X140" i="6"/>
  <c r="U140" i="6"/>
  <c r="R140" i="6"/>
  <c r="O140" i="6"/>
  <c r="L140" i="6"/>
  <c r="J140" i="6"/>
  <c r="E140" i="6"/>
  <c r="X139" i="6"/>
  <c r="U139" i="6"/>
  <c r="R139" i="6"/>
  <c r="O139" i="6"/>
  <c r="L139" i="6"/>
  <c r="J139" i="6"/>
  <c r="E139" i="6"/>
  <c r="X138" i="6"/>
  <c r="U138" i="6"/>
  <c r="R138" i="6"/>
  <c r="O138" i="6"/>
  <c r="L138" i="6"/>
  <c r="J138" i="6"/>
  <c r="I138" i="6" s="1"/>
  <c r="E138" i="6"/>
  <c r="X137" i="6"/>
  <c r="U137" i="6"/>
  <c r="R137" i="6"/>
  <c r="O137" i="6"/>
  <c r="L137" i="6"/>
  <c r="J137" i="6"/>
  <c r="E137" i="6"/>
  <c r="X136" i="6"/>
  <c r="U136" i="6"/>
  <c r="R136" i="6"/>
  <c r="O136" i="6"/>
  <c r="L136" i="6"/>
  <c r="J136" i="6"/>
  <c r="E136" i="6"/>
  <c r="X135" i="6"/>
  <c r="U135" i="6"/>
  <c r="R135" i="6"/>
  <c r="O135" i="6"/>
  <c r="L135" i="6"/>
  <c r="J135" i="6"/>
  <c r="E135" i="6"/>
  <c r="X134" i="6"/>
  <c r="U134" i="6"/>
  <c r="R134" i="6"/>
  <c r="O134" i="6"/>
  <c r="L134" i="6"/>
  <c r="J134" i="6"/>
  <c r="I134" i="6" s="1"/>
  <c r="E134" i="6"/>
  <c r="AB133" i="6"/>
  <c r="Z133" i="6"/>
  <c r="Y133" i="6"/>
  <c r="W133" i="6"/>
  <c r="V133" i="6"/>
  <c r="T133" i="6"/>
  <c r="S133" i="6"/>
  <c r="Q133" i="6"/>
  <c r="P133" i="6"/>
  <c r="N133" i="6"/>
  <c r="M133" i="6"/>
  <c r="H133" i="6"/>
  <c r="G133" i="6"/>
  <c r="F133" i="6"/>
  <c r="X132" i="6"/>
  <c r="U132" i="6"/>
  <c r="R132" i="6"/>
  <c r="O132" i="6"/>
  <c r="L132" i="6"/>
  <c r="J132" i="6"/>
  <c r="E132" i="6"/>
  <c r="X131" i="6"/>
  <c r="U131" i="6"/>
  <c r="R131" i="6"/>
  <c r="O131" i="6"/>
  <c r="L131" i="6"/>
  <c r="J131" i="6"/>
  <c r="E131" i="6"/>
  <c r="X130" i="6"/>
  <c r="U130" i="6"/>
  <c r="R130" i="6"/>
  <c r="O130" i="6"/>
  <c r="L130" i="6"/>
  <c r="J130" i="6"/>
  <c r="E130" i="6"/>
  <c r="X129" i="6"/>
  <c r="U129" i="6"/>
  <c r="R129" i="6"/>
  <c r="O129" i="6"/>
  <c r="L129" i="6"/>
  <c r="J129" i="6"/>
  <c r="E129" i="6"/>
  <c r="X128" i="6"/>
  <c r="U128" i="6"/>
  <c r="R128" i="6"/>
  <c r="O128" i="6"/>
  <c r="L128" i="6"/>
  <c r="J128" i="6"/>
  <c r="E128" i="6"/>
  <c r="X127" i="6"/>
  <c r="U127" i="6"/>
  <c r="R127" i="6"/>
  <c r="O127" i="6"/>
  <c r="L127" i="6"/>
  <c r="J127" i="6"/>
  <c r="E127" i="6"/>
  <c r="X126" i="6"/>
  <c r="U126" i="6"/>
  <c r="R126" i="6"/>
  <c r="O126" i="6"/>
  <c r="L126" i="6"/>
  <c r="J126" i="6"/>
  <c r="E126" i="6"/>
  <c r="X125" i="6"/>
  <c r="U125" i="6"/>
  <c r="R125" i="6"/>
  <c r="O125" i="6"/>
  <c r="L125" i="6"/>
  <c r="J125" i="6"/>
  <c r="E125" i="6"/>
  <c r="X124" i="6"/>
  <c r="U124" i="6"/>
  <c r="R124" i="6"/>
  <c r="O124" i="6"/>
  <c r="L124" i="6"/>
  <c r="J124" i="6"/>
  <c r="E124" i="6"/>
  <c r="AB123" i="6"/>
  <c r="Z123" i="6"/>
  <c r="Y123" i="6"/>
  <c r="W123" i="6"/>
  <c r="V123" i="6"/>
  <c r="T123" i="6"/>
  <c r="S123" i="6"/>
  <c r="Q123" i="6"/>
  <c r="P123" i="6"/>
  <c r="N123" i="6"/>
  <c r="M123" i="6"/>
  <c r="H123" i="6"/>
  <c r="G123" i="6"/>
  <c r="F123" i="6"/>
  <c r="X122" i="6"/>
  <c r="U122" i="6"/>
  <c r="R122" i="6"/>
  <c r="O122" i="6"/>
  <c r="L122" i="6"/>
  <c r="J122" i="6"/>
  <c r="E122" i="6"/>
  <c r="X121" i="6"/>
  <c r="U121" i="6"/>
  <c r="R121" i="6"/>
  <c r="O121" i="6"/>
  <c r="L121" i="6"/>
  <c r="J121" i="6"/>
  <c r="I121" i="6" s="1"/>
  <c r="E121" i="6"/>
  <c r="X120" i="6"/>
  <c r="U120" i="6"/>
  <c r="R120" i="6"/>
  <c r="O120" i="6"/>
  <c r="L120" i="6"/>
  <c r="J120" i="6"/>
  <c r="E120" i="6"/>
  <c r="X119" i="6"/>
  <c r="U119" i="6"/>
  <c r="R119" i="6"/>
  <c r="O119" i="6"/>
  <c r="L119" i="6"/>
  <c r="J119" i="6"/>
  <c r="E119" i="6"/>
  <c r="X118" i="6"/>
  <c r="U118" i="6"/>
  <c r="R118" i="6"/>
  <c r="O118" i="6"/>
  <c r="L118" i="6"/>
  <c r="J118" i="6"/>
  <c r="E118" i="6"/>
  <c r="X117" i="6"/>
  <c r="U117" i="6"/>
  <c r="R117" i="6"/>
  <c r="O117" i="6"/>
  <c r="L117" i="6"/>
  <c r="J117" i="6"/>
  <c r="E117" i="6"/>
  <c r="X116" i="6"/>
  <c r="U116" i="6"/>
  <c r="R116" i="6"/>
  <c r="O116" i="6"/>
  <c r="L116" i="6"/>
  <c r="J116" i="6"/>
  <c r="E116" i="6"/>
  <c r="X115" i="6"/>
  <c r="U115" i="6"/>
  <c r="R115" i="6"/>
  <c r="O115" i="6"/>
  <c r="L115" i="6"/>
  <c r="J115" i="6"/>
  <c r="E115" i="6"/>
  <c r="X114" i="6"/>
  <c r="U114" i="6"/>
  <c r="R114" i="6"/>
  <c r="O114" i="6"/>
  <c r="L114" i="6"/>
  <c r="J114" i="6"/>
  <c r="E114" i="6"/>
  <c r="X113" i="6"/>
  <c r="U113" i="6"/>
  <c r="R113" i="6"/>
  <c r="O113" i="6"/>
  <c r="L113" i="6"/>
  <c r="J113" i="6"/>
  <c r="E113" i="6"/>
  <c r="X112" i="6"/>
  <c r="U112" i="6"/>
  <c r="R112" i="6"/>
  <c r="O112" i="6"/>
  <c r="L112" i="6"/>
  <c r="J112" i="6"/>
  <c r="E112" i="6"/>
  <c r="X111" i="6"/>
  <c r="U111" i="6"/>
  <c r="R111" i="6"/>
  <c r="O111" i="6"/>
  <c r="L111" i="6"/>
  <c r="J111" i="6"/>
  <c r="E111" i="6"/>
  <c r="X110" i="6"/>
  <c r="U110" i="6"/>
  <c r="R110" i="6"/>
  <c r="O110" i="6"/>
  <c r="L110" i="6"/>
  <c r="J110" i="6"/>
  <c r="E110" i="6"/>
  <c r="X109" i="6"/>
  <c r="U109" i="6"/>
  <c r="R109" i="6"/>
  <c r="O109" i="6"/>
  <c r="L109" i="6"/>
  <c r="J109" i="6"/>
  <c r="E109" i="6"/>
  <c r="AB108" i="6"/>
  <c r="Z108" i="6"/>
  <c r="Y108" i="6"/>
  <c r="W108" i="6"/>
  <c r="V108" i="6"/>
  <c r="T108" i="6"/>
  <c r="S108" i="6"/>
  <c r="Q108" i="6"/>
  <c r="P108" i="6"/>
  <c r="N108" i="6"/>
  <c r="M108" i="6"/>
  <c r="H108" i="6"/>
  <c r="G108" i="6"/>
  <c r="F108" i="6"/>
  <c r="X107" i="6"/>
  <c r="U107" i="6"/>
  <c r="R107" i="6"/>
  <c r="O107" i="6"/>
  <c r="L107" i="6"/>
  <c r="J107" i="6"/>
  <c r="E107" i="6"/>
  <c r="X106" i="6"/>
  <c r="U106" i="6"/>
  <c r="R106" i="6"/>
  <c r="O106" i="6"/>
  <c r="L106" i="6"/>
  <c r="J106" i="6"/>
  <c r="E106" i="6"/>
  <c r="X105" i="6"/>
  <c r="U105" i="6"/>
  <c r="R105" i="6"/>
  <c r="O105" i="6"/>
  <c r="L105" i="6"/>
  <c r="J105" i="6"/>
  <c r="E105" i="6"/>
  <c r="X104" i="6"/>
  <c r="U104" i="6"/>
  <c r="R104" i="6"/>
  <c r="O104" i="6"/>
  <c r="L104" i="6"/>
  <c r="J104" i="6"/>
  <c r="E104" i="6"/>
  <c r="X103" i="6"/>
  <c r="U103" i="6"/>
  <c r="R103" i="6"/>
  <c r="O103" i="6"/>
  <c r="L103" i="6"/>
  <c r="J103" i="6"/>
  <c r="E103" i="6"/>
  <c r="X102" i="6"/>
  <c r="U102" i="6"/>
  <c r="R102" i="6"/>
  <c r="O102" i="6"/>
  <c r="L102" i="6"/>
  <c r="J102" i="6"/>
  <c r="E102" i="6"/>
  <c r="X101" i="6"/>
  <c r="U101" i="6"/>
  <c r="R101" i="6"/>
  <c r="O101" i="6"/>
  <c r="L101" i="6"/>
  <c r="J101" i="6"/>
  <c r="E101" i="6"/>
  <c r="X100" i="6"/>
  <c r="U100" i="6"/>
  <c r="R100" i="6"/>
  <c r="O100" i="6"/>
  <c r="L100" i="6"/>
  <c r="J100" i="6"/>
  <c r="E100" i="6"/>
  <c r="X99" i="6"/>
  <c r="U99" i="6"/>
  <c r="R99" i="6"/>
  <c r="O99" i="6"/>
  <c r="L99" i="6"/>
  <c r="J99" i="6"/>
  <c r="E99" i="6"/>
  <c r="X98" i="6"/>
  <c r="U98" i="6"/>
  <c r="R98" i="6"/>
  <c r="O98" i="6"/>
  <c r="L98" i="6"/>
  <c r="J98" i="6"/>
  <c r="E98" i="6"/>
  <c r="X97" i="6"/>
  <c r="U97" i="6"/>
  <c r="R97" i="6"/>
  <c r="O97" i="6"/>
  <c r="L97" i="6"/>
  <c r="J97" i="6"/>
  <c r="E97" i="6"/>
  <c r="X96" i="6"/>
  <c r="U96" i="6"/>
  <c r="R96" i="6"/>
  <c r="O96" i="6"/>
  <c r="L96" i="6"/>
  <c r="J96" i="6"/>
  <c r="E96" i="6"/>
  <c r="AB95" i="6"/>
  <c r="Z95" i="6"/>
  <c r="Y95" i="6"/>
  <c r="W95" i="6"/>
  <c r="V95" i="6"/>
  <c r="T95" i="6"/>
  <c r="S95" i="6"/>
  <c r="Q95" i="6"/>
  <c r="P95" i="6"/>
  <c r="N95" i="6"/>
  <c r="M95" i="6"/>
  <c r="H95" i="6"/>
  <c r="G95" i="6"/>
  <c r="F95" i="6"/>
  <c r="X94" i="6"/>
  <c r="U94" i="6"/>
  <c r="R94" i="6"/>
  <c r="O94" i="6"/>
  <c r="L94" i="6"/>
  <c r="J94" i="6"/>
  <c r="E94" i="6"/>
  <c r="X93" i="6"/>
  <c r="U93" i="6"/>
  <c r="R93" i="6"/>
  <c r="O93" i="6"/>
  <c r="L93" i="6"/>
  <c r="J93" i="6"/>
  <c r="E93" i="6"/>
  <c r="X92" i="6"/>
  <c r="U92" i="6"/>
  <c r="R92" i="6"/>
  <c r="O92" i="6"/>
  <c r="L92" i="6"/>
  <c r="J92" i="6"/>
  <c r="E92" i="6"/>
  <c r="X91" i="6"/>
  <c r="U91" i="6"/>
  <c r="R91" i="6"/>
  <c r="O91" i="6"/>
  <c r="L91" i="6"/>
  <c r="J91" i="6"/>
  <c r="E91" i="6"/>
  <c r="X90" i="6"/>
  <c r="U90" i="6"/>
  <c r="R90" i="6"/>
  <c r="O90" i="6"/>
  <c r="L90" i="6"/>
  <c r="J90" i="6"/>
  <c r="E90" i="6"/>
  <c r="X89" i="6"/>
  <c r="U89" i="6"/>
  <c r="R89" i="6"/>
  <c r="O89" i="6"/>
  <c r="L89" i="6"/>
  <c r="J89" i="6"/>
  <c r="I89" i="6" s="1"/>
  <c r="E89" i="6"/>
  <c r="X88" i="6"/>
  <c r="U88" i="6"/>
  <c r="R88" i="6"/>
  <c r="O88" i="6"/>
  <c r="L88" i="6"/>
  <c r="J88" i="6"/>
  <c r="E88" i="6"/>
  <c r="X87" i="6"/>
  <c r="U87" i="6"/>
  <c r="R87" i="6"/>
  <c r="O87" i="6"/>
  <c r="L87" i="6"/>
  <c r="J87" i="6"/>
  <c r="I87" i="6" s="1"/>
  <c r="E87" i="6"/>
  <c r="X86" i="6"/>
  <c r="U86" i="6"/>
  <c r="R86" i="6"/>
  <c r="O86" i="6"/>
  <c r="L86" i="6"/>
  <c r="J86" i="6"/>
  <c r="E86" i="6"/>
  <c r="X85" i="6"/>
  <c r="U85" i="6"/>
  <c r="R85" i="6"/>
  <c r="O85" i="6"/>
  <c r="L85" i="6"/>
  <c r="J85" i="6"/>
  <c r="E85" i="6"/>
  <c r="X84" i="6"/>
  <c r="U84" i="6"/>
  <c r="R84" i="6"/>
  <c r="O84" i="6"/>
  <c r="L84" i="6"/>
  <c r="J84" i="6"/>
  <c r="E84" i="6"/>
  <c r="X83" i="6"/>
  <c r="U83" i="6"/>
  <c r="R83" i="6"/>
  <c r="O83" i="6"/>
  <c r="L83" i="6"/>
  <c r="J83" i="6"/>
  <c r="E83" i="6"/>
  <c r="X82" i="6"/>
  <c r="U82" i="6"/>
  <c r="R82" i="6"/>
  <c r="O82" i="6"/>
  <c r="L82" i="6"/>
  <c r="J82" i="6"/>
  <c r="E82" i="6"/>
  <c r="X81" i="6"/>
  <c r="U81" i="6"/>
  <c r="R81" i="6"/>
  <c r="O81" i="6"/>
  <c r="L81" i="6"/>
  <c r="J81" i="6"/>
  <c r="E81" i="6"/>
  <c r="X80" i="6"/>
  <c r="U80" i="6"/>
  <c r="R80" i="6"/>
  <c r="O80" i="6"/>
  <c r="L80" i="6"/>
  <c r="J80" i="6"/>
  <c r="E80" i="6"/>
  <c r="X79" i="6"/>
  <c r="U79" i="6"/>
  <c r="R79" i="6"/>
  <c r="O79" i="6"/>
  <c r="L79" i="6"/>
  <c r="J79" i="6"/>
  <c r="I79" i="6" s="1"/>
  <c r="E79" i="6"/>
  <c r="X78" i="6"/>
  <c r="U78" i="6"/>
  <c r="R78" i="6"/>
  <c r="O78" i="6"/>
  <c r="L78" i="6"/>
  <c r="J78" i="6"/>
  <c r="E78" i="6"/>
  <c r="X77" i="6"/>
  <c r="U77" i="6"/>
  <c r="R77" i="6"/>
  <c r="O77" i="6"/>
  <c r="L77" i="6"/>
  <c r="J77" i="6"/>
  <c r="I77" i="6" s="1"/>
  <c r="E77" i="6"/>
  <c r="X76" i="6"/>
  <c r="U76" i="6"/>
  <c r="R76" i="6"/>
  <c r="O76" i="6"/>
  <c r="L76" i="6"/>
  <c r="J76" i="6"/>
  <c r="E76" i="6"/>
  <c r="X75" i="6"/>
  <c r="U75" i="6"/>
  <c r="R75" i="6"/>
  <c r="O75" i="6"/>
  <c r="L75" i="6"/>
  <c r="J75" i="6"/>
  <c r="E75" i="6"/>
  <c r="X74" i="6"/>
  <c r="U74" i="6"/>
  <c r="R74" i="6"/>
  <c r="O74" i="6"/>
  <c r="L74" i="6"/>
  <c r="J74" i="6"/>
  <c r="E74" i="6"/>
  <c r="X73" i="6"/>
  <c r="U73" i="6"/>
  <c r="R73" i="6"/>
  <c r="O73" i="6"/>
  <c r="L73" i="6"/>
  <c r="J73" i="6"/>
  <c r="E73" i="6"/>
  <c r="X72" i="6"/>
  <c r="U72" i="6"/>
  <c r="R72" i="6"/>
  <c r="O72" i="6"/>
  <c r="L72" i="6"/>
  <c r="J72" i="6"/>
  <c r="E72" i="6"/>
  <c r="AB71" i="6"/>
  <c r="Z71" i="6"/>
  <c r="Y71" i="6"/>
  <c r="W71" i="6"/>
  <c r="V71" i="6"/>
  <c r="T71" i="6"/>
  <c r="S71" i="6"/>
  <c r="Q71" i="6"/>
  <c r="P71" i="6"/>
  <c r="N71" i="6"/>
  <c r="M71" i="6"/>
  <c r="H71" i="6"/>
  <c r="G71" i="6"/>
  <c r="F71" i="6"/>
  <c r="X70" i="6"/>
  <c r="U70" i="6"/>
  <c r="R70" i="6"/>
  <c r="O70" i="6"/>
  <c r="L70" i="6"/>
  <c r="J70" i="6"/>
  <c r="E70" i="6"/>
  <c r="X69" i="6"/>
  <c r="U69" i="6"/>
  <c r="R69" i="6"/>
  <c r="O69" i="6"/>
  <c r="L69" i="6"/>
  <c r="J69" i="6"/>
  <c r="E69" i="6"/>
  <c r="X68" i="6"/>
  <c r="U68" i="6"/>
  <c r="R68" i="6"/>
  <c r="O68" i="6"/>
  <c r="L68" i="6"/>
  <c r="J68" i="6"/>
  <c r="E68" i="6"/>
  <c r="X67" i="6"/>
  <c r="U67" i="6"/>
  <c r="R67" i="6"/>
  <c r="O67" i="6"/>
  <c r="L67" i="6"/>
  <c r="J67" i="6"/>
  <c r="E67" i="6"/>
  <c r="X66" i="6"/>
  <c r="U66" i="6"/>
  <c r="R66" i="6"/>
  <c r="O66" i="6"/>
  <c r="L66" i="6"/>
  <c r="J66" i="6"/>
  <c r="E66" i="6"/>
  <c r="X65" i="6"/>
  <c r="U65" i="6"/>
  <c r="R65" i="6"/>
  <c r="O65" i="6"/>
  <c r="L65" i="6"/>
  <c r="J65" i="6"/>
  <c r="E65" i="6"/>
  <c r="X64" i="6"/>
  <c r="U64" i="6"/>
  <c r="R64" i="6"/>
  <c r="O64" i="6"/>
  <c r="L64" i="6"/>
  <c r="J64" i="6"/>
  <c r="E64" i="6"/>
  <c r="X63" i="6"/>
  <c r="U63" i="6"/>
  <c r="R63" i="6"/>
  <c r="O63" i="6"/>
  <c r="L63" i="6"/>
  <c r="J63" i="6"/>
  <c r="E63" i="6"/>
  <c r="X62" i="6"/>
  <c r="U62" i="6"/>
  <c r="R62" i="6"/>
  <c r="O62" i="6"/>
  <c r="L62" i="6"/>
  <c r="J62" i="6"/>
  <c r="E62" i="6"/>
  <c r="X61" i="6"/>
  <c r="U61" i="6"/>
  <c r="R61" i="6"/>
  <c r="O61" i="6"/>
  <c r="L61" i="6"/>
  <c r="J61" i="6"/>
  <c r="E61" i="6"/>
  <c r="X60" i="6"/>
  <c r="U60" i="6"/>
  <c r="R60" i="6"/>
  <c r="O60" i="6"/>
  <c r="L60" i="6"/>
  <c r="J60" i="6"/>
  <c r="E60" i="6"/>
  <c r="X59" i="6"/>
  <c r="U59" i="6"/>
  <c r="R59" i="6"/>
  <c r="O59" i="6"/>
  <c r="L59" i="6"/>
  <c r="J59" i="6"/>
  <c r="E59" i="6"/>
  <c r="X58" i="6"/>
  <c r="U58" i="6"/>
  <c r="R58" i="6"/>
  <c r="O58" i="6"/>
  <c r="L58" i="6"/>
  <c r="J58" i="6"/>
  <c r="E58" i="6"/>
  <c r="X57" i="6"/>
  <c r="U57" i="6"/>
  <c r="R57" i="6"/>
  <c r="O57" i="6"/>
  <c r="L57" i="6"/>
  <c r="J57" i="6"/>
  <c r="E57" i="6"/>
  <c r="X56" i="6"/>
  <c r="U56" i="6"/>
  <c r="R56" i="6"/>
  <c r="O56" i="6"/>
  <c r="L56" i="6"/>
  <c r="J56" i="6"/>
  <c r="E56" i="6"/>
  <c r="X55" i="6"/>
  <c r="U55" i="6"/>
  <c r="R55" i="6"/>
  <c r="O55" i="6"/>
  <c r="L55" i="6"/>
  <c r="J55" i="6"/>
  <c r="E55" i="6"/>
  <c r="X54" i="6"/>
  <c r="U54" i="6"/>
  <c r="R54" i="6"/>
  <c r="O54" i="6"/>
  <c r="L54" i="6"/>
  <c r="J54" i="6"/>
  <c r="E54" i="6"/>
  <c r="AB53" i="6"/>
  <c r="Z53" i="6"/>
  <c r="Y53" i="6"/>
  <c r="W53" i="6"/>
  <c r="V53" i="6"/>
  <c r="T53" i="6"/>
  <c r="S53" i="6"/>
  <c r="Q53" i="6"/>
  <c r="P53" i="6"/>
  <c r="N53" i="6"/>
  <c r="M53" i="6"/>
  <c r="H53" i="6"/>
  <c r="G53" i="6"/>
  <c r="F53" i="6"/>
  <c r="X52" i="6"/>
  <c r="U52" i="6"/>
  <c r="R52" i="6"/>
  <c r="O52" i="6"/>
  <c r="L52" i="6"/>
  <c r="J52" i="6"/>
  <c r="E52" i="6"/>
  <c r="X51" i="6"/>
  <c r="U51" i="6"/>
  <c r="R51" i="6"/>
  <c r="O51" i="6"/>
  <c r="L51" i="6"/>
  <c r="J51" i="6"/>
  <c r="E51" i="6"/>
  <c r="X50" i="6"/>
  <c r="U50" i="6"/>
  <c r="R50" i="6"/>
  <c r="O50" i="6"/>
  <c r="L50" i="6"/>
  <c r="J50" i="6"/>
  <c r="E50" i="6"/>
  <c r="X49" i="6"/>
  <c r="U49" i="6"/>
  <c r="R49" i="6"/>
  <c r="O49" i="6"/>
  <c r="L49" i="6"/>
  <c r="J49" i="6"/>
  <c r="E49" i="6"/>
  <c r="X48" i="6"/>
  <c r="U48" i="6"/>
  <c r="R48" i="6"/>
  <c r="O48" i="6"/>
  <c r="L48" i="6"/>
  <c r="J48" i="6"/>
  <c r="E48" i="6"/>
  <c r="X47" i="6"/>
  <c r="U47" i="6"/>
  <c r="R47" i="6"/>
  <c r="O47" i="6"/>
  <c r="L47" i="6"/>
  <c r="J47" i="6"/>
  <c r="E47" i="6"/>
  <c r="X46" i="6"/>
  <c r="U46" i="6"/>
  <c r="R46" i="6"/>
  <c r="O46" i="6"/>
  <c r="L46" i="6"/>
  <c r="J46" i="6"/>
  <c r="E46" i="6"/>
  <c r="X45" i="6"/>
  <c r="U45" i="6"/>
  <c r="R45" i="6"/>
  <c r="O45" i="6"/>
  <c r="L45" i="6"/>
  <c r="J45" i="6"/>
  <c r="E45" i="6"/>
  <c r="X44" i="6"/>
  <c r="U44" i="6"/>
  <c r="R44" i="6"/>
  <c r="O44" i="6"/>
  <c r="L44" i="6"/>
  <c r="J44" i="6"/>
  <c r="E44" i="6"/>
  <c r="X43" i="6"/>
  <c r="U43" i="6"/>
  <c r="R43" i="6"/>
  <c r="O43" i="6"/>
  <c r="L43" i="6"/>
  <c r="J43" i="6"/>
  <c r="E43" i="6"/>
  <c r="X42" i="6"/>
  <c r="U42" i="6"/>
  <c r="R42" i="6"/>
  <c r="O42" i="6"/>
  <c r="L42" i="6"/>
  <c r="J42" i="6"/>
  <c r="E42" i="6"/>
  <c r="X41" i="6"/>
  <c r="U41" i="6"/>
  <c r="R41" i="6"/>
  <c r="O41" i="6"/>
  <c r="L41" i="6"/>
  <c r="J41" i="6"/>
  <c r="E41" i="6"/>
  <c r="X40" i="6"/>
  <c r="U40" i="6"/>
  <c r="R40" i="6"/>
  <c r="O40" i="6"/>
  <c r="L40" i="6"/>
  <c r="J40" i="6"/>
  <c r="E40" i="6"/>
  <c r="X39" i="6"/>
  <c r="U39" i="6"/>
  <c r="R39" i="6"/>
  <c r="O39" i="6"/>
  <c r="L39" i="6"/>
  <c r="J39" i="6"/>
  <c r="E39" i="6"/>
  <c r="X38" i="6"/>
  <c r="U38" i="6"/>
  <c r="R38" i="6"/>
  <c r="O38" i="6"/>
  <c r="L38" i="6"/>
  <c r="J38" i="6"/>
  <c r="E38" i="6"/>
  <c r="X37" i="6"/>
  <c r="U37" i="6"/>
  <c r="R37" i="6"/>
  <c r="O37" i="6"/>
  <c r="L37" i="6"/>
  <c r="J37" i="6"/>
  <c r="E37" i="6"/>
  <c r="X36" i="6"/>
  <c r="U36" i="6"/>
  <c r="R36" i="6"/>
  <c r="O36" i="6"/>
  <c r="L36" i="6"/>
  <c r="J36" i="6"/>
  <c r="E36" i="6"/>
  <c r="X35" i="6"/>
  <c r="U35" i="6"/>
  <c r="R35" i="6"/>
  <c r="O35" i="6"/>
  <c r="L35" i="6"/>
  <c r="J35" i="6"/>
  <c r="E35" i="6"/>
  <c r="X34" i="6"/>
  <c r="U34" i="6"/>
  <c r="R34" i="6"/>
  <c r="O34" i="6"/>
  <c r="L34" i="6"/>
  <c r="J34" i="6"/>
  <c r="E34" i="6"/>
  <c r="X33" i="6"/>
  <c r="U33" i="6"/>
  <c r="R33" i="6"/>
  <c r="O33" i="6"/>
  <c r="L33" i="6"/>
  <c r="J33" i="6"/>
  <c r="E33" i="6"/>
  <c r="X32" i="6"/>
  <c r="U32" i="6"/>
  <c r="R32" i="6"/>
  <c r="O32" i="6"/>
  <c r="L32" i="6"/>
  <c r="J32" i="6"/>
  <c r="E32" i="6"/>
  <c r="X31" i="6"/>
  <c r="U31" i="6"/>
  <c r="R31" i="6"/>
  <c r="O31" i="6"/>
  <c r="L31" i="6"/>
  <c r="J31" i="6"/>
  <c r="E31" i="6"/>
  <c r="X30" i="6"/>
  <c r="U30" i="6"/>
  <c r="R30" i="6"/>
  <c r="O30" i="6"/>
  <c r="L30" i="6"/>
  <c r="J30" i="6"/>
  <c r="E30" i="6"/>
  <c r="X29" i="6"/>
  <c r="U29" i="6"/>
  <c r="R29" i="6"/>
  <c r="O29" i="6"/>
  <c r="L29" i="6"/>
  <c r="J29" i="6"/>
  <c r="E29" i="6"/>
  <c r="X28" i="6"/>
  <c r="U28" i="6"/>
  <c r="R28" i="6"/>
  <c r="O28" i="6"/>
  <c r="L28" i="6"/>
  <c r="J28" i="6"/>
  <c r="E28" i="6"/>
  <c r="X27" i="6"/>
  <c r="U27" i="6"/>
  <c r="R27" i="6"/>
  <c r="O27" i="6"/>
  <c r="L27" i="6"/>
  <c r="J27" i="6"/>
  <c r="E27" i="6"/>
  <c r="X26" i="6"/>
  <c r="U26" i="6"/>
  <c r="R26" i="6"/>
  <c r="O26" i="6"/>
  <c r="L26" i="6"/>
  <c r="J26" i="6"/>
  <c r="E26" i="6"/>
  <c r="X25" i="6"/>
  <c r="U25" i="6"/>
  <c r="R25" i="6"/>
  <c r="O25" i="6"/>
  <c r="L25" i="6"/>
  <c r="J25" i="6"/>
  <c r="E25" i="6"/>
  <c r="X24" i="6"/>
  <c r="U24" i="6"/>
  <c r="R24" i="6"/>
  <c r="O24" i="6"/>
  <c r="L24" i="6"/>
  <c r="J24" i="6"/>
  <c r="E24" i="6"/>
  <c r="X23" i="6"/>
  <c r="U23" i="6"/>
  <c r="R23" i="6"/>
  <c r="O23" i="6"/>
  <c r="L23" i="6"/>
  <c r="J23" i="6"/>
  <c r="E23" i="6"/>
  <c r="X22" i="6"/>
  <c r="U22" i="6"/>
  <c r="R22" i="6"/>
  <c r="O22" i="6"/>
  <c r="L22" i="6"/>
  <c r="J22" i="6"/>
  <c r="E22" i="6"/>
  <c r="X21" i="6"/>
  <c r="U21" i="6"/>
  <c r="R21" i="6"/>
  <c r="O21" i="6"/>
  <c r="L21" i="6"/>
  <c r="J21" i="6"/>
  <c r="E21" i="6"/>
  <c r="X20" i="6"/>
  <c r="U20" i="6"/>
  <c r="R20" i="6"/>
  <c r="O20" i="6"/>
  <c r="L20" i="6"/>
  <c r="J20" i="6"/>
  <c r="E20" i="6"/>
  <c r="X19" i="6"/>
  <c r="U19" i="6"/>
  <c r="R19" i="6"/>
  <c r="O19" i="6"/>
  <c r="L19" i="6"/>
  <c r="J19" i="6"/>
  <c r="E19" i="6"/>
  <c r="X18" i="6"/>
  <c r="U18" i="6"/>
  <c r="R18" i="6"/>
  <c r="O18" i="6"/>
  <c r="L18" i="6"/>
  <c r="J18" i="6"/>
  <c r="E18" i="6"/>
  <c r="X17" i="6"/>
  <c r="U17" i="6"/>
  <c r="R17" i="6"/>
  <c r="O17" i="6"/>
  <c r="L17" i="6"/>
  <c r="J17" i="6"/>
  <c r="E17" i="6"/>
  <c r="X16" i="6"/>
  <c r="U16" i="6"/>
  <c r="R16" i="6"/>
  <c r="O16" i="6"/>
  <c r="L16" i="6"/>
  <c r="J16" i="6"/>
  <c r="E16" i="6"/>
  <c r="AB15" i="6"/>
  <c r="Z15" i="6"/>
  <c r="Y15" i="6"/>
  <c r="W15" i="6"/>
  <c r="V15" i="6"/>
  <c r="T15" i="6"/>
  <c r="S15" i="6"/>
  <c r="Q15" i="6"/>
  <c r="P15" i="6"/>
  <c r="N15" i="6"/>
  <c r="M15" i="6"/>
  <c r="H15" i="6"/>
  <c r="G15" i="6"/>
  <c r="F15" i="6"/>
  <c r="AA7" i="6"/>
  <c r="X12" i="6"/>
  <c r="X7" i="6" s="1"/>
  <c r="U12" i="6"/>
  <c r="U7" i="6" s="1"/>
  <c r="R12" i="6"/>
  <c r="R7" i="6" s="1"/>
  <c r="O12" i="6"/>
  <c r="O7" i="6" s="1"/>
  <c r="L12" i="6"/>
  <c r="L7" i="6" s="1"/>
  <c r="K7" i="6"/>
  <c r="J12" i="6"/>
  <c r="J7" i="6" s="1"/>
  <c r="E12" i="6"/>
  <c r="E7" i="6" s="1"/>
  <c r="AB9" i="6"/>
  <c r="Z9" i="6"/>
  <c r="Y9" i="6"/>
  <c r="X9" i="6"/>
  <c r="W9" i="6"/>
  <c r="V9" i="6"/>
  <c r="U9" i="6"/>
  <c r="T9" i="6"/>
  <c r="S9" i="6"/>
  <c r="Q9" i="6"/>
  <c r="P9" i="6"/>
  <c r="N9" i="6"/>
  <c r="M9" i="6"/>
  <c r="L9" i="6"/>
  <c r="H9" i="6"/>
  <c r="G9" i="6"/>
  <c r="F9" i="6"/>
  <c r="AB7" i="6"/>
  <c r="Z7" i="6"/>
  <c r="Y7" i="6"/>
  <c r="W7" i="6"/>
  <c r="V7" i="6"/>
  <c r="T7" i="6"/>
  <c r="S7" i="6"/>
  <c r="Q7" i="6"/>
  <c r="P7" i="6"/>
  <c r="N7" i="6"/>
  <c r="M7" i="6"/>
  <c r="H7" i="6"/>
  <c r="G7" i="6"/>
  <c r="F7" i="6"/>
  <c r="AA246" i="6" l="1"/>
  <c r="I224" i="6"/>
  <c r="I228" i="6"/>
  <c r="I250" i="6"/>
  <c r="O235" i="6"/>
  <c r="R238" i="6"/>
  <c r="L249" i="6"/>
  <c r="J249" i="6"/>
  <c r="I60" i="6"/>
  <c r="E71" i="6"/>
  <c r="I97" i="6"/>
  <c r="I101" i="6"/>
  <c r="X172" i="6"/>
  <c r="R165" i="6"/>
  <c r="I148" i="6"/>
  <c r="I152" i="6"/>
  <c r="I156" i="6"/>
  <c r="I173" i="6"/>
  <c r="AA235" i="6"/>
  <c r="E243" i="6"/>
  <c r="X249" i="6"/>
  <c r="R249" i="6"/>
  <c r="I29" i="6"/>
  <c r="I62" i="6"/>
  <c r="I99" i="6"/>
  <c r="I103" i="6"/>
  <c r="L172" i="6"/>
  <c r="I211" i="6"/>
  <c r="I215" i="6"/>
  <c r="L243" i="6"/>
  <c r="I25" i="6"/>
  <c r="I21" i="6"/>
  <c r="I17" i="6"/>
  <c r="AA249" i="6"/>
  <c r="O249" i="6"/>
  <c r="E249" i="6"/>
  <c r="K249" i="6"/>
  <c r="X246" i="6"/>
  <c r="R243" i="6"/>
  <c r="I244" i="6"/>
  <c r="K243" i="6"/>
  <c r="J238" i="6"/>
  <c r="I232" i="6"/>
  <c r="U219" i="6"/>
  <c r="I221" i="6"/>
  <c r="I223" i="6"/>
  <c r="I225" i="6"/>
  <c r="I227" i="6"/>
  <c r="I200" i="6"/>
  <c r="I203" i="6"/>
  <c r="I207" i="6"/>
  <c r="I209" i="6"/>
  <c r="I199" i="6"/>
  <c r="I190" i="6"/>
  <c r="AA182" i="6"/>
  <c r="I183" i="6"/>
  <c r="I187" i="6"/>
  <c r="I191" i="6"/>
  <c r="I194" i="6"/>
  <c r="O182" i="6"/>
  <c r="AA172" i="6"/>
  <c r="O172" i="6"/>
  <c r="I174" i="6"/>
  <c r="I178" i="6"/>
  <c r="I168" i="6"/>
  <c r="I147" i="6"/>
  <c r="I164" i="6"/>
  <c r="I144" i="6"/>
  <c r="L123" i="6"/>
  <c r="I129" i="6"/>
  <c r="I114" i="6"/>
  <c r="I110" i="6"/>
  <c r="I116" i="6"/>
  <c r="I112" i="6"/>
  <c r="I120" i="6"/>
  <c r="I105" i="6"/>
  <c r="I107" i="6"/>
  <c r="I91" i="6"/>
  <c r="I81" i="6"/>
  <c r="I94" i="6"/>
  <c r="I68" i="6"/>
  <c r="I55" i="6"/>
  <c r="I59" i="6"/>
  <c r="I61" i="6"/>
  <c r="I63" i="6"/>
  <c r="I34" i="6"/>
  <c r="I18" i="6"/>
  <c r="I20" i="6"/>
  <c r="I22" i="6"/>
  <c r="I24" i="6"/>
  <c r="I26" i="6"/>
  <c r="I28" i="6"/>
  <c r="I36" i="6"/>
  <c r="I38" i="6"/>
  <c r="I40" i="6"/>
  <c r="I42" i="6"/>
  <c r="I44" i="6"/>
  <c r="I39" i="6"/>
  <c r="I35" i="6"/>
  <c r="I64" i="6"/>
  <c r="I125" i="6"/>
  <c r="I239" i="6"/>
  <c r="T8" i="6"/>
  <c r="T6" i="6" s="1"/>
  <c r="I57" i="6"/>
  <c r="I69" i="6"/>
  <c r="I73" i="6"/>
  <c r="I83" i="6"/>
  <c r="I96" i="6"/>
  <c r="I100" i="6"/>
  <c r="I104" i="6"/>
  <c r="I122" i="6"/>
  <c r="I126" i="6"/>
  <c r="I130" i="6"/>
  <c r="I204" i="6"/>
  <c r="I208" i="6"/>
  <c r="O243" i="6"/>
  <c r="AA243" i="6"/>
  <c r="U243" i="6"/>
  <c r="U249" i="6"/>
  <c r="G6" i="6"/>
  <c r="P8" i="6"/>
  <c r="P6" i="6" s="1"/>
  <c r="I33" i="6"/>
  <c r="I41" i="6"/>
  <c r="I45" i="6"/>
  <c r="I49" i="6"/>
  <c r="I80" i="6"/>
  <c r="I82" i="6"/>
  <c r="I84" i="6"/>
  <c r="I86" i="6"/>
  <c r="I88" i="6"/>
  <c r="I90" i="6"/>
  <c r="I92" i="6"/>
  <c r="I109" i="6"/>
  <c r="I111" i="6"/>
  <c r="I113" i="6"/>
  <c r="I115" i="6"/>
  <c r="I117" i="6"/>
  <c r="I119" i="6"/>
  <c r="I135" i="6"/>
  <c r="I139" i="6"/>
  <c r="J143" i="6"/>
  <c r="I151" i="6"/>
  <c r="I153" i="6"/>
  <c r="I155" i="6"/>
  <c r="I159" i="6"/>
  <c r="I161" i="6"/>
  <c r="I163" i="6"/>
  <c r="I169" i="6"/>
  <c r="I181" i="6"/>
  <c r="I212" i="6"/>
  <c r="E219" i="6"/>
  <c r="H8" i="6"/>
  <c r="H6" i="6" s="1"/>
  <c r="I23" i="6"/>
  <c r="I51" i="6"/>
  <c r="V8" i="6"/>
  <c r="V6" i="6" s="1"/>
  <c r="AB8" i="6"/>
  <c r="AB6" i="6" s="1"/>
  <c r="I70" i="6"/>
  <c r="L143" i="6"/>
  <c r="X143" i="6"/>
  <c r="E172" i="6"/>
  <c r="I216" i="6"/>
  <c r="I218" i="6"/>
  <c r="O229" i="6"/>
  <c r="U229" i="6"/>
  <c r="I233" i="6"/>
  <c r="I236" i="6"/>
  <c r="L238" i="6"/>
  <c r="X238" i="6"/>
  <c r="I248" i="6"/>
  <c r="R143" i="6"/>
  <c r="Y8" i="6"/>
  <c r="Y6" i="6" s="1"/>
  <c r="U15" i="6"/>
  <c r="E15" i="6"/>
  <c r="I37" i="6"/>
  <c r="I50" i="6"/>
  <c r="I52" i="6"/>
  <c r="J53" i="6"/>
  <c r="R53" i="6"/>
  <c r="U71" i="6"/>
  <c r="R95" i="6"/>
  <c r="L165" i="6"/>
  <c r="X165" i="6"/>
  <c r="I217" i="6"/>
  <c r="K229" i="6"/>
  <c r="R229" i="6"/>
  <c r="AA229" i="6"/>
  <c r="K235" i="6"/>
  <c r="U235" i="6"/>
  <c r="I247" i="6"/>
  <c r="R246" i="6"/>
  <c r="K53" i="6"/>
  <c r="U53" i="6"/>
  <c r="E53" i="6"/>
  <c r="I56" i="6"/>
  <c r="I72" i="6"/>
  <c r="I76" i="6"/>
  <c r="I118" i="6"/>
  <c r="I145" i="6"/>
  <c r="I160" i="6"/>
  <c r="O165" i="6"/>
  <c r="K165" i="6"/>
  <c r="I177" i="6"/>
  <c r="I179" i="6"/>
  <c r="I186" i="6"/>
  <c r="R182" i="6"/>
  <c r="I188" i="6"/>
  <c r="I195" i="6"/>
  <c r="I201" i="6"/>
  <c r="R219" i="6"/>
  <c r="I234" i="6"/>
  <c r="I237" i="6"/>
  <c r="I240" i="6"/>
  <c r="I242" i="6"/>
  <c r="I251" i="6"/>
  <c r="K108" i="6"/>
  <c r="U108" i="6"/>
  <c r="E108" i="6"/>
  <c r="L108" i="6"/>
  <c r="X108" i="6"/>
  <c r="X123" i="6"/>
  <c r="R133" i="6"/>
  <c r="K196" i="6"/>
  <c r="U196" i="6"/>
  <c r="E196" i="6"/>
  <c r="L196" i="6"/>
  <c r="X196" i="6"/>
  <c r="O196" i="6"/>
  <c r="AA196" i="6"/>
  <c r="L219" i="6"/>
  <c r="X219" i="6"/>
  <c r="O219" i="6"/>
  <c r="AA219" i="6"/>
  <c r="K246" i="6"/>
  <c r="U246" i="6"/>
  <c r="L246" i="6"/>
  <c r="L15" i="6"/>
  <c r="I43" i="6"/>
  <c r="Q8" i="6"/>
  <c r="Q6" i="6" s="1"/>
  <c r="I31" i="6"/>
  <c r="I47" i="6"/>
  <c r="N8" i="6"/>
  <c r="N6" i="6" s="1"/>
  <c r="I54" i="6"/>
  <c r="O53" i="6"/>
  <c r="AA53" i="6"/>
  <c r="I66" i="6"/>
  <c r="I131" i="6"/>
  <c r="U172" i="6"/>
  <c r="J182" i="6"/>
  <c r="R196" i="6"/>
  <c r="I205" i="6"/>
  <c r="I213" i="6"/>
  <c r="I231" i="6"/>
  <c r="J235" i="6"/>
  <c r="L235" i="6"/>
  <c r="X235" i="6"/>
  <c r="O238" i="6"/>
  <c r="AA238" i="6"/>
  <c r="X15" i="6"/>
  <c r="O15" i="6"/>
  <c r="AA15" i="6"/>
  <c r="I27" i="6"/>
  <c r="F8" i="6"/>
  <c r="F6" i="6" s="1"/>
  <c r="M8" i="6"/>
  <c r="M6" i="6" s="1"/>
  <c r="S8" i="6"/>
  <c r="S6" i="6" s="1"/>
  <c r="W8" i="6"/>
  <c r="W6" i="6" s="1"/>
  <c r="I16" i="6"/>
  <c r="R15" i="6"/>
  <c r="I19" i="6"/>
  <c r="I30" i="6"/>
  <c r="I32" i="6"/>
  <c r="I46" i="6"/>
  <c r="I48" i="6"/>
  <c r="Z8" i="6"/>
  <c r="Z6" i="6" s="1"/>
  <c r="I65" i="6"/>
  <c r="I67" i="6"/>
  <c r="I75" i="6"/>
  <c r="I78" i="6"/>
  <c r="I85" i="6"/>
  <c r="I93" i="6"/>
  <c r="I98" i="6"/>
  <c r="L95" i="6"/>
  <c r="X95" i="6"/>
  <c r="O108" i="6"/>
  <c r="I140" i="6"/>
  <c r="I149" i="6"/>
  <c r="I157" i="6"/>
  <c r="I170" i="6"/>
  <c r="R172" i="6"/>
  <c r="I184" i="6"/>
  <c r="I192" i="6"/>
  <c r="I220" i="6"/>
  <c r="K219" i="6"/>
  <c r="E229" i="6"/>
  <c r="L229" i="6"/>
  <c r="X229" i="6"/>
  <c r="E235" i="6"/>
  <c r="I245" i="6"/>
  <c r="J246" i="6"/>
  <c r="L53" i="6"/>
  <c r="X53" i="6"/>
  <c r="K71" i="6"/>
  <c r="R108" i="6"/>
  <c r="R123" i="6"/>
  <c r="K133" i="6"/>
  <c r="U133" i="6"/>
  <c r="E133" i="6"/>
  <c r="K143" i="6"/>
  <c r="U143" i="6"/>
  <c r="E143" i="6"/>
  <c r="E165" i="6"/>
  <c r="AA165" i="6"/>
  <c r="K238" i="6"/>
  <c r="U238" i="6"/>
  <c r="E238" i="6"/>
  <c r="J15" i="6"/>
  <c r="J95" i="6"/>
  <c r="K95" i="6"/>
  <c r="U95" i="6"/>
  <c r="E95" i="6"/>
  <c r="I102" i="6"/>
  <c r="J108" i="6"/>
  <c r="I124" i="6"/>
  <c r="I127" i="6"/>
  <c r="J123" i="6"/>
  <c r="I132" i="6"/>
  <c r="I136" i="6"/>
  <c r="J133" i="6"/>
  <c r="I141" i="6"/>
  <c r="I150" i="6"/>
  <c r="I158" i="6"/>
  <c r="I167" i="6"/>
  <c r="I176" i="6"/>
  <c r="I185" i="6"/>
  <c r="I193" i="6"/>
  <c r="I197" i="6"/>
  <c r="J196" i="6"/>
  <c r="I202" i="6"/>
  <c r="I210" i="6"/>
  <c r="I241" i="6"/>
  <c r="I222" i="6"/>
  <c r="J219" i="6"/>
  <c r="I230" i="6"/>
  <c r="J229" i="6"/>
  <c r="I12" i="6"/>
  <c r="I7" i="6" s="1"/>
  <c r="K15" i="6"/>
  <c r="I74" i="6"/>
  <c r="J71" i="6"/>
  <c r="R71" i="6"/>
  <c r="K123" i="6"/>
  <c r="U123" i="6"/>
  <c r="E123" i="6"/>
  <c r="O123" i="6"/>
  <c r="AA123" i="6"/>
  <c r="L133" i="6"/>
  <c r="X133" i="6"/>
  <c r="O133" i="6"/>
  <c r="AA133" i="6"/>
  <c r="O143" i="6"/>
  <c r="AA143" i="6"/>
  <c r="U165" i="6"/>
  <c r="K172" i="6"/>
  <c r="K182" i="6"/>
  <c r="U182" i="6"/>
  <c r="E182" i="6"/>
  <c r="L182" i="6"/>
  <c r="X182" i="6"/>
  <c r="I58" i="6"/>
  <c r="L71" i="6"/>
  <c r="X71" i="6"/>
  <c r="O71" i="6"/>
  <c r="AA71" i="6"/>
  <c r="O95" i="6"/>
  <c r="AA95" i="6"/>
  <c r="I106" i="6"/>
  <c r="AA108" i="6"/>
  <c r="I128" i="6"/>
  <c r="I137" i="6"/>
  <c r="I146" i="6"/>
  <c r="I154" i="6"/>
  <c r="I162" i="6"/>
  <c r="I166" i="6"/>
  <c r="J165" i="6"/>
  <c r="I171" i="6"/>
  <c r="I175" i="6"/>
  <c r="J172" i="6"/>
  <c r="I180" i="6"/>
  <c r="I189" i="6"/>
  <c r="I198" i="6"/>
  <c r="I206" i="6"/>
  <c r="I214" i="6"/>
  <c r="I254" i="6"/>
  <c r="I9" i="6" s="1"/>
  <c r="I243" i="6" l="1"/>
  <c r="I249" i="6"/>
  <c r="I246" i="6"/>
  <c r="I108" i="6"/>
  <c r="I235" i="6"/>
  <c r="I165" i="6"/>
  <c r="I95" i="6"/>
  <c r="O8" i="6"/>
  <c r="O6" i="6" s="1"/>
  <c r="I219" i="6"/>
  <c r="I238" i="6"/>
  <c r="I15" i="6"/>
  <c r="R8" i="6"/>
  <c r="R6" i="6" s="1"/>
  <c r="I229" i="6"/>
  <c r="I172" i="6"/>
  <c r="X8" i="6"/>
  <c r="X6" i="6" s="1"/>
  <c r="E8" i="6"/>
  <c r="E6" i="6" s="1"/>
  <c r="L8" i="6"/>
  <c r="L6" i="6" s="1"/>
  <c r="I71" i="6"/>
  <c r="U8" i="6"/>
  <c r="U6" i="6" s="1"/>
  <c r="I143" i="6"/>
  <c r="AA8" i="6"/>
  <c r="AA6" i="6" s="1"/>
  <c r="I53" i="6"/>
  <c r="I182" i="6"/>
  <c r="J8" i="6"/>
  <c r="J6" i="6" s="1"/>
  <c r="K8" i="6"/>
  <c r="K6" i="6" s="1"/>
  <c r="I133" i="6"/>
  <c r="I123" i="6"/>
  <c r="I196" i="6"/>
  <c r="I8" i="6" l="1"/>
  <c r="I6" i="6" s="1"/>
</calcChain>
</file>

<file path=xl/sharedStrings.xml><?xml version="1.0" encoding="utf-8"?>
<sst xmlns="http://schemas.openxmlformats.org/spreadsheetml/2006/main" count="283" uniqueCount="261">
  <si>
    <t>本務教員数</t>
  </si>
  <si>
    <t>学</t>
  </si>
  <si>
    <t>区    分</t>
  </si>
  <si>
    <t>計</t>
  </si>
  <si>
    <t>男</t>
  </si>
  <si>
    <t>女</t>
  </si>
  <si>
    <t>数</t>
  </si>
  <si>
    <t>市町立計</t>
    <phoneticPr fontId="4"/>
  </si>
  <si>
    <t>国   立</t>
  </si>
  <si>
    <t>滋賀大学附属</t>
  </si>
  <si>
    <t>大津市</t>
  </si>
  <si>
    <t>伊香立</t>
  </si>
  <si>
    <t>真野</t>
  </si>
  <si>
    <t>堅田</t>
  </si>
  <si>
    <t>仰木</t>
  </si>
  <si>
    <t>雄琴</t>
  </si>
  <si>
    <t>下阪本</t>
  </si>
  <si>
    <t>志賀</t>
  </si>
  <si>
    <t>藤尾</t>
  </si>
  <si>
    <t>長等</t>
  </si>
  <si>
    <t>逢坂</t>
  </si>
  <si>
    <t>平野</t>
  </si>
  <si>
    <t>膳所</t>
  </si>
  <si>
    <t>晴嵐</t>
  </si>
  <si>
    <t>石山</t>
  </si>
  <si>
    <t>大石</t>
  </si>
  <si>
    <t>田上</t>
  </si>
  <si>
    <t>上田上</t>
  </si>
  <si>
    <t>瀬田南</t>
  </si>
  <si>
    <t>瀬田</t>
  </si>
  <si>
    <t>富士見</t>
  </si>
  <si>
    <t>坂本</t>
  </si>
  <si>
    <t>唐崎</t>
  </si>
  <si>
    <t>南郷</t>
  </si>
  <si>
    <t>瀬田東</t>
  </si>
  <si>
    <t>比叡平</t>
  </si>
  <si>
    <t>日吉台</t>
  </si>
  <si>
    <t>瀬田北</t>
  </si>
  <si>
    <t>真野北</t>
  </si>
  <si>
    <t>仰木の里</t>
  </si>
  <si>
    <t>青山</t>
  </si>
  <si>
    <t>仰木の里東</t>
  </si>
  <si>
    <t>彦根市</t>
  </si>
  <si>
    <t>高宮</t>
  </si>
  <si>
    <t>佐和山</t>
  </si>
  <si>
    <t>平田</t>
  </si>
  <si>
    <t>稲枝東</t>
  </si>
  <si>
    <t>旭森</t>
  </si>
  <si>
    <t>城北</t>
  </si>
  <si>
    <t>金城</t>
  </si>
  <si>
    <t>城陽</t>
  </si>
  <si>
    <t>長浜市</t>
  </si>
  <si>
    <t>長浜</t>
  </si>
  <si>
    <t>神照</t>
  </si>
  <si>
    <t>南郷里</t>
  </si>
  <si>
    <t>北郷里</t>
  </si>
  <si>
    <t>長浜北</t>
  </si>
  <si>
    <t>近江八幡市</t>
  </si>
  <si>
    <t>八幡</t>
  </si>
  <si>
    <t>岡山</t>
  </si>
  <si>
    <t>金田</t>
  </si>
  <si>
    <t>桐原</t>
  </si>
  <si>
    <t>馬淵</t>
  </si>
  <si>
    <t>北里</t>
  </si>
  <si>
    <t>安土</t>
  </si>
  <si>
    <t>老蘇</t>
  </si>
  <si>
    <t>志津</t>
  </si>
  <si>
    <t>山田</t>
  </si>
  <si>
    <t>笠縫</t>
  </si>
  <si>
    <t>常盤</t>
  </si>
  <si>
    <t>中央</t>
  </si>
  <si>
    <t>老上</t>
  </si>
  <si>
    <t>玉川</t>
  </si>
  <si>
    <t>守山</t>
  </si>
  <si>
    <t>河西</t>
  </si>
  <si>
    <t>速野</t>
  </si>
  <si>
    <t>吉身</t>
  </si>
  <si>
    <t>物部</t>
  </si>
  <si>
    <t>立入が丘</t>
  </si>
  <si>
    <t>治田東</t>
  </si>
  <si>
    <t>大宝</t>
  </si>
  <si>
    <t>葉山</t>
  </si>
  <si>
    <t>金勝</t>
  </si>
  <si>
    <t>治田</t>
  </si>
  <si>
    <t>治田西</t>
  </si>
  <si>
    <t>葉山東</t>
  </si>
  <si>
    <t>大宝西</t>
  </si>
  <si>
    <t>伴谷</t>
  </si>
  <si>
    <t>大原</t>
  </si>
  <si>
    <t>油日</t>
  </si>
  <si>
    <t>中主</t>
  </si>
  <si>
    <t>野洲</t>
  </si>
  <si>
    <t>篠原</t>
  </si>
  <si>
    <t>三上</t>
  </si>
  <si>
    <t>祇王</t>
  </si>
  <si>
    <t>北野</t>
  </si>
  <si>
    <t>石部</t>
  </si>
  <si>
    <t>石部南</t>
  </si>
  <si>
    <t>玉緒</t>
  </si>
  <si>
    <t>市原</t>
  </si>
  <si>
    <t>愛東南</t>
  </si>
  <si>
    <t>愛東北</t>
  </si>
  <si>
    <t>日野</t>
  </si>
  <si>
    <t>西大路</t>
  </si>
  <si>
    <t>南比都佐</t>
  </si>
  <si>
    <t>必佐</t>
  </si>
  <si>
    <t>桜谷</t>
  </si>
  <si>
    <t>竜王</t>
  </si>
  <si>
    <t>竜王西</t>
  </si>
  <si>
    <t>愛知川</t>
  </si>
  <si>
    <t>豊郷</t>
  </si>
  <si>
    <t>甲良東</t>
  </si>
  <si>
    <t>甲良西</t>
  </si>
  <si>
    <t>大滝</t>
  </si>
  <si>
    <t>多賀</t>
  </si>
  <si>
    <t>水口</t>
  </si>
  <si>
    <t>水戸</t>
  </si>
  <si>
    <t>三雲</t>
  </si>
  <si>
    <t>本庄</t>
  </si>
  <si>
    <t>総数</t>
  </si>
  <si>
    <t>１年生</t>
  </si>
  <si>
    <t>２年生</t>
  </si>
  <si>
    <t>３年生</t>
  </si>
  <si>
    <t>４年生</t>
  </si>
  <si>
    <t>５年生</t>
  </si>
  <si>
    <t>６年生</t>
  </si>
  <si>
    <t>私立 計</t>
    <phoneticPr fontId="4"/>
  </si>
  <si>
    <t>市町立</t>
    <rPh sb="0" eb="2">
      <t>シチョウ</t>
    </rPh>
    <rPh sb="2" eb="3">
      <t>リツ</t>
    </rPh>
    <phoneticPr fontId="6"/>
  </si>
  <si>
    <t>葛川</t>
    <rPh sb="0" eb="2">
      <t>クズカワ</t>
    </rPh>
    <phoneticPr fontId="13"/>
  </si>
  <si>
    <t>和邇</t>
  </si>
  <si>
    <t>木戸</t>
  </si>
  <si>
    <t>小松</t>
  </si>
  <si>
    <t>小野</t>
  </si>
  <si>
    <t>城東</t>
  </si>
  <si>
    <t>城西</t>
  </si>
  <si>
    <t>城南</t>
  </si>
  <si>
    <t>鳥居本</t>
  </si>
  <si>
    <t>河瀬</t>
  </si>
  <si>
    <t>亀山</t>
  </si>
  <si>
    <t>稲枝西</t>
  </si>
  <si>
    <t>稲枝北</t>
  </si>
  <si>
    <t>若葉</t>
  </si>
  <si>
    <t>長浜南</t>
  </si>
  <si>
    <t>湯田</t>
    <rPh sb="0" eb="1">
      <t>ユ</t>
    </rPh>
    <rPh sb="1" eb="2">
      <t>ダ</t>
    </rPh>
    <phoneticPr fontId="6"/>
  </si>
  <si>
    <t>田根</t>
    <rPh sb="0" eb="1">
      <t>タ</t>
    </rPh>
    <rPh sb="1" eb="2">
      <t>ネ</t>
    </rPh>
    <phoneticPr fontId="6"/>
  </si>
  <si>
    <t>浅井</t>
    <rPh sb="0" eb="2">
      <t>アザイ</t>
    </rPh>
    <phoneticPr fontId="6"/>
  </si>
  <si>
    <t>びわ南</t>
  </si>
  <si>
    <t>びわ北</t>
  </si>
  <si>
    <t>小谷</t>
  </si>
  <si>
    <t>速水</t>
  </si>
  <si>
    <t>朝日</t>
  </si>
  <si>
    <t>富永</t>
  </si>
  <si>
    <t>高月</t>
  </si>
  <si>
    <t>古保利</t>
  </si>
  <si>
    <t>七郷</t>
  </si>
  <si>
    <t>高時</t>
  </si>
  <si>
    <t>木之本</t>
  </si>
  <si>
    <t>伊香具</t>
  </si>
  <si>
    <t>塩津</t>
  </si>
  <si>
    <t>永原</t>
  </si>
  <si>
    <t>島</t>
  </si>
  <si>
    <t>沖島</t>
  </si>
  <si>
    <t>武佐</t>
  </si>
  <si>
    <t>桐原東</t>
  </si>
  <si>
    <t>草津市</t>
    <rPh sb="0" eb="3">
      <t>クサツシ</t>
    </rPh>
    <phoneticPr fontId="6"/>
  </si>
  <si>
    <t>草津</t>
  </si>
  <si>
    <t>老上西</t>
    <rPh sb="0" eb="1">
      <t>ロウ</t>
    </rPh>
    <rPh sb="1" eb="3">
      <t>ウエニシ</t>
    </rPh>
    <phoneticPr fontId="6"/>
  </si>
  <si>
    <t>草津第二</t>
  </si>
  <si>
    <t>矢倉</t>
  </si>
  <si>
    <t>笠縫東</t>
  </si>
  <si>
    <t>志津南</t>
  </si>
  <si>
    <t>南笠東</t>
  </si>
  <si>
    <t>渋川</t>
    <rPh sb="0" eb="2">
      <t>シブカワ</t>
    </rPh>
    <phoneticPr fontId="6"/>
  </si>
  <si>
    <t>小津</t>
  </si>
  <si>
    <t>玉津</t>
  </si>
  <si>
    <t>中洲</t>
  </si>
  <si>
    <t>栗東市</t>
    <rPh sb="0" eb="2">
      <t>リットウ</t>
    </rPh>
    <rPh sb="2" eb="3">
      <t>シ</t>
    </rPh>
    <phoneticPr fontId="6"/>
  </si>
  <si>
    <t>大宝東</t>
    <rPh sb="0" eb="2">
      <t>ダイホウ</t>
    </rPh>
    <rPh sb="2" eb="3">
      <t>ヒガシ</t>
    </rPh>
    <phoneticPr fontId="6"/>
  </si>
  <si>
    <t>甲賀市</t>
    <rPh sb="0" eb="2">
      <t>コウカ</t>
    </rPh>
    <rPh sb="2" eb="3">
      <t>シ</t>
    </rPh>
    <phoneticPr fontId="6"/>
  </si>
  <si>
    <t>柏木</t>
  </si>
  <si>
    <t>貴生川</t>
  </si>
  <si>
    <t>綾野</t>
  </si>
  <si>
    <t>伴谷東</t>
    <rPh sb="0" eb="1">
      <t>バン</t>
    </rPh>
    <rPh sb="1" eb="2">
      <t>タニ</t>
    </rPh>
    <rPh sb="2" eb="3">
      <t>ヒガシ</t>
    </rPh>
    <phoneticPr fontId="6"/>
  </si>
  <si>
    <t>大野</t>
  </si>
  <si>
    <t>土山</t>
  </si>
  <si>
    <t>佐山</t>
  </si>
  <si>
    <t>甲南第一</t>
  </si>
  <si>
    <t>甲南第二</t>
  </si>
  <si>
    <t>甲南第三</t>
  </si>
  <si>
    <t>甲南中部</t>
  </si>
  <si>
    <t>雲井</t>
  </si>
  <si>
    <t>小原</t>
  </si>
  <si>
    <t>朝宮</t>
  </si>
  <si>
    <t>多羅尾</t>
  </si>
  <si>
    <t>信楽</t>
  </si>
  <si>
    <t>野洲市</t>
    <rPh sb="0" eb="2">
      <t>ヤス</t>
    </rPh>
    <rPh sb="2" eb="3">
      <t>シ</t>
    </rPh>
    <phoneticPr fontId="6"/>
  </si>
  <si>
    <t>湖南市</t>
    <rPh sb="0" eb="2">
      <t>コナン</t>
    </rPh>
    <rPh sb="2" eb="3">
      <t>シ</t>
    </rPh>
    <phoneticPr fontId="6"/>
  </si>
  <si>
    <t>岩根</t>
  </si>
  <si>
    <t>下田</t>
  </si>
  <si>
    <t>菩提寺</t>
  </si>
  <si>
    <t>三雲東</t>
  </si>
  <si>
    <t>菩提寺北</t>
  </si>
  <si>
    <t>高島市</t>
    <rPh sb="0" eb="2">
      <t>タカシマ</t>
    </rPh>
    <rPh sb="2" eb="3">
      <t>シ</t>
    </rPh>
    <phoneticPr fontId="6"/>
  </si>
  <si>
    <t>マキノ東</t>
  </si>
  <si>
    <t>マキノ西</t>
  </si>
  <si>
    <t>マキノ南</t>
  </si>
  <si>
    <t>今津東</t>
  </si>
  <si>
    <t>今津北</t>
  </si>
  <si>
    <t>朽木東</t>
  </si>
  <si>
    <t>朽木西</t>
  </si>
  <si>
    <t>安曇</t>
  </si>
  <si>
    <t>青柳</t>
  </si>
  <si>
    <t>高島</t>
  </si>
  <si>
    <t>新旭南</t>
  </si>
  <si>
    <t>新旭北</t>
  </si>
  <si>
    <t>東近江市</t>
    <rPh sb="0" eb="1">
      <t>ヒガシ</t>
    </rPh>
    <rPh sb="1" eb="3">
      <t>オウミ</t>
    </rPh>
    <rPh sb="3" eb="4">
      <t>シ</t>
    </rPh>
    <phoneticPr fontId="6"/>
  </si>
  <si>
    <t>御園</t>
  </si>
  <si>
    <t>八日市南</t>
  </si>
  <si>
    <t>箕作</t>
    <rPh sb="0" eb="1">
      <t>ミ</t>
    </rPh>
    <rPh sb="1" eb="2">
      <t>ツク</t>
    </rPh>
    <phoneticPr fontId="6"/>
  </si>
  <si>
    <t>八日市北</t>
  </si>
  <si>
    <t>八日市西</t>
  </si>
  <si>
    <t>布引</t>
  </si>
  <si>
    <t>山上</t>
  </si>
  <si>
    <t>五個荘</t>
  </si>
  <si>
    <t>湖東第一</t>
  </si>
  <si>
    <t>湖東第二</t>
  </si>
  <si>
    <t>湖東第三</t>
  </si>
  <si>
    <t>蒲生東</t>
  </si>
  <si>
    <t>蒲生西</t>
  </si>
  <si>
    <t>蒲生北</t>
  </si>
  <si>
    <t>能登川東</t>
  </si>
  <si>
    <t>能登川西</t>
  </si>
  <si>
    <t>能登川南</t>
  </si>
  <si>
    <t>能登川北</t>
  </si>
  <si>
    <t>米原市</t>
    <rPh sb="0" eb="2">
      <t>マイバラ</t>
    </rPh>
    <rPh sb="2" eb="3">
      <t>シ</t>
    </rPh>
    <phoneticPr fontId="6"/>
  </si>
  <si>
    <t>柏原</t>
  </si>
  <si>
    <t>山東</t>
    <rPh sb="0" eb="2">
      <t>サントウ</t>
    </rPh>
    <phoneticPr fontId="6"/>
  </si>
  <si>
    <t>伊吹</t>
  </si>
  <si>
    <t>春照</t>
  </si>
  <si>
    <t>河南</t>
    <rPh sb="0" eb="1">
      <t>カワ</t>
    </rPh>
    <rPh sb="1" eb="2">
      <t>ミナミ</t>
    </rPh>
    <phoneticPr fontId="6"/>
  </si>
  <si>
    <t>米原</t>
  </si>
  <si>
    <t>坂田</t>
  </si>
  <si>
    <t>息長</t>
  </si>
  <si>
    <t>竜王町</t>
    <phoneticPr fontId="6"/>
  </si>
  <si>
    <t>愛荘町</t>
    <rPh sb="0" eb="1">
      <t>アイ</t>
    </rPh>
    <phoneticPr fontId="6"/>
  </si>
  <si>
    <t>秦荘東</t>
  </si>
  <si>
    <t>秦荘西</t>
  </si>
  <si>
    <t>愛知川東</t>
  </si>
  <si>
    <t>豊郷町</t>
    <phoneticPr fontId="6"/>
  </si>
  <si>
    <t>日栄</t>
  </si>
  <si>
    <t>近江兄弟社</t>
  </si>
  <si>
    <t>級</t>
    <phoneticPr fontId="4"/>
  </si>
  <si>
    <t>希望ヶ丘</t>
  </si>
  <si>
    <t>合計</t>
    <phoneticPr fontId="4"/>
  </si>
  <si>
    <t>国立計</t>
    <phoneticPr fontId="4"/>
  </si>
  <si>
    <t>守山市</t>
    <phoneticPr fontId="6"/>
  </si>
  <si>
    <t>日野町</t>
    <phoneticPr fontId="6"/>
  </si>
  <si>
    <t>甲良町</t>
    <phoneticPr fontId="6"/>
  </si>
  <si>
    <t>多賀町</t>
    <phoneticPr fontId="6"/>
  </si>
  <si>
    <t>私　　立</t>
    <phoneticPr fontId="6"/>
  </si>
  <si>
    <t>９　小学校（児童数・本務教員数・学級数）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</si>
</sst>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9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2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</cellStyleXfs>
  <cellXfs count="104">
    <xf numFmtId="0" fontId="0" fillId="0" borderId="0" xfId="0"/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76" fontId="10" fillId="0" borderId="0" xfId="4" applyNumberFormat="1" applyFont="1" applyAlignment="1">
      <alignment vertical="center"/>
    </xf>
    <xf numFmtId="176" fontId="10" fillId="0" borderId="0" xfId="1" applyNumberFormat="1" applyFont="1" applyAlignment="1">
      <alignment vertical="center"/>
    </xf>
    <xf numFmtId="0" fontId="10" fillId="0" borderId="0" xfId="1" applyFont="1" applyAlignment="1">
      <alignment vertical="center"/>
    </xf>
    <xf numFmtId="176" fontId="10" fillId="0" borderId="0" xfId="9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176" fontId="10" fillId="0" borderId="0" xfId="18" applyNumberFormat="1" applyFont="1" applyAlignment="1">
      <alignment vertical="center"/>
    </xf>
    <xf numFmtId="176" fontId="10" fillId="0" borderId="0" xfId="19" applyNumberFormat="1" applyFont="1" applyAlignment="1">
      <alignment vertical="center"/>
    </xf>
    <xf numFmtId="176" fontId="10" fillId="0" borderId="0" xfId="20" applyNumberFormat="1" applyFont="1" applyAlignment="1">
      <alignment vertical="center"/>
    </xf>
    <xf numFmtId="176" fontId="10" fillId="0" borderId="0" xfId="21" applyNumberFormat="1" applyFont="1" applyAlignment="1">
      <alignment vertical="center"/>
    </xf>
    <xf numFmtId="176" fontId="10" fillId="0" borderId="0" xfId="12" applyNumberFormat="1" applyFont="1" applyAlignment="1">
      <alignment vertical="center"/>
    </xf>
    <xf numFmtId="176" fontId="10" fillId="0" borderId="0" xfId="8" applyNumberFormat="1" applyFont="1" applyAlignment="1">
      <alignment vertical="center"/>
    </xf>
    <xf numFmtId="176" fontId="10" fillId="0" borderId="0" xfId="13" applyNumberFormat="1" applyFont="1" applyAlignment="1">
      <alignment vertical="center"/>
    </xf>
    <xf numFmtId="176" fontId="10" fillId="0" borderId="0" xfId="7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176" fontId="11" fillId="2" borderId="0" xfId="1" applyNumberFormat="1" applyFont="1" applyFill="1" applyAlignment="1">
      <alignment vertical="center"/>
    </xf>
    <xf numFmtId="176" fontId="11" fillId="2" borderId="0" xfId="1" applyNumberFormat="1" applyFont="1" applyFill="1" applyBorder="1" applyAlignment="1">
      <alignment vertical="center"/>
    </xf>
    <xf numFmtId="176" fontId="11" fillId="0" borderId="0" xfId="1" applyNumberFormat="1" applyFont="1" applyFill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176" fontId="10" fillId="2" borderId="0" xfId="1" applyNumberFormat="1" applyFont="1" applyFill="1" applyBorder="1" applyAlignment="1">
      <alignment vertical="center"/>
    </xf>
    <xf numFmtId="176" fontId="10" fillId="2" borderId="0" xfId="4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176" fontId="10" fillId="2" borderId="0" xfId="9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5" fillId="0" borderId="13" xfId="1" applyFont="1" applyFill="1" applyBorder="1" applyAlignment="1">
      <alignment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vertical="center"/>
    </xf>
    <xf numFmtId="176" fontId="10" fillId="2" borderId="0" xfId="1" applyNumberFormat="1" applyFont="1" applyFill="1" applyAlignment="1">
      <alignment vertical="center"/>
    </xf>
    <xf numFmtId="176" fontId="10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176" fontId="12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176" fontId="10" fillId="2" borderId="0" xfId="9" applyNumberFormat="1" applyFont="1" applyFill="1" applyAlignment="1">
      <alignment vertical="center"/>
    </xf>
    <xf numFmtId="0" fontId="6" fillId="0" borderId="0" xfId="9" applyFont="1" applyFill="1" applyAlignment="1">
      <alignment vertical="center"/>
    </xf>
    <xf numFmtId="176" fontId="10" fillId="2" borderId="0" xfId="4" applyNumberFormat="1" applyFont="1" applyFill="1" applyAlignment="1">
      <alignment vertical="center"/>
    </xf>
    <xf numFmtId="0" fontId="6" fillId="0" borderId="0" xfId="4" applyFont="1" applyFill="1" applyAlignment="1">
      <alignment vertical="center"/>
    </xf>
    <xf numFmtId="176" fontId="10" fillId="2" borderId="0" xfId="18" applyNumberFormat="1" applyFont="1" applyFill="1" applyAlignment="1">
      <alignment vertical="center"/>
    </xf>
    <xf numFmtId="0" fontId="6" fillId="0" borderId="0" xfId="18" applyFont="1" applyFill="1" applyAlignment="1">
      <alignment vertical="center"/>
    </xf>
    <xf numFmtId="176" fontId="10" fillId="2" borderId="0" xfId="18" applyNumberFormat="1" applyFont="1" applyFill="1" applyBorder="1" applyAlignment="1">
      <alignment vertical="center"/>
    </xf>
    <xf numFmtId="176" fontId="10" fillId="2" borderId="0" xfId="19" applyNumberFormat="1" applyFont="1" applyFill="1" applyAlignment="1">
      <alignment vertical="center"/>
    </xf>
    <xf numFmtId="0" fontId="6" fillId="0" borderId="0" xfId="19" applyFont="1" applyFill="1" applyAlignment="1">
      <alignment vertical="center"/>
    </xf>
    <xf numFmtId="176" fontId="10" fillId="2" borderId="0" xfId="19" applyNumberFormat="1" applyFont="1" applyFill="1" applyBorder="1" applyAlignment="1">
      <alignment vertical="center"/>
    </xf>
    <xf numFmtId="176" fontId="10" fillId="2" borderId="0" xfId="20" applyNumberFormat="1" applyFont="1" applyFill="1" applyAlignment="1">
      <alignment vertical="center"/>
    </xf>
    <xf numFmtId="0" fontId="6" fillId="0" borderId="0" xfId="20" applyFont="1" applyFill="1" applyAlignment="1">
      <alignment vertical="center"/>
    </xf>
    <xf numFmtId="176" fontId="10" fillId="2" borderId="0" xfId="20" applyNumberFormat="1" applyFont="1" applyFill="1" applyBorder="1" applyAlignment="1">
      <alignment vertical="center"/>
    </xf>
    <xf numFmtId="176" fontId="10" fillId="2" borderId="0" xfId="21" applyNumberFormat="1" applyFont="1" applyFill="1" applyAlignment="1">
      <alignment vertical="center"/>
    </xf>
    <xf numFmtId="0" fontId="6" fillId="0" borderId="0" xfId="21" applyFont="1" applyFill="1" applyAlignment="1">
      <alignment vertical="center"/>
    </xf>
    <xf numFmtId="176" fontId="10" fillId="2" borderId="0" xfId="21" applyNumberFormat="1" applyFont="1" applyFill="1" applyBorder="1" applyAlignment="1">
      <alignment vertical="center"/>
    </xf>
    <xf numFmtId="176" fontId="10" fillId="2" borderId="0" xfId="12" applyNumberFormat="1" applyFont="1" applyFill="1" applyAlignment="1">
      <alignment vertical="center"/>
    </xf>
    <xf numFmtId="0" fontId="6" fillId="0" borderId="0" xfId="12" applyFont="1" applyFill="1" applyAlignment="1">
      <alignment vertical="center"/>
    </xf>
    <xf numFmtId="176" fontId="10" fillId="2" borderId="0" xfId="12" applyNumberFormat="1" applyFont="1" applyFill="1" applyBorder="1" applyAlignment="1">
      <alignment vertical="center"/>
    </xf>
    <xf numFmtId="0" fontId="5" fillId="0" borderId="0" xfId="12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11" fillId="2" borderId="0" xfId="1" applyFont="1" applyFill="1" applyAlignment="1">
      <alignment vertical="center"/>
    </xf>
    <xf numFmtId="176" fontId="10" fillId="2" borderId="0" xfId="8" applyNumberFormat="1" applyFont="1" applyFill="1" applyAlignment="1">
      <alignment vertical="center"/>
    </xf>
    <xf numFmtId="0" fontId="6" fillId="0" borderId="0" xfId="8" applyFont="1" applyFill="1" applyAlignment="1">
      <alignment vertical="center"/>
    </xf>
    <xf numFmtId="176" fontId="10" fillId="2" borderId="0" xfId="8" applyNumberFormat="1" applyFont="1" applyFill="1" applyBorder="1" applyAlignment="1">
      <alignment vertical="center"/>
    </xf>
    <xf numFmtId="0" fontId="5" fillId="0" borderId="0" xfId="8" applyFont="1" applyFill="1" applyAlignment="1">
      <alignment vertical="center"/>
    </xf>
    <xf numFmtId="176" fontId="10" fillId="2" borderId="0" xfId="13" applyNumberFormat="1" applyFont="1" applyFill="1" applyAlignment="1">
      <alignment vertical="center"/>
    </xf>
    <xf numFmtId="0" fontId="6" fillId="0" borderId="0" xfId="13" applyFont="1" applyFill="1" applyAlignment="1">
      <alignment vertical="center"/>
    </xf>
    <xf numFmtId="176" fontId="10" fillId="2" borderId="0" xfId="13" applyNumberFormat="1" applyFont="1" applyFill="1" applyBorder="1" applyAlignment="1">
      <alignment vertical="center"/>
    </xf>
    <xf numFmtId="0" fontId="5" fillId="0" borderId="0" xfId="13" applyFont="1" applyFill="1" applyAlignment="1">
      <alignment vertical="center"/>
    </xf>
    <xf numFmtId="176" fontId="10" fillId="2" borderId="0" xfId="7" applyNumberFormat="1" applyFont="1" applyFill="1" applyAlignment="1">
      <alignment vertical="center"/>
    </xf>
    <xf numFmtId="0" fontId="6" fillId="0" borderId="0" xfId="7" applyFont="1" applyFill="1" applyAlignment="1">
      <alignment vertical="center"/>
    </xf>
    <xf numFmtId="176" fontId="10" fillId="2" borderId="0" xfId="7" applyNumberFormat="1" applyFont="1" applyFill="1" applyBorder="1" applyAlignment="1">
      <alignment vertical="center"/>
    </xf>
    <xf numFmtId="0" fontId="5" fillId="0" borderId="0" xfId="7" applyFont="1" applyFill="1" applyAlignment="1">
      <alignment vertical="center"/>
    </xf>
    <xf numFmtId="0" fontId="11" fillId="0" borderId="0" xfId="1" applyFont="1" applyFill="1" applyAlignment="1">
      <alignment vertical="center"/>
    </xf>
    <xf numFmtId="176" fontId="11" fillId="2" borderId="0" xfId="1" applyNumberFormat="1" applyFont="1" applyFill="1" applyAlignment="1">
      <alignment vertical="center" shrinkToFit="1"/>
    </xf>
    <xf numFmtId="0" fontId="1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1" xfId="1" applyFont="1" applyFill="1" applyBorder="1" applyAlignment="1">
      <alignment vertical="center"/>
    </xf>
    <xf numFmtId="0" fontId="17" fillId="0" borderId="6" xfId="1" applyFont="1" applyFill="1" applyBorder="1" applyAlignment="1">
      <alignment horizontal="center" vertical="center"/>
    </xf>
    <xf numFmtId="0" fontId="17" fillId="0" borderId="8" xfId="1" applyFont="1" applyFill="1" applyBorder="1" applyAlignment="1">
      <alignment vertical="center"/>
    </xf>
    <xf numFmtId="0" fontId="17" fillId="0" borderId="7" xfId="1" applyFont="1" applyFill="1" applyBorder="1" applyAlignment="1">
      <alignment horizontal="distributed" vertical="center"/>
    </xf>
    <xf numFmtId="0" fontId="17" fillId="0" borderId="6" xfId="1" applyFont="1" applyFill="1" applyBorder="1" applyAlignment="1">
      <alignment horizontal="distributed" vertical="center"/>
    </xf>
    <xf numFmtId="0" fontId="17" fillId="0" borderId="6" xfId="1" applyFont="1" applyFill="1" applyBorder="1" applyAlignment="1">
      <alignment vertical="center"/>
    </xf>
    <xf numFmtId="0" fontId="18" fillId="0" borderId="6" xfId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horizontal="distributed" vertical="center" indent="1"/>
    </xf>
    <xf numFmtId="0" fontId="18" fillId="0" borderId="6" xfId="1" applyNumberFormat="1" applyFont="1" applyFill="1" applyBorder="1" applyAlignment="1" applyProtection="1">
      <alignment horizontal="right" vertical="center"/>
    </xf>
    <xf numFmtId="0" fontId="18" fillId="0" borderId="10" xfId="1" applyNumberFormat="1" applyFont="1" applyFill="1" applyBorder="1" applyAlignment="1" applyProtection="1">
      <alignment horizontal="right" vertical="center"/>
    </xf>
  </cellXfs>
  <cellStyles count="22">
    <cellStyle name="標準" xfId="0" builtinId="0"/>
    <cellStyle name="標準 10" xfId="9"/>
    <cellStyle name="標準 11" xfId="13"/>
    <cellStyle name="標準 12" xfId="3"/>
    <cellStyle name="標準 13" xfId="10"/>
    <cellStyle name="標準 14" xfId="2"/>
    <cellStyle name="標準 15" xfId="14"/>
    <cellStyle name="標準 16" xfId="11"/>
    <cellStyle name="標準 17" xfId="15"/>
    <cellStyle name="標準 18" xfId="16"/>
    <cellStyle name="標準 2" xfId="1"/>
    <cellStyle name="標準 2 2" xfId="20"/>
    <cellStyle name="標準 3" xfId="5"/>
    <cellStyle name="標準 3 2" xfId="19"/>
    <cellStyle name="標準 4" xfId="7"/>
    <cellStyle name="標準 5" xfId="6"/>
    <cellStyle name="標準 5 2" xfId="18"/>
    <cellStyle name="標準 6" xfId="17"/>
    <cellStyle name="標準 6 2" xfId="21"/>
    <cellStyle name="標準 7" xfId="12"/>
    <cellStyle name="標準 8" xfId="4"/>
    <cellStyle name="標準 9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</xdr:row>
      <xdr:rowOff>0</xdr:rowOff>
    </xdr:from>
    <xdr:to>
      <xdr:col>2</xdr:col>
      <xdr:colOff>223839</xdr:colOff>
      <xdr:row>21</xdr:row>
      <xdr:rowOff>52392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BB114855-A80C-4CA9-B529-48C2EFB87532}"/>
            </a:ext>
          </a:extLst>
        </xdr:cNvPr>
        <xdr:cNvSpPr txBox="1"/>
      </xdr:nvSpPr>
      <xdr:spPr>
        <a:xfrm rot="5400000">
          <a:off x="676274" y="3581401"/>
          <a:ext cx="433392" cy="2238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36</a:t>
          </a:r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0</xdr:colOff>
      <xdr:row>51</xdr:row>
      <xdr:rowOff>57150</xdr:rowOff>
    </xdr:from>
    <xdr:to>
      <xdr:col>2</xdr:col>
      <xdr:colOff>223839</xdr:colOff>
      <xdr:row>53</xdr:row>
      <xdr:rowOff>109542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BB114855-A80C-4CA9-B529-48C2EFB87532}"/>
            </a:ext>
          </a:extLst>
        </xdr:cNvPr>
        <xdr:cNvSpPr txBox="1"/>
      </xdr:nvSpPr>
      <xdr:spPr>
        <a:xfrm rot="5400000">
          <a:off x="676274" y="9734551"/>
          <a:ext cx="433392" cy="2238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37</a:t>
          </a:r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9525</xdr:colOff>
      <xdr:row>84</xdr:row>
      <xdr:rowOff>95250</xdr:rowOff>
    </xdr:from>
    <xdr:to>
      <xdr:col>2</xdr:col>
      <xdr:colOff>233364</xdr:colOff>
      <xdr:row>86</xdr:row>
      <xdr:rowOff>147642</xdr:rowOff>
    </xdr:to>
    <xdr:sp macro="" textlink="">
      <xdr:nvSpPr>
        <xdr:cNvPr id="4" name="テキスト ボックス 3">
          <a:extLst>
            <a:ext uri="{FF2B5EF4-FFF2-40B4-BE49-F238E27FC236}">
              <a16:creationId xmlns="" xmlns:a16="http://schemas.microsoft.com/office/drawing/2014/main" id="{BB114855-A80C-4CA9-B529-48C2EFB87532}"/>
            </a:ext>
          </a:extLst>
        </xdr:cNvPr>
        <xdr:cNvSpPr txBox="1"/>
      </xdr:nvSpPr>
      <xdr:spPr>
        <a:xfrm rot="5400000">
          <a:off x="685799" y="16059151"/>
          <a:ext cx="433392" cy="2238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38</a:t>
          </a:r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0</xdr:colOff>
      <xdr:row>114</xdr:row>
      <xdr:rowOff>152400</xdr:rowOff>
    </xdr:from>
    <xdr:to>
      <xdr:col>2</xdr:col>
      <xdr:colOff>223839</xdr:colOff>
      <xdr:row>117</xdr:row>
      <xdr:rowOff>14292</xdr:rowOff>
    </xdr:to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BB114855-A80C-4CA9-B529-48C2EFB87532}"/>
            </a:ext>
          </a:extLst>
        </xdr:cNvPr>
        <xdr:cNvSpPr txBox="1"/>
      </xdr:nvSpPr>
      <xdr:spPr>
        <a:xfrm rot="5400000">
          <a:off x="676274" y="21831301"/>
          <a:ext cx="433392" cy="2238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39</a:t>
          </a:r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19049</xdr:colOff>
      <xdr:row>146</xdr:row>
      <xdr:rowOff>9524</xdr:rowOff>
    </xdr:from>
    <xdr:to>
      <xdr:col>2</xdr:col>
      <xdr:colOff>242888</xdr:colOff>
      <xdr:row>148</xdr:row>
      <xdr:rowOff>61916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BB114855-A80C-4CA9-B529-48C2EFB87532}"/>
            </a:ext>
          </a:extLst>
        </xdr:cNvPr>
        <xdr:cNvSpPr txBox="1"/>
      </xdr:nvSpPr>
      <xdr:spPr>
        <a:xfrm rot="5400000">
          <a:off x="695323" y="27784425"/>
          <a:ext cx="433392" cy="2238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40</a:t>
          </a:r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19050</xdr:colOff>
      <xdr:row>177</xdr:row>
      <xdr:rowOff>152401</xdr:rowOff>
    </xdr:from>
    <xdr:to>
      <xdr:col>2</xdr:col>
      <xdr:colOff>242889</xdr:colOff>
      <xdr:row>180</xdr:row>
      <xdr:rowOff>14293</xdr:rowOff>
    </xdr:to>
    <xdr:sp macro="" textlink="">
      <xdr:nvSpPr>
        <xdr:cNvPr id="8" name="テキスト ボックス 7">
          <a:extLst>
            <a:ext uri="{FF2B5EF4-FFF2-40B4-BE49-F238E27FC236}">
              <a16:creationId xmlns="" xmlns:a16="http://schemas.microsoft.com/office/drawing/2014/main" id="{BB114855-A80C-4CA9-B529-48C2EFB87532}"/>
            </a:ext>
          </a:extLst>
        </xdr:cNvPr>
        <xdr:cNvSpPr txBox="1"/>
      </xdr:nvSpPr>
      <xdr:spPr>
        <a:xfrm rot="5400000">
          <a:off x="695324" y="33832802"/>
          <a:ext cx="433392" cy="2238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41</a:t>
          </a:r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19050</xdr:colOff>
      <xdr:row>209</xdr:row>
      <xdr:rowOff>76202</xdr:rowOff>
    </xdr:from>
    <xdr:to>
      <xdr:col>2</xdr:col>
      <xdr:colOff>242889</xdr:colOff>
      <xdr:row>211</xdr:row>
      <xdr:rowOff>128594</xdr:rowOff>
    </xdr:to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BB114855-A80C-4CA9-B529-48C2EFB87532}"/>
            </a:ext>
          </a:extLst>
        </xdr:cNvPr>
        <xdr:cNvSpPr txBox="1"/>
      </xdr:nvSpPr>
      <xdr:spPr>
        <a:xfrm rot="5400000">
          <a:off x="695324" y="39852603"/>
          <a:ext cx="433392" cy="2238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42</a:t>
          </a:r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</xdr:col>
      <xdr:colOff>19050</xdr:colOff>
      <xdr:row>241</xdr:row>
      <xdr:rowOff>171450</xdr:rowOff>
    </xdr:from>
    <xdr:to>
      <xdr:col>2</xdr:col>
      <xdr:colOff>242889</xdr:colOff>
      <xdr:row>244</xdr:row>
      <xdr:rowOff>33342</xdr:rowOff>
    </xdr:to>
    <xdr:sp macro="" textlink="">
      <xdr:nvSpPr>
        <xdr:cNvPr id="10" name="テキスト ボックス 9">
          <a:extLst>
            <a:ext uri="{FF2B5EF4-FFF2-40B4-BE49-F238E27FC236}">
              <a16:creationId xmlns="" xmlns:a16="http://schemas.microsoft.com/office/drawing/2014/main" id="{BB114855-A80C-4CA9-B529-48C2EFB87532}"/>
            </a:ext>
          </a:extLst>
        </xdr:cNvPr>
        <xdr:cNvSpPr txBox="1"/>
      </xdr:nvSpPr>
      <xdr:spPr>
        <a:xfrm rot="5400000">
          <a:off x="695324" y="46043851"/>
          <a:ext cx="433392" cy="2238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43</a:t>
          </a:r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0.39997558519241921"/>
  </sheetPr>
  <dimension ref="A1:AI381"/>
  <sheetViews>
    <sheetView showGridLines="0" showZeros="0" tabSelected="1" view="pageBreakPreview" zoomScaleNormal="100" zoomScaleSheetLayoutView="100" workbookViewId="0">
      <pane xSplit="2" ySplit="9" topLeftCell="C211" activePane="bottomRight" state="frozen"/>
      <selection activeCell="B1" sqref="B1"/>
      <selection pane="topRight" activeCell="B1" sqref="B1"/>
      <selection pane="bottomLeft" activeCell="B1" sqref="B1"/>
      <selection pane="bottomRight" activeCell="AI4" sqref="AI4"/>
    </sheetView>
  </sheetViews>
  <sheetFormatPr defaultRowHeight="11.25"/>
  <cols>
    <col min="1" max="1" width="3.875" style="4" customWidth="1"/>
    <col min="2" max="2" width="6.375" style="2" customWidth="1"/>
    <col min="3" max="3" width="5.5" style="2" customWidth="1"/>
    <col min="4" max="4" width="13" style="4" customWidth="1"/>
    <col min="5" max="28" width="5" style="4" customWidth="1"/>
    <col min="29" max="29" width="4.75" style="4" customWidth="1"/>
    <col min="30" max="30" width="1.75" style="4" customWidth="1"/>
    <col min="31" max="32" width="3.75" style="4" customWidth="1"/>
    <col min="33" max="34" width="5" style="4" customWidth="1"/>
    <col min="35" max="257" width="9" style="4"/>
    <col min="258" max="258" width="3.875" style="4" customWidth="1"/>
    <col min="259" max="259" width="11.875" style="4" customWidth="1"/>
    <col min="260" max="290" width="5" style="4" customWidth="1"/>
    <col min="291" max="513" width="9" style="4"/>
    <col min="514" max="514" width="3.875" style="4" customWidth="1"/>
    <col min="515" max="515" width="11.875" style="4" customWidth="1"/>
    <col min="516" max="546" width="5" style="4" customWidth="1"/>
    <col min="547" max="769" width="9" style="4"/>
    <col min="770" max="770" width="3.875" style="4" customWidth="1"/>
    <col min="771" max="771" width="11.875" style="4" customWidth="1"/>
    <col min="772" max="802" width="5" style="4" customWidth="1"/>
    <col min="803" max="1025" width="9" style="4"/>
    <col min="1026" max="1026" width="3.875" style="4" customWidth="1"/>
    <col min="1027" max="1027" width="11.875" style="4" customWidth="1"/>
    <col min="1028" max="1058" width="5" style="4" customWidth="1"/>
    <col min="1059" max="1281" width="9" style="4"/>
    <col min="1282" max="1282" width="3.875" style="4" customWidth="1"/>
    <col min="1283" max="1283" width="11.875" style="4" customWidth="1"/>
    <col min="1284" max="1314" width="5" style="4" customWidth="1"/>
    <col min="1315" max="1537" width="9" style="4"/>
    <col min="1538" max="1538" width="3.875" style="4" customWidth="1"/>
    <col min="1539" max="1539" width="11.875" style="4" customWidth="1"/>
    <col min="1540" max="1570" width="5" style="4" customWidth="1"/>
    <col min="1571" max="1793" width="9" style="4"/>
    <col min="1794" max="1794" width="3.875" style="4" customWidth="1"/>
    <col min="1795" max="1795" width="11.875" style="4" customWidth="1"/>
    <col min="1796" max="1826" width="5" style="4" customWidth="1"/>
    <col min="1827" max="2049" width="9" style="4"/>
    <col min="2050" max="2050" width="3.875" style="4" customWidth="1"/>
    <col min="2051" max="2051" width="11.875" style="4" customWidth="1"/>
    <col min="2052" max="2082" width="5" style="4" customWidth="1"/>
    <col min="2083" max="2305" width="9" style="4"/>
    <col min="2306" max="2306" width="3.875" style="4" customWidth="1"/>
    <col min="2307" max="2307" width="11.875" style="4" customWidth="1"/>
    <col min="2308" max="2338" width="5" style="4" customWidth="1"/>
    <col min="2339" max="2561" width="9" style="4"/>
    <col min="2562" max="2562" width="3.875" style="4" customWidth="1"/>
    <col min="2563" max="2563" width="11.875" style="4" customWidth="1"/>
    <col min="2564" max="2594" width="5" style="4" customWidth="1"/>
    <col min="2595" max="2817" width="9" style="4"/>
    <col min="2818" max="2818" width="3.875" style="4" customWidth="1"/>
    <col min="2819" max="2819" width="11.875" style="4" customWidth="1"/>
    <col min="2820" max="2850" width="5" style="4" customWidth="1"/>
    <col min="2851" max="3073" width="9" style="4"/>
    <col min="3074" max="3074" width="3.875" style="4" customWidth="1"/>
    <col min="3075" max="3075" width="11.875" style="4" customWidth="1"/>
    <col min="3076" max="3106" width="5" style="4" customWidth="1"/>
    <col min="3107" max="3329" width="9" style="4"/>
    <col min="3330" max="3330" width="3.875" style="4" customWidth="1"/>
    <col min="3331" max="3331" width="11.875" style="4" customWidth="1"/>
    <col min="3332" max="3362" width="5" style="4" customWidth="1"/>
    <col min="3363" max="3585" width="9" style="4"/>
    <col min="3586" max="3586" width="3.875" style="4" customWidth="1"/>
    <col min="3587" max="3587" width="11.875" style="4" customWidth="1"/>
    <col min="3588" max="3618" width="5" style="4" customWidth="1"/>
    <col min="3619" max="3841" width="9" style="4"/>
    <col min="3842" max="3842" width="3.875" style="4" customWidth="1"/>
    <col min="3843" max="3843" width="11.875" style="4" customWidth="1"/>
    <col min="3844" max="3874" width="5" style="4" customWidth="1"/>
    <col min="3875" max="4097" width="9" style="4"/>
    <col min="4098" max="4098" width="3.875" style="4" customWidth="1"/>
    <col min="4099" max="4099" width="11.875" style="4" customWidth="1"/>
    <col min="4100" max="4130" width="5" style="4" customWidth="1"/>
    <col min="4131" max="4353" width="9" style="4"/>
    <col min="4354" max="4354" width="3.875" style="4" customWidth="1"/>
    <col min="4355" max="4355" width="11.875" style="4" customWidth="1"/>
    <col min="4356" max="4386" width="5" style="4" customWidth="1"/>
    <col min="4387" max="4609" width="9" style="4"/>
    <col min="4610" max="4610" width="3.875" style="4" customWidth="1"/>
    <col min="4611" max="4611" width="11.875" style="4" customWidth="1"/>
    <col min="4612" max="4642" width="5" style="4" customWidth="1"/>
    <col min="4643" max="4865" width="9" style="4"/>
    <col min="4866" max="4866" width="3.875" style="4" customWidth="1"/>
    <col min="4867" max="4867" width="11.875" style="4" customWidth="1"/>
    <col min="4868" max="4898" width="5" style="4" customWidth="1"/>
    <col min="4899" max="5121" width="9" style="4"/>
    <col min="5122" max="5122" width="3.875" style="4" customWidth="1"/>
    <col min="5123" max="5123" width="11.875" style="4" customWidth="1"/>
    <col min="5124" max="5154" width="5" style="4" customWidth="1"/>
    <col min="5155" max="5377" width="9" style="4"/>
    <col min="5378" max="5378" width="3.875" style="4" customWidth="1"/>
    <col min="5379" max="5379" width="11.875" style="4" customWidth="1"/>
    <col min="5380" max="5410" width="5" style="4" customWidth="1"/>
    <col min="5411" max="5633" width="9" style="4"/>
    <col min="5634" max="5634" width="3.875" style="4" customWidth="1"/>
    <col min="5635" max="5635" width="11.875" style="4" customWidth="1"/>
    <col min="5636" max="5666" width="5" style="4" customWidth="1"/>
    <col min="5667" max="5889" width="9" style="4"/>
    <col min="5890" max="5890" width="3.875" style="4" customWidth="1"/>
    <col min="5891" max="5891" width="11.875" style="4" customWidth="1"/>
    <col min="5892" max="5922" width="5" style="4" customWidth="1"/>
    <col min="5923" max="6145" width="9" style="4"/>
    <col min="6146" max="6146" width="3.875" style="4" customWidth="1"/>
    <col min="6147" max="6147" width="11.875" style="4" customWidth="1"/>
    <col min="6148" max="6178" width="5" style="4" customWidth="1"/>
    <col min="6179" max="6401" width="9" style="4"/>
    <col min="6402" max="6402" width="3.875" style="4" customWidth="1"/>
    <col min="6403" max="6403" width="11.875" style="4" customWidth="1"/>
    <col min="6404" max="6434" width="5" style="4" customWidth="1"/>
    <col min="6435" max="6657" width="9" style="4"/>
    <col min="6658" max="6658" width="3.875" style="4" customWidth="1"/>
    <col min="6659" max="6659" width="11.875" style="4" customWidth="1"/>
    <col min="6660" max="6690" width="5" style="4" customWidth="1"/>
    <col min="6691" max="6913" width="9" style="4"/>
    <col min="6914" max="6914" width="3.875" style="4" customWidth="1"/>
    <col min="6915" max="6915" width="11.875" style="4" customWidth="1"/>
    <col min="6916" max="6946" width="5" style="4" customWidth="1"/>
    <col min="6947" max="7169" width="9" style="4"/>
    <col min="7170" max="7170" width="3.875" style="4" customWidth="1"/>
    <col min="7171" max="7171" width="11.875" style="4" customWidth="1"/>
    <col min="7172" max="7202" width="5" style="4" customWidth="1"/>
    <col min="7203" max="7425" width="9" style="4"/>
    <col min="7426" max="7426" width="3.875" style="4" customWidth="1"/>
    <col min="7427" max="7427" width="11.875" style="4" customWidth="1"/>
    <col min="7428" max="7458" width="5" style="4" customWidth="1"/>
    <col min="7459" max="7681" width="9" style="4"/>
    <col min="7682" max="7682" width="3.875" style="4" customWidth="1"/>
    <col min="7683" max="7683" width="11.875" style="4" customWidth="1"/>
    <col min="7684" max="7714" width="5" style="4" customWidth="1"/>
    <col min="7715" max="7937" width="9" style="4"/>
    <col min="7938" max="7938" width="3.875" style="4" customWidth="1"/>
    <col min="7939" max="7939" width="11.875" style="4" customWidth="1"/>
    <col min="7940" max="7970" width="5" style="4" customWidth="1"/>
    <col min="7971" max="8193" width="9" style="4"/>
    <col min="8194" max="8194" width="3.875" style="4" customWidth="1"/>
    <col min="8195" max="8195" width="11.875" style="4" customWidth="1"/>
    <col min="8196" max="8226" width="5" style="4" customWidth="1"/>
    <col min="8227" max="8449" width="9" style="4"/>
    <col min="8450" max="8450" width="3.875" style="4" customWidth="1"/>
    <col min="8451" max="8451" width="11.875" style="4" customWidth="1"/>
    <col min="8452" max="8482" width="5" style="4" customWidth="1"/>
    <col min="8483" max="8705" width="9" style="4"/>
    <col min="8706" max="8706" width="3.875" style="4" customWidth="1"/>
    <col min="8707" max="8707" width="11.875" style="4" customWidth="1"/>
    <col min="8708" max="8738" width="5" style="4" customWidth="1"/>
    <col min="8739" max="8961" width="9" style="4"/>
    <col min="8962" max="8962" width="3.875" style="4" customWidth="1"/>
    <col min="8963" max="8963" width="11.875" style="4" customWidth="1"/>
    <col min="8964" max="8994" width="5" style="4" customWidth="1"/>
    <col min="8995" max="9217" width="9" style="4"/>
    <col min="9218" max="9218" width="3.875" style="4" customWidth="1"/>
    <col min="9219" max="9219" width="11.875" style="4" customWidth="1"/>
    <col min="9220" max="9250" width="5" style="4" customWidth="1"/>
    <col min="9251" max="9473" width="9" style="4"/>
    <col min="9474" max="9474" width="3.875" style="4" customWidth="1"/>
    <col min="9475" max="9475" width="11.875" style="4" customWidth="1"/>
    <col min="9476" max="9506" width="5" style="4" customWidth="1"/>
    <col min="9507" max="9729" width="9" style="4"/>
    <col min="9730" max="9730" width="3.875" style="4" customWidth="1"/>
    <col min="9731" max="9731" width="11.875" style="4" customWidth="1"/>
    <col min="9732" max="9762" width="5" style="4" customWidth="1"/>
    <col min="9763" max="9985" width="9" style="4"/>
    <col min="9986" max="9986" width="3.875" style="4" customWidth="1"/>
    <col min="9987" max="9987" width="11.875" style="4" customWidth="1"/>
    <col min="9988" max="10018" width="5" style="4" customWidth="1"/>
    <col min="10019" max="10241" width="9" style="4"/>
    <col min="10242" max="10242" width="3.875" style="4" customWidth="1"/>
    <col min="10243" max="10243" width="11.875" style="4" customWidth="1"/>
    <col min="10244" max="10274" width="5" style="4" customWidth="1"/>
    <col min="10275" max="10497" width="9" style="4"/>
    <col min="10498" max="10498" width="3.875" style="4" customWidth="1"/>
    <col min="10499" max="10499" width="11.875" style="4" customWidth="1"/>
    <col min="10500" max="10530" width="5" style="4" customWidth="1"/>
    <col min="10531" max="10753" width="9" style="4"/>
    <col min="10754" max="10754" width="3.875" style="4" customWidth="1"/>
    <col min="10755" max="10755" width="11.875" style="4" customWidth="1"/>
    <col min="10756" max="10786" width="5" style="4" customWidth="1"/>
    <col min="10787" max="11009" width="9" style="4"/>
    <col min="11010" max="11010" width="3.875" style="4" customWidth="1"/>
    <col min="11011" max="11011" width="11.875" style="4" customWidth="1"/>
    <col min="11012" max="11042" width="5" style="4" customWidth="1"/>
    <col min="11043" max="11265" width="9" style="4"/>
    <col min="11266" max="11266" width="3.875" style="4" customWidth="1"/>
    <col min="11267" max="11267" width="11.875" style="4" customWidth="1"/>
    <col min="11268" max="11298" width="5" style="4" customWidth="1"/>
    <col min="11299" max="11521" width="9" style="4"/>
    <col min="11522" max="11522" width="3.875" style="4" customWidth="1"/>
    <col min="11523" max="11523" width="11.875" style="4" customWidth="1"/>
    <col min="11524" max="11554" width="5" style="4" customWidth="1"/>
    <col min="11555" max="11777" width="9" style="4"/>
    <col min="11778" max="11778" width="3.875" style="4" customWidth="1"/>
    <col min="11779" max="11779" width="11.875" style="4" customWidth="1"/>
    <col min="11780" max="11810" width="5" style="4" customWidth="1"/>
    <col min="11811" max="12033" width="9" style="4"/>
    <col min="12034" max="12034" width="3.875" style="4" customWidth="1"/>
    <col min="12035" max="12035" width="11.875" style="4" customWidth="1"/>
    <col min="12036" max="12066" width="5" style="4" customWidth="1"/>
    <col min="12067" max="12289" width="9" style="4"/>
    <col min="12290" max="12290" width="3.875" style="4" customWidth="1"/>
    <col min="12291" max="12291" width="11.875" style="4" customWidth="1"/>
    <col min="12292" max="12322" width="5" style="4" customWidth="1"/>
    <col min="12323" max="12545" width="9" style="4"/>
    <col min="12546" max="12546" width="3.875" style="4" customWidth="1"/>
    <col min="12547" max="12547" width="11.875" style="4" customWidth="1"/>
    <col min="12548" max="12578" width="5" style="4" customWidth="1"/>
    <col min="12579" max="12801" width="9" style="4"/>
    <col min="12802" max="12802" width="3.875" style="4" customWidth="1"/>
    <col min="12803" max="12803" width="11.875" style="4" customWidth="1"/>
    <col min="12804" max="12834" width="5" style="4" customWidth="1"/>
    <col min="12835" max="13057" width="9" style="4"/>
    <col min="13058" max="13058" width="3.875" style="4" customWidth="1"/>
    <col min="13059" max="13059" width="11.875" style="4" customWidth="1"/>
    <col min="13060" max="13090" width="5" style="4" customWidth="1"/>
    <col min="13091" max="13313" width="9" style="4"/>
    <col min="13314" max="13314" width="3.875" style="4" customWidth="1"/>
    <col min="13315" max="13315" width="11.875" style="4" customWidth="1"/>
    <col min="13316" max="13346" width="5" style="4" customWidth="1"/>
    <col min="13347" max="13569" width="9" style="4"/>
    <col min="13570" max="13570" width="3.875" style="4" customWidth="1"/>
    <col min="13571" max="13571" width="11.875" style="4" customWidth="1"/>
    <col min="13572" max="13602" width="5" style="4" customWidth="1"/>
    <col min="13603" max="13825" width="9" style="4"/>
    <col min="13826" max="13826" width="3.875" style="4" customWidth="1"/>
    <col min="13827" max="13827" width="11.875" style="4" customWidth="1"/>
    <col min="13828" max="13858" width="5" style="4" customWidth="1"/>
    <col min="13859" max="14081" width="9" style="4"/>
    <col min="14082" max="14082" width="3.875" style="4" customWidth="1"/>
    <col min="14083" max="14083" width="11.875" style="4" customWidth="1"/>
    <col min="14084" max="14114" width="5" style="4" customWidth="1"/>
    <col min="14115" max="14337" width="9" style="4"/>
    <col min="14338" max="14338" width="3.875" style="4" customWidth="1"/>
    <col min="14339" max="14339" width="11.875" style="4" customWidth="1"/>
    <col min="14340" max="14370" width="5" style="4" customWidth="1"/>
    <col min="14371" max="14593" width="9" style="4"/>
    <col min="14594" max="14594" width="3.875" style="4" customWidth="1"/>
    <col min="14595" max="14595" width="11.875" style="4" customWidth="1"/>
    <col min="14596" max="14626" width="5" style="4" customWidth="1"/>
    <col min="14627" max="14849" width="9" style="4"/>
    <col min="14850" max="14850" width="3.875" style="4" customWidth="1"/>
    <col min="14851" max="14851" width="11.875" style="4" customWidth="1"/>
    <col min="14852" max="14882" width="5" style="4" customWidth="1"/>
    <col min="14883" max="15105" width="9" style="4"/>
    <col min="15106" max="15106" width="3.875" style="4" customWidth="1"/>
    <col min="15107" max="15107" width="11.875" style="4" customWidth="1"/>
    <col min="15108" max="15138" width="5" style="4" customWidth="1"/>
    <col min="15139" max="15361" width="9" style="4"/>
    <col min="15362" max="15362" width="3.875" style="4" customWidth="1"/>
    <col min="15363" max="15363" width="11.875" style="4" customWidth="1"/>
    <col min="15364" max="15394" width="5" style="4" customWidth="1"/>
    <col min="15395" max="15617" width="9" style="4"/>
    <col min="15618" max="15618" width="3.875" style="4" customWidth="1"/>
    <col min="15619" max="15619" width="11.875" style="4" customWidth="1"/>
    <col min="15620" max="15650" width="5" style="4" customWidth="1"/>
    <col min="15651" max="15873" width="9" style="4"/>
    <col min="15874" max="15874" width="3.875" style="4" customWidth="1"/>
    <col min="15875" max="15875" width="11.875" style="4" customWidth="1"/>
    <col min="15876" max="15906" width="5" style="4" customWidth="1"/>
    <col min="15907" max="16129" width="9" style="4"/>
    <col min="16130" max="16130" width="3.875" style="4" customWidth="1"/>
    <col min="16131" max="16131" width="11.875" style="4" customWidth="1"/>
    <col min="16132" max="16162" width="5" style="4" customWidth="1"/>
    <col min="16163" max="16384" width="9" style="4"/>
  </cols>
  <sheetData>
    <row r="1" spans="1:34" ht="14.25">
      <c r="A1" s="9"/>
      <c r="B1" s="1"/>
      <c r="C1" s="1"/>
      <c r="D1" s="92" t="s">
        <v>260</v>
      </c>
      <c r="N1" s="19"/>
    </row>
    <row r="2" spans="1:34" ht="4.5" customHeight="1">
      <c r="D2" s="93"/>
    </row>
    <row r="3" spans="1:34" s="24" customFormat="1" ht="15" customHeight="1">
      <c r="D3" s="94"/>
      <c r="E3" s="20" t="s">
        <v>0</v>
      </c>
      <c r="F3" s="20"/>
      <c r="G3" s="20"/>
      <c r="H3" s="21" t="s">
        <v>1</v>
      </c>
      <c r="I3" s="20" t="s">
        <v>119</v>
      </c>
      <c r="J3" s="20"/>
      <c r="K3" s="20"/>
      <c r="L3" s="23" t="s">
        <v>120</v>
      </c>
      <c r="M3" s="20"/>
      <c r="N3" s="22"/>
      <c r="O3" s="20" t="s">
        <v>121</v>
      </c>
      <c r="P3" s="20"/>
      <c r="Q3" s="20"/>
      <c r="R3" s="23" t="s">
        <v>122</v>
      </c>
      <c r="S3" s="20"/>
      <c r="T3" s="22"/>
      <c r="U3" s="20" t="s">
        <v>123</v>
      </c>
      <c r="V3" s="20"/>
      <c r="W3" s="20"/>
      <c r="X3" s="23" t="s">
        <v>124</v>
      </c>
      <c r="Y3" s="20"/>
      <c r="Z3" s="22"/>
      <c r="AA3" s="20" t="s">
        <v>125</v>
      </c>
      <c r="AB3" s="20"/>
      <c r="AC3" s="20"/>
    </row>
    <row r="4" spans="1:34" s="24" customFormat="1" ht="15" customHeight="1">
      <c r="D4" s="95" t="s">
        <v>2</v>
      </c>
      <c r="E4" s="27"/>
      <c r="F4" s="46"/>
      <c r="G4" s="46"/>
      <c r="H4" s="47" t="s">
        <v>251</v>
      </c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8"/>
      <c r="AE4" s="28"/>
      <c r="AF4" s="28"/>
      <c r="AG4" s="28"/>
    </row>
    <row r="5" spans="1:34" s="24" customFormat="1" ht="15" customHeight="1">
      <c r="D5" s="96"/>
      <c r="E5" s="25" t="s">
        <v>3</v>
      </c>
      <c r="F5" s="26" t="s">
        <v>4</v>
      </c>
      <c r="G5" s="26" t="s">
        <v>5</v>
      </c>
      <c r="H5" s="26" t="s">
        <v>6</v>
      </c>
      <c r="I5" s="26" t="s">
        <v>3</v>
      </c>
      <c r="J5" s="26" t="s">
        <v>4</v>
      </c>
      <c r="K5" s="26" t="s">
        <v>5</v>
      </c>
      <c r="L5" s="26" t="s">
        <v>3</v>
      </c>
      <c r="M5" s="26" t="s">
        <v>4</v>
      </c>
      <c r="N5" s="26" t="s">
        <v>5</v>
      </c>
      <c r="O5" s="26" t="s">
        <v>3</v>
      </c>
      <c r="P5" s="26" t="s">
        <v>4</v>
      </c>
      <c r="Q5" s="26" t="s">
        <v>5</v>
      </c>
      <c r="R5" s="26" t="s">
        <v>3</v>
      </c>
      <c r="S5" s="26" t="s">
        <v>4</v>
      </c>
      <c r="T5" s="26" t="s">
        <v>5</v>
      </c>
      <c r="U5" s="26" t="s">
        <v>3</v>
      </c>
      <c r="V5" s="26" t="s">
        <v>4</v>
      </c>
      <c r="W5" s="26" t="s">
        <v>5</v>
      </c>
      <c r="X5" s="26" t="s">
        <v>3</v>
      </c>
      <c r="Y5" s="26" t="s">
        <v>4</v>
      </c>
      <c r="Z5" s="26" t="s">
        <v>5</v>
      </c>
      <c r="AA5" s="26" t="s">
        <v>3</v>
      </c>
      <c r="AB5" s="26" t="s">
        <v>4</v>
      </c>
      <c r="AC5" s="29" t="s">
        <v>5</v>
      </c>
      <c r="AE5" s="30"/>
      <c r="AF5" s="30"/>
      <c r="AG5" s="30"/>
    </row>
    <row r="6" spans="1:34" s="24" customFormat="1" ht="15" customHeight="1">
      <c r="D6" s="97" t="s">
        <v>253</v>
      </c>
      <c r="E6" s="31">
        <f>SUM(E7:E9)</f>
        <v>5578</v>
      </c>
      <c r="F6" s="31">
        <f>SUM(F7:F9)</f>
        <v>2070</v>
      </c>
      <c r="G6" s="31">
        <f>SUM(G7:G9)</f>
        <v>3508</v>
      </c>
      <c r="H6" s="31">
        <f t="shared" ref="H6:AC6" si="0">SUM(H7:H9)</f>
        <v>3627</v>
      </c>
      <c r="I6" s="91">
        <f t="shared" si="0"/>
        <v>80289</v>
      </c>
      <c r="J6" s="91">
        <f t="shared" si="0"/>
        <v>41216</v>
      </c>
      <c r="K6" s="91">
        <f t="shared" si="0"/>
        <v>39073</v>
      </c>
      <c r="L6" s="91">
        <f t="shared" si="0"/>
        <v>12938</v>
      </c>
      <c r="M6" s="91">
        <f t="shared" si="0"/>
        <v>6722</v>
      </c>
      <c r="N6" s="91">
        <f t="shared" si="0"/>
        <v>6216</v>
      </c>
      <c r="O6" s="91">
        <f t="shared" si="0"/>
        <v>13131</v>
      </c>
      <c r="P6" s="91">
        <f t="shared" si="0"/>
        <v>6794</v>
      </c>
      <c r="Q6" s="91">
        <f t="shared" si="0"/>
        <v>6337</v>
      </c>
      <c r="R6" s="91">
        <f t="shared" si="0"/>
        <v>13325</v>
      </c>
      <c r="S6" s="91">
        <f t="shared" si="0"/>
        <v>6759</v>
      </c>
      <c r="T6" s="91">
        <f t="shared" si="0"/>
        <v>6566</v>
      </c>
      <c r="U6" s="91">
        <f t="shared" si="0"/>
        <v>13483</v>
      </c>
      <c r="V6" s="91">
        <f t="shared" si="0"/>
        <v>6855</v>
      </c>
      <c r="W6" s="91">
        <f t="shared" si="0"/>
        <v>6628</v>
      </c>
      <c r="X6" s="91">
        <f t="shared" si="0"/>
        <v>13702</v>
      </c>
      <c r="Y6" s="91">
        <f t="shared" si="0"/>
        <v>7125</v>
      </c>
      <c r="Z6" s="91">
        <f t="shared" si="0"/>
        <v>6577</v>
      </c>
      <c r="AA6" s="91">
        <f t="shared" si="0"/>
        <v>13710</v>
      </c>
      <c r="AB6" s="91">
        <f t="shared" si="0"/>
        <v>6961</v>
      </c>
      <c r="AC6" s="91">
        <f t="shared" si="0"/>
        <v>6749</v>
      </c>
      <c r="AE6" s="32"/>
      <c r="AF6" s="32"/>
      <c r="AG6" s="32"/>
    </row>
    <row r="7" spans="1:34" s="24" customFormat="1" ht="15" customHeight="1">
      <c r="D7" s="98" t="s">
        <v>254</v>
      </c>
      <c r="E7" s="31">
        <f>E12</f>
        <v>27</v>
      </c>
      <c r="F7" s="31">
        <f>F12</f>
        <v>18</v>
      </c>
      <c r="G7" s="31">
        <f>G12</f>
        <v>9</v>
      </c>
      <c r="H7" s="31">
        <f t="shared" ref="H7:AC7" si="1">H12</f>
        <v>18</v>
      </c>
      <c r="I7" s="91">
        <f t="shared" si="1"/>
        <v>621</v>
      </c>
      <c r="J7" s="91">
        <f t="shared" si="1"/>
        <v>310</v>
      </c>
      <c r="K7" s="91">
        <f t="shared" si="1"/>
        <v>311</v>
      </c>
      <c r="L7" s="91">
        <f t="shared" si="1"/>
        <v>105</v>
      </c>
      <c r="M7" s="91">
        <f t="shared" si="1"/>
        <v>53</v>
      </c>
      <c r="N7" s="91">
        <f t="shared" si="1"/>
        <v>52</v>
      </c>
      <c r="O7" s="91">
        <f t="shared" si="1"/>
        <v>104</v>
      </c>
      <c r="P7" s="91">
        <f t="shared" si="1"/>
        <v>52</v>
      </c>
      <c r="Q7" s="91">
        <f t="shared" si="1"/>
        <v>52</v>
      </c>
      <c r="R7" s="91">
        <f t="shared" si="1"/>
        <v>105</v>
      </c>
      <c r="S7" s="91">
        <f t="shared" si="1"/>
        <v>52</v>
      </c>
      <c r="T7" s="91">
        <f t="shared" si="1"/>
        <v>53</v>
      </c>
      <c r="U7" s="91">
        <f t="shared" si="1"/>
        <v>104</v>
      </c>
      <c r="V7" s="91">
        <f t="shared" si="1"/>
        <v>51</v>
      </c>
      <c r="W7" s="91">
        <f t="shared" si="1"/>
        <v>53</v>
      </c>
      <c r="X7" s="91">
        <f t="shared" si="1"/>
        <v>101</v>
      </c>
      <c r="Y7" s="91">
        <f t="shared" si="1"/>
        <v>50</v>
      </c>
      <c r="Z7" s="91">
        <f t="shared" si="1"/>
        <v>51</v>
      </c>
      <c r="AA7" s="91">
        <f t="shared" si="1"/>
        <v>102</v>
      </c>
      <c r="AB7" s="91">
        <f t="shared" si="1"/>
        <v>52</v>
      </c>
      <c r="AC7" s="91">
        <f t="shared" si="1"/>
        <v>50</v>
      </c>
      <c r="AE7" s="32"/>
      <c r="AF7" s="32"/>
      <c r="AG7" s="32"/>
    </row>
    <row r="8" spans="1:34" s="24" customFormat="1" ht="15" customHeight="1">
      <c r="D8" s="98" t="s">
        <v>7</v>
      </c>
      <c r="E8" s="31">
        <f t="shared" ref="E8:AC8" si="2">E15+E53+E71+E95+E108+E123+E133+E143+E165+E172+E182+E196+E219+E229+E235+E238+E243+E246+E249</f>
        <v>5545</v>
      </c>
      <c r="F8" s="31">
        <f t="shared" si="2"/>
        <v>2050</v>
      </c>
      <c r="G8" s="31">
        <f>G15+G53+G71+G95+G108+G123+G133+G143+G165+G172+G182+G196+G219+G229+G235+G238+G243+G246+G249</f>
        <v>3495</v>
      </c>
      <c r="H8" s="31">
        <f t="shared" si="2"/>
        <v>3607</v>
      </c>
      <c r="I8" s="91">
        <f t="shared" si="2"/>
        <v>79641</v>
      </c>
      <c r="J8" s="91">
        <f t="shared" si="2"/>
        <v>40896</v>
      </c>
      <c r="K8" s="91">
        <f t="shared" si="2"/>
        <v>38745</v>
      </c>
      <c r="L8" s="91">
        <f t="shared" si="2"/>
        <v>12833</v>
      </c>
      <c r="M8" s="91">
        <f t="shared" si="2"/>
        <v>6669</v>
      </c>
      <c r="N8" s="91">
        <f t="shared" si="2"/>
        <v>6164</v>
      </c>
      <c r="O8" s="91">
        <f t="shared" si="2"/>
        <v>13027</v>
      </c>
      <c r="P8" s="91">
        <f t="shared" si="2"/>
        <v>6742</v>
      </c>
      <c r="Q8" s="91">
        <f t="shared" si="2"/>
        <v>6285</v>
      </c>
      <c r="R8" s="91">
        <f t="shared" si="2"/>
        <v>13220</v>
      </c>
      <c r="S8" s="91">
        <f t="shared" si="2"/>
        <v>6707</v>
      </c>
      <c r="T8" s="91">
        <f t="shared" si="2"/>
        <v>6513</v>
      </c>
      <c r="U8" s="91">
        <f t="shared" si="2"/>
        <v>13379</v>
      </c>
      <c r="V8" s="91">
        <f t="shared" si="2"/>
        <v>6804</v>
      </c>
      <c r="W8" s="91">
        <f t="shared" si="2"/>
        <v>6575</v>
      </c>
      <c r="X8" s="91">
        <f t="shared" si="2"/>
        <v>13588</v>
      </c>
      <c r="Y8" s="91">
        <f t="shared" si="2"/>
        <v>7071</v>
      </c>
      <c r="Z8" s="91">
        <f t="shared" si="2"/>
        <v>6517</v>
      </c>
      <c r="AA8" s="91">
        <f t="shared" si="2"/>
        <v>13594</v>
      </c>
      <c r="AB8" s="91">
        <f t="shared" si="2"/>
        <v>6903</v>
      </c>
      <c r="AC8" s="91">
        <f t="shared" si="2"/>
        <v>6691</v>
      </c>
      <c r="AD8" s="33"/>
      <c r="AE8" s="32"/>
      <c r="AF8" s="32"/>
      <c r="AG8" s="32"/>
    </row>
    <row r="9" spans="1:34" s="24" customFormat="1" ht="15" customHeight="1">
      <c r="D9" s="98" t="s">
        <v>126</v>
      </c>
      <c r="E9" s="31">
        <f>E254</f>
        <v>6</v>
      </c>
      <c r="F9" s="31">
        <f>F254</f>
        <v>2</v>
      </c>
      <c r="G9" s="31">
        <f>G254</f>
        <v>4</v>
      </c>
      <c r="H9" s="31">
        <f>H254</f>
        <v>2</v>
      </c>
      <c r="I9" s="31">
        <f t="shared" ref="I9:AC9" si="3">I254</f>
        <v>27</v>
      </c>
      <c r="J9" s="31">
        <f t="shared" si="3"/>
        <v>10</v>
      </c>
      <c r="K9" s="31">
        <f t="shared" si="3"/>
        <v>17</v>
      </c>
      <c r="L9" s="31">
        <f t="shared" si="3"/>
        <v>0</v>
      </c>
      <c r="M9" s="31">
        <f t="shared" si="3"/>
        <v>0</v>
      </c>
      <c r="N9" s="31">
        <f t="shared" si="3"/>
        <v>0</v>
      </c>
      <c r="O9" s="31">
        <f t="shared" si="3"/>
        <v>0</v>
      </c>
      <c r="P9" s="31">
        <f t="shared" si="3"/>
        <v>0</v>
      </c>
      <c r="Q9" s="31">
        <f t="shared" si="3"/>
        <v>0</v>
      </c>
      <c r="R9" s="31">
        <f t="shared" si="3"/>
        <v>0</v>
      </c>
      <c r="S9" s="31">
        <f t="shared" si="3"/>
        <v>0</v>
      </c>
      <c r="T9" s="31">
        <f t="shared" si="3"/>
        <v>0</v>
      </c>
      <c r="U9" s="31">
        <f t="shared" si="3"/>
        <v>0</v>
      </c>
      <c r="V9" s="31">
        <f t="shared" si="3"/>
        <v>0</v>
      </c>
      <c r="W9" s="31">
        <f t="shared" si="3"/>
        <v>0</v>
      </c>
      <c r="X9" s="31">
        <f t="shared" si="3"/>
        <v>13</v>
      </c>
      <c r="Y9" s="31">
        <f t="shared" si="3"/>
        <v>4</v>
      </c>
      <c r="Z9" s="31">
        <f t="shared" si="3"/>
        <v>9</v>
      </c>
      <c r="AA9" s="31">
        <f t="shared" si="3"/>
        <v>14</v>
      </c>
      <c r="AB9" s="31">
        <f t="shared" si="3"/>
        <v>6</v>
      </c>
      <c r="AC9" s="31">
        <f t="shared" si="3"/>
        <v>8</v>
      </c>
      <c r="AE9" s="32"/>
      <c r="AF9" s="32"/>
      <c r="AG9" s="32"/>
    </row>
    <row r="10" spans="1:34" s="24" customFormat="1" ht="15" customHeight="1">
      <c r="D10" s="99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E10" s="28"/>
      <c r="AF10" s="45"/>
      <c r="AG10" s="45"/>
    </row>
    <row r="11" spans="1:34" s="24" customFormat="1" ht="15" customHeight="1">
      <c r="D11" s="99" t="s">
        <v>8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E11" s="28"/>
      <c r="AF11" s="45"/>
      <c r="AG11" s="45"/>
    </row>
    <row r="12" spans="1:34" s="52" customFormat="1" ht="15" customHeight="1">
      <c r="D12" s="100" t="s">
        <v>9</v>
      </c>
      <c r="E12" s="49">
        <f>F12+G12</f>
        <v>27</v>
      </c>
      <c r="F12" s="50">
        <v>18</v>
      </c>
      <c r="G12" s="50">
        <v>9</v>
      </c>
      <c r="H12" s="50">
        <v>18</v>
      </c>
      <c r="I12" s="49">
        <f>J12+K12</f>
        <v>621</v>
      </c>
      <c r="J12" s="49">
        <f>M12+P12+S12+V12+Y12+AB12</f>
        <v>310</v>
      </c>
      <c r="K12" s="49">
        <f>N12+Q12+T12+W12+Z12+AC12</f>
        <v>311</v>
      </c>
      <c r="L12" s="49">
        <f>M12+N12</f>
        <v>105</v>
      </c>
      <c r="M12" s="51">
        <v>53</v>
      </c>
      <c r="N12" s="51">
        <v>52</v>
      </c>
      <c r="O12" s="49">
        <f>P12+Q12</f>
        <v>104</v>
      </c>
      <c r="P12" s="51">
        <v>52</v>
      </c>
      <c r="Q12" s="51">
        <v>52</v>
      </c>
      <c r="R12" s="49">
        <f>S12+T12</f>
        <v>105</v>
      </c>
      <c r="S12" s="51">
        <v>52</v>
      </c>
      <c r="T12" s="51">
        <v>53</v>
      </c>
      <c r="U12" s="49">
        <f>V12+W12</f>
        <v>104</v>
      </c>
      <c r="V12" s="51">
        <v>51</v>
      </c>
      <c r="W12" s="51">
        <v>53</v>
      </c>
      <c r="X12" s="49">
        <f>Y12+Z12</f>
        <v>101</v>
      </c>
      <c r="Y12" s="51">
        <v>50</v>
      </c>
      <c r="Z12" s="51">
        <v>51</v>
      </c>
      <c r="AA12" s="49">
        <f>AB12+AC12</f>
        <v>102</v>
      </c>
      <c r="AB12" s="51">
        <v>52</v>
      </c>
      <c r="AC12" s="51">
        <v>50</v>
      </c>
      <c r="AE12" s="40"/>
      <c r="AF12" s="41"/>
      <c r="AG12" s="41"/>
    </row>
    <row r="13" spans="1:34" s="54" customFormat="1" ht="15" customHeight="1">
      <c r="D13" s="99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E13" s="43"/>
      <c r="AF13" s="55"/>
      <c r="AG13" s="55"/>
    </row>
    <row r="14" spans="1:34" s="24" customFormat="1" ht="15" customHeight="1">
      <c r="D14" s="99" t="s">
        <v>127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E14" s="28"/>
      <c r="AF14" s="45"/>
      <c r="AG14" s="45"/>
    </row>
    <row r="15" spans="1:34" s="24" customFormat="1" ht="15" customHeight="1">
      <c r="D15" s="101" t="s">
        <v>10</v>
      </c>
      <c r="E15" s="31">
        <f>SUM(E16:E52)</f>
        <v>1103</v>
      </c>
      <c r="F15" s="31">
        <f>SUM(F16:F52)</f>
        <v>411</v>
      </c>
      <c r="G15" s="31">
        <f>SUM(G16:G52)</f>
        <v>692</v>
      </c>
      <c r="H15" s="31">
        <f>SUM(H16:H52)</f>
        <v>762</v>
      </c>
      <c r="I15" s="91">
        <f>SUM(I16:I52)</f>
        <v>18311</v>
      </c>
      <c r="J15" s="31">
        <f t="shared" ref="J15:AC15" si="4">SUM(J16:J52)</f>
        <v>9429</v>
      </c>
      <c r="K15" s="31">
        <f t="shared" si="4"/>
        <v>8882</v>
      </c>
      <c r="L15" s="31">
        <f t="shared" si="4"/>
        <v>2973</v>
      </c>
      <c r="M15" s="31">
        <f t="shared" si="4"/>
        <v>1545</v>
      </c>
      <c r="N15" s="31">
        <f t="shared" si="4"/>
        <v>1428</v>
      </c>
      <c r="O15" s="31">
        <f t="shared" si="4"/>
        <v>3014</v>
      </c>
      <c r="P15" s="31">
        <f t="shared" si="4"/>
        <v>1564</v>
      </c>
      <c r="Q15" s="31">
        <f t="shared" si="4"/>
        <v>1450</v>
      </c>
      <c r="R15" s="31">
        <f t="shared" si="4"/>
        <v>3024</v>
      </c>
      <c r="S15" s="31">
        <f t="shared" si="4"/>
        <v>1526</v>
      </c>
      <c r="T15" s="31">
        <f t="shared" si="4"/>
        <v>1498</v>
      </c>
      <c r="U15" s="31">
        <f t="shared" si="4"/>
        <v>3065</v>
      </c>
      <c r="V15" s="31">
        <f t="shared" si="4"/>
        <v>1552</v>
      </c>
      <c r="W15" s="31">
        <f t="shared" si="4"/>
        <v>1513</v>
      </c>
      <c r="X15" s="31">
        <f t="shared" si="4"/>
        <v>3099</v>
      </c>
      <c r="Y15" s="31">
        <f t="shared" si="4"/>
        <v>1633</v>
      </c>
      <c r="Z15" s="31">
        <f t="shared" si="4"/>
        <v>1466</v>
      </c>
      <c r="AA15" s="31">
        <f t="shared" si="4"/>
        <v>3136</v>
      </c>
      <c r="AB15" s="31">
        <f t="shared" si="4"/>
        <v>1609</v>
      </c>
      <c r="AC15" s="31">
        <f t="shared" si="4"/>
        <v>1527</v>
      </c>
      <c r="AE15" s="32"/>
      <c r="AF15" s="32"/>
      <c r="AG15" s="32"/>
    </row>
    <row r="16" spans="1:34" s="52" customFormat="1" ht="15" customHeight="1">
      <c r="D16" s="102" t="s">
        <v>128</v>
      </c>
      <c r="E16" s="56">
        <f t="shared" ref="E16:E52" si="5">F16+G16</f>
        <v>10</v>
      </c>
      <c r="F16" s="8">
        <v>3</v>
      </c>
      <c r="G16" s="8">
        <v>7</v>
      </c>
      <c r="H16" s="8">
        <v>6</v>
      </c>
      <c r="I16" s="56">
        <f t="shared" ref="I16:I52" si="6">J16+K16</f>
        <v>24</v>
      </c>
      <c r="J16" s="56">
        <f t="shared" ref="J16:K52" si="7">M16+P16+S16+V16+Y16+AB16</f>
        <v>15</v>
      </c>
      <c r="K16" s="56">
        <f t="shared" si="7"/>
        <v>9</v>
      </c>
      <c r="L16" s="56">
        <f t="shared" ref="L16:L52" si="8">M16+N16</f>
        <v>8</v>
      </c>
      <c r="M16" s="8">
        <v>6</v>
      </c>
      <c r="N16" s="8">
        <v>2</v>
      </c>
      <c r="O16" s="56">
        <f t="shared" ref="O16:O52" si="9">P16+Q16</f>
        <v>4</v>
      </c>
      <c r="P16" s="8">
        <v>1</v>
      </c>
      <c r="Q16" s="8">
        <v>3</v>
      </c>
      <c r="R16" s="56">
        <f t="shared" ref="R16:R52" si="10">S16+T16</f>
        <v>1</v>
      </c>
      <c r="S16" s="8">
        <v>1</v>
      </c>
      <c r="T16" s="8">
        <v>0</v>
      </c>
      <c r="U16" s="56">
        <f t="shared" ref="U16:U52" si="11">V16+W16</f>
        <v>7</v>
      </c>
      <c r="V16" s="8">
        <v>5</v>
      </c>
      <c r="W16" s="8">
        <v>2</v>
      </c>
      <c r="X16" s="56">
        <f t="shared" ref="X16:X52" si="12">Y16+Z16</f>
        <v>0</v>
      </c>
      <c r="Y16" s="8">
        <v>0</v>
      </c>
      <c r="Z16" s="8">
        <v>0</v>
      </c>
      <c r="AA16" s="56">
        <f t="shared" ref="AA16:AA52" si="13">AB16+AC16</f>
        <v>4</v>
      </c>
      <c r="AB16" s="8">
        <v>2</v>
      </c>
      <c r="AC16" s="8">
        <v>2</v>
      </c>
      <c r="AD16" s="57"/>
      <c r="AE16" s="40"/>
      <c r="AF16" s="8"/>
      <c r="AG16" s="8"/>
      <c r="AH16" s="57"/>
    </row>
    <row r="17" spans="4:34" s="52" customFormat="1" ht="15" customHeight="1">
      <c r="D17" s="102" t="s">
        <v>11</v>
      </c>
      <c r="E17" s="56">
        <f t="shared" si="5"/>
        <v>14</v>
      </c>
      <c r="F17" s="8">
        <v>5</v>
      </c>
      <c r="G17" s="8">
        <v>9</v>
      </c>
      <c r="H17" s="8">
        <v>8</v>
      </c>
      <c r="I17" s="56">
        <f t="shared" si="6"/>
        <v>142</v>
      </c>
      <c r="J17" s="56">
        <f t="shared" si="7"/>
        <v>82</v>
      </c>
      <c r="K17" s="56">
        <f t="shared" si="7"/>
        <v>60</v>
      </c>
      <c r="L17" s="56">
        <f t="shared" si="8"/>
        <v>31</v>
      </c>
      <c r="M17" s="8">
        <v>17</v>
      </c>
      <c r="N17" s="8">
        <v>14</v>
      </c>
      <c r="O17" s="56">
        <f t="shared" si="9"/>
        <v>32</v>
      </c>
      <c r="P17" s="8">
        <v>20</v>
      </c>
      <c r="Q17" s="8">
        <v>12</v>
      </c>
      <c r="R17" s="56">
        <f t="shared" si="10"/>
        <v>21</v>
      </c>
      <c r="S17" s="8">
        <v>13</v>
      </c>
      <c r="T17" s="8">
        <v>8</v>
      </c>
      <c r="U17" s="56">
        <f t="shared" si="11"/>
        <v>28</v>
      </c>
      <c r="V17" s="8">
        <v>19</v>
      </c>
      <c r="W17" s="8">
        <v>9</v>
      </c>
      <c r="X17" s="56">
        <f t="shared" si="12"/>
        <v>14</v>
      </c>
      <c r="Y17" s="8">
        <v>5</v>
      </c>
      <c r="Z17" s="8">
        <v>9</v>
      </c>
      <c r="AA17" s="56">
        <f t="shared" si="13"/>
        <v>16</v>
      </c>
      <c r="AB17" s="8">
        <v>8</v>
      </c>
      <c r="AC17" s="8">
        <v>8</v>
      </c>
      <c r="AD17" s="57"/>
      <c r="AE17" s="40"/>
      <c r="AF17" s="8"/>
      <c r="AG17" s="8"/>
      <c r="AH17" s="57"/>
    </row>
    <row r="18" spans="4:34" s="52" customFormat="1" ht="15" customHeight="1">
      <c r="D18" s="102" t="s">
        <v>12</v>
      </c>
      <c r="E18" s="56">
        <f t="shared" si="5"/>
        <v>31</v>
      </c>
      <c r="F18" s="8">
        <v>12</v>
      </c>
      <c r="G18" s="8">
        <v>19</v>
      </c>
      <c r="H18" s="8">
        <v>20</v>
      </c>
      <c r="I18" s="56">
        <f t="shared" si="6"/>
        <v>468</v>
      </c>
      <c r="J18" s="56">
        <f t="shared" si="7"/>
        <v>236</v>
      </c>
      <c r="K18" s="56">
        <f t="shared" si="7"/>
        <v>232</v>
      </c>
      <c r="L18" s="56">
        <f t="shared" si="8"/>
        <v>74</v>
      </c>
      <c r="M18" s="8">
        <v>38</v>
      </c>
      <c r="N18" s="8">
        <v>36</v>
      </c>
      <c r="O18" s="56">
        <f t="shared" si="9"/>
        <v>69</v>
      </c>
      <c r="P18" s="8">
        <v>38</v>
      </c>
      <c r="Q18" s="8">
        <v>31</v>
      </c>
      <c r="R18" s="56">
        <f t="shared" si="10"/>
        <v>88</v>
      </c>
      <c r="S18" s="8">
        <v>42</v>
      </c>
      <c r="T18" s="8">
        <v>46</v>
      </c>
      <c r="U18" s="56">
        <f t="shared" si="11"/>
        <v>76</v>
      </c>
      <c r="V18" s="8">
        <v>38</v>
      </c>
      <c r="W18" s="8">
        <v>38</v>
      </c>
      <c r="X18" s="56">
        <f t="shared" si="12"/>
        <v>86</v>
      </c>
      <c r="Y18" s="8">
        <v>41</v>
      </c>
      <c r="Z18" s="8">
        <v>45</v>
      </c>
      <c r="AA18" s="56">
        <f t="shared" si="13"/>
        <v>75</v>
      </c>
      <c r="AB18" s="8">
        <v>39</v>
      </c>
      <c r="AC18" s="8">
        <v>36</v>
      </c>
      <c r="AD18" s="57"/>
      <c r="AE18" s="40"/>
      <c r="AF18" s="8"/>
      <c r="AG18" s="8"/>
      <c r="AH18" s="57"/>
    </row>
    <row r="19" spans="4:34" s="52" customFormat="1" ht="15" customHeight="1">
      <c r="D19" s="102" t="s">
        <v>13</v>
      </c>
      <c r="E19" s="56">
        <f t="shared" si="5"/>
        <v>47</v>
      </c>
      <c r="F19" s="8">
        <v>15</v>
      </c>
      <c r="G19" s="8">
        <v>32</v>
      </c>
      <c r="H19" s="8">
        <v>33</v>
      </c>
      <c r="I19" s="56">
        <f t="shared" si="6"/>
        <v>936</v>
      </c>
      <c r="J19" s="56">
        <f t="shared" si="7"/>
        <v>474</v>
      </c>
      <c r="K19" s="56">
        <f t="shared" si="7"/>
        <v>462</v>
      </c>
      <c r="L19" s="56">
        <f t="shared" si="8"/>
        <v>174</v>
      </c>
      <c r="M19" s="8">
        <v>85</v>
      </c>
      <c r="N19" s="8">
        <v>89</v>
      </c>
      <c r="O19" s="56">
        <f t="shared" si="9"/>
        <v>171</v>
      </c>
      <c r="P19" s="8">
        <v>93</v>
      </c>
      <c r="Q19" s="8">
        <v>78</v>
      </c>
      <c r="R19" s="56">
        <f t="shared" si="10"/>
        <v>155</v>
      </c>
      <c r="S19" s="8">
        <v>81</v>
      </c>
      <c r="T19" s="8">
        <v>74</v>
      </c>
      <c r="U19" s="56">
        <f t="shared" si="11"/>
        <v>149</v>
      </c>
      <c r="V19" s="8">
        <v>77</v>
      </c>
      <c r="W19" s="8">
        <v>72</v>
      </c>
      <c r="X19" s="56">
        <f t="shared" si="12"/>
        <v>142</v>
      </c>
      <c r="Y19" s="8">
        <v>68</v>
      </c>
      <c r="Z19" s="8">
        <v>74</v>
      </c>
      <c r="AA19" s="56">
        <f t="shared" si="13"/>
        <v>145</v>
      </c>
      <c r="AB19" s="8">
        <v>70</v>
      </c>
      <c r="AC19" s="8">
        <v>75</v>
      </c>
      <c r="AD19" s="57"/>
      <c r="AE19" s="40"/>
      <c r="AF19" s="8"/>
      <c r="AG19" s="8"/>
      <c r="AH19" s="57"/>
    </row>
    <row r="20" spans="4:34" s="52" customFormat="1" ht="15" customHeight="1">
      <c r="D20" s="102" t="s">
        <v>14</v>
      </c>
      <c r="E20" s="56">
        <f t="shared" si="5"/>
        <v>12</v>
      </c>
      <c r="F20" s="8">
        <v>6</v>
      </c>
      <c r="G20" s="8">
        <v>6</v>
      </c>
      <c r="H20" s="8">
        <v>7</v>
      </c>
      <c r="I20" s="56">
        <f t="shared" si="6"/>
        <v>67</v>
      </c>
      <c r="J20" s="56">
        <f t="shared" si="7"/>
        <v>42</v>
      </c>
      <c r="K20" s="56">
        <f t="shared" si="7"/>
        <v>25</v>
      </c>
      <c r="L20" s="56">
        <f t="shared" si="8"/>
        <v>11</v>
      </c>
      <c r="M20" s="8">
        <v>8</v>
      </c>
      <c r="N20" s="8">
        <v>3</v>
      </c>
      <c r="O20" s="56">
        <f t="shared" si="9"/>
        <v>10</v>
      </c>
      <c r="P20" s="8">
        <v>7</v>
      </c>
      <c r="Q20" s="8">
        <v>3</v>
      </c>
      <c r="R20" s="56">
        <f t="shared" si="10"/>
        <v>13</v>
      </c>
      <c r="S20" s="8">
        <v>8</v>
      </c>
      <c r="T20" s="8">
        <v>5</v>
      </c>
      <c r="U20" s="56">
        <f t="shared" si="11"/>
        <v>11</v>
      </c>
      <c r="V20" s="8">
        <v>7</v>
      </c>
      <c r="W20" s="8">
        <v>4</v>
      </c>
      <c r="X20" s="56">
        <f t="shared" si="12"/>
        <v>8</v>
      </c>
      <c r="Y20" s="8">
        <v>6</v>
      </c>
      <c r="Z20" s="8">
        <v>2</v>
      </c>
      <c r="AA20" s="56">
        <f t="shared" si="13"/>
        <v>14</v>
      </c>
      <c r="AB20" s="8">
        <v>6</v>
      </c>
      <c r="AC20" s="8">
        <v>8</v>
      </c>
      <c r="AD20" s="57"/>
      <c r="AE20" s="40"/>
      <c r="AF20" s="8"/>
      <c r="AG20" s="8"/>
      <c r="AH20" s="57"/>
    </row>
    <row r="21" spans="4:34" s="52" customFormat="1" ht="15" customHeight="1">
      <c r="D21" s="102" t="s">
        <v>15</v>
      </c>
      <c r="E21" s="56">
        <f t="shared" si="5"/>
        <v>23</v>
      </c>
      <c r="F21" s="8">
        <v>10</v>
      </c>
      <c r="G21" s="8">
        <v>13</v>
      </c>
      <c r="H21" s="8">
        <v>16</v>
      </c>
      <c r="I21" s="56">
        <f t="shared" si="6"/>
        <v>346</v>
      </c>
      <c r="J21" s="56">
        <f t="shared" si="7"/>
        <v>190</v>
      </c>
      <c r="K21" s="56">
        <f t="shared" si="7"/>
        <v>156</v>
      </c>
      <c r="L21" s="56">
        <f t="shared" si="8"/>
        <v>34</v>
      </c>
      <c r="M21" s="8">
        <v>19</v>
      </c>
      <c r="N21" s="8">
        <v>15</v>
      </c>
      <c r="O21" s="56">
        <f t="shared" si="9"/>
        <v>45</v>
      </c>
      <c r="P21" s="8">
        <v>26</v>
      </c>
      <c r="Q21" s="8">
        <v>19</v>
      </c>
      <c r="R21" s="56">
        <f t="shared" si="10"/>
        <v>64</v>
      </c>
      <c r="S21" s="8">
        <v>35</v>
      </c>
      <c r="T21" s="8">
        <v>29</v>
      </c>
      <c r="U21" s="56">
        <f t="shared" si="11"/>
        <v>55</v>
      </c>
      <c r="V21" s="8">
        <v>36</v>
      </c>
      <c r="W21" s="8">
        <v>19</v>
      </c>
      <c r="X21" s="56">
        <f t="shared" si="12"/>
        <v>69</v>
      </c>
      <c r="Y21" s="8">
        <v>37</v>
      </c>
      <c r="Z21" s="8">
        <v>32</v>
      </c>
      <c r="AA21" s="56">
        <f t="shared" si="13"/>
        <v>79</v>
      </c>
      <c r="AB21" s="8">
        <v>37</v>
      </c>
      <c r="AC21" s="8">
        <v>42</v>
      </c>
      <c r="AD21" s="57"/>
      <c r="AE21" s="40"/>
      <c r="AF21" s="8"/>
      <c r="AG21" s="8"/>
      <c r="AH21" s="57"/>
    </row>
    <row r="22" spans="4:34" s="52" customFormat="1" ht="15" customHeight="1">
      <c r="D22" s="102" t="s">
        <v>31</v>
      </c>
      <c r="E22" s="56">
        <f t="shared" si="5"/>
        <v>28</v>
      </c>
      <c r="F22" s="8">
        <v>10</v>
      </c>
      <c r="G22" s="8">
        <v>18</v>
      </c>
      <c r="H22" s="8">
        <v>19</v>
      </c>
      <c r="I22" s="56">
        <f t="shared" si="6"/>
        <v>485</v>
      </c>
      <c r="J22" s="56">
        <f t="shared" si="7"/>
        <v>252</v>
      </c>
      <c r="K22" s="56">
        <f t="shared" si="7"/>
        <v>233</v>
      </c>
      <c r="L22" s="56">
        <f t="shared" si="8"/>
        <v>94</v>
      </c>
      <c r="M22" s="8">
        <v>43</v>
      </c>
      <c r="N22" s="8">
        <v>51</v>
      </c>
      <c r="O22" s="56">
        <f t="shared" si="9"/>
        <v>84</v>
      </c>
      <c r="P22" s="8">
        <v>47</v>
      </c>
      <c r="Q22" s="8">
        <v>37</v>
      </c>
      <c r="R22" s="56">
        <f t="shared" si="10"/>
        <v>96</v>
      </c>
      <c r="S22" s="8">
        <v>52</v>
      </c>
      <c r="T22" s="8">
        <v>44</v>
      </c>
      <c r="U22" s="56">
        <f t="shared" si="11"/>
        <v>74</v>
      </c>
      <c r="V22" s="8">
        <v>35</v>
      </c>
      <c r="W22" s="8">
        <v>39</v>
      </c>
      <c r="X22" s="56">
        <f t="shared" si="12"/>
        <v>77</v>
      </c>
      <c r="Y22" s="8">
        <v>42</v>
      </c>
      <c r="Z22" s="8">
        <v>35</v>
      </c>
      <c r="AA22" s="56">
        <f t="shared" si="13"/>
        <v>60</v>
      </c>
      <c r="AB22" s="8">
        <v>33</v>
      </c>
      <c r="AC22" s="8">
        <v>27</v>
      </c>
      <c r="AD22" s="57"/>
      <c r="AE22" s="40"/>
      <c r="AF22" s="8"/>
      <c r="AG22" s="8"/>
      <c r="AH22" s="57"/>
    </row>
    <row r="23" spans="4:34" s="52" customFormat="1" ht="15" customHeight="1">
      <c r="D23" s="102" t="s">
        <v>16</v>
      </c>
      <c r="E23" s="56">
        <f t="shared" si="5"/>
        <v>39</v>
      </c>
      <c r="F23" s="8">
        <v>15</v>
      </c>
      <c r="G23" s="8">
        <v>24</v>
      </c>
      <c r="H23" s="8">
        <v>28</v>
      </c>
      <c r="I23" s="56">
        <f t="shared" si="6"/>
        <v>780</v>
      </c>
      <c r="J23" s="56">
        <f t="shared" si="7"/>
        <v>401</v>
      </c>
      <c r="K23" s="56">
        <f t="shared" si="7"/>
        <v>379</v>
      </c>
      <c r="L23" s="56">
        <f t="shared" si="8"/>
        <v>144</v>
      </c>
      <c r="M23" s="8">
        <v>79</v>
      </c>
      <c r="N23" s="8">
        <v>65</v>
      </c>
      <c r="O23" s="56">
        <f t="shared" si="9"/>
        <v>136</v>
      </c>
      <c r="P23" s="8">
        <v>73</v>
      </c>
      <c r="Q23" s="8">
        <v>63</v>
      </c>
      <c r="R23" s="56">
        <f t="shared" si="10"/>
        <v>121</v>
      </c>
      <c r="S23" s="8">
        <v>59</v>
      </c>
      <c r="T23" s="8">
        <v>62</v>
      </c>
      <c r="U23" s="56">
        <f t="shared" si="11"/>
        <v>129</v>
      </c>
      <c r="V23" s="8">
        <v>63</v>
      </c>
      <c r="W23" s="8">
        <v>66</v>
      </c>
      <c r="X23" s="56">
        <f t="shared" si="12"/>
        <v>139</v>
      </c>
      <c r="Y23" s="8">
        <v>74</v>
      </c>
      <c r="Z23" s="8">
        <v>65</v>
      </c>
      <c r="AA23" s="56">
        <f t="shared" si="13"/>
        <v>111</v>
      </c>
      <c r="AB23" s="8">
        <v>53</v>
      </c>
      <c r="AC23" s="8">
        <v>58</v>
      </c>
      <c r="AD23" s="57"/>
      <c r="AE23" s="40"/>
      <c r="AF23" s="8"/>
      <c r="AG23" s="8"/>
      <c r="AH23" s="57"/>
    </row>
    <row r="24" spans="4:34" s="52" customFormat="1" ht="15" customHeight="1">
      <c r="D24" s="102" t="s">
        <v>17</v>
      </c>
      <c r="E24" s="56">
        <f t="shared" si="5"/>
        <v>42</v>
      </c>
      <c r="F24" s="8">
        <v>15</v>
      </c>
      <c r="G24" s="8">
        <v>27</v>
      </c>
      <c r="H24" s="8">
        <v>32</v>
      </c>
      <c r="I24" s="56">
        <f t="shared" si="6"/>
        <v>704</v>
      </c>
      <c r="J24" s="56">
        <f t="shared" si="7"/>
        <v>369</v>
      </c>
      <c r="K24" s="56">
        <f t="shared" si="7"/>
        <v>335</v>
      </c>
      <c r="L24" s="56">
        <f t="shared" si="8"/>
        <v>120</v>
      </c>
      <c r="M24" s="8">
        <v>68</v>
      </c>
      <c r="N24" s="8">
        <v>52</v>
      </c>
      <c r="O24" s="56">
        <f t="shared" si="9"/>
        <v>113</v>
      </c>
      <c r="P24" s="8">
        <v>54</v>
      </c>
      <c r="Q24" s="8">
        <v>59</v>
      </c>
      <c r="R24" s="56">
        <f t="shared" si="10"/>
        <v>121</v>
      </c>
      <c r="S24" s="8">
        <v>65</v>
      </c>
      <c r="T24" s="8">
        <v>56</v>
      </c>
      <c r="U24" s="56">
        <f t="shared" si="11"/>
        <v>114</v>
      </c>
      <c r="V24" s="8">
        <v>61</v>
      </c>
      <c r="W24" s="8">
        <v>53</v>
      </c>
      <c r="X24" s="56">
        <f t="shared" si="12"/>
        <v>111</v>
      </c>
      <c r="Y24" s="8">
        <v>57</v>
      </c>
      <c r="Z24" s="8">
        <v>54</v>
      </c>
      <c r="AA24" s="56">
        <f t="shared" si="13"/>
        <v>125</v>
      </c>
      <c r="AB24" s="8">
        <v>64</v>
      </c>
      <c r="AC24" s="8">
        <v>61</v>
      </c>
      <c r="AD24" s="57"/>
      <c r="AE24" s="40"/>
      <c r="AF24" s="8"/>
      <c r="AG24" s="8"/>
      <c r="AH24" s="57"/>
    </row>
    <row r="25" spans="4:34" s="52" customFormat="1" ht="15" customHeight="1">
      <c r="D25" s="102" t="s">
        <v>18</v>
      </c>
      <c r="E25" s="56">
        <f t="shared" si="5"/>
        <v>14</v>
      </c>
      <c r="F25" s="8">
        <v>4</v>
      </c>
      <c r="G25" s="8">
        <v>10</v>
      </c>
      <c r="H25" s="8">
        <v>9</v>
      </c>
      <c r="I25" s="56">
        <f t="shared" si="6"/>
        <v>131</v>
      </c>
      <c r="J25" s="56">
        <f t="shared" si="7"/>
        <v>66</v>
      </c>
      <c r="K25" s="56">
        <f t="shared" si="7"/>
        <v>65</v>
      </c>
      <c r="L25" s="56">
        <f t="shared" si="8"/>
        <v>11</v>
      </c>
      <c r="M25" s="8">
        <v>7</v>
      </c>
      <c r="N25" s="8">
        <v>4</v>
      </c>
      <c r="O25" s="56">
        <f t="shared" si="9"/>
        <v>25</v>
      </c>
      <c r="P25" s="8">
        <v>13</v>
      </c>
      <c r="Q25" s="8">
        <v>12</v>
      </c>
      <c r="R25" s="56">
        <f t="shared" si="10"/>
        <v>29</v>
      </c>
      <c r="S25" s="8">
        <v>14</v>
      </c>
      <c r="T25" s="8">
        <v>15</v>
      </c>
      <c r="U25" s="56">
        <f t="shared" si="11"/>
        <v>19</v>
      </c>
      <c r="V25" s="8">
        <v>8</v>
      </c>
      <c r="W25" s="8">
        <v>11</v>
      </c>
      <c r="X25" s="56">
        <f t="shared" si="12"/>
        <v>20</v>
      </c>
      <c r="Y25" s="8">
        <v>12</v>
      </c>
      <c r="Z25" s="8">
        <v>8</v>
      </c>
      <c r="AA25" s="56">
        <f t="shared" si="13"/>
        <v>27</v>
      </c>
      <c r="AB25" s="8">
        <v>12</v>
      </c>
      <c r="AC25" s="8">
        <v>15</v>
      </c>
      <c r="AD25" s="57"/>
      <c r="AE25" s="40"/>
      <c r="AF25" s="8"/>
      <c r="AG25" s="8"/>
      <c r="AH25" s="57"/>
    </row>
    <row r="26" spans="4:34" s="52" customFormat="1" ht="15" customHeight="1">
      <c r="D26" s="102" t="s">
        <v>19</v>
      </c>
      <c r="E26" s="56">
        <f t="shared" si="5"/>
        <v>37</v>
      </c>
      <c r="F26" s="8">
        <v>17</v>
      </c>
      <c r="G26" s="8">
        <v>20</v>
      </c>
      <c r="H26" s="8">
        <v>24</v>
      </c>
      <c r="I26" s="56">
        <f t="shared" si="6"/>
        <v>605</v>
      </c>
      <c r="J26" s="56">
        <f t="shared" si="7"/>
        <v>308</v>
      </c>
      <c r="K26" s="56">
        <f t="shared" si="7"/>
        <v>297</v>
      </c>
      <c r="L26" s="56">
        <f t="shared" si="8"/>
        <v>88</v>
      </c>
      <c r="M26" s="8">
        <v>41</v>
      </c>
      <c r="N26" s="8">
        <v>47</v>
      </c>
      <c r="O26" s="56">
        <f t="shared" si="9"/>
        <v>103</v>
      </c>
      <c r="P26" s="8">
        <v>54</v>
      </c>
      <c r="Q26" s="8">
        <v>49</v>
      </c>
      <c r="R26" s="56">
        <f t="shared" si="10"/>
        <v>102</v>
      </c>
      <c r="S26" s="8">
        <v>51</v>
      </c>
      <c r="T26" s="8">
        <v>51</v>
      </c>
      <c r="U26" s="56">
        <f t="shared" si="11"/>
        <v>97</v>
      </c>
      <c r="V26" s="8">
        <v>48</v>
      </c>
      <c r="W26" s="8">
        <v>49</v>
      </c>
      <c r="X26" s="56">
        <f t="shared" si="12"/>
        <v>112</v>
      </c>
      <c r="Y26" s="8">
        <v>61</v>
      </c>
      <c r="Z26" s="8">
        <v>51</v>
      </c>
      <c r="AA26" s="56">
        <f t="shared" si="13"/>
        <v>103</v>
      </c>
      <c r="AB26" s="8">
        <v>53</v>
      </c>
      <c r="AC26" s="8">
        <v>50</v>
      </c>
      <c r="AD26" s="57"/>
      <c r="AE26" s="40"/>
      <c r="AF26" s="8"/>
      <c r="AG26" s="8"/>
      <c r="AH26" s="57"/>
    </row>
    <row r="27" spans="4:34" s="52" customFormat="1" ht="15" customHeight="1">
      <c r="D27" s="102" t="s">
        <v>20</v>
      </c>
      <c r="E27" s="56">
        <f t="shared" si="5"/>
        <v>29</v>
      </c>
      <c r="F27" s="8">
        <v>9</v>
      </c>
      <c r="G27" s="8">
        <v>20</v>
      </c>
      <c r="H27" s="8">
        <v>21</v>
      </c>
      <c r="I27" s="56">
        <f t="shared" si="6"/>
        <v>478</v>
      </c>
      <c r="J27" s="56">
        <f t="shared" si="7"/>
        <v>229</v>
      </c>
      <c r="K27" s="56">
        <f t="shared" si="7"/>
        <v>249</v>
      </c>
      <c r="L27" s="56">
        <f t="shared" si="8"/>
        <v>77</v>
      </c>
      <c r="M27" s="8">
        <v>40</v>
      </c>
      <c r="N27" s="8">
        <v>37</v>
      </c>
      <c r="O27" s="56">
        <f t="shared" si="9"/>
        <v>84</v>
      </c>
      <c r="P27" s="8">
        <v>42</v>
      </c>
      <c r="Q27" s="8">
        <v>42</v>
      </c>
      <c r="R27" s="56">
        <f t="shared" si="10"/>
        <v>91</v>
      </c>
      <c r="S27" s="8">
        <v>36</v>
      </c>
      <c r="T27" s="8">
        <v>55</v>
      </c>
      <c r="U27" s="56">
        <f t="shared" si="11"/>
        <v>79</v>
      </c>
      <c r="V27" s="8">
        <v>40</v>
      </c>
      <c r="W27" s="8">
        <v>39</v>
      </c>
      <c r="X27" s="56">
        <f t="shared" si="12"/>
        <v>74</v>
      </c>
      <c r="Y27" s="8">
        <v>40</v>
      </c>
      <c r="Z27" s="8">
        <v>34</v>
      </c>
      <c r="AA27" s="56">
        <f t="shared" si="13"/>
        <v>73</v>
      </c>
      <c r="AB27" s="8">
        <v>31</v>
      </c>
      <c r="AC27" s="8">
        <v>42</v>
      </c>
      <c r="AD27" s="57"/>
      <c r="AE27" s="40"/>
      <c r="AF27" s="8"/>
      <c r="AG27" s="8"/>
      <c r="AH27" s="57"/>
    </row>
    <row r="28" spans="4:34" s="52" customFormat="1" ht="15" customHeight="1">
      <c r="D28" s="102" t="s">
        <v>70</v>
      </c>
      <c r="E28" s="56">
        <f t="shared" si="5"/>
        <v>23</v>
      </c>
      <c r="F28" s="8">
        <v>7</v>
      </c>
      <c r="G28" s="8">
        <v>16</v>
      </c>
      <c r="H28" s="8">
        <v>15</v>
      </c>
      <c r="I28" s="56">
        <f t="shared" si="6"/>
        <v>331</v>
      </c>
      <c r="J28" s="56">
        <f t="shared" si="7"/>
        <v>169</v>
      </c>
      <c r="K28" s="56">
        <f t="shared" si="7"/>
        <v>162</v>
      </c>
      <c r="L28" s="56">
        <f t="shared" si="8"/>
        <v>84</v>
      </c>
      <c r="M28" s="8">
        <v>39</v>
      </c>
      <c r="N28" s="8">
        <v>45</v>
      </c>
      <c r="O28" s="56">
        <f t="shared" si="9"/>
        <v>49</v>
      </c>
      <c r="P28" s="8">
        <v>26</v>
      </c>
      <c r="Q28" s="8">
        <v>23</v>
      </c>
      <c r="R28" s="56">
        <f t="shared" si="10"/>
        <v>70</v>
      </c>
      <c r="S28" s="8">
        <v>35</v>
      </c>
      <c r="T28" s="8">
        <v>35</v>
      </c>
      <c r="U28" s="56">
        <f t="shared" si="11"/>
        <v>54</v>
      </c>
      <c r="V28" s="8">
        <v>27</v>
      </c>
      <c r="W28" s="8">
        <v>27</v>
      </c>
      <c r="X28" s="56">
        <f t="shared" si="12"/>
        <v>35</v>
      </c>
      <c r="Y28" s="8">
        <v>22</v>
      </c>
      <c r="Z28" s="8">
        <v>13</v>
      </c>
      <c r="AA28" s="56">
        <f t="shared" si="13"/>
        <v>39</v>
      </c>
      <c r="AB28" s="8">
        <v>20</v>
      </c>
      <c r="AC28" s="8">
        <v>19</v>
      </c>
      <c r="AD28" s="57"/>
      <c r="AE28" s="40"/>
      <c r="AF28" s="8"/>
      <c r="AG28" s="8"/>
      <c r="AH28" s="57"/>
    </row>
    <row r="29" spans="4:34" s="52" customFormat="1" ht="15" customHeight="1">
      <c r="D29" s="102" t="s">
        <v>21</v>
      </c>
      <c r="E29" s="56">
        <f t="shared" si="5"/>
        <v>55</v>
      </c>
      <c r="F29" s="8">
        <v>19</v>
      </c>
      <c r="G29" s="8">
        <v>36</v>
      </c>
      <c r="H29" s="8">
        <v>38</v>
      </c>
      <c r="I29" s="56">
        <f t="shared" si="6"/>
        <v>1042</v>
      </c>
      <c r="J29" s="56">
        <f t="shared" si="7"/>
        <v>513</v>
      </c>
      <c r="K29" s="56">
        <f t="shared" si="7"/>
        <v>529</v>
      </c>
      <c r="L29" s="56">
        <f t="shared" si="8"/>
        <v>156</v>
      </c>
      <c r="M29" s="8">
        <v>81</v>
      </c>
      <c r="N29" s="8">
        <v>75</v>
      </c>
      <c r="O29" s="56">
        <f t="shared" si="9"/>
        <v>184</v>
      </c>
      <c r="P29" s="8">
        <v>94</v>
      </c>
      <c r="Q29" s="8">
        <v>90</v>
      </c>
      <c r="R29" s="56">
        <f t="shared" si="10"/>
        <v>171</v>
      </c>
      <c r="S29" s="8">
        <v>87</v>
      </c>
      <c r="T29" s="8">
        <v>84</v>
      </c>
      <c r="U29" s="56">
        <f t="shared" si="11"/>
        <v>171</v>
      </c>
      <c r="V29" s="8">
        <v>71</v>
      </c>
      <c r="W29" s="8">
        <v>100</v>
      </c>
      <c r="X29" s="56">
        <f t="shared" si="12"/>
        <v>178</v>
      </c>
      <c r="Y29" s="8">
        <v>102</v>
      </c>
      <c r="Z29" s="8">
        <v>76</v>
      </c>
      <c r="AA29" s="56">
        <f t="shared" si="13"/>
        <v>182</v>
      </c>
      <c r="AB29" s="8">
        <v>78</v>
      </c>
      <c r="AC29" s="8">
        <v>104</v>
      </c>
      <c r="AD29" s="57"/>
      <c r="AE29" s="40"/>
      <c r="AF29" s="8"/>
      <c r="AG29" s="8"/>
      <c r="AH29" s="57"/>
    </row>
    <row r="30" spans="4:34" s="52" customFormat="1" ht="15" customHeight="1">
      <c r="D30" s="102" t="s">
        <v>22</v>
      </c>
      <c r="E30" s="56">
        <f t="shared" si="5"/>
        <v>38</v>
      </c>
      <c r="F30" s="8">
        <v>15</v>
      </c>
      <c r="G30" s="8">
        <v>23</v>
      </c>
      <c r="H30" s="8">
        <v>29</v>
      </c>
      <c r="I30" s="56">
        <f t="shared" si="6"/>
        <v>663</v>
      </c>
      <c r="J30" s="56">
        <f t="shared" si="7"/>
        <v>355</v>
      </c>
      <c r="K30" s="56">
        <f t="shared" si="7"/>
        <v>308</v>
      </c>
      <c r="L30" s="56">
        <f t="shared" si="8"/>
        <v>116</v>
      </c>
      <c r="M30" s="8">
        <v>65</v>
      </c>
      <c r="N30" s="8">
        <v>51</v>
      </c>
      <c r="O30" s="56">
        <f t="shared" si="9"/>
        <v>116</v>
      </c>
      <c r="P30" s="8">
        <v>62</v>
      </c>
      <c r="Q30" s="8">
        <v>54</v>
      </c>
      <c r="R30" s="56">
        <f t="shared" si="10"/>
        <v>117</v>
      </c>
      <c r="S30" s="8">
        <v>61</v>
      </c>
      <c r="T30" s="8">
        <v>56</v>
      </c>
      <c r="U30" s="56">
        <f t="shared" si="11"/>
        <v>108</v>
      </c>
      <c r="V30" s="8">
        <v>58</v>
      </c>
      <c r="W30" s="8">
        <v>50</v>
      </c>
      <c r="X30" s="56">
        <f t="shared" si="12"/>
        <v>114</v>
      </c>
      <c r="Y30" s="8">
        <v>62</v>
      </c>
      <c r="Z30" s="8">
        <v>52</v>
      </c>
      <c r="AA30" s="56">
        <f t="shared" si="13"/>
        <v>92</v>
      </c>
      <c r="AB30" s="8">
        <v>47</v>
      </c>
      <c r="AC30" s="8">
        <v>45</v>
      </c>
      <c r="AD30" s="57"/>
      <c r="AE30" s="40"/>
      <c r="AF30" s="8"/>
      <c r="AG30" s="8"/>
      <c r="AH30" s="57"/>
    </row>
    <row r="31" spans="4:34" s="52" customFormat="1" ht="15" customHeight="1">
      <c r="D31" s="102" t="s">
        <v>23</v>
      </c>
      <c r="E31" s="56">
        <f t="shared" si="5"/>
        <v>48</v>
      </c>
      <c r="F31" s="8">
        <v>21</v>
      </c>
      <c r="G31" s="8">
        <v>27</v>
      </c>
      <c r="H31" s="8">
        <v>35</v>
      </c>
      <c r="I31" s="56">
        <f t="shared" si="6"/>
        <v>935</v>
      </c>
      <c r="J31" s="56">
        <f t="shared" si="7"/>
        <v>485</v>
      </c>
      <c r="K31" s="56">
        <f t="shared" si="7"/>
        <v>450</v>
      </c>
      <c r="L31" s="56">
        <f t="shared" si="8"/>
        <v>163</v>
      </c>
      <c r="M31" s="8">
        <v>83</v>
      </c>
      <c r="N31" s="8">
        <v>80</v>
      </c>
      <c r="O31" s="56">
        <f t="shared" si="9"/>
        <v>153</v>
      </c>
      <c r="P31" s="8">
        <v>76</v>
      </c>
      <c r="Q31" s="8">
        <v>77</v>
      </c>
      <c r="R31" s="56">
        <f t="shared" si="10"/>
        <v>146</v>
      </c>
      <c r="S31" s="8">
        <v>77</v>
      </c>
      <c r="T31" s="8">
        <v>69</v>
      </c>
      <c r="U31" s="56">
        <f t="shared" si="11"/>
        <v>147</v>
      </c>
      <c r="V31" s="8">
        <v>75</v>
      </c>
      <c r="W31" s="8">
        <v>72</v>
      </c>
      <c r="X31" s="56">
        <f t="shared" si="12"/>
        <v>162</v>
      </c>
      <c r="Y31" s="8">
        <v>84</v>
      </c>
      <c r="Z31" s="8">
        <v>78</v>
      </c>
      <c r="AA31" s="56">
        <f t="shared" si="13"/>
        <v>164</v>
      </c>
      <c r="AB31" s="8">
        <v>90</v>
      </c>
      <c r="AC31" s="8">
        <v>74</v>
      </c>
      <c r="AD31" s="57"/>
      <c r="AE31" s="40"/>
      <c r="AF31" s="8"/>
      <c r="AG31" s="8"/>
      <c r="AH31" s="57"/>
    </row>
    <row r="32" spans="4:34" s="52" customFormat="1" ht="15" customHeight="1">
      <c r="D32" s="102" t="s">
        <v>24</v>
      </c>
      <c r="E32" s="56">
        <f t="shared" si="5"/>
        <v>34</v>
      </c>
      <c r="F32" s="8">
        <v>12</v>
      </c>
      <c r="G32" s="8">
        <v>22</v>
      </c>
      <c r="H32" s="8">
        <v>20</v>
      </c>
      <c r="I32" s="56">
        <f t="shared" si="6"/>
        <v>466</v>
      </c>
      <c r="J32" s="56">
        <f t="shared" si="7"/>
        <v>226</v>
      </c>
      <c r="K32" s="56">
        <f t="shared" si="7"/>
        <v>240</v>
      </c>
      <c r="L32" s="56">
        <f t="shared" si="8"/>
        <v>56</v>
      </c>
      <c r="M32" s="8">
        <v>24</v>
      </c>
      <c r="N32" s="8">
        <v>32</v>
      </c>
      <c r="O32" s="56">
        <f t="shared" si="9"/>
        <v>88</v>
      </c>
      <c r="P32" s="8">
        <v>50</v>
      </c>
      <c r="Q32" s="8">
        <v>38</v>
      </c>
      <c r="R32" s="56">
        <f t="shared" si="10"/>
        <v>82</v>
      </c>
      <c r="S32" s="8">
        <v>30</v>
      </c>
      <c r="T32" s="8">
        <v>52</v>
      </c>
      <c r="U32" s="56">
        <f t="shared" si="11"/>
        <v>86</v>
      </c>
      <c r="V32" s="8">
        <v>46</v>
      </c>
      <c r="W32" s="8">
        <v>40</v>
      </c>
      <c r="X32" s="56">
        <f t="shared" si="12"/>
        <v>82</v>
      </c>
      <c r="Y32" s="8">
        <v>45</v>
      </c>
      <c r="Z32" s="8">
        <v>37</v>
      </c>
      <c r="AA32" s="56">
        <f t="shared" si="13"/>
        <v>72</v>
      </c>
      <c r="AB32" s="8">
        <v>31</v>
      </c>
      <c r="AC32" s="8">
        <v>41</v>
      </c>
      <c r="AD32" s="57"/>
      <c r="AE32" s="40"/>
      <c r="AF32" s="8"/>
      <c r="AG32" s="8"/>
      <c r="AH32" s="57"/>
    </row>
    <row r="33" spans="4:34" s="52" customFormat="1" ht="15" customHeight="1">
      <c r="D33" s="102" t="s">
        <v>25</v>
      </c>
      <c r="E33" s="56">
        <f t="shared" si="5"/>
        <v>15</v>
      </c>
      <c r="F33" s="8">
        <v>5</v>
      </c>
      <c r="G33" s="8">
        <v>10</v>
      </c>
      <c r="H33" s="8">
        <v>11</v>
      </c>
      <c r="I33" s="56">
        <f t="shared" si="6"/>
        <v>212</v>
      </c>
      <c r="J33" s="56">
        <f t="shared" si="7"/>
        <v>124</v>
      </c>
      <c r="K33" s="56">
        <f t="shared" si="7"/>
        <v>88</v>
      </c>
      <c r="L33" s="56">
        <f t="shared" si="8"/>
        <v>40</v>
      </c>
      <c r="M33" s="8">
        <v>21</v>
      </c>
      <c r="N33" s="8">
        <v>19</v>
      </c>
      <c r="O33" s="56">
        <f t="shared" si="9"/>
        <v>28</v>
      </c>
      <c r="P33" s="8">
        <v>17</v>
      </c>
      <c r="Q33" s="8">
        <v>11</v>
      </c>
      <c r="R33" s="56">
        <f t="shared" si="10"/>
        <v>29</v>
      </c>
      <c r="S33" s="8">
        <v>17</v>
      </c>
      <c r="T33" s="8">
        <v>12</v>
      </c>
      <c r="U33" s="56">
        <f t="shared" si="11"/>
        <v>31</v>
      </c>
      <c r="V33" s="8">
        <v>18</v>
      </c>
      <c r="W33" s="8">
        <v>13</v>
      </c>
      <c r="X33" s="56">
        <f t="shared" si="12"/>
        <v>40</v>
      </c>
      <c r="Y33" s="8">
        <v>25</v>
      </c>
      <c r="Z33" s="8">
        <v>15</v>
      </c>
      <c r="AA33" s="56">
        <f t="shared" si="13"/>
        <v>44</v>
      </c>
      <c r="AB33" s="8">
        <v>26</v>
      </c>
      <c r="AC33" s="8">
        <v>18</v>
      </c>
      <c r="AD33" s="57"/>
      <c r="AE33" s="40"/>
      <c r="AF33" s="8"/>
      <c r="AG33" s="8"/>
      <c r="AH33" s="57"/>
    </row>
    <row r="34" spans="4:34" s="52" customFormat="1" ht="15" customHeight="1">
      <c r="D34" s="102" t="s">
        <v>26</v>
      </c>
      <c r="E34" s="56">
        <f t="shared" si="5"/>
        <v>28</v>
      </c>
      <c r="F34" s="8">
        <v>10</v>
      </c>
      <c r="G34" s="8">
        <v>18</v>
      </c>
      <c r="H34" s="8">
        <v>17</v>
      </c>
      <c r="I34" s="56">
        <f t="shared" si="6"/>
        <v>364</v>
      </c>
      <c r="J34" s="56">
        <f t="shared" si="7"/>
        <v>195</v>
      </c>
      <c r="K34" s="56">
        <f t="shared" si="7"/>
        <v>169</v>
      </c>
      <c r="L34" s="56">
        <f t="shared" si="8"/>
        <v>61</v>
      </c>
      <c r="M34" s="8">
        <v>28</v>
      </c>
      <c r="N34" s="8">
        <v>33</v>
      </c>
      <c r="O34" s="56">
        <f t="shared" si="9"/>
        <v>48</v>
      </c>
      <c r="P34" s="8">
        <v>27</v>
      </c>
      <c r="Q34" s="8">
        <v>21</v>
      </c>
      <c r="R34" s="56">
        <f t="shared" si="10"/>
        <v>53</v>
      </c>
      <c r="S34" s="8">
        <v>30</v>
      </c>
      <c r="T34" s="8">
        <v>23</v>
      </c>
      <c r="U34" s="56">
        <f t="shared" si="11"/>
        <v>71</v>
      </c>
      <c r="V34" s="8">
        <v>38</v>
      </c>
      <c r="W34" s="8">
        <v>33</v>
      </c>
      <c r="X34" s="56">
        <f t="shared" si="12"/>
        <v>64</v>
      </c>
      <c r="Y34" s="8">
        <v>37</v>
      </c>
      <c r="Z34" s="8">
        <v>27</v>
      </c>
      <c r="AA34" s="56">
        <f t="shared" si="13"/>
        <v>67</v>
      </c>
      <c r="AB34" s="8">
        <v>35</v>
      </c>
      <c r="AC34" s="8">
        <v>32</v>
      </c>
      <c r="AD34" s="57"/>
      <c r="AE34" s="40"/>
      <c r="AF34" s="8"/>
      <c r="AG34" s="8"/>
      <c r="AH34" s="57"/>
    </row>
    <row r="35" spans="4:34" s="52" customFormat="1" ht="15" customHeight="1">
      <c r="D35" s="102" t="s">
        <v>27</v>
      </c>
      <c r="E35" s="56">
        <f t="shared" si="5"/>
        <v>13</v>
      </c>
      <c r="F35" s="8">
        <v>5</v>
      </c>
      <c r="G35" s="8">
        <v>8</v>
      </c>
      <c r="H35" s="8">
        <v>7</v>
      </c>
      <c r="I35" s="56">
        <f t="shared" si="6"/>
        <v>81</v>
      </c>
      <c r="J35" s="56">
        <f t="shared" si="7"/>
        <v>47</v>
      </c>
      <c r="K35" s="56">
        <f t="shared" si="7"/>
        <v>34</v>
      </c>
      <c r="L35" s="56">
        <f t="shared" si="8"/>
        <v>13</v>
      </c>
      <c r="M35" s="8">
        <v>12</v>
      </c>
      <c r="N35" s="8">
        <v>1</v>
      </c>
      <c r="O35" s="56">
        <f t="shared" si="9"/>
        <v>19</v>
      </c>
      <c r="P35" s="8">
        <v>8</v>
      </c>
      <c r="Q35" s="8">
        <v>11</v>
      </c>
      <c r="R35" s="56">
        <f t="shared" si="10"/>
        <v>12</v>
      </c>
      <c r="S35" s="8">
        <v>9</v>
      </c>
      <c r="T35" s="8">
        <v>3</v>
      </c>
      <c r="U35" s="56">
        <f t="shared" si="11"/>
        <v>9</v>
      </c>
      <c r="V35" s="8">
        <v>5</v>
      </c>
      <c r="W35" s="8">
        <v>4</v>
      </c>
      <c r="X35" s="56">
        <f t="shared" si="12"/>
        <v>19</v>
      </c>
      <c r="Y35" s="8">
        <v>8</v>
      </c>
      <c r="Z35" s="8">
        <v>11</v>
      </c>
      <c r="AA35" s="56">
        <f t="shared" si="13"/>
        <v>9</v>
      </c>
      <c r="AB35" s="8">
        <v>5</v>
      </c>
      <c r="AC35" s="8">
        <v>4</v>
      </c>
      <c r="AD35" s="57"/>
      <c r="AE35" s="40"/>
      <c r="AF35" s="8"/>
      <c r="AG35" s="8"/>
      <c r="AH35" s="57"/>
    </row>
    <row r="36" spans="4:34" s="52" customFormat="1" ht="15" customHeight="1">
      <c r="D36" s="102" t="s">
        <v>29</v>
      </c>
      <c r="E36" s="56">
        <f t="shared" si="5"/>
        <v>66</v>
      </c>
      <c r="F36" s="8">
        <v>23</v>
      </c>
      <c r="G36" s="8">
        <v>43</v>
      </c>
      <c r="H36" s="8">
        <v>46</v>
      </c>
      <c r="I36" s="56">
        <f t="shared" si="6"/>
        <v>1226</v>
      </c>
      <c r="J36" s="56">
        <f t="shared" si="7"/>
        <v>630</v>
      </c>
      <c r="K36" s="56">
        <f t="shared" si="7"/>
        <v>596</v>
      </c>
      <c r="L36" s="56">
        <f t="shared" si="8"/>
        <v>181</v>
      </c>
      <c r="M36" s="8">
        <v>86</v>
      </c>
      <c r="N36" s="8">
        <v>95</v>
      </c>
      <c r="O36" s="56">
        <f t="shared" si="9"/>
        <v>192</v>
      </c>
      <c r="P36" s="8">
        <v>108</v>
      </c>
      <c r="Q36" s="8">
        <v>84</v>
      </c>
      <c r="R36" s="56">
        <f t="shared" si="10"/>
        <v>188</v>
      </c>
      <c r="S36" s="8">
        <v>94</v>
      </c>
      <c r="T36" s="8">
        <v>94</v>
      </c>
      <c r="U36" s="56">
        <f t="shared" si="11"/>
        <v>208</v>
      </c>
      <c r="V36" s="8">
        <v>100</v>
      </c>
      <c r="W36" s="8">
        <v>108</v>
      </c>
      <c r="X36" s="56">
        <f t="shared" si="12"/>
        <v>238</v>
      </c>
      <c r="Y36" s="8">
        <v>129</v>
      </c>
      <c r="Z36" s="8">
        <v>109</v>
      </c>
      <c r="AA36" s="56">
        <f t="shared" si="13"/>
        <v>219</v>
      </c>
      <c r="AB36" s="8">
        <v>113</v>
      </c>
      <c r="AC36" s="8">
        <v>106</v>
      </c>
      <c r="AD36" s="57"/>
      <c r="AE36" s="40"/>
      <c r="AF36" s="8"/>
      <c r="AG36" s="8"/>
      <c r="AH36" s="57"/>
    </row>
    <row r="37" spans="4:34" s="52" customFormat="1" ht="15" customHeight="1">
      <c r="D37" s="102" t="s">
        <v>30</v>
      </c>
      <c r="E37" s="56">
        <f t="shared" si="5"/>
        <v>27</v>
      </c>
      <c r="F37" s="8">
        <v>9</v>
      </c>
      <c r="G37" s="8">
        <v>18</v>
      </c>
      <c r="H37" s="8">
        <v>17</v>
      </c>
      <c r="I37" s="56">
        <f t="shared" si="6"/>
        <v>434</v>
      </c>
      <c r="J37" s="56">
        <f t="shared" si="7"/>
        <v>234</v>
      </c>
      <c r="K37" s="56">
        <f t="shared" si="7"/>
        <v>200</v>
      </c>
      <c r="L37" s="56">
        <f t="shared" si="8"/>
        <v>86</v>
      </c>
      <c r="M37" s="8">
        <v>48</v>
      </c>
      <c r="N37" s="8">
        <v>38</v>
      </c>
      <c r="O37" s="56">
        <f t="shared" si="9"/>
        <v>68</v>
      </c>
      <c r="P37" s="8">
        <v>37</v>
      </c>
      <c r="Q37" s="8">
        <v>31</v>
      </c>
      <c r="R37" s="56">
        <f t="shared" si="10"/>
        <v>71</v>
      </c>
      <c r="S37" s="8">
        <v>37</v>
      </c>
      <c r="T37" s="8">
        <v>34</v>
      </c>
      <c r="U37" s="56">
        <f t="shared" si="11"/>
        <v>72</v>
      </c>
      <c r="V37" s="8">
        <v>45</v>
      </c>
      <c r="W37" s="8">
        <v>27</v>
      </c>
      <c r="X37" s="56">
        <f t="shared" si="12"/>
        <v>65</v>
      </c>
      <c r="Y37" s="8">
        <v>27</v>
      </c>
      <c r="Z37" s="8">
        <v>38</v>
      </c>
      <c r="AA37" s="56">
        <f t="shared" si="13"/>
        <v>72</v>
      </c>
      <c r="AB37" s="8">
        <v>40</v>
      </c>
      <c r="AC37" s="8">
        <v>32</v>
      </c>
      <c r="AD37" s="57"/>
      <c r="AE37" s="40"/>
      <c r="AF37" s="8"/>
      <c r="AG37" s="8"/>
      <c r="AH37" s="57"/>
    </row>
    <row r="38" spans="4:34" s="52" customFormat="1" ht="15" customHeight="1">
      <c r="D38" s="102" t="s">
        <v>32</v>
      </c>
      <c r="E38" s="56">
        <f t="shared" si="5"/>
        <v>46</v>
      </c>
      <c r="F38" s="8">
        <v>17</v>
      </c>
      <c r="G38" s="8">
        <v>29</v>
      </c>
      <c r="H38" s="8">
        <v>32</v>
      </c>
      <c r="I38" s="56">
        <f t="shared" si="6"/>
        <v>888</v>
      </c>
      <c r="J38" s="56">
        <f t="shared" si="7"/>
        <v>428</v>
      </c>
      <c r="K38" s="56">
        <f t="shared" si="7"/>
        <v>460</v>
      </c>
      <c r="L38" s="56">
        <f t="shared" si="8"/>
        <v>133</v>
      </c>
      <c r="M38" s="8">
        <v>65</v>
      </c>
      <c r="N38" s="8">
        <v>68</v>
      </c>
      <c r="O38" s="56">
        <f t="shared" si="9"/>
        <v>148</v>
      </c>
      <c r="P38" s="8">
        <v>65</v>
      </c>
      <c r="Q38" s="8">
        <v>83</v>
      </c>
      <c r="R38" s="56">
        <f t="shared" si="10"/>
        <v>148</v>
      </c>
      <c r="S38" s="8">
        <v>64</v>
      </c>
      <c r="T38" s="8">
        <v>84</v>
      </c>
      <c r="U38" s="56">
        <f t="shared" si="11"/>
        <v>130</v>
      </c>
      <c r="V38" s="8">
        <v>63</v>
      </c>
      <c r="W38" s="8">
        <v>67</v>
      </c>
      <c r="X38" s="56">
        <f t="shared" si="12"/>
        <v>151</v>
      </c>
      <c r="Y38" s="8">
        <v>66</v>
      </c>
      <c r="Z38" s="8">
        <v>85</v>
      </c>
      <c r="AA38" s="56">
        <f t="shared" si="13"/>
        <v>178</v>
      </c>
      <c r="AB38" s="8">
        <v>105</v>
      </c>
      <c r="AC38" s="8">
        <v>73</v>
      </c>
      <c r="AD38" s="57"/>
      <c r="AE38" s="40"/>
      <c r="AF38" s="8"/>
      <c r="AG38" s="8"/>
      <c r="AH38" s="57"/>
    </row>
    <row r="39" spans="4:34" s="52" customFormat="1" ht="15" customHeight="1">
      <c r="D39" s="102" t="s">
        <v>28</v>
      </c>
      <c r="E39" s="56">
        <f t="shared" si="5"/>
        <v>40</v>
      </c>
      <c r="F39" s="8">
        <v>15</v>
      </c>
      <c r="G39" s="8">
        <v>25</v>
      </c>
      <c r="H39" s="8">
        <v>30</v>
      </c>
      <c r="I39" s="56">
        <f t="shared" si="6"/>
        <v>743</v>
      </c>
      <c r="J39" s="56">
        <f t="shared" si="7"/>
        <v>407</v>
      </c>
      <c r="K39" s="56">
        <f t="shared" si="7"/>
        <v>336</v>
      </c>
      <c r="L39" s="56">
        <f t="shared" si="8"/>
        <v>131</v>
      </c>
      <c r="M39" s="8">
        <v>75</v>
      </c>
      <c r="N39" s="8">
        <v>56</v>
      </c>
      <c r="O39" s="56">
        <f t="shared" si="9"/>
        <v>128</v>
      </c>
      <c r="P39" s="8">
        <v>70</v>
      </c>
      <c r="Q39" s="8">
        <v>58</v>
      </c>
      <c r="R39" s="56">
        <f t="shared" si="10"/>
        <v>101</v>
      </c>
      <c r="S39" s="8">
        <v>53</v>
      </c>
      <c r="T39" s="8">
        <v>48</v>
      </c>
      <c r="U39" s="56">
        <f t="shared" si="11"/>
        <v>128</v>
      </c>
      <c r="V39" s="8">
        <v>61</v>
      </c>
      <c r="W39" s="8">
        <v>67</v>
      </c>
      <c r="X39" s="56">
        <f t="shared" si="12"/>
        <v>125</v>
      </c>
      <c r="Y39" s="8">
        <v>73</v>
      </c>
      <c r="Z39" s="8">
        <v>52</v>
      </c>
      <c r="AA39" s="56">
        <f t="shared" si="13"/>
        <v>130</v>
      </c>
      <c r="AB39" s="8">
        <v>75</v>
      </c>
      <c r="AC39" s="8">
        <v>55</v>
      </c>
      <c r="AD39" s="57"/>
      <c r="AE39" s="40"/>
      <c r="AF39" s="8"/>
      <c r="AG39" s="8"/>
      <c r="AH39" s="57"/>
    </row>
    <row r="40" spans="4:34" s="52" customFormat="1" ht="15" customHeight="1">
      <c r="D40" s="102" t="s">
        <v>35</v>
      </c>
      <c r="E40" s="56">
        <f t="shared" si="5"/>
        <v>12</v>
      </c>
      <c r="F40" s="8">
        <v>6</v>
      </c>
      <c r="G40" s="8">
        <v>6</v>
      </c>
      <c r="H40" s="8">
        <v>8</v>
      </c>
      <c r="I40" s="56">
        <f t="shared" si="6"/>
        <v>109</v>
      </c>
      <c r="J40" s="56">
        <f t="shared" si="7"/>
        <v>52</v>
      </c>
      <c r="K40" s="56">
        <f t="shared" si="7"/>
        <v>57</v>
      </c>
      <c r="L40" s="56">
        <f t="shared" si="8"/>
        <v>7</v>
      </c>
      <c r="M40" s="8">
        <v>1</v>
      </c>
      <c r="N40" s="8">
        <v>6</v>
      </c>
      <c r="O40" s="56">
        <f t="shared" si="9"/>
        <v>25</v>
      </c>
      <c r="P40" s="8">
        <v>13</v>
      </c>
      <c r="Q40" s="8">
        <v>12</v>
      </c>
      <c r="R40" s="56">
        <f t="shared" si="10"/>
        <v>14</v>
      </c>
      <c r="S40" s="8">
        <v>9</v>
      </c>
      <c r="T40" s="8">
        <v>5</v>
      </c>
      <c r="U40" s="56">
        <f t="shared" si="11"/>
        <v>14</v>
      </c>
      <c r="V40" s="8">
        <v>6</v>
      </c>
      <c r="W40" s="8">
        <v>8</v>
      </c>
      <c r="X40" s="56">
        <f t="shared" si="12"/>
        <v>25</v>
      </c>
      <c r="Y40" s="8">
        <v>11</v>
      </c>
      <c r="Z40" s="8">
        <v>14</v>
      </c>
      <c r="AA40" s="56">
        <f t="shared" si="13"/>
        <v>24</v>
      </c>
      <c r="AB40" s="8">
        <v>12</v>
      </c>
      <c r="AC40" s="8">
        <v>12</v>
      </c>
      <c r="AD40" s="57"/>
      <c r="AE40" s="40"/>
      <c r="AF40" s="8"/>
      <c r="AG40" s="8"/>
      <c r="AH40" s="57"/>
    </row>
    <row r="41" spans="4:34" s="52" customFormat="1" ht="15" customHeight="1">
      <c r="D41" s="102" t="s">
        <v>33</v>
      </c>
      <c r="E41" s="56">
        <f t="shared" si="5"/>
        <v>33</v>
      </c>
      <c r="F41" s="8">
        <v>13</v>
      </c>
      <c r="G41" s="8">
        <v>20</v>
      </c>
      <c r="H41" s="8">
        <v>25</v>
      </c>
      <c r="I41" s="56">
        <f t="shared" si="6"/>
        <v>541</v>
      </c>
      <c r="J41" s="56">
        <f t="shared" si="7"/>
        <v>282</v>
      </c>
      <c r="K41" s="56">
        <f t="shared" si="7"/>
        <v>259</v>
      </c>
      <c r="L41" s="56">
        <f t="shared" si="8"/>
        <v>80</v>
      </c>
      <c r="M41" s="8">
        <v>46</v>
      </c>
      <c r="N41" s="8">
        <v>34</v>
      </c>
      <c r="O41" s="56">
        <f t="shared" si="9"/>
        <v>89</v>
      </c>
      <c r="P41" s="8">
        <v>47</v>
      </c>
      <c r="Q41" s="8">
        <v>42</v>
      </c>
      <c r="R41" s="56">
        <f t="shared" si="10"/>
        <v>78</v>
      </c>
      <c r="S41" s="8">
        <v>40</v>
      </c>
      <c r="T41" s="8">
        <v>38</v>
      </c>
      <c r="U41" s="56">
        <f t="shared" si="11"/>
        <v>115</v>
      </c>
      <c r="V41" s="8">
        <v>51</v>
      </c>
      <c r="W41" s="8">
        <v>64</v>
      </c>
      <c r="X41" s="56">
        <f t="shared" si="12"/>
        <v>86</v>
      </c>
      <c r="Y41" s="8">
        <v>47</v>
      </c>
      <c r="Z41" s="8">
        <v>39</v>
      </c>
      <c r="AA41" s="56">
        <f t="shared" si="13"/>
        <v>93</v>
      </c>
      <c r="AB41" s="8">
        <v>51</v>
      </c>
      <c r="AC41" s="8">
        <v>42</v>
      </c>
      <c r="AD41" s="57"/>
      <c r="AE41" s="40"/>
      <c r="AF41" s="8"/>
      <c r="AG41" s="8"/>
      <c r="AH41" s="57"/>
    </row>
    <row r="42" spans="4:34" s="52" customFormat="1" ht="15" customHeight="1">
      <c r="D42" s="102" t="s">
        <v>34</v>
      </c>
      <c r="E42" s="56">
        <f t="shared" si="5"/>
        <v>52</v>
      </c>
      <c r="F42" s="8">
        <v>20</v>
      </c>
      <c r="G42" s="8">
        <v>32</v>
      </c>
      <c r="H42" s="8">
        <v>36</v>
      </c>
      <c r="I42" s="56">
        <f t="shared" si="6"/>
        <v>969</v>
      </c>
      <c r="J42" s="56">
        <f t="shared" si="7"/>
        <v>477</v>
      </c>
      <c r="K42" s="56">
        <f t="shared" si="7"/>
        <v>492</v>
      </c>
      <c r="L42" s="56">
        <f t="shared" si="8"/>
        <v>155</v>
      </c>
      <c r="M42" s="8">
        <v>83</v>
      </c>
      <c r="N42" s="8">
        <v>72</v>
      </c>
      <c r="O42" s="56">
        <f t="shared" si="9"/>
        <v>179</v>
      </c>
      <c r="P42" s="8">
        <v>88</v>
      </c>
      <c r="Q42" s="8">
        <v>91</v>
      </c>
      <c r="R42" s="56">
        <f t="shared" si="10"/>
        <v>157</v>
      </c>
      <c r="S42" s="8">
        <v>79</v>
      </c>
      <c r="T42" s="8">
        <v>78</v>
      </c>
      <c r="U42" s="56">
        <f t="shared" si="11"/>
        <v>147</v>
      </c>
      <c r="V42" s="8">
        <v>76</v>
      </c>
      <c r="W42" s="8">
        <v>71</v>
      </c>
      <c r="X42" s="56">
        <f t="shared" si="12"/>
        <v>168</v>
      </c>
      <c r="Y42" s="8">
        <v>75</v>
      </c>
      <c r="Z42" s="8">
        <v>93</v>
      </c>
      <c r="AA42" s="56">
        <f t="shared" si="13"/>
        <v>163</v>
      </c>
      <c r="AB42" s="8">
        <v>76</v>
      </c>
      <c r="AC42" s="8">
        <v>87</v>
      </c>
      <c r="AD42" s="57"/>
      <c r="AE42" s="40"/>
      <c r="AF42" s="8"/>
      <c r="AG42" s="8"/>
      <c r="AH42" s="57"/>
    </row>
    <row r="43" spans="4:34" s="52" customFormat="1" ht="15" customHeight="1">
      <c r="D43" s="102" t="s">
        <v>36</v>
      </c>
      <c r="E43" s="56">
        <f t="shared" si="5"/>
        <v>12</v>
      </c>
      <c r="F43" s="8">
        <v>3</v>
      </c>
      <c r="G43" s="8">
        <v>9</v>
      </c>
      <c r="H43" s="8">
        <v>7</v>
      </c>
      <c r="I43" s="56">
        <f t="shared" si="6"/>
        <v>109</v>
      </c>
      <c r="J43" s="56">
        <f t="shared" si="7"/>
        <v>53</v>
      </c>
      <c r="K43" s="56">
        <f t="shared" si="7"/>
        <v>56</v>
      </c>
      <c r="L43" s="56">
        <f t="shared" si="8"/>
        <v>17</v>
      </c>
      <c r="M43" s="8">
        <v>10</v>
      </c>
      <c r="N43" s="8">
        <v>7</v>
      </c>
      <c r="O43" s="56">
        <f t="shared" si="9"/>
        <v>23</v>
      </c>
      <c r="P43" s="8">
        <v>10</v>
      </c>
      <c r="Q43" s="8">
        <v>13</v>
      </c>
      <c r="R43" s="56">
        <f t="shared" si="10"/>
        <v>22</v>
      </c>
      <c r="S43" s="8">
        <v>13</v>
      </c>
      <c r="T43" s="8">
        <v>9</v>
      </c>
      <c r="U43" s="56">
        <f t="shared" si="11"/>
        <v>14</v>
      </c>
      <c r="V43" s="8">
        <v>7</v>
      </c>
      <c r="W43" s="8">
        <v>7</v>
      </c>
      <c r="X43" s="56">
        <f t="shared" si="12"/>
        <v>18</v>
      </c>
      <c r="Y43" s="8">
        <v>7</v>
      </c>
      <c r="Z43" s="8">
        <v>11</v>
      </c>
      <c r="AA43" s="56">
        <f t="shared" si="13"/>
        <v>15</v>
      </c>
      <c r="AB43" s="8">
        <v>6</v>
      </c>
      <c r="AC43" s="8">
        <v>9</v>
      </c>
      <c r="AD43" s="57"/>
      <c r="AE43" s="40"/>
      <c r="AF43" s="8"/>
      <c r="AG43" s="8"/>
      <c r="AH43" s="57"/>
    </row>
    <row r="44" spans="4:34" s="52" customFormat="1" ht="15" customHeight="1">
      <c r="D44" s="102" t="s">
        <v>37</v>
      </c>
      <c r="E44" s="56">
        <f t="shared" si="5"/>
        <v>55</v>
      </c>
      <c r="F44" s="8">
        <v>18</v>
      </c>
      <c r="G44" s="8">
        <v>37</v>
      </c>
      <c r="H44" s="8">
        <v>39</v>
      </c>
      <c r="I44" s="56">
        <f t="shared" si="6"/>
        <v>1119</v>
      </c>
      <c r="J44" s="56">
        <f t="shared" si="7"/>
        <v>565</v>
      </c>
      <c r="K44" s="56">
        <f t="shared" si="7"/>
        <v>554</v>
      </c>
      <c r="L44" s="56">
        <f t="shared" si="8"/>
        <v>176</v>
      </c>
      <c r="M44" s="8">
        <v>85</v>
      </c>
      <c r="N44" s="8">
        <v>91</v>
      </c>
      <c r="O44" s="56">
        <f t="shared" si="9"/>
        <v>176</v>
      </c>
      <c r="P44" s="8">
        <v>90</v>
      </c>
      <c r="Q44" s="8">
        <v>86</v>
      </c>
      <c r="R44" s="56">
        <f t="shared" si="10"/>
        <v>181</v>
      </c>
      <c r="S44" s="8">
        <v>93</v>
      </c>
      <c r="T44" s="8">
        <v>88</v>
      </c>
      <c r="U44" s="56">
        <f t="shared" si="11"/>
        <v>216</v>
      </c>
      <c r="V44" s="8">
        <v>97</v>
      </c>
      <c r="W44" s="8">
        <v>119</v>
      </c>
      <c r="X44" s="56">
        <f t="shared" si="12"/>
        <v>178</v>
      </c>
      <c r="Y44" s="8">
        <v>97</v>
      </c>
      <c r="Z44" s="8">
        <v>81</v>
      </c>
      <c r="AA44" s="56">
        <f t="shared" si="13"/>
        <v>192</v>
      </c>
      <c r="AB44" s="8">
        <v>103</v>
      </c>
      <c r="AC44" s="8">
        <v>89</v>
      </c>
      <c r="AD44" s="57"/>
      <c r="AE44" s="40"/>
      <c r="AF44" s="8"/>
      <c r="AG44" s="8"/>
      <c r="AH44" s="57"/>
    </row>
    <row r="45" spans="4:34" s="52" customFormat="1" ht="15" customHeight="1">
      <c r="D45" s="102" t="s">
        <v>38</v>
      </c>
      <c r="E45" s="56">
        <f t="shared" si="5"/>
        <v>14</v>
      </c>
      <c r="F45" s="8">
        <v>5</v>
      </c>
      <c r="G45" s="8">
        <v>9</v>
      </c>
      <c r="H45" s="8">
        <v>9</v>
      </c>
      <c r="I45" s="56">
        <f t="shared" si="6"/>
        <v>180</v>
      </c>
      <c r="J45" s="56">
        <f t="shared" si="7"/>
        <v>107</v>
      </c>
      <c r="K45" s="56">
        <f t="shared" si="7"/>
        <v>73</v>
      </c>
      <c r="L45" s="56">
        <f t="shared" si="8"/>
        <v>24</v>
      </c>
      <c r="M45" s="8">
        <v>13</v>
      </c>
      <c r="N45" s="8">
        <v>11</v>
      </c>
      <c r="O45" s="56">
        <f t="shared" si="9"/>
        <v>25</v>
      </c>
      <c r="P45" s="8">
        <v>18</v>
      </c>
      <c r="Q45" s="8">
        <v>7</v>
      </c>
      <c r="R45" s="56">
        <f t="shared" si="10"/>
        <v>34</v>
      </c>
      <c r="S45" s="8">
        <v>18</v>
      </c>
      <c r="T45" s="8">
        <v>16</v>
      </c>
      <c r="U45" s="56">
        <f t="shared" si="11"/>
        <v>27</v>
      </c>
      <c r="V45" s="8">
        <v>14</v>
      </c>
      <c r="W45" s="8">
        <v>13</v>
      </c>
      <c r="X45" s="56">
        <f t="shared" si="12"/>
        <v>38</v>
      </c>
      <c r="Y45" s="8">
        <v>25</v>
      </c>
      <c r="Z45" s="8">
        <v>13</v>
      </c>
      <c r="AA45" s="56">
        <f t="shared" si="13"/>
        <v>32</v>
      </c>
      <c r="AB45" s="8">
        <v>19</v>
      </c>
      <c r="AC45" s="8">
        <v>13</v>
      </c>
      <c r="AD45" s="57"/>
      <c r="AE45" s="40"/>
      <c r="AF45" s="8"/>
      <c r="AG45" s="8"/>
      <c r="AH45" s="57"/>
    </row>
    <row r="46" spans="4:34" s="52" customFormat="1" ht="15" customHeight="1">
      <c r="D46" s="102" t="s">
        <v>39</v>
      </c>
      <c r="E46" s="56">
        <f t="shared" si="5"/>
        <v>20</v>
      </c>
      <c r="F46" s="8">
        <v>7</v>
      </c>
      <c r="G46" s="8">
        <v>13</v>
      </c>
      <c r="H46" s="8">
        <v>12</v>
      </c>
      <c r="I46" s="56">
        <f t="shared" si="6"/>
        <v>270</v>
      </c>
      <c r="J46" s="56">
        <f t="shared" si="7"/>
        <v>143</v>
      </c>
      <c r="K46" s="56">
        <f t="shared" si="7"/>
        <v>127</v>
      </c>
      <c r="L46" s="56">
        <f t="shared" si="8"/>
        <v>63</v>
      </c>
      <c r="M46" s="8">
        <v>34</v>
      </c>
      <c r="N46" s="8">
        <v>29</v>
      </c>
      <c r="O46" s="56">
        <f t="shared" si="9"/>
        <v>38</v>
      </c>
      <c r="P46" s="8">
        <v>20</v>
      </c>
      <c r="Q46" s="8">
        <v>18</v>
      </c>
      <c r="R46" s="56">
        <f t="shared" si="10"/>
        <v>54</v>
      </c>
      <c r="S46" s="8">
        <v>23</v>
      </c>
      <c r="T46" s="8">
        <v>31</v>
      </c>
      <c r="U46" s="56">
        <f t="shared" si="11"/>
        <v>37</v>
      </c>
      <c r="V46" s="8">
        <v>26</v>
      </c>
      <c r="W46" s="8">
        <v>11</v>
      </c>
      <c r="X46" s="56">
        <f t="shared" si="12"/>
        <v>45</v>
      </c>
      <c r="Y46" s="8">
        <v>19</v>
      </c>
      <c r="Z46" s="8">
        <v>26</v>
      </c>
      <c r="AA46" s="56">
        <f t="shared" si="13"/>
        <v>33</v>
      </c>
      <c r="AB46" s="8">
        <v>21</v>
      </c>
      <c r="AC46" s="8">
        <v>12</v>
      </c>
      <c r="AD46" s="57"/>
      <c r="AE46" s="40"/>
      <c r="AF46" s="8"/>
      <c r="AG46" s="8"/>
      <c r="AH46" s="57"/>
    </row>
    <row r="47" spans="4:34" s="52" customFormat="1" ht="15" customHeight="1">
      <c r="D47" s="102" t="s">
        <v>40</v>
      </c>
      <c r="E47" s="56">
        <f t="shared" si="5"/>
        <v>46</v>
      </c>
      <c r="F47" s="8">
        <v>17</v>
      </c>
      <c r="G47" s="8">
        <v>29</v>
      </c>
      <c r="H47" s="8">
        <v>35</v>
      </c>
      <c r="I47" s="56">
        <f t="shared" si="6"/>
        <v>960</v>
      </c>
      <c r="J47" s="56">
        <f t="shared" si="7"/>
        <v>515</v>
      </c>
      <c r="K47" s="56">
        <f t="shared" si="7"/>
        <v>445</v>
      </c>
      <c r="L47" s="56">
        <f t="shared" si="8"/>
        <v>153</v>
      </c>
      <c r="M47" s="8">
        <v>92</v>
      </c>
      <c r="N47" s="8">
        <v>61</v>
      </c>
      <c r="O47" s="56">
        <f t="shared" si="9"/>
        <v>120</v>
      </c>
      <c r="P47" s="8">
        <v>54</v>
      </c>
      <c r="Q47" s="8">
        <v>66</v>
      </c>
      <c r="R47" s="56">
        <f t="shared" si="10"/>
        <v>170</v>
      </c>
      <c r="S47" s="8">
        <v>86</v>
      </c>
      <c r="T47" s="8">
        <v>84</v>
      </c>
      <c r="U47" s="56">
        <f t="shared" si="11"/>
        <v>172</v>
      </c>
      <c r="V47" s="8">
        <v>91</v>
      </c>
      <c r="W47" s="8">
        <v>81</v>
      </c>
      <c r="X47" s="56">
        <f t="shared" si="12"/>
        <v>147</v>
      </c>
      <c r="Y47" s="8">
        <v>88</v>
      </c>
      <c r="Z47" s="8">
        <v>59</v>
      </c>
      <c r="AA47" s="56">
        <f t="shared" si="13"/>
        <v>198</v>
      </c>
      <c r="AB47" s="8">
        <v>104</v>
      </c>
      <c r="AC47" s="8">
        <v>94</v>
      </c>
      <c r="AD47" s="57"/>
      <c r="AE47" s="40"/>
      <c r="AF47" s="8"/>
      <c r="AG47" s="8"/>
      <c r="AH47" s="57"/>
    </row>
    <row r="48" spans="4:34" s="52" customFormat="1" ht="15" customHeight="1">
      <c r="D48" s="102" t="s">
        <v>41</v>
      </c>
      <c r="E48" s="56">
        <f t="shared" si="5"/>
        <v>31</v>
      </c>
      <c r="F48" s="8">
        <v>13</v>
      </c>
      <c r="G48" s="8">
        <v>18</v>
      </c>
      <c r="H48" s="8">
        <v>22</v>
      </c>
      <c r="I48" s="56">
        <f t="shared" si="6"/>
        <v>549</v>
      </c>
      <c r="J48" s="56">
        <f t="shared" si="7"/>
        <v>268</v>
      </c>
      <c r="K48" s="56">
        <f t="shared" si="7"/>
        <v>281</v>
      </c>
      <c r="L48" s="56">
        <f t="shared" si="8"/>
        <v>77</v>
      </c>
      <c r="M48" s="8">
        <v>33</v>
      </c>
      <c r="N48" s="8">
        <v>44</v>
      </c>
      <c r="O48" s="56">
        <f t="shared" si="9"/>
        <v>92</v>
      </c>
      <c r="P48" s="8">
        <v>47</v>
      </c>
      <c r="Q48" s="8">
        <v>45</v>
      </c>
      <c r="R48" s="56">
        <f t="shared" si="10"/>
        <v>73</v>
      </c>
      <c r="S48" s="8">
        <v>33</v>
      </c>
      <c r="T48" s="8">
        <v>40</v>
      </c>
      <c r="U48" s="56">
        <f t="shared" si="11"/>
        <v>111</v>
      </c>
      <c r="V48" s="8">
        <v>55</v>
      </c>
      <c r="W48" s="8">
        <v>56</v>
      </c>
      <c r="X48" s="56">
        <f t="shared" si="12"/>
        <v>92</v>
      </c>
      <c r="Y48" s="8">
        <v>47</v>
      </c>
      <c r="Z48" s="8">
        <v>45</v>
      </c>
      <c r="AA48" s="56">
        <f t="shared" si="13"/>
        <v>104</v>
      </c>
      <c r="AB48" s="8">
        <v>53</v>
      </c>
      <c r="AC48" s="8">
        <v>51</v>
      </c>
      <c r="AD48" s="57"/>
      <c r="AE48" s="40"/>
      <c r="AF48" s="8"/>
      <c r="AG48" s="8"/>
      <c r="AH48" s="57"/>
    </row>
    <row r="49" spans="4:34" s="52" customFormat="1" ht="15" customHeight="1">
      <c r="D49" s="102" t="s">
        <v>129</v>
      </c>
      <c r="E49" s="56">
        <f t="shared" si="5"/>
        <v>22</v>
      </c>
      <c r="F49" s="8">
        <v>9</v>
      </c>
      <c r="G49" s="8">
        <v>13</v>
      </c>
      <c r="H49" s="8">
        <v>17</v>
      </c>
      <c r="I49" s="56">
        <f t="shared" si="6"/>
        <v>431</v>
      </c>
      <c r="J49" s="56">
        <f t="shared" si="7"/>
        <v>222</v>
      </c>
      <c r="K49" s="56">
        <f t="shared" si="7"/>
        <v>209</v>
      </c>
      <c r="L49" s="56">
        <f t="shared" si="8"/>
        <v>64</v>
      </c>
      <c r="M49" s="8">
        <v>34</v>
      </c>
      <c r="N49" s="8">
        <v>30</v>
      </c>
      <c r="O49" s="56">
        <f t="shared" si="9"/>
        <v>68</v>
      </c>
      <c r="P49" s="8">
        <v>27</v>
      </c>
      <c r="Q49" s="8">
        <v>41</v>
      </c>
      <c r="R49" s="56">
        <f t="shared" si="10"/>
        <v>64</v>
      </c>
      <c r="S49" s="8">
        <v>30</v>
      </c>
      <c r="T49" s="8">
        <v>34</v>
      </c>
      <c r="U49" s="56">
        <f t="shared" si="11"/>
        <v>74</v>
      </c>
      <c r="V49" s="8">
        <v>43</v>
      </c>
      <c r="W49" s="8">
        <v>31</v>
      </c>
      <c r="X49" s="56">
        <f t="shared" si="12"/>
        <v>75</v>
      </c>
      <c r="Y49" s="8">
        <v>41</v>
      </c>
      <c r="Z49" s="8">
        <v>34</v>
      </c>
      <c r="AA49" s="56">
        <f t="shared" si="13"/>
        <v>86</v>
      </c>
      <c r="AB49" s="8">
        <v>47</v>
      </c>
      <c r="AC49" s="8">
        <v>39</v>
      </c>
      <c r="AD49" s="57"/>
      <c r="AE49" s="40"/>
      <c r="AF49" s="8"/>
      <c r="AG49" s="8"/>
      <c r="AH49" s="57"/>
    </row>
    <row r="50" spans="4:34" s="52" customFormat="1" ht="15" customHeight="1">
      <c r="D50" s="102" t="s">
        <v>130</v>
      </c>
      <c r="E50" s="56">
        <f t="shared" si="5"/>
        <v>19</v>
      </c>
      <c r="F50" s="8">
        <v>8</v>
      </c>
      <c r="G50" s="8">
        <v>11</v>
      </c>
      <c r="H50" s="8">
        <v>13</v>
      </c>
      <c r="I50" s="56">
        <f t="shared" si="6"/>
        <v>240</v>
      </c>
      <c r="J50" s="56">
        <f t="shared" si="7"/>
        <v>128</v>
      </c>
      <c r="K50" s="56">
        <f t="shared" si="7"/>
        <v>112</v>
      </c>
      <c r="L50" s="56">
        <f t="shared" si="8"/>
        <v>26</v>
      </c>
      <c r="M50" s="8">
        <v>14</v>
      </c>
      <c r="N50" s="8">
        <v>12</v>
      </c>
      <c r="O50" s="56">
        <f t="shared" si="9"/>
        <v>38</v>
      </c>
      <c r="P50" s="8">
        <v>18</v>
      </c>
      <c r="Q50" s="8">
        <v>20</v>
      </c>
      <c r="R50" s="56">
        <f t="shared" si="10"/>
        <v>41</v>
      </c>
      <c r="S50" s="8">
        <v>21</v>
      </c>
      <c r="T50" s="8">
        <v>20</v>
      </c>
      <c r="U50" s="56">
        <f t="shared" si="11"/>
        <v>40</v>
      </c>
      <c r="V50" s="8">
        <v>21</v>
      </c>
      <c r="W50" s="8">
        <v>19</v>
      </c>
      <c r="X50" s="56">
        <f t="shared" si="12"/>
        <v>47</v>
      </c>
      <c r="Y50" s="8">
        <v>28</v>
      </c>
      <c r="Z50" s="8">
        <v>19</v>
      </c>
      <c r="AA50" s="56">
        <f t="shared" si="13"/>
        <v>48</v>
      </c>
      <c r="AB50" s="8">
        <v>26</v>
      </c>
      <c r="AC50" s="8">
        <v>22</v>
      </c>
      <c r="AD50" s="57"/>
      <c r="AE50" s="40"/>
      <c r="AF50" s="8"/>
      <c r="AG50" s="8"/>
      <c r="AH50" s="57"/>
    </row>
    <row r="51" spans="4:34" s="52" customFormat="1" ht="15" customHeight="1">
      <c r="D51" s="102" t="s">
        <v>131</v>
      </c>
      <c r="E51" s="56">
        <f t="shared" si="5"/>
        <v>15</v>
      </c>
      <c r="F51" s="8">
        <v>7</v>
      </c>
      <c r="G51" s="8">
        <v>8</v>
      </c>
      <c r="H51" s="8">
        <v>11</v>
      </c>
      <c r="I51" s="56">
        <f t="shared" si="6"/>
        <v>179</v>
      </c>
      <c r="J51" s="56">
        <f t="shared" si="7"/>
        <v>85</v>
      </c>
      <c r="K51" s="56">
        <f t="shared" si="7"/>
        <v>94</v>
      </c>
      <c r="L51" s="56">
        <f t="shared" si="8"/>
        <v>28</v>
      </c>
      <c r="M51" s="8">
        <v>15</v>
      </c>
      <c r="N51" s="8">
        <v>13</v>
      </c>
      <c r="O51" s="56">
        <f t="shared" si="9"/>
        <v>33</v>
      </c>
      <c r="P51" s="8">
        <v>16</v>
      </c>
      <c r="Q51" s="8">
        <v>17</v>
      </c>
      <c r="R51" s="56">
        <f t="shared" si="10"/>
        <v>27</v>
      </c>
      <c r="S51" s="8">
        <v>16</v>
      </c>
      <c r="T51" s="8">
        <v>11</v>
      </c>
      <c r="U51" s="56">
        <f t="shared" si="11"/>
        <v>30</v>
      </c>
      <c r="V51" s="8">
        <v>14</v>
      </c>
      <c r="W51" s="8">
        <v>16</v>
      </c>
      <c r="X51" s="56">
        <f t="shared" si="12"/>
        <v>36</v>
      </c>
      <c r="Y51" s="8">
        <v>17</v>
      </c>
      <c r="Z51" s="8">
        <v>19</v>
      </c>
      <c r="AA51" s="56">
        <f t="shared" si="13"/>
        <v>25</v>
      </c>
      <c r="AB51" s="8">
        <v>7</v>
      </c>
      <c r="AC51" s="8">
        <v>18</v>
      </c>
      <c r="AD51" s="57"/>
      <c r="AE51" s="40"/>
      <c r="AF51" s="8"/>
      <c r="AG51" s="8"/>
      <c r="AH51" s="57"/>
    </row>
    <row r="52" spans="4:34" s="52" customFormat="1" ht="15" customHeight="1">
      <c r="D52" s="102" t="s">
        <v>132</v>
      </c>
      <c r="E52" s="56">
        <f t="shared" si="5"/>
        <v>13</v>
      </c>
      <c r="F52" s="8">
        <v>6</v>
      </c>
      <c r="G52" s="8">
        <v>7</v>
      </c>
      <c r="H52" s="8">
        <v>8</v>
      </c>
      <c r="I52" s="56">
        <f t="shared" si="6"/>
        <v>104</v>
      </c>
      <c r="J52" s="56">
        <f t="shared" si="7"/>
        <v>55</v>
      </c>
      <c r="K52" s="56">
        <f t="shared" si="7"/>
        <v>49</v>
      </c>
      <c r="L52" s="56">
        <f t="shared" si="8"/>
        <v>17</v>
      </c>
      <c r="M52" s="8">
        <v>7</v>
      </c>
      <c r="N52" s="8">
        <v>10</v>
      </c>
      <c r="O52" s="56">
        <f t="shared" si="9"/>
        <v>11</v>
      </c>
      <c r="P52" s="8">
        <v>8</v>
      </c>
      <c r="Q52" s="8">
        <v>3</v>
      </c>
      <c r="R52" s="56">
        <f t="shared" si="10"/>
        <v>19</v>
      </c>
      <c r="S52" s="8">
        <v>14</v>
      </c>
      <c r="T52" s="8">
        <v>5</v>
      </c>
      <c r="U52" s="56">
        <f t="shared" si="11"/>
        <v>15</v>
      </c>
      <c r="V52" s="8">
        <v>7</v>
      </c>
      <c r="W52" s="8">
        <v>8</v>
      </c>
      <c r="X52" s="56">
        <f t="shared" si="12"/>
        <v>19</v>
      </c>
      <c r="Y52" s="8">
        <v>8</v>
      </c>
      <c r="Z52" s="8">
        <v>11</v>
      </c>
      <c r="AA52" s="56">
        <f t="shared" si="13"/>
        <v>23</v>
      </c>
      <c r="AB52" s="8">
        <v>11</v>
      </c>
      <c r="AC52" s="8">
        <v>12</v>
      </c>
      <c r="AD52" s="57"/>
      <c r="AE52" s="40"/>
      <c r="AF52" s="8"/>
      <c r="AG52" s="8"/>
      <c r="AH52" s="57"/>
    </row>
    <row r="53" spans="4:34" s="24" customFormat="1" ht="15" customHeight="1">
      <c r="D53" s="101" t="s">
        <v>42</v>
      </c>
      <c r="E53" s="31">
        <f>SUM(E54:E70)</f>
        <v>462</v>
      </c>
      <c r="F53" s="31">
        <f>SUM(F54:F70)</f>
        <v>165</v>
      </c>
      <c r="G53" s="31">
        <f>SUM(G54:G70)</f>
        <v>297</v>
      </c>
      <c r="H53" s="31">
        <f>SUM(H54:H70)</f>
        <v>285</v>
      </c>
      <c r="I53" s="31">
        <f t="shared" ref="I53:AC53" si="14">SUM(I54:I70)</f>
        <v>6210</v>
      </c>
      <c r="J53" s="31">
        <f t="shared" si="14"/>
        <v>3183</v>
      </c>
      <c r="K53" s="31">
        <f t="shared" si="14"/>
        <v>3027</v>
      </c>
      <c r="L53" s="31">
        <f t="shared" si="14"/>
        <v>981</v>
      </c>
      <c r="M53" s="31">
        <f t="shared" si="14"/>
        <v>488</v>
      </c>
      <c r="N53" s="31">
        <f t="shared" si="14"/>
        <v>493</v>
      </c>
      <c r="O53" s="31">
        <f t="shared" si="14"/>
        <v>1000</v>
      </c>
      <c r="P53" s="31">
        <f t="shared" si="14"/>
        <v>523</v>
      </c>
      <c r="Q53" s="31">
        <f t="shared" si="14"/>
        <v>477</v>
      </c>
      <c r="R53" s="31">
        <f t="shared" si="14"/>
        <v>1056</v>
      </c>
      <c r="S53" s="31">
        <f t="shared" si="14"/>
        <v>533</v>
      </c>
      <c r="T53" s="31">
        <f t="shared" si="14"/>
        <v>523</v>
      </c>
      <c r="U53" s="31">
        <f t="shared" si="14"/>
        <v>1018</v>
      </c>
      <c r="V53" s="31">
        <f t="shared" si="14"/>
        <v>549</v>
      </c>
      <c r="W53" s="31">
        <f t="shared" si="14"/>
        <v>469</v>
      </c>
      <c r="X53" s="31">
        <f t="shared" si="14"/>
        <v>1124</v>
      </c>
      <c r="Y53" s="31">
        <f t="shared" si="14"/>
        <v>578</v>
      </c>
      <c r="Z53" s="31">
        <f t="shared" si="14"/>
        <v>546</v>
      </c>
      <c r="AA53" s="31">
        <f t="shared" si="14"/>
        <v>1031</v>
      </c>
      <c r="AB53" s="31">
        <f t="shared" si="14"/>
        <v>512</v>
      </c>
      <c r="AC53" s="31">
        <f t="shared" si="14"/>
        <v>519</v>
      </c>
      <c r="AE53" s="32"/>
      <c r="AF53" s="32"/>
      <c r="AG53" s="32"/>
    </row>
    <row r="54" spans="4:34" s="52" customFormat="1" ht="15" customHeight="1">
      <c r="D54" s="102" t="s">
        <v>133</v>
      </c>
      <c r="E54" s="58">
        <f t="shared" ref="E54:E70" si="15">F54+G54</f>
        <v>21</v>
      </c>
      <c r="F54" s="5">
        <v>7</v>
      </c>
      <c r="G54" s="5">
        <v>14</v>
      </c>
      <c r="H54" s="5">
        <v>12</v>
      </c>
      <c r="I54" s="58">
        <f t="shared" ref="I54:I70" si="16">J54+K54</f>
        <v>237</v>
      </c>
      <c r="J54" s="58">
        <f t="shared" ref="J54:K70" si="17">M54+P54+S54+V54+Y54+AB54</f>
        <v>114</v>
      </c>
      <c r="K54" s="58">
        <f t="shared" si="17"/>
        <v>123</v>
      </c>
      <c r="L54" s="58">
        <f t="shared" ref="L54:L70" si="18">M54+N54</f>
        <v>34</v>
      </c>
      <c r="M54" s="5">
        <v>20</v>
      </c>
      <c r="N54" s="5">
        <v>14</v>
      </c>
      <c r="O54" s="58">
        <f t="shared" ref="O54:O70" si="19">P54+Q54</f>
        <v>42</v>
      </c>
      <c r="P54" s="5">
        <v>16</v>
      </c>
      <c r="Q54" s="5">
        <v>26</v>
      </c>
      <c r="R54" s="58">
        <f t="shared" ref="R54:R70" si="20">S54+T54</f>
        <v>37</v>
      </c>
      <c r="S54" s="5">
        <v>18</v>
      </c>
      <c r="T54" s="5">
        <v>19</v>
      </c>
      <c r="U54" s="58">
        <f t="shared" ref="U54:U70" si="21">V54+W54</f>
        <v>28</v>
      </c>
      <c r="V54" s="5">
        <v>10</v>
      </c>
      <c r="W54" s="5">
        <v>18</v>
      </c>
      <c r="X54" s="58">
        <f t="shared" ref="X54:X70" si="22">Y54+Z54</f>
        <v>44</v>
      </c>
      <c r="Y54" s="5">
        <v>27</v>
      </c>
      <c r="Z54" s="5">
        <v>17</v>
      </c>
      <c r="AA54" s="58">
        <f t="shared" ref="AA54:AA70" si="23">AB54+AC54</f>
        <v>52</v>
      </c>
      <c r="AB54" s="5">
        <v>23</v>
      </c>
      <c r="AC54" s="5">
        <v>29</v>
      </c>
      <c r="AD54" s="59"/>
      <c r="AE54" s="37"/>
      <c r="AF54" s="5"/>
      <c r="AG54" s="5"/>
      <c r="AH54" s="59"/>
    </row>
    <row r="55" spans="4:34" s="52" customFormat="1" ht="15" customHeight="1">
      <c r="D55" s="102" t="s">
        <v>134</v>
      </c>
      <c r="E55" s="58">
        <f t="shared" si="15"/>
        <v>31</v>
      </c>
      <c r="F55" s="5">
        <v>11</v>
      </c>
      <c r="G55" s="5">
        <v>20</v>
      </c>
      <c r="H55" s="5">
        <v>16</v>
      </c>
      <c r="I55" s="58">
        <f t="shared" si="16"/>
        <v>363</v>
      </c>
      <c r="J55" s="58">
        <f t="shared" si="17"/>
        <v>168</v>
      </c>
      <c r="K55" s="58">
        <f t="shared" si="17"/>
        <v>195</v>
      </c>
      <c r="L55" s="58">
        <f t="shared" si="18"/>
        <v>39</v>
      </c>
      <c r="M55" s="5">
        <v>13</v>
      </c>
      <c r="N55" s="5">
        <v>26</v>
      </c>
      <c r="O55" s="58">
        <f t="shared" si="19"/>
        <v>67</v>
      </c>
      <c r="P55" s="5">
        <v>30</v>
      </c>
      <c r="Q55" s="5">
        <v>37</v>
      </c>
      <c r="R55" s="58">
        <f t="shared" si="20"/>
        <v>53</v>
      </c>
      <c r="S55" s="5">
        <v>20</v>
      </c>
      <c r="T55" s="5">
        <v>33</v>
      </c>
      <c r="U55" s="58">
        <f t="shared" si="21"/>
        <v>64</v>
      </c>
      <c r="V55" s="5">
        <v>35</v>
      </c>
      <c r="W55" s="5">
        <v>29</v>
      </c>
      <c r="X55" s="58">
        <f t="shared" si="22"/>
        <v>67</v>
      </c>
      <c r="Y55" s="5">
        <v>31</v>
      </c>
      <c r="Z55" s="5">
        <v>36</v>
      </c>
      <c r="AA55" s="58">
        <f t="shared" si="23"/>
        <v>73</v>
      </c>
      <c r="AB55" s="5">
        <v>39</v>
      </c>
      <c r="AC55" s="5">
        <v>34</v>
      </c>
      <c r="AD55" s="59"/>
      <c r="AE55" s="37"/>
      <c r="AF55" s="5"/>
      <c r="AG55" s="5"/>
      <c r="AH55" s="59"/>
    </row>
    <row r="56" spans="4:34" s="52" customFormat="1" ht="15" customHeight="1">
      <c r="D56" s="102" t="s">
        <v>135</v>
      </c>
      <c r="E56" s="58">
        <f t="shared" si="15"/>
        <v>47</v>
      </c>
      <c r="F56" s="5">
        <v>15</v>
      </c>
      <c r="G56" s="5">
        <v>32</v>
      </c>
      <c r="H56" s="5">
        <v>30</v>
      </c>
      <c r="I56" s="58">
        <f t="shared" si="16"/>
        <v>691</v>
      </c>
      <c r="J56" s="58">
        <f t="shared" si="17"/>
        <v>351</v>
      </c>
      <c r="K56" s="58">
        <f t="shared" si="17"/>
        <v>340</v>
      </c>
      <c r="L56" s="58">
        <f t="shared" si="18"/>
        <v>108</v>
      </c>
      <c r="M56" s="5">
        <v>50</v>
      </c>
      <c r="N56" s="5">
        <v>58</v>
      </c>
      <c r="O56" s="58">
        <f t="shared" si="19"/>
        <v>110</v>
      </c>
      <c r="P56" s="5">
        <v>62</v>
      </c>
      <c r="Q56" s="5">
        <v>48</v>
      </c>
      <c r="R56" s="58">
        <f t="shared" si="20"/>
        <v>117</v>
      </c>
      <c r="S56" s="5">
        <v>64</v>
      </c>
      <c r="T56" s="5">
        <v>53</v>
      </c>
      <c r="U56" s="58">
        <f t="shared" si="21"/>
        <v>116</v>
      </c>
      <c r="V56" s="5">
        <v>58</v>
      </c>
      <c r="W56" s="5">
        <v>58</v>
      </c>
      <c r="X56" s="58">
        <f t="shared" si="22"/>
        <v>133</v>
      </c>
      <c r="Y56" s="5">
        <v>66</v>
      </c>
      <c r="Z56" s="5">
        <v>67</v>
      </c>
      <c r="AA56" s="58">
        <f t="shared" si="23"/>
        <v>107</v>
      </c>
      <c r="AB56" s="5">
        <v>51</v>
      </c>
      <c r="AC56" s="5">
        <v>56</v>
      </c>
      <c r="AD56" s="59"/>
      <c r="AE56" s="37"/>
      <c r="AF56" s="5"/>
      <c r="AG56" s="5"/>
      <c r="AH56" s="59"/>
    </row>
    <row r="57" spans="4:34" s="52" customFormat="1" ht="15" customHeight="1">
      <c r="D57" s="102" t="s">
        <v>48</v>
      </c>
      <c r="E57" s="58">
        <f t="shared" si="15"/>
        <v>21</v>
      </c>
      <c r="F57" s="5">
        <v>6</v>
      </c>
      <c r="G57" s="5">
        <v>15</v>
      </c>
      <c r="H57" s="5">
        <v>14</v>
      </c>
      <c r="I57" s="58">
        <f t="shared" si="16"/>
        <v>325</v>
      </c>
      <c r="J57" s="58">
        <f t="shared" si="17"/>
        <v>164</v>
      </c>
      <c r="K57" s="58">
        <f t="shared" si="17"/>
        <v>161</v>
      </c>
      <c r="L57" s="58">
        <f t="shared" si="18"/>
        <v>46</v>
      </c>
      <c r="M57" s="5">
        <v>21</v>
      </c>
      <c r="N57" s="5">
        <v>25</v>
      </c>
      <c r="O57" s="58">
        <f t="shared" si="19"/>
        <v>57</v>
      </c>
      <c r="P57" s="5">
        <v>31</v>
      </c>
      <c r="Q57" s="5">
        <v>26</v>
      </c>
      <c r="R57" s="58">
        <f t="shared" si="20"/>
        <v>43</v>
      </c>
      <c r="S57" s="5">
        <v>21</v>
      </c>
      <c r="T57" s="5">
        <v>22</v>
      </c>
      <c r="U57" s="58">
        <f t="shared" si="21"/>
        <v>70</v>
      </c>
      <c r="V57" s="5">
        <v>36</v>
      </c>
      <c r="W57" s="5">
        <v>34</v>
      </c>
      <c r="X57" s="58">
        <f t="shared" si="22"/>
        <v>48</v>
      </c>
      <c r="Y57" s="5">
        <v>29</v>
      </c>
      <c r="Z57" s="5">
        <v>19</v>
      </c>
      <c r="AA57" s="58">
        <f t="shared" si="23"/>
        <v>61</v>
      </c>
      <c r="AB57" s="5">
        <v>26</v>
      </c>
      <c r="AC57" s="5">
        <v>35</v>
      </c>
      <c r="AD57" s="59"/>
      <c r="AE57" s="37"/>
      <c r="AF57" s="5"/>
      <c r="AG57" s="5"/>
      <c r="AH57" s="59"/>
    </row>
    <row r="58" spans="4:34" s="52" customFormat="1" ht="15" customHeight="1">
      <c r="D58" s="102" t="s">
        <v>44</v>
      </c>
      <c r="E58" s="58">
        <f t="shared" si="15"/>
        <v>39</v>
      </c>
      <c r="F58" s="5">
        <v>16</v>
      </c>
      <c r="G58" s="5">
        <v>23</v>
      </c>
      <c r="H58" s="5">
        <v>25</v>
      </c>
      <c r="I58" s="58">
        <f t="shared" si="16"/>
        <v>597</v>
      </c>
      <c r="J58" s="58">
        <f t="shared" si="17"/>
        <v>311</v>
      </c>
      <c r="K58" s="58">
        <f t="shared" si="17"/>
        <v>286</v>
      </c>
      <c r="L58" s="58">
        <f t="shared" si="18"/>
        <v>96</v>
      </c>
      <c r="M58" s="5">
        <v>52</v>
      </c>
      <c r="N58" s="5">
        <v>44</v>
      </c>
      <c r="O58" s="58">
        <f t="shared" si="19"/>
        <v>102</v>
      </c>
      <c r="P58" s="5">
        <v>51</v>
      </c>
      <c r="Q58" s="5">
        <v>51</v>
      </c>
      <c r="R58" s="58">
        <f t="shared" si="20"/>
        <v>115</v>
      </c>
      <c r="S58" s="5">
        <v>63</v>
      </c>
      <c r="T58" s="5">
        <v>52</v>
      </c>
      <c r="U58" s="58">
        <f t="shared" si="21"/>
        <v>97</v>
      </c>
      <c r="V58" s="5">
        <v>51</v>
      </c>
      <c r="W58" s="5">
        <v>46</v>
      </c>
      <c r="X58" s="58">
        <f t="shared" si="22"/>
        <v>105</v>
      </c>
      <c r="Y58" s="5">
        <v>48</v>
      </c>
      <c r="Z58" s="5">
        <v>57</v>
      </c>
      <c r="AA58" s="58">
        <f t="shared" si="23"/>
        <v>82</v>
      </c>
      <c r="AB58" s="5">
        <v>46</v>
      </c>
      <c r="AC58" s="5">
        <v>36</v>
      </c>
      <c r="AD58" s="59"/>
      <c r="AE58" s="37"/>
      <c r="AF58" s="5"/>
      <c r="AG58" s="5"/>
      <c r="AH58" s="59"/>
    </row>
    <row r="59" spans="4:34" s="52" customFormat="1" ht="15" customHeight="1">
      <c r="D59" s="102" t="s">
        <v>47</v>
      </c>
      <c r="E59" s="58">
        <f t="shared" si="15"/>
        <v>49</v>
      </c>
      <c r="F59" s="5">
        <v>19</v>
      </c>
      <c r="G59" s="5">
        <v>30</v>
      </c>
      <c r="H59" s="5">
        <v>32</v>
      </c>
      <c r="I59" s="58">
        <f t="shared" si="16"/>
        <v>800</v>
      </c>
      <c r="J59" s="58">
        <f t="shared" si="17"/>
        <v>422</v>
      </c>
      <c r="K59" s="58">
        <f t="shared" si="17"/>
        <v>378</v>
      </c>
      <c r="L59" s="58">
        <f t="shared" si="18"/>
        <v>132</v>
      </c>
      <c r="M59" s="5">
        <v>65</v>
      </c>
      <c r="N59" s="5">
        <v>67</v>
      </c>
      <c r="O59" s="58">
        <f t="shared" si="19"/>
        <v>106</v>
      </c>
      <c r="P59" s="5">
        <v>59</v>
      </c>
      <c r="Q59" s="5">
        <v>47</v>
      </c>
      <c r="R59" s="58">
        <f t="shared" si="20"/>
        <v>137</v>
      </c>
      <c r="S59" s="5">
        <v>61</v>
      </c>
      <c r="T59" s="5">
        <v>76</v>
      </c>
      <c r="U59" s="58">
        <f t="shared" si="21"/>
        <v>134</v>
      </c>
      <c r="V59" s="5">
        <v>82</v>
      </c>
      <c r="W59" s="5">
        <v>52</v>
      </c>
      <c r="X59" s="58">
        <f t="shared" si="22"/>
        <v>154</v>
      </c>
      <c r="Y59" s="5">
        <v>86</v>
      </c>
      <c r="Z59" s="5">
        <v>68</v>
      </c>
      <c r="AA59" s="58">
        <f t="shared" si="23"/>
        <v>137</v>
      </c>
      <c r="AB59" s="5">
        <v>69</v>
      </c>
      <c r="AC59" s="5">
        <v>68</v>
      </c>
      <c r="AD59" s="59"/>
      <c r="AE59" s="37"/>
      <c r="AF59" s="5"/>
      <c r="AG59" s="5"/>
      <c r="AH59" s="59"/>
    </row>
    <row r="60" spans="4:34" s="52" customFormat="1" ht="15" customHeight="1">
      <c r="D60" s="102" t="s">
        <v>49</v>
      </c>
      <c r="E60" s="58">
        <f t="shared" si="15"/>
        <v>40</v>
      </c>
      <c r="F60" s="5">
        <v>12</v>
      </c>
      <c r="G60" s="5">
        <v>28</v>
      </c>
      <c r="H60" s="5">
        <v>23</v>
      </c>
      <c r="I60" s="58">
        <f t="shared" si="16"/>
        <v>615</v>
      </c>
      <c r="J60" s="58">
        <f t="shared" si="17"/>
        <v>314</v>
      </c>
      <c r="K60" s="58">
        <f t="shared" si="17"/>
        <v>301</v>
      </c>
      <c r="L60" s="58">
        <f t="shared" si="18"/>
        <v>107</v>
      </c>
      <c r="M60" s="5">
        <v>44</v>
      </c>
      <c r="N60" s="5">
        <v>63</v>
      </c>
      <c r="O60" s="58">
        <f t="shared" si="19"/>
        <v>91</v>
      </c>
      <c r="P60" s="5">
        <v>48</v>
      </c>
      <c r="Q60" s="5">
        <v>43</v>
      </c>
      <c r="R60" s="58">
        <f t="shared" si="20"/>
        <v>108</v>
      </c>
      <c r="S60" s="5">
        <v>63</v>
      </c>
      <c r="T60" s="5">
        <v>45</v>
      </c>
      <c r="U60" s="58">
        <f t="shared" si="21"/>
        <v>105</v>
      </c>
      <c r="V60" s="5">
        <v>57</v>
      </c>
      <c r="W60" s="5">
        <v>48</v>
      </c>
      <c r="X60" s="58">
        <f t="shared" si="22"/>
        <v>109</v>
      </c>
      <c r="Y60" s="5">
        <v>62</v>
      </c>
      <c r="Z60" s="5">
        <v>47</v>
      </c>
      <c r="AA60" s="58">
        <f t="shared" si="23"/>
        <v>95</v>
      </c>
      <c r="AB60" s="5">
        <v>40</v>
      </c>
      <c r="AC60" s="5">
        <v>55</v>
      </c>
      <c r="AD60" s="59"/>
      <c r="AE60" s="37"/>
      <c r="AF60" s="5"/>
      <c r="AG60" s="5"/>
      <c r="AH60" s="59"/>
    </row>
    <row r="61" spans="4:34" s="52" customFormat="1" ht="15" customHeight="1">
      <c r="D61" s="102" t="s">
        <v>136</v>
      </c>
      <c r="E61" s="58">
        <f t="shared" si="15"/>
        <v>13</v>
      </c>
      <c r="F61" s="5">
        <v>6</v>
      </c>
      <c r="G61" s="5">
        <v>7</v>
      </c>
      <c r="H61" s="5">
        <v>7</v>
      </c>
      <c r="I61" s="58">
        <f t="shared" si="16"/>
        <v>94</v>
      </c>
      <c r="J61" s="58">
        <f t="shared" si="17"/>
        <v>56</v>
      </c>
      <c r="K61" s="58">
        <f t="shared" si="17"/>
        <v>38</v>
      </c>
      <c r="L61" s="58">
        <f t="shared" si="18"/>
        <v>14</v>
      </c>
      <c r="M61" s="5">
        <v>9</v>
      </c>
      <c r="N61" s="5">
        <v>5</v>
      </c>
      <c r="O61" s="58">
        <f t="shared" si="19"/>
        <v>14</v>
      </c>
      <c r="P61" s="5">
        <v>11</v>
      </c>
      <c r="Q61" s="5">
        <v>3</v>
      </c>
      <c r="R61" s="58">
        <f t="shared" si="20"/>
        <v>16</v>
      </c>
      <c r="S61" s="5">
        <v>10</v>
      </c>
      <c r="T61" s="5">
        <v>6</v>
      </c>
      <c r="U61" s="58">
        <f t="shared" si="21"/>
        <v>17</v>
      </c>
      <c r="V61" s="5">
        <v>10</v>
      </c>
      <c r="W61" s="5">
        <v>7</v>
      </c>
      <c r="X61" s="58">
        <f t="shared" si="22"/>
        <v>21</v>
      </c>
      <c r="Y61" s="5">
        <v>10</v>
      </c>
      <c r="Z61" s="5">
        <v>11</v>
      </c>
      <c r="AA61" s="58">
        <f t="shared" si="23"/>
        <v>12</v>
      </c>
      <c r="AB61" s="5">
        <v>6</v>
      </c>
      <c r="AC61" s="5">
        <v>6</v>
      </c>
      <c r="AD61" s="59"/>
      <c r="AE61" s="37"/>
      <c r="AF61" s="5"/>
      <c r="AG61" s="5"/>
      <c r="AH61" s="59"/>
    </row>
    <row r="62" spans="4:34" s="52" customFormat="1" ht="15" customHeight="1">
      <c r="D62" s="102" t="s">
        <v>137</v>
      </c>
      <c r="E62" s="58">
        <f t="shared" si="15"/>
        <v>41</v>
      </c>
      <c r="F62" s="5">
        <v>15</v>
      </c>
      <c r="G62" s="5">
        <v>26</v>
      </c>
      <c r="H62" s="5">
        <v>25</v>
      </c>
      <c r="I62" s="58">
        <f t="shared" si="16"/>
        <v>598</v>
      </c>
      <c r="J62" s="58">
        <f t="shared" si="17"/>
        <v>329</v>
      </c>
      <c r="K62" s="58">
        <f t="shared" si="17"/>
        <v>269</v>
      </c>
      <c r="L62" s="58">
        <f t="shared" si="18"/>
        <v>96</v>
      </c>
      <c r="M62" s="5">
        <v>59</v>
      </c>
      <c r="N62" s="5">
        <v>37</v>
      </c>
      <c r="O62" s="58">
        <f t="shared" si="19"/>
        <v>115</v>
      </c>
      <c r="P62" s="5">
        <v>67</v>
      </c>
      <c r="Q62" s="5">
        <v>48</v>
      </c>
      <c r="R62" s="58">
        <f t="shared" si="20"/>
        <v>110</v>
      </c>
      <c r="S62" s="5">
        <v>53</v>
      </c>
      <c r="T62" s="5">
        <v>57</v>
      </c>
      <c r="U62" s="58">
        <f t="shared" si="21"/>
        <v>87</v>
      </c>
      <c r="V62" s="5">
        <v>51</v>
      </c>
      <c r="W62" s="5">
        <v>36</v>
      </c>
      <c r="X62" s="58">
        <f t="shared" si="22"/>
        <v>102</v>
      </c>
      <c r="Y62" s="5">
        <v>52</v>
      </c>
      <c r="Z62" s="5">
        <v>50</v>
      </c>
      <c r="AA62" s="58">
        <f t="shared" si="23"/>
        <v>88</v>
      </c>
      <c r="AB62" s="5">
        <v>47</v>
      </c>
      <c r="AC62" s="5">
        <v>41</v>
      </c>
      <c r="AD62" s="59"/>
      <c r="AE62" s="37"/>
      <c r="AF62" s="5"/>
      <c r="AG62" s="5"/>
      <c r="AH62" s="59"/>
    </row>
    <row r="63" spans="4:34" s="52" customFormat="1" ht="15" customHeight="1">
      <c r="D63" s="102" t="s">
        <v>43</v>
      </c>
      <c r="E63" s="58">
        <f t="shared" si="15"/>
        <v>34</v>
      </c>
      <c r="F63" s="5">
        <v>14</v>
      </c>
      <c r="G63" s="5">
        <v>20</v>
      </c>
      <c r="H63" s="5">
        <v>23</v>
      </c>
      <c r="I63" s="58">
        <f t="shared" si="16"/>
        <v>549</v>
      </c>
      <c r="J63" s="58">
        <f t="shared" si="17"/>
        <v>293</v>
      </c>
      <c r="K63" s="58">
        <f t="shared" si="17"/>
        <v>256</v>
      </c>
      <c r="L63" s="58">
        <f t="shared" si="18"/>
        <v>98</v>
      </c>
      <c r="M63" s="5">
        <v>47</v>
      </c>
      <c r="N63" s="5">
        <v>51</v>
      </c>
      <c r="O63" s="58">
        <f t="shared" si="19"/>
        <v>85</v>
      </c>
      <c r="P63" s="5">
        <v>39</v>
      </c>
      <c r="Q63" s="5">
        <v>46</v>
      </c>
      <c r="R63" s="58">
        <f t="shared" si="20"/>
        <v>105</v>
      </c>
      <c r="S63" s="5">
        <v>63</v>
      </c>
      <c r="T63" s="5">
        <v>42</v>
      </c>
      <c r="U63" s="58">
        <f t="shared" si="21"/>
        <v>89</v>
      </c>
      <c r="V63" s="5">
        <v>52</v>
      </c>
      <c r="W63" s="5">
        <v>37</v>
      </c>
      <c r="X63" s="58">
        <f t="shared" si="22"/>
        <v>89</v>
      </c>
      <c r="Y63" s="5">
        <v>46</v>
      </c>
      <c r="Z63" s="5">
        <v>43</v>
      </c>
      <c r="AA63" s="58">
        <f t="shared" si="23"/>
        <v>83</v>
      </c>
      <c r="AB63" s="5">
        <v>46</v>
      </c>
      <c r="AC63" s="5">
        <v>37</v>
      </c>
      <c r="AD63" s="59"/>
      <c r="AE63" s="37"/>
      <c r="AF63" s="5"/>
      <c r="AG63" s="5"/>
      <c r="AH63" s="59"/>
    </row>
    <row r="64" spans="4:34" s="52" customFormat="1" ht="15" customHeight="1">
      <c r="D64" s="102" t="s">
        <v>138</v>
      </c>
      <c r="E64" s="58">
        <f t="shared" si="15"/>
        <v>14</v>
      </c>
      <c r="F64" s="5">
        <v>4</v>
      </c>
      <c r="G64" s="5">
        <v>10</v>
      </c>
      <c r="H64" s="5">
        <v>8</v>
      </c>
      <c r="I64" s="58">
        <f t="shared" si="16"/>
        <v>115</v>
      </c>
      <c r="J64" s="58">
        <f t="shared" si="17"/>
        <v>62</v>
      </c>
      <c r="K64" s="58">
        <f t="shared" si="17"/>
        <v>53</v>
      </c>
      <c r="L64" s="58">
        <f t="shared" si="18"/>
        <v>14</v>
      </c>
      <c r="M64" s="5">
        <v>8</v>
      </c>
      <c r="N64" s="5">
        <v>6</v>
      </c>
      <c r="O64" s="58">
        <f t="shared" si="19"/>
        <v>17</v>
      </c>
      <c r="P64" s="5">
        <v>10</v>
      </c>
      <c r="Q64" s="5">
        <v>7</v>
      </c>
      <c r="R64" s="58">
        <f t="shared" si="20"/>
        <v>24</v>
      </c>
      <c r="S64" s="5">
        <v>11</v>
      </c>
      <c r="T64" s="5">
        <v>13</v>
      </c>
      <c r="U64" s="58">
        <f t="shared" si="21"/>
        <v>22</v>
      </c>
      <c r="V64" s="5">
        <v>15</v>
      </c>
      <c r="W64" s="5">
        <v>7</v>
      </c>
      <c r="X64" s="58">
        <f t="shared" si="22"/>
        <v>13</v>
      </c>
      <c r="Y64" s="5">
        <v>5</v>
      </c>
      <c r="Z64" s="5">
        <v>8</v>
      </c>
      <c r="AA64" s="58">
        <f t="shared" si="23"/>
        <v>25</v>
      </c>
      <c r="AB64" s="5">
        <v>13</v>
      </c>
      <c r="AC64" s="5">
        <v>12</v>
      </c>
      <c r="AD64" s="59"/>
      <c r="AE64" s="37"/>
      <c r="AF64" s="5"/>
      <c r="AG64" s="5"/>
      <c r="AH64" s="59"/>
    </row>
    <row r="65" spans="4:34" s="52" customFormat="1" ht="15" customHeight="1">
      <c r="D65" s="102" t="s">
        <v>50</v>
      </c>
      <c r="E65" s="58">
        <f t="shared" si="15"/>
        <v>23</v>
      </c>
      <c r="F65" s="5">
        <v>8</v>
      </c>
      <c r="G65" s="5">
        <v>15</v>
      </c>
      <c r="H65" s="5">
        <v>15</v>
      </c>
      <c r="I65" s="58">
        <f t="shared" si="16"/>
        <v>251</v>
      </c>
      <c r="J65" s="58">
        <f t="shared" si="17"/>
        <v>118</v>
      </c>
      <c r="K65" s="58">
        <f t="shared" si="17"/>
        <v>133</v>
      </c>
      <c r="L65" s="58">
        <f t="shared" si="18"/>
        <v>44</v>
      </c>
      <c r="M65" s="5">
        <v>21</v>
      </c>
      <c r="N65" s="5">
        <v>23</v>
      </c>
      <c r="O65" s="58">
        <f t="shared" si="19"/>
        <v>44</v>
      </c>
      <c r="P65" s="5">
        <v>23</v>
      </c>
      <c r="Q65" s="5">
        <v>21</v>
      </c>
      <c r="R65" s="58">
        <f t="shared" si="20"/>
        <v>33</v>
      </c>
      <c r="S65" s="5">
        <v>18</v>
      </c>
      <c r="T65" s="5">
        <v>15</v>
      </c>
      <c r="U65" s="58">
        <f t="shared" si="21"/>
        <v>37</v>
      </c>
      <c r="V65" s="5">
        <v>16</v>
      </c>
      <c r="W65" s="5">
        <v>21</v>
      </c>
      <c r="X65" s="58">
        <f t="shared" si="22"/>
        <v>45</v>
      </c>
      <c r="Y65" s="5">
        <v>17</v>
      </c>
      <c r="Z65" s="5">
        <v>28</v>
      </c>
      <c r="AA65" s="58">
        <f t="shared" si="23"/>
        <v>48</v>
      </c>
      <c r="AB65" s="5">
        <v>23</v>
      </c>
      <c r="AC65" s="5">
        <v>25</v>
      </c>
      <c r="AD65" s="59"/>
      <c r="AE65" s="37"/>
      <c r="AF65" s="5"/>
      <c r="AG65" s="5"/>
      <c r="AH65" s="59"/>
    </row>
    <row r="66" spans="4:34" s="52" customFormat="1" ht="15" customHeight="1">
      <c r="D66" s="102" t="s">
        <v>46</v>
      </c>
      <c r="E66" s="58">
        <f t="shared" si="15"/>
        <v>25</v>
      </c>
      <c r="F66" s="5">
        <v>9</v>
      </c>
      <c r="G66" s="5">
        <v>16</v>
      </c>
      <c r="H66" s="5">
        <v>15</v>
      </c>
      <c r="I66" s="58">
        <f t="shared" si="16"/>
        <v>319</v>
      </c>
      <c r="J66" s="58">
        <f t="shared" si="17"/>
        <v>159</v>
      </c>
      <c r="K66" s="58">
        <f t="shared" si="17"/>
        <v>160</v>
      </c>
      <c r="L66" s="58">
        <f t="shared" si="18"/>
        <v>52</v>
      </c>
      <c r="M66" s="5">
        <v>26</v>
      </c>
      <c r="N66" s="5">
        <v>26</v>
      </c>
      <c r="O66" s="58">
        <f t="shared" si="19"/>
        <v>44</v>
      </c>
      <c r="P66" s="5">
        <v>28</v>
      </c>
      <c r="Q66" s="5">
        <v>16</v>
      </c>
      <c r="R66" s="58">
        <f t="shared" si="20"/>
        <v>47</v>
      </c>
      <c r="S66" s="5">
        <v>23</v>
      </c>
      <c r="T66" s="5">
        <v>24</v>
      </c>
      <c r="U66" s="58">
        <f t="shared" si="21"/>
        <v>57</v>
      </c>
      <c r="V66" s="5">
        <v>29</v>
      </c>
      <c r="W66" s="5">
        <v>28</v>
      </c>
      <c r="X66" s="58">
        <f t="shared" si="22"/>
        <v>67</v>
      </c>
      <c r="Y66" s="5">
        <v>30</v>
      </c>
      <c r="Z66" s="5">
        <v>37</v>
      </c>
      <c r="AA66" s="58">
        <f t="shared" si="23"/>
        <v>52</v>
      </c>
      <c r="AB66" s="5">
        <v>23</v>
      </c>
      <c r="AC66" s="5">
        <v>29</v>
      </c>
      <c r="AD66" s="59"/>
      <c r="AE66" s="37"/>
      <c r="AF66" s="5"/>
      <c r="AG66" s="5"/>
      <c r="AH66" s="59"/>
    </row>
    <row r="67" spans="4:34" s="52" customFormat="1" ht="15" customHeight="1">
      <c r="D67" s="102" t="s">
        <v>139</v>
      </c>
      <c r="E67" s="58">
        <f t="shared" si="15"/>
        <v>15</v>
      </c>
      <c r="F67" s="5">
        <v>7</v>
      </c>
      <c r="G67" s="5">
        <v>8</v>
      </c>
      <c r="H67" s="5">
        <v>8</v>
      </c>
      <c r="I67" s="58">
        <f t="shared" si="16"/>
        <v>120</v>
      </c>
      <c r="J67" s="58">
        <f t="shared" si="17"/>
        <v>57</v>
      </c>
      <c r="K67" s="58">
        <f t="shared" si="17"/>
        <v>63</v>
      </c>
      <c r="L67" s="58">
        <f t="shared" si="18"/>
        <v>18</v>
      </c>
      <c r="M67" s="5">
        <v>9</v>
      </c>
      <c r="N67" s="5">
        <v>9</v>
      </c>
      <c r="O67" s="58">
        <f t="shared" si="19"/>
        <v>27</v>
      </c>
      <c r="P67" s="5">
        <v>11</v>
      </c>
      <c r="Q67" s="5">
        <v>16</v>
      </c>
      <c r="R67" s="58">
        <f t="shared" si="20"/>
        <v>20</v>
      </c>
      <c r="S67" s="5">
        <v>9</v>
      </c>
      <c r="T67" s="5">
        <v>11</v>
      </c>
      <c r="U67" s="58">
        <f t="shared" si="21"/>
        <v>19</v>
      </c>
      <c r="V67" s="5">
        <v>9</v>
      </c>
      <c r="W67" s="5">
        <v>10</v>
      </c>
      <c r="X67" s="58">
        <f t="shared" si="22"/>
        <v>19</v>
      </c>
      <c r="Y67" s="5">
        <v>11</v>
      </c>
      <c r="Z67" s="5">
        <v>8</v>
      </c>
      <c r="AA67" s="58">
        <f t="shared" si="23"/>
        <v>17</v>
      </c>
      <c r="AB67" s="5">
        <v>8</v>
      </c>
      <c r="AC67" s="5">
        <v>9</v>
      </c>
      <c r="AD67" s="59"/>
      <c r="AE67" s="37"/>
      <c r="AF67" s="5"/>
      <c r="AG67" s="5"/>
      <c r="AH67" s="59"/>
    </row>
    <row r="68" spans="4:34" s="52" customFormat="1" ht="15" customHeight="1">
      <c r="D68" s="102" t="s">
        <v>140</v>
      </c>
      <c r="E68" s="58">
        <f t="shared" si="15"/>
        <v>15</v>
      </c>
      <c r="F68" s="5">
        <v>4</v>
      </c>
      <c r="G68" s="5">
        <v>11</v>
      </c>
      <c r="H68" s="5">
        <v>9</v>
      </c>
      <c r="I68" s="58">
        <f t="shared" si="16"/>
        <v>105</v>
      </c>
      <c r="J68" s="58">
        <f t="shared" si="17"/>
        <v>54</v>
      </c>
      <c r="K68" s="58">
        <f t="shared" si="17"/>
        <v>51</v>
      </c>
      <c r="L68" s="58">
        <f t="shared" si="18"/>
        <v>12</v>
      </c>
      <c r="M68" s="5">
        <v>5</v>
      </c>
      <c r="N68" s="5">
        <v>7</v>
      </c>
      <c r="O68" s="58">
        <f t="shared" si="19"/>
        <v>20</v>
      </c>
      <c r="P68" s="5">
        <v>13</v>
      </c>
      <c r="Q68" s="5">
        <v>7</v>
      </c>
      <c r="R68" s="58">
        <f t="shared" si="20"/>
        <v>23</v>
      </c>
      <c r="S68" s="5">
        <v>8</v>
      </c>
      <c r="T68" s="5">
        <v>15</v>
      </c>
      <c r="U68" s="58">
        <f t="shared" si="21"/>
        <v>12</v>
      </c>
      <c r="V68" s="5">
        <v>6</v>
      </c>
      <c r="W68" s="5">
        <v>6</v>
      </c>
      <c r="X68" s="58">
        <f t="shared" si="22"/>
        <v>23</v>
      </c>
      <c r="Y68" s="5">
        <v>15</v>
      </c>
      <c r="Z68" s="5">
        <v>8</v>
      </c>
      <c r="AA68" s="58">
        <f t="shared" si="23"/>
        <v>15</v>
      </c>
      <c r="AB68" s="5">
        <v>7</v>
      </c>
      <c r="AC68" s="5">
        <v>8</v>
      </c>
      <c r="AD68" s="59"/>
      <c r="AE68" s="37"/>
      <c r="AF68" s="5"/>
      <c r="AG68" s="5"/>
      <c r="AH68" s="59"/>
    </row>
    <row r="69" spans="4:34" s="52" customFormat="1" ht="15" customHeight="1">
      <c r="D69" s="102" t="s">
        <v>45</v>
      </c>
      <c r="E69" s="58">
        <f t="shared" si="15"/>
        <v>20</v>
      </c>
      <c r="F69" s="5">
        <v>7</v>
      </c>
      <c r="G69" s="5">
        <v>13</v>
      </c>
      <c r="H69" s="5">
        <v>14</v>
      </c>
      <c r="I69" s="58">
        <f t="shared" si="16"/>
        <v>255</v>
      </c>
      <c r="J69" s="58">
        <f t="shared" si="17"/>
        <v>123</v>
      </c>
      <c r="K69" s="58">
        <f t="shared" si="17"/>
        <v>132</v>
      </c>
      <c r="L69" s="58">
        <f t="shared" si="18"/>
        <v>51</v>
      </c>
      <c r="M69" s="5">
        <v>29</v>
      </c>
      <c r="N69" s="5">
        <v>22</v>
      </c>
      <c r="O69" s="58">
        <f t="shared" si="19"/>
        <v>30</v>
      </c>
      <c r="P69" s="5">
        <v>11</v>
      </c>
      <c r="Q69" s="5">
        <v>19</v>
      </c>
      <c r="R69" s="58">
        <f t="shared" si="20"/>
        <v>36</v>
      </c>
      <c r="S69" s="5">
        <v>14</v>
      </c>
      <c r="T69" s="5">
        <v>22</v>
      </c>
      <c r="U69" s="58">
        <f t="shared" si="21"/>
        <v>44</v>
      </c>
      <c r="V69" s="5">
        <v>22</v>
      </c>
      <c r="W69" s="5">
        <v>22</v>
      </c>
      <c r="X69" s="58">
        <f t="shared" si="22"/>
        <v>44</v>
      </c>
      <c r="Y69" s="5">
        <v>24</v>
      </c>
      <c r="Z69" s="5">
        <v>20</v>
      </c>
      <c r="AA69" s="58">
        <f t="shared" si="23"/>
        <v>50</v>
      </c>
      <c r="AB69" s="5">
        <v>23</v>
      </c>
      <c r="AC69" s="5">
        <v>27</v>
      </c>
      <c r="AD69" s="59"/>
      <c r="AE69" s="37"/>
      <c r="AF69" s="5"/>
      <c r="AG69" s="5"/>
      <c r="AH69" s="59"/>
    </row>
    <row r="70" spans="4:34" s="52" customFormat="1" ht="15" customHeight="1">
      <c r="D70" s="102" t="s">
        <v>141</v>
      </c>
      <c r="E70" s="58">
        <f t="shared" si="15"/>
        <v>14</v>
      </c>
      <c r="F70" s="5">
        <v>5</v>
      </c>
      <c r="G70" s="5">
        <v>9</v>
      </c>
      <c r="H70" s="5">
        <v>9</v>
      </c>
      <c r="I70" s="58">
        <f t="shared" si="16"/>
        <v>176</v>
      </c>
      <c r="J70" s="58">
        <f t="shared" si="17"/>
        <v>88</v>
      </c>
      <c r="K70" s="58">
        <f t="shared" si="17"/>
        <v>88</v>
      </c>
      <c r="L70" s="58">
        <f t="shared" si="18"/>
        <v>20</v>
      </c>
      <c r="M70" s="5">
        <v>10</v>
      </c>
      <c r="N70" s="5">
        <v>10</v>
      </c>
      <c r="O70" s="58">
        <f t="shared" si="19"/>
        <v>29</v>
      </c>
      <c r="P70" s="5">
        <v>13</v>
      </c>
      <c r="Q70" s="5">
        <v>16</v>
      </c>
      <c r="R70" s="58">
        <f t="shared" si="20"/>
        <v>32</v>
      </c>
      <c r="S70" s="5">
        <v>14</v>
      </c>
      <c r="T70" s="5">
        <v>18</v>
      </c>
      <c r="U70" s="58">
        <f t="shared" si="21"/>
        <v>20</v>
      </c>
      <c r="V70" s="5">
        <v>10</v>
      </c>
      <c r="W70" s="5">
        <v>10</v>
      </c>
      <c r="X70" s="58">
        <f t="shared" si="22"/>
        <v>41</v>
      </c>
      <c r="Y70" s="5">
        <v>19</v>
      </c>
      <c r="Z70" s="5">
        <v>22</v>
      </c>
      <c r="AA70" s="58">
        <f t="shared" si="23"/>
        <v>34</v>
      </c>
      <c r="AB70" s="5">
        <v>22</v>
      </c>
      <c r="AC70" s="5">
        <v>12</v>
      </c>
      <c r="AD70" s="59"/>
      <c r="AE70" s="37"/>
      <c r="AF70" s="5"/>
      <c r="AG70" s="5"/>
      <c r="AH70" s="59"/>
    </row>
    <row r="71" spans="4:34" s="24" customFormat="1" ht="15" customHeight="1">
      <c r="D71" s="101" t="s">
        <v>51</v>
      </c>
      <c r="E71" s="31">
        <f t="shared" ref="E71:AC71" si="24">SUM(E72:E94)</f>
        <v>461</v>
      </c>
      <c r="F71" s="31">
        <f t="shared" si="24"/>
        <v>160</v>
      </c>
      <c r="G71" s="31">
        <f t="shared" si="24"/>
        <v>301</v>
      </c>
      <c r="H71" s="31">
        <f t="shared" si="24"/>
        <v>285</v>
      </c>
      <c r="I71" s="31">
        <f t="shared" si="24"/>
        <v>5970</v>
      </c>
      <c r="J71" s="31">
        <f t="shared" si="24"/>
        <v>3107</v>
      </c>
      <c r="K71" s="31">
        <f t="shared" si="24"/>
        <v>2863</v>
      </c>
      <c r="L71" s="31">
        <f t="shared" si="24"/>
        <v>955</v>
      </c>
      <c r="M71" s="31">
        <f t="shared" si="24"/>
        <v>479</v>
      </c>
      <c r="N71" s="31">
        <f t="shared" si="24"/>
        <v>476</v>
      </c>
      <c r="O71" s="31">
        <f t="shared" si="24"/>
        <v>1006</v>
      </c>
      <c r="P71" s="31">
        <f t="shared" si="24"/>
        <v>522</v>
      </c>
      <c r="Q71" s="31">
        <f t="shared" si="24"/>
        <v>484</v>
      </c>
      <c r="R71" s="31">
        <f t="shared" si="24"/>
        <v>950</v>
      </c>
      <c r="S71" s="31">
        <f t="shared" si="24"/>
        <v>486</v>
      </c>
      <c r="T71" s="31">
        <f t="shared" si="24"/>
        <v>464</v>
      </c>
      <c r="U71" s="31">
        <f t="shared" si="24"/>
        <v>1032</v>
      </c>
      <c r="V71" s="31">
        <f t="shared" si="24"/>
        <v>532</v>
      </c>
      <c r="W71" s="31">
        <f t="shared" si="24"/>
        <v>500</v>
      </c>
      <c r="X71" s="31">
        <f t="shared" si="24"/>
        <v>1027</v>
      </c>
      <c r="Y71" s="31">
        <f t="shared" si="24"/>
        <v>555</v>
      </c>
      <c r="Z71" s="31">
        <f t="shared" si="24"/>
        <v>472</v>
      </c>
      <c r="AA71" s="31">
        <f t="shared" si="24"/>
        <v>1000</v>
      </c>
      <c r="AB71" s="31">
        <f t="shared" si="24"/>
        <v>533</v>
      </c>
      <c r="AC71" s="31">
        <f t="shared" si="24"/>
        <v>467</v>
      </c>
      <c r="AE71" s="32"/>
      <c r="AF71" s="32"/>
      <c r="AG71" s="32"/>
    </row>
    <row r="72" spans="4:34" s="52" customFormat="1" ht="15" customHeight="1">
      <c r="D72" s="102" t="s">
        <v>52</v>
      </c>
      <c r="E72" s="60">
        <f t="shared" ref="E72:E94" si="25">F72+G72</f>
        <v>48</v>
      </c>
      <c r="F72" s="11">
        <v>16</v>
      </c>
      <c r="G72" s="11">
        <v>32</v>
      </c>
      <c r="H72" s="11">
        <v>32</v>
      </c>
      <c r="I72" s="60">
        <f t="shared" ref="I72:I94" si="26">J72+K72</f>
        <v>834</v>
      </c>
      <c r="J72" s="60">
        <f t="shared" ref="J72:K94" si="27">M72+P72+S72+V72+Y72+AB72</f>
        <v>434</v>
      </c>
      <c r="K72" s="60">
        <f t="shared" si="27"/>
        <v>400</v>
      </c>
      <c r="L72" s="60">
        <f t="shared" ref="L72:L94" si="28">M72+N72</f>
        <v>140</v>
      </c>
      <c r="M72" s="11">
        <v>68</v>
      </c>
      <c r="N72" s="11">
        <v>72</v>
      </c>
      <c r="O72" s="60">
        <f t="shared" ref="O72:O94" si="29">P72+Q72</f>
        <v>131</v>
      </c>
      <c r="P72" s="11">
        <v>65</v>
      </c>
      <c r="Q72" s="11">
        <v>66</v>
      </c>
      <c r="R72" s="60">
        <f t="shared" ref="R72:R94" si="30">S72+T72</f>
        <v>126</v>
      </c>
      <c r="S72" s="11">
        <v>71</v>
      </c>
      <c r="T72" s="11">
        <v>55</v>
      </c>
      <c r="U72" s="60">
        <f t="shared" ref="U72:U94" si="31">V72+W72</f>
        <v>136</v>
      </c>
      <c r="V72" s="11">
        <v>73</v>
      </c>
      <c r="W72" s="11">
        <v>63</v>
      </c>
      <c r="X72" s="60">
        <f t="shared" ref="X72:X94" si="32">Y72+Z72</f>
        <v>149</v>
      </c>
      <c r="Y72" s="11">
        <v>75</v>
      </c>
      <c r="Z72" s="11">
        <v>74</v>
      </c>
      <c r="AA72" s="60">
        <f t="shared" ref="AA72:AA94" si="33">AB72+AC72</f>
        <v>152</v>
      </c>
      <c r="AB72" s="11">
        <v>82</v>
      </c>
      <c r="AC72" s="11">
        <v>70</v>
      </c>
      <c r="AD72" s="61"/>
      <c r="AE72" s="62"/>
      <c r="AF72" s="11"/>
      <c r="AG72" s="11"/>
      <c r="AH72" s="61"/>
    </row>
    <row r="73" spans="4:34" s="52" customFormat="1" ht="15" customHeight="1">
      <c r="D73" s="102" t="s">
        <v>56</v>
      </c>
      <c r="E73" s="60">
        <f t="shared" si="25"/>
        <v>48</v>
      </c>
      <c r="F73" s="11">
        <v>16</v>
      </c>
      <c r="G73" s="11">
        <v>32</v>
      </c>
      <c r="H73" s="11">
        <v>30</v>
      </c>
      <c r="I73" s="60">
        <f t="shared" si="26"/>
        <v>815</v>
      </c>
      <c r="J73" s="60">
        <f t="shared" si="27"/>
        <v>446</v>
      </c>
      <c r="K73" s="60">
        <f t="shared" si="27"/>
        <v>369</v>
      </c>
      <c r="L73" s="60">
        <f t="shared" si="28"/>
        <v>129</v>
      </c>
      <c r="M73" s="11">
        <v>69</v>
      </c>
      <c r="N73" s="11">
        <v>60</v>
      </c>
      <c r="O73" s="60">
        <f t="shared" si="29"/>
        <v>149</v>
      </c>
      <c r="P73" s="11">
        <v>86</v>
      </c>
      <c r="Q73" s="11">
        <v>63</v>
      </c>
      <c r="R73" s="60">
        <f t="shared" si="30"/>
        <v>141</v>
      </c>
      <c r="S73" s="11">
        <v>72</v>
      </c>
      <c r="T73" s="11">
        <v>69</v>
      </c>
      <c r="U73" s="60">
        <f t="shared" si="31"/>
        <v>138</v>
      </c>
      <c r="V73" s="11">
        <v>73</v>
      </c>
      <c r="W73" s="11">
        <v>65</v>
      </c>
      <c r="X73" s="60">
        <f t="shared" si="32"/>
        <v>129</v>
      </c>
      <c r="Y73" s="11">
        <v>73</v>
      </c>
      <c r="Z73" s="11">
        <v>56</v>
      </c>
      <c r="AA73" s="60">
        <f t="shared" si="33"/>
        <v>129</v>
      </c>
      <c r="AB73" s="11">
        <v>73</v>
      </c>
      <c r="AC73" s="11">
        <v>56</v>
      </c>
      <c r="AD73" s="61"/>
      <c r="AE73" s="62"/>
      <c r="AF73" s="11"/>
      <c r="AG73" s="11"/>
      <c r="AH73" s="61"/>
    </row>
    <row r="74" spans="4:34" s="52" customFormat="1" ht="15" customHeight="1">
      <c r="D74" s="102" t="s">
        <v>53</v>
      </c>
      <c r="E74" s="60">
        <f t="shared" si="25"/>
        <v>35</v>
      </c>
      <c r="F74" s="11">
        <v>15</v>
      </c>
      <c r="G74" s="11">
        <v>20</v>
      </c>
      <c r="H74" s="11">
        <v>24</v>
      </c>
      <c r="I74" s="60">
        <f t="shared" si="26"/>
        <v>617</v>
      </c>
      <c r="J74" s="60">
        <f t="shared" si="27"/>
        <v>311</v>
      </c>
      <c r="K74" s="60">
        <f t="shared" si="27"/>
        <v>306</v>
      </c>
      <c r="L74" s="60">
        <f t="shared" si="28"/>
        <v>109</v>
      </c>
      <c r="M74" s="11">
        <v>53</v>
      </c>
      <c r="N74" s="11">
        <v>56</v>
      </c>
      <c r="O74" s="60">
        <f t="shared" si="29"/>
        <v>91</v>
      </c>
      <c r="P74" s="11">
        <v>47</v>
      </c>
      <c r="Q74" s="11">
        <v>44</v>
      </c>
      <c r="R74" s="60">
        <f t="shared" si="30"/>
        <v>96</v>
      </c>
      <c r="S74" s="11">
        <v>49</v>
      </c>
      <c r="T74" s="11">
        <v>47</v>
      </c>
      <c r="U74" s="60">
        <f t="shared" si="31"/>
        <v>113</v>
      </c>
      <c r="V74" s="11">
        <v>58</v>
      </c>
      <c r="W74" s="11">
        <v>55</v>
      </c>
      <c r="X74" s="60">
        <f t="shared" si="32"/>
        <v>105</v>
      </c>
      <c r="Y74" s="11">
        <v>48</v>
      </c>
      <c r="Z74" s="11">
        <v>57</v>
      </c>
      <c r="AA74" s="60">
        <f t="shared" si="33"/>
        <v>103</v>
      </c>
      <c r="AB74" s="11">
        <v>56</v>
      </c>
      <c r="AC74" s="11">
        <v>47</v>
      </c>
      <c r="AD74" s="61"/>
      <c r="AE74" s="62"/>
      <c r="AF74" s="11"/>
      <c r="AG74" s="11"/>
      <c r="AH74" s="61"/>
    </row>
    <row r="75" spans="4:34" s="52" customFormat="1" ht="15" customHeight="1">
      <c r="D75" s="102" t="s">
        <v>54</v>
      </c>
      <c r="E75" s="60">
        <f t="shared" si="25"/>
        <v>37</v>
      </c>
      <c r="F75" s="11">
        <v>12</v>
      </c>
      <c r="G75" s="11">
        <v>25</v>
      </c>
      <c r="H75" s="11">
        <v>22</v>
      </c>
      <c r="I75" s="60">
        <f t="shared" si="26"/>
        <v>579</v>
      </c>
      <c r="J75" s="60">
        <f t="shared" si="27"/>
        <v>298</v>
      </c>
      <c r="K75" s="60">
        <f t="shared" si="27"/>
        <v>281</v>
      </c>
      <c r="L75" s="60">
        <f t="shared" si="28"/>
        <v>99</v>
      </c>
      <c r="M75" s="11">
        <v>52</v>
      </c>
      <c r="N75" s="11">
        <v>47</v>
      </c>
      <c r="O75" s="60">
        <f t="shared" si="29"/>
        <v>101</v>
      </c>
      <c r="P75" s="11">
        <v>50</v>
      </c>
      <c r="Q75" s="11">
        <v>51</v>
      </c>
      <c r="R75" s="60">
        <f t="shared" si="30"/>
        <v>89</v>
      </c>
      <c r="S75" s="11">
        <v>50</v>
      </c>
      <c r="T75" s="11">
        <v>39</v>
      </c>
      <c r="U75" s="60">
        <f t="shared" si="31"/>
        <v>109</v>
      </c>
      <c r="V75" s="11">
        <v>45</v>
      </c>
      <c r="W75" s="11">
        <v>64</v>
      </c>
      <c r="X75" s="60">
        <f t="shared" si="32"/>
        <v>86</v>
      </c>
      <c r="Y75" s="11">
        <v>56</v>
      </c>
      <c r="Z75" s="11">
        <v>30</v>
      </c>
      <c r="AA75" s="60">
        <f t="shared" si="33"/>
        <v>95</v>
      </c>
      <c r="AB75" s="11">
        <v>45</v>
      </c>
      <c r="AC75" s="11">
        <v>50</v>
      </c>
      <c r="AD75" s="61"/>
      <c r="AE75" s="62"/>
      <c r="AF75" s="11"/>
      <c r="AG75" s="11"/>
      <c r="AH75" s="61"/>
    </row>
    <row r="76" spans="4:34" s="52" customFormat="1" ht="15" customHeight="1">
      <c r="D76" s="102" t="s">
        <v>55</v>
      </c>
      <c r="E76" s="60">
        <f t="shared" si="25"/>
        <v>16</v>
      </c>
      <c r="F76" s="11">
        <v>8</v>
      </c>
      <c r="G76" s="11">
        <v>8</v>
      </c>
      <c r="H76" s="11">
        <v>8</v>
      </c>
      <c r="I76" s="60">
        <f t="shared" si="26"/>
        <v>178</v>
      </c>
      <c r="J76" s="60">
        <f t="shared" si="27"/>
        <v>99</v>
      </c>
      <c r="K76" s="60">
        <f t="shared" si="27"/>
        <v>79</v>
      </c>
      <c r="L76" s="60">
        <f t="shared" si="28"/>
        <v>23</v>
      </c>
      <c r="M76" s="11">
        <v>17</v>
      </c>
      <c r="N76" s="11">
        <v>6</v>
      </c>
      <c r="O76" s="60">
        <f t="shared" si="29"/>
        <v>34</v>
      </c>
      <c r="P76" s="11">
        <v>15</v>
      </c>
      <c r="Q76" s="11">
        <v>19</v>
      </c>
      <c r="R76" s="60">
        <f t="shared" si="30"/>
        <v>27</v>
      </c>
      <c r="S76" s="11">
        <v>14</v>
      </c>
      <c r="T76" s="11">
        <v>13</v>
      </c>
      <c r="U76" s="60">
        <f t="shared" si="31"/>
        <v>28</v>
      </c>
      <c r="V76" s="11">
        <v>14</v>
      </c>
      <c r="W76" s="11">
        <v>14</v>
      </c>
      <c r="X76" s="60">
        <f t="shared" si="32"/>
        <v>32</v>
      </c>
      <c r="Y76" s="11">
        <v>20</v>
      </c>
      <c r="Z76" s="11">
        <v>12</v>
      </c>
      <c r="AA76" s="60">
        <f t="shared" si="33"/>
        <v>34</v>
      </c>
      <c r="AB76" s="11">
        <v>19</v>
      </c>
      <c r="AC76" s="11">
        <v>15</v>
      </c>
      <c r="AD76" s="61"/>
      <c r="AE76" s="62"/>
      <c r="AF76" s="11"/>
      <c r="AG76" s="11"/>
      <c r="AH76" s="61"/>
    </row>
    <row r="77" spans="4:34" s="52" customFormat="1" ht="15" customHeight="1">
      <c r="D77" s="102" t="s">
        <v>142</v>
      </c>
      <c r="E77" s="60">
        <f t="shared" si="25"/>
        <v>26</v>
      </c>
      <c r="F77" s="11">
        <v>9</v>
      </c>
      <c r="G77" s="11">
        <v>17</v>
      </c>
      <c r="H77" s="11">
        <v>18</v>
      </c>
      <c r="I77" s="60">
        <f t="shared" si="26"/>
        <v>454</v>
      </c>
      <c r="J77" s="60">
        <f t="shared" si="27"/>
        <v>237</v>
      </c>
      <c r="K77" s="60">
        <f t="shared" si="27"/>
        <v>217</v>
      </c>
      <c r="L77" s="60">
        <f t="shared" si="28"/>
        <v>74</v>
      </c>
      <c r="M77" s="11">
        <v>33</v>
      </c>
      <c r="N77" s="11">
        <v>41</v>
      </c>
      <c r="O77" s="60">
        <f t="shared" si="29"/>
        <v>89</v>
      </c>
      <c r="P77" s="11">
        <v>49</v>
      </c>
      <c r="Q77" s="11">
        <v>40</v>
      </c>
      <c r="R77" s="60">
        <f t="shared" si="30"/>
        <v>68</v>
      </c>
      <c r="S77" s="11">
        <v>28</v>
      </c>
      <c r="T77" s="11">
        <v>40</v>
      </c>
      <c r="U77" s="60">
        <f t="shared" si="31"/>
        <v>65</v>
      </c>
      <c r="V77" s="11">
        <v>36</v>
      </c>
      <c r="W77" s="11">
        <v>29</v>
      </c>
      <c r="X77" s="60">
        <f t="shared" si="32"/>
        <v>78</v>
      </c>
      <c r="Y77" s="11">
        <v>46</v>
      </c>
      <c r="Z77" s="11">
        <v>32</v>
      </c>
      <c r="AA77" s="60">
        <f t="shared" si="33"/>
        <v>80</v>
      </c>
      <c r="AB77" s="11">
        <v>45</v>
      </c>
      <c r="AC77" s="11">
        <v>35</v>
      </c>
      <c r="AD77" s="61"/>
      <c r="AE77" s="62"/>
      <c r="AF77" s="11"/>
      <c r="AG77" s="11"/>
      <c r="AH77" s="61"/>
    </row>
    <row r="78" spans="4:34" s="52" customFormat="1" ht="15" customHeight="1">
      <c r="D78" s="102" t="s">
        <v>143</v>
      </c>
      <c r="E78" s="60">
        <f t="shared" si="25"/>
        <v>27</v>
      </c>
      <c r="F78" s="11">
        <v>12</v>
      </c>
      <c r="G78" s="11">
        <v>15</v>
      </c>
      <c r="H78" s="11">
        <v>19</v>
      </c>
      <c r="I78" s="60">
        <f t="shared" si="26"/>
        <v>428</v>
      </c>
      <c r="J78" s="60">
        <f t="shared" si="27"/>
        <v>219</v>
      </c>
      <c r="K78" s="60">
        <f t="shared" si="27"/>
        <v>209</v>
      </c>
      <c r="L78" s="60">
        <f t="shared" si="28"/>
        <v>59</v>
      </c>
      <c r="M78" s="11">
        <v>30</v>
      </c>
      <c r="N78" s="11">
        <v>29</v>
      </c>
      <c r="O78" s="60">
        <f t="shared" si="29"/>
        <v>71</v>
      </c>
      <c r="P78" s="11">
        <v>40</v>
      </c>
      <c r="Q78" s="11">
        <v>31</v>
      </c>
      <c r="R78" s="60">
        <f t="shared" si="30"/>
        <v>60</v>
      </c>
      <c r="S78" s="11">
        <v>28</v>
      </c>
      <c r="T78" s="11">
        <v>32</v>
      </c>
      <c r="U78" s="60">
        <f t="shared" si="31"/>
        <v>81</v>
      </c>
      <c r="V78" s="11">
        <v>43</v>
      </c>
      <c r="W78" s="11">
        <v>38</v>
      </c>
      <c r="X78" s="60">
        <f t="shared" si="32"/>
        <v>85</v>
      </c>
      <c r="Y78" s="11">
        <v>39</v>
      </c>
      <c r="Z78" s="11">
        <v>46</v>
      </c>
      <c r="AA78" s="60">
        <f t="shared" si="33"/>
        <v>72</v>
      </c>
      <c r="AB78" s="11">
        <v>39</v>
      </c>
      <c r="AC78" s="11">
        <v>33</v>
      </c>
      <c r="AD78" s="61"/>
      <c r="AE78" s="62"/>
      <c r="AF78" s="11"/>
      <c r="AG78" s="11"/>
      <c r="AH78" s="61"/>
    </row>
    <row r="79" spans="4:34" s="52" customFormat="1" ht="15" customHeight="1">
      <c r="D79" s="102" t="s">
        <v>144</v>
      </c>
      <c r="E79" s="60">
        <f t="shared" si="25"/>
        <v>9</v>
      </c>
      <c r="F79" s="11">
        <v>2</v>
      </c>
      <c r="G79" s="11">
        <v>7</v>
      </c>
      <c r="H79" s="11">
        <v>6</v>
      </c>
      <c r="I79" s="60">
        <f t="shared" si="26"/>
        <v>52</v>
      </c>
      <c r="J79" s="60">
        <f t="shared" si="27"/>
        <v>22</v>
      </c>
      <c r="K79" s="60">
        <f t="shared" si="27"/>
        <v>30</v>
      </c>
      <c r="L79" s="60">
        <f t="shared" si="28"/>
        <v>9</v>
      </c>
      <c r="M79" s="11">
        <v>3</v>
      </c>
      <c r="N79" s="11">
        <v>6</v>
      </c>
      <c r="O79" s="60">
        <f t="shared" si="29"/>
        <v>10</v>
      </c>
      <c r="P79" s="11">
        <v>6</v>
      </c>
      <c r="Q79" s="11">
        <v>4</v>
      </c>
      <c r="R79" s="60">
        <f t="shared" si="30"/>
        <v>10</v>
      </c>
      <c r="S79" s="11">
        <v>2</v>
      </c>
      <c r="T79" s="11">
        <v>8</v>
      </c>
      <c r="U79" s="60">
        <f t="shared" si="31"/>
        <v>2</v>
      </c>
      <c r="V79" s="11">
        <v>1</v>
      </c>
      <c r="W79" s="11">
        <v>1</v>
      </c>
      <c r="X79" s="60">
        <f t="shared" si="32"/>
        <v>15</v>
      </c>
      <c r="Y79" s="11">
        <v>9</v>
      </c>
      <c r="Z79" s="11">
        <v>6</v>
      </c>
      <c r="AA79" s="60">
        <f t="shared" si="33"/>
        <v>6</v>
      </c>
      <c r="AB79" s="11">
        <v>1</v>
      </c>
      <c r="AC79" s="11">
        <v>5</v>
      </c>
      <c r="AD79" s="61"/>
      <c r="AE79" s="62"/>
      <c r="AF79" s="11"/>
      <c r="AG79" s="11"/>
      <c r="AH79" s="61"/>
    </row>
    <row r="80" spans="4:34" s="52" customFormat="1" ht="15" customHeight="1">
      <c r="D80" s="102" t="s">
        <v>145</v>
      </c>
      <c r="E80" s="60">
        <f t="shared" si="25"/>
        <v>18</v>
      </c>
      <c r="F80" s="11">
        <v>9</v>
      </c>
      <c r="G80" s="11">
        <v>9</v>
      </c>
      <c r="H80" s="11">
        <v>12</v>
      </c>
      <c r="I80" s="60">
        <f t="shared" si="26"/>
        <v>218</v>
      </c>
      <c r="J80" s="60">
        <f t="shared" si="27"/>
        <v>114</v>
      </c>
      <c r="K80" s="60">
        <f t="shared" si="27"/>
        <v>104</v>
      </c>
      <c r="L80" s="60">
        <f t="shared" si="28"/>
        <v>40</v>
      </c>
      <c r="M80" s="11">
        <v>23</v>
      </c>
      <c r="N80" s="11">
        <v>17</v>
      </c>
      <c r="O80" s="60">
        <f t="shared" si="29"/>
        <v>36</v>
      </c>
      <c r="P80" s="11">
        <v>21</v>
      </c>
      <c r="Q80" s="11">
        <v>15</v>
      </c>
      <c r="R80" s="60">
        <f t="shared" si="30"/>
        <v>41</v>
      </c>
      <c r="S80" s="11">
        <v>19</v>
      </c>
      <c r="T80" s="11">
        <v>22</v>
      </c>
      <c r="U80" s="60">
        <f t="shared" si="31"/>
        <v>33</v>
      </c>
      <c r="V80" s="11">
        <v>19</v>
      </c>
      <c r="W80" s="11">
        <v>14</v>
      </c>
      <c r="X80" s="60">
        <f t="shared" si="32"/>
        <v>40</v>
      </c>
      <c r="Y80" s="11">
        <v>21</v>
      </c>
      <c r="Z80" s="11">
        <v>19</v>
      </c>
      <c r="AA80" s="60">
        <f t="shared" si="33"/>
        <v>28</v>
      </c>
      <c r="AB80" s="11">
        <v>11</v>
      </c>
      <c r="AC80" s="11">
        <v>17</v>
      </c>
      <c r="AD80" s="61"/>
      <c r="AE80" s="62"/>
      <c r="AF80" s="11"/>
      <c r="AG80" s="11"/>
      <c r="AH80" s="61"/>
    </row>
    <row r="81" spans="4:34" s="52" customFormat="1" ht="15" customHeight="1">
      <c r="D81" s="102" t="s">
        <v>146</v>
      </c>
      <c r="E81" s="60">
        <f t="shared" si="25"/>
        <v>19</v>
      </c>
      <c r="F81" s="11">
        <v>5</v>
      </c>
      <c r="G81" s="11">
        <v>14</v>
      </c>
      <c r="H81" s="11">
        <v>9</v>
      </c>
      <c r="I81" s="60">
        <f t="shared" si="26"/>
        <v>188</v>
      </c>
      <c r="J81" s="60">
        <f t="shared" si="27"/>
        <v>99</v>
      </c>
      <c r="K81" s="60">
        <f t="shared" si="27"/>
        <v>89</v>
      </c>
      <c r="L81" s="60">
        <f t="shared" si="28"/>
        <v>27</v>
      </c>
      <c r="M81" s="11">
        <v>13</v>
      </c>
      <c r="N81" s="11">
        <v>14</v>
      </c>
      <c r="O81" s="60">
        <f t="shared" si="29"/>
        <v>25</v>
      </c>
      <c r="P81" s="11">
        <v>15</v>
      </c>
      <c r="Q81" s="11">
        <v>10</v>
      </c>
      <c r="R81" s="60">
        <f t="shared" si="30"/>
        <v>28</v>
      </c>
      <c r="S81" s="11">
        <v>15</v>
      </c>
      <c r="T81" s="11">
        <v>13</v>
      </c>
      <c r="U81" s="60">
        <f t="shared" si="31"/>
        <v>42</v>
      </c>
      <c r="V81" s="11">
        <v>16</v>
      </c>
      <c r="W81" s="11">
        <v>26</v>
      </c>
      <c r="X81" s="60">
        <f t="shared" si="32"/>
        <v>33</v>
      </c>
      <c r="Y81" s="11">
        <v>20</v>
      </c>
      <c r="Z81" s="11">
        <v>13</v>
      </c>
      <c r="AA81" s="60">
        <f t="shared" si="33"/>
        <v>33</v>
      </c>
      <c r="AB81" s="11">
        <v>20</v>
      </c>
      <c r="AC81" s="11">
        <v>13</v>
      </c>
      <c r="AD81" s="61"/>
      <c r="AE81" s="62"/>
      <c r="AF81" s="11"/>
      <c r="AG81" s="11"/>
      <c r="AH81" s="61"/>
    </row>
    <row r="82" spans="4:34" s="52" customFormat="1" ht="15" customHeight="1">
      <c r="D82" s="102" t="s">
        <v>147</v>
      </c>
      <c r="E82" s="60">
        <f t="shared" si="25"/>
        <v>11</v>
      </c>
      <c r="F82" s="11">
        <v>3</v>
      </c>
      <c r="G82" s="11">
        <v>8</v>
      </c>
      <c r="H82" s="11">
        <v>7</v>
      </c>
      <c r="I82" s="60">
        <f t="shared" si="26"/>
        <v>116</v>
      </c>
      <c r="J82" s="60">
        <f t="shared" si="27"/>
        <v>59</v>
      </c>
      <c r="K82" s="60">
        <f t="shared" si="27"/>
        <v>57</v>
      </c>
      <c r="L82" s="60">
        <f t="shared" si="28"/>
        <v>20</v>
      </c>
      <c r="M82" s="11">
        <v>10</v>
      </c>
      <c r="N82" s="11">
        <v>10</v>
      </c>
      <c r="O82" s="60">
        <f t="shared" si="29"/>
        <v>19</v>
      </c>
      <c r="P82" s="11">
        <v>10</v>
      </c>
      <c r="Q82" s="11">
        <v>9</v>
      </c>
      <c r="R82" s="60">
        <f t="shared" si="30"/>
        <v>22</v>
      </c>
      <c r="S82" s="11">
        <v>12</v>
      </c>
      <c r="T82" s="11">
        <v>10</v>
      </c>
      <c r="U82" s="60">
        <f t="shared" si="31"/>
        <v>13</v>
      </c>
      <c r="V82" s="11">
        <v>5</v>
      </c>
      <c r="W82" s="11">
        <v>8</v>
      </c>
      <c r="X82" s="60">
        <f t="shared" si="32"/>
        <v>20</v>
      </c>
      <c r="Y82" s="11">
        <v>11</v>
      </c>
      <c r="Z82" s="11">
        <v>9</v>
      </c>
      <c r="AA82" s="60">
        <f t="shared" si="33"/>
        <v>22</v>
      </c>
      <c r="AB82" s="11">
        <v>11</v>
      </c>
      <c r="AC82" s="11">
        <v>11</v>
      </c>
      <c r="AD82" s="61"/>
      <c r="AE82" s="62"/>
      <c r="AF82" s="11"/>
      <c r="AG82" s="11"/>
      <c r="AH82" s="61"/>
    </row>
    <row r="83" spans="4:34" s="52" customFormat="1" ht="15" customHeight="1">
      <c r="D83" s="102" t="s">
        <v>148</v>
      </c>
      <c r="E83" s="60">
        <f t="shared" si="25"/>
        <v>13</v>
      </c>
      <c r="F83" s="11">
        <v>4</v>
      </c>
      <c r="G83" s="11">
        <v>9</v>
      </c>
      <c r="H83" s="11">
        <v>7</v>
      </c>
      <c r="I83" s="60">
        <f t="shared" si="26"/>
        <v>85</v>
      </c>
      <c r="J83" s="60">
        <f t="shared" si="27"/>
        <v>38</v>
      </c>
      <c r="K83" s="60">
        <f t="shared" si="27"/>
        <v>47</v>
      </c>
      <c r="L83" s="60">
        <f t="shared" si="28"/>
        <v>9</v>
      </c>
      <c r="M83" s="11">
        <v>6</v>
      </c>
      <c r="N83" s="11">
        <v>3</v>
      </c>
      <c r="O83" s="60">
        <f t="shared" si="29"/>
        <v>17</v>
      </c>
      <c r="P83" s="11">
        <v>6</v>
      </c>
      <c r="Q83" s="11">
        <v>11</v>
      </c>
      <c r="R83" s="60">
        <f t="shared" si="30"/>
        <v>12</v>
      </c>
      <c r="S83" s="11">
        <v>4</v>
      </c>
      <c r="T83" s="11">
        <v>8</v>
      </c>
      <c r="U83" s="60">
        <f t="shared" si="31"/>
        <v>11</v>
      </c>
      <c r="V83" s="11">
        <v>6</v>
      </c>
      <c r="W83" s="11">
        <v>5</v>
      </c>
      <c r="X83" s="60">
        <f t="shared" si="32"/>
        <v>23</v>
      </c>
      <c r="Y83" s="11">
        <v>12</v>
      </c>
      <c r="Z83" s="11">
        <v>11</v>
      </c>
      <c r="AA83" s="60">
        <f t="shared" si="33"/>
        <v>13</v>
      </c>
      <c r="AB83" s="11">
        <v>4</v>
      </c>
      <c r="AC83" s="11">
        <v>9</v>
      </c>
      <c r="AD83" s="61"/>
      <c r="AE83" s="62"/>
      <c r="AF83" s="11"/>
      <c r="AG83" s="11"/>
      <c r="AH83" s="61"/>
    </row>
    <row r="84" spans="4:34" s="52" customFormat="1" ht="15" customHeight="1">
      <c r="D84" s="102" t="s">
        <v>149</v>
      </c>
      <c r="E84" s="60">
        <f t="shared" si="25"/>
        <v>19</v>
      </c>
      <c r="F84" s="11">
        <v>8</v>
      </c>
      <c r="G84" s="11">
        <v>11</v>
      </c>
      <c r="H84" s="11">
        <v>12</v>
      </c>
      <c r="I84" s="60">
        <f t="shared" si="26"/>
        <v>228</v>
      </c>
      <c r="J84" s="60">
        <f t="shared" si="27"/>
        <v>114</v>
      </c>
      <c r="K84" s="60">
        <f t="shared" si="27"/>
        <v>114</v>
      </c>
      <c r="L84" s="60">
        <f t="shared" si="28"/>
        <v>36</v>
      </c>
      <c r="M84" s="11">
        <v>18</v>
      </c>
      <c r="N84" s="11">
        <v>18</v>
      </c>
      <c r="O84" s="60">
        <f t="shared" si="29"/>
        <v>32</v>
      </c>
      <c r="P84" s="11">
        <v>14</v>
      </c>
      <c r="Q84" s="11">
        <v>18</v>
      </c>
      <c r="R84" s="60">
        <f t="shared" si="30"/>
        <v>33</v>
      </c>
      <c r="S84" s="11">
        <v>14</v>
      </c>
      <c r="T84" s="11">
        <v>19</v>
      </c>
      <c r="U84" s="60">
        <f t="shared" si="31"/>
        <v>45</v>
      </c>
      <c r="V84" s="11">
        <v>29</v>
      </c>
      <c r="W84" s="11">
        <v>16</v>
      </c>
      <c r="X84" s="60">
        <f t="shared" si="32"/>
        <v>45</v>
      </c>
      <c r="Y84" s="11">
        <v>20</v>
      </c>
      <c r="Z84" s="11">
        <v>25</v>
      </c>
      <c r="AA84" s="60">
        <f t="shared" si="33"/>
        <v>37</v>
      </c>
      <c r="AB84" s="11">
        <v>19</v>
      </c>
      <c r="AC84" s="11">
        <v>18</v>
      </c>
      <c r="AD84" s="61"/>
      <c r="AE84" s="62"/>
      <c r="AF84" s="11"/>
      <c r="AG84" s="11"/>
      <c r="AH84" s="61"/>
    </row>
    <row r="85" spans="4:34" s="52" customFormat="1" ht="15" customHeight="1">
      <c r="D85" s="102" t="s">
        <v>150</v>
      </c>
      <c r="E85" s="60">
        <f t="shared" si="25"/>
        <v>12</v>
      </c>
      <c r="F85" s="11">
        <v>4</v>
      </c>
      <c r="G85" s="11">
        <v>8</v>
      </c>
      <c r="H85" s="11">
        <v>8</v>
      </c>
      <c r="I85" s="60">
        <f t="shared" si="26"/>
        <v>132</v>
      </c>
      <c r="J85" s="60">
        <f t="shared" si="27"/>
        <v>69</v>
      </c>
      <c r="K85" s="60">
        <f t="shared" si="27"/>
        <v>63</v>
      </c>
      <c r="L85" s="60">
        <f t="shared" si="28"/>
        <v>14</v>
      </c>
      <c r="M85" s="11">
        <v>7</v>
      </c>
      <c r="N85" s="11">
        <v>7</v>
      </c>
      <c r="O85" s="60">
        <f t="shared" si="29"/>
        <v>18</v>
      </c>
      <c r="P85" s="11">
        <v>10</v>
      </c>
      <c r="Q85" s="11">
        <v>8</v>
      </c>
      <c r="R85" s="60">
        <f t="shared" si="30"/>
        <v>21</v>
      </c>
      <c r="S85" s="11">
        <v>13</v>
      </c>
      <c r="T85" s="11">
        <v>8</v>
      </c>
      <c r="U85" s="60">
        <f t="shared" si="31"/>
        <v>26</v>
      </c>
      <c r="V85" s="11">
        <v>16</v>
      </c>
      <c r="W85" s="11">
        <v>10</v>
      </c>
      <c r="X85" s="60">
        <f t="shared" si="32"/>
        <v>25</v>
      </c>
      <c r="Y85" s="11">
        <v>12</v>
      </c>
      <c r="Z85" s="11">
        <v>13</v>
      </c>
      <c r="AA85" s="60">
        <f t="shared" si="33"/>
        <v>28</v>
      </c>
      <c r="AB85" s="11">
        <v>11</v>
      </c>
      <c r="AC85" s="11">
        <v>17</v>
      </c>
      <c r="AD85" s="61"/>
      <c r="AE85" s="62"/>
      <c r="AF85" s="11"/>
      <c r="AG85" s="11"/>
      <c r="AH85" s="61"/>
    </row>
    <row r="86" spans="4:34" s="52" customFormat="1" ht="15" customHeight="1">
      <c r="D86" s="102" t="s">
        <v>151</v>
      </c>
      <c r="E86" s="60">
        <f t="shared" si="25"/>
        <v>13</v>
      </c>
      <c r="F86" s="11">
        <v>4</v>
      </c>
      <c r="G86" s="11">
        <v>9</v>
      </c>
      <c r="H86" s="11">
        <v>8</v>
      </c>
      <c r="I86" s="60">
        <f t="shared" si="26"/>
        <v>89</v>
      </c>
      <c r="J86" s="60">
        <f t="shared" si="27"/>
        <v>49</v>
      </c>
      <c r="K86" s="60">
        <f t="shared" si="27"/>
        <v>40</v>
      </c>
      <c r="L86" s="60">
        <f t="shared" si="28"/>
        <v>16</v>
      </c>
      <c r="M86" s="11">
        <v>10</v>
      </c>
      <c r="N86" s="11">
        <v>6</v>
      </c>
      <c r="O86" s="60">
        <f t="shared" si="29"/>
        <v>21</v>
      </c>
      <c r="P86" s="11">
        <v>11</v>
      </c>
      <c r="Q86" s="11">
        <v>10</v>
      </c>
      <c r="R86" s="60">
        <f t="shared" si="30"/>
        <v>11</v>
      </c>
      <c r="S86" s="11">
        <v>4</v>
      </c>
      <c r="T86" s="11">
        <v>7</v>
      </c>
      <c r="U86" s="60">
        <f t="shared" si="31"/>
        <v>18</v>
      </c>
      <c r="V86" s="11">
        <v>12</v>
      </c>
      <c r="W86" s="11">
        <v>6</v>
      </c>
      <c r="X86" s="60">
        <f t="shared" si="32"/>
        <v>11</v>
      </c>
      <c r="Y86" s="11">
        <v>6</v>
      </c>
      <c r="Z86" s="11">
        <v>5</v>
      </c>
      <c r="AA86" s="60">
        <f t="shared" si="33"/>
        <v>12</v>
      </c>
      <c r="AB86" s="11">
        <v>6</v>
      </c>
      <c r="AC86" s="11">
        <v>6</v>
      </c>
      <c r="AD86" s="61"/>
      <c r="AE86" s="62"/>
      <c r="AF86" s="11"/>
      <c r="AG86" s="11"/>
      <c r="AH86" s="61"/>
    </row>
    <row r="87" spans="4:34" s="52" customFormat="1" ht="15" customHeight="1">
      <c r="D87" s="102" t="s">
        <v>152</v>
      </c>
      <c r="E87" s="60">
        <f t="shared" si="25"/>
        <v>22</v>
      </c>
      <c r="F87" s="11">
        <v>5</v>
      </c>
      <c r="G87" s="11">
        <v>17</v>
      </c>
      <c r="H87" s="11">
        <v>14</v>
      </c>
      <c r="I87" s="60">
        <f t="shared" si="26"/>
        <v>327</v>
      </c>
      <c r="J87" s="60">
        <f t="shared" si="27"/>
        <v>172</v>
      </c>
      <c r="K87" s="60">
        <f t="shared" si="27"/>
        <v>155</v>
      </c>
      <c r="L87" s="60">
        <f t="shared" si="28"/>
        <v>59</v>
      </c>
      <c r="M87" s="11">
        <v>32</v>
      </c>
      <c r="N87" s="11">
        <v>27</v>
      </c>
      <c r="O87" s="60">
        <f t="shared" si="29"/>
        <v>53</v>
      </c>
      <c r="P87" s="11">
        <v>24</v>
      </c>
      <c r="Q87" s="11">
        <v>29</v>
      </c>
      <c r="R87" s="60">
        <f t="shared" si="30"/>
        <v>61</v>
      </c>
      <c r="S87" s="11">
        <v>34</v>
      </c>
      <c r="T87" s="11">
        <v>27</v>
      </c>
      <c r="U87" s="60">
        <f t="shared" si="31"/>
        <v>55</v>
      </c>
      <c r="V87" s="11">
        <v>25</v>
      </c>
      <c r="W87" s="11">
        <v>30</v>
      </c>
      <c r="X87" s="60">
        <f t="shared" si="32"/>
        <v>46</v>
      </c>
      <c r="Y87" s="11">
        <v>29</v>
      </c>
      <c r="Z87" s="11">
        <v>17</v>
      </c>
      <c r="AA87" s="60">
        <f t="shared" si="33"/>
        <v>53</v>
      </c>
      <c r="AB87" s="11">
        <v>28</v>
      </c>
      <c r="AC87" s="11">
        <v>25</v>
      </c>
      <c r="AD87" s="61"/>
      <c r="AE87" s="62"/>
      <c r="AF87" s="11"/>
      <c r="AG87" s="11"/>
      <c r="AH87" s="61"/>
    </row>
    <row r="88" spans="4:34" s="52" customFormat="1" ht="15" customHeight="1">
      <c r="D88" s="102" t="s">
        <v>153</v>
      </c>
      <c r="E88" s="60">
        <f t="shared" si="25"/>
        <v>13</v>
      </c>
      <c r="F88" s="11">
        <v>3</v>
      </c>
      <c r="G88" s="11">
        <v>10</v>
      </c>
      <c r="H88" s="11">
        <v>7</v>
      </c>
      <c r="I88" s="60">
        <f t="shared" si="26"/>
        <v>80</v>
      </c>
      <c r="J88" s="60">
        <f t="shared" si="27"/>
        <v>38</v>
      </c>
      <c r="K88" s="60">
        <f t="shared" si="27"/>
        <v>42</v>
      </c>
      <c r="L88" s="60">
        <f t="shared" si="28"/>
        <v>11</v>
      </c>
      <c r="M88" s="11">
        <v>5</v>
      </c>
      <c r="N88" s="11">
        <v>6</v>
      </c>
      <c r="O88" s="60">
        <f t="shared" si="29"/>
        <v>13</v>
      </c>
      <c r="P88" s="11">
        <v>7</v>
      </c>
      <c r="Q88" s="11">
        <v>6</v>
      </c>
      <c r="R88" s="60">
        <f t="shared" si="30"/>
        <v>16</v>
      </c>
      <c r="S88" s="11">
        <v>8</v>
      </c>
      <c r="T88" s="11">
        <v>8</v>
      </c>
      <c r="U88" s="60">
        <f t="shared" si="31"/>
        <v>15</v>
      </c>
      <c r="V88" s="11">
        <v>8</v>
      </c>
      <c r="W88" s="11">
        <v>7</v>
      </c>
      <c r="X88" s="60">
        <f t="shared" si="32"/>
        <v>11</v>
      </c>
      <c r="Y88" s="11">
        <v>4</v>
      </c>
      <c r="Z88" s="11">
        <v>7</v>
      </c>
      <c r="AA88" s="60">
        <f t="shared" si="33"/>
        <v>14</v>
      </c>
      <c r="AB88" s="11">
        <v>6</v>
      </c>
      <c r="AC88" s="11">
        <v>8</v>
      </c>
      <c r="AD88" s="61"/>
      <c r="AE88" s="62"/>
      <c r="AF88" s="11"/>
      <c r="AG88" s="11"/>
      <c r="AH88" s="61"/>
    </row>
    <row r="89" spans="4:34" s="52" customFormat="1" ht="15" customHeight="1">
      <c r="D89" s="102" t="s">
        <v>154</v>
      </c>
      <c r="E89" s="60">
        <f t="shared" si="25"/>
        <v>12</v>
      </c>
      <c r="F89" s="11">
        <v>5</v>
      </c>
      <c r="G89" s="11">
        <v>7</v>
      </c>
      <c r="H89" s="11">
        <v>7</v>
      </c>
      <c r="I89" s="60">
        <f t="shared" si="26"/>
        <v>84</v>
      </c>
      <c r="J89" s="60">
        <f t="shared" si="27"/>
        <v>48</v>
      </c>
      <c r="K89" s="60">
        <f t="shared" si="27"/>
        <v>36</v>
      </c>
      <c r="L89" s="60">
        <f t="shared" si="28"/>
        <v>14</v>
      </c>
      <c r="M89" s="11">
        <v>6</v>
      </c>
      <c r="N89" s="11">
        <v>8</v>
      </c>
      <c r="O89" s="60">
        <f t="shared" si="29"/>
        <v>19</v>
      </c>
      <c r="P89" s="11">
        <v>7</v>
      </c>
      <c r="Q89" s="11">
        <v>12</v>
      </c>
      <c r="R89" s="60">
        <f t="shared" si="30"/>
        <v>12</v>
      </c>
      <c r="S89" s="11">
        <v>9</v>
      </c>
      <c r="T89" s="11">
        <v>3</v>
      </c>
      <c r="U89" s="60">
        <f t="shared" si="31"/>
        <v>12</v>
      </c>
      <c r="V89" s="11">
        <v>7</v>
      </c>
      <c r="W89" s="11">
        <v>5</v>
      </c>
      <c r="X89" s="60">
        <f t="shared" si="32"/>
        <v>16</v>
      </c>
      <c r="Y89" s="11">
        <v>10</v>
      </c>
      <c r="Z89" s="11">
        <v>6</v>
      </c>
      <c r="AA89" s="60">
        <f t="shared" si="33"/>
        <v>11</v>
      </c>
      <c r="AB89" s="11">
        <v>9</v>
      </c>
      <c r="AC89" s="11">
        <v>2</v>
      </c>
      <c r="AD89" s="61"/>
      <c r="AE89" s="62"/>
      <c r="AF89" s="11"/>
      <c r="AG89" s="11"/>
      <c r="AH89" s="61"/>
    </row>
    <row r="90" spans="4:34" s="52" customFormat="1" ht="15" customHeight="1">
      <c r="D90" s="102" t="s">
        <v>155</v>
      </c>
      <c r="E90" s="60">
        <f t="shared" si="25"/>
        <v>10</v>
      </c>
      <c r="F90" s="11">
        <v>2</v>
      </c>
      <c r="G90" s="11">
        <v>8</v>
      </c>
      <c r="H90" s="11">
        <v>6</v>
      </c>
      <c r="I90" s="60">
        <f t="shared" si="26"/>
        <v>43</v>
      </c>
      <c r="J90" s="60">
        <f t="shared" si="27"/>
        <v>22</v>
      </c>
      <c r="K90" s="60">
        <f t="shared" si="27"/>
        <v>21</v>
      </c>
      <c r="L90" s="60">
        <f t="shared" si="28"/>
        <v>4</v>
      </c>
      <c r="M90" s="11">
        <v>2</v>
      </c>
      <c r="N90" s="11">
        <v>2</v>
      </c>
      <c r="O90" s="60">
        <f t="shared" si="29"/>
        <v>8</v>
      </c>
      <c r="P90" s="11">
        <v>6</v>
      </c>
      <c r="Q90" s="11">
        <v>2</v>
      </c>
      <c r="R90" s="60">
        <f t="shared" si="30"/>
        <v>9</v>
      </c>
      <c r="S90" s="11">
        <v>7</v>
      </c>
      <c r="T90" s="11">
        <v>2</v>
      </c>
      <c r="U90" s="60">
        <f t="shared" si="31"/>
        <v>5</v>
      </c>
      <c r="V90" s="11">
        <v>2</v>
      </c>
      <c r="W90" s="11">
        <v>3</v>
      </c>
      <c r="X90" s="60">
        <f t="shared" si="32"/>
        <v>7</v>
      </c>
      <c r="Y90" s="11">
        <v>2</v>
      </c>
      <c r="Z90" s="11">
        <v>5</v>
      </c>
      <c r="AA90" s="60">
        <f t="shared" si="33"/>
        <v>10</v>
      </c>
      <c r="AB90" s="11">
        <v>3</v>
      </c>
      <c r="AC90" s="11">
        <v>7</v>
      </c>
      <c r="AD90" s="61"/>
      <c r="AE90" s="62"/>
      <c r="AF90" s="11"/>
      <c r="AG90" s="11"/>
      <c r="AH90" s="61"/>
    </row>
    <row r="91" spans="4:34" s="52" customFormat="1" ht="15" customHeight="1">
      <c r="D91" s="102" t="s">
        <v>156</v>
      </c>
      <c r="E91" s="60">
        <f t="shared" si="25"/>
        <v>20</v>
      </c>
      <c r="F91" s="11">
        <v>7</v>
      </c>
      <c r="G91" s="11">
        <v>13</v>
      </c>
      <c r="H91" s="11">
        <v>10</v>
      </c>
      <c r="I91" s="60">
        <f t="shared" si="26"/>
        <v>202</v>
      </c>
      <c r="J91" s="60">
        <f t="shared" si="27"/>
        <v>110</v>
      </c>
      <c r="K91" s="60">
        <f t="shared" si="27"/>
        <v>92</v>
      </c>
      <c r="L91" s="60">
        <f t="shared" si="28"/>
        <v>33</v>
      </c>
      <c r="M91" s="11">
        <v>13</v>
      </c>
      <c r="N91" s="11">
        <v>20</v>
      </c>
      <c r="O91" s="60">
        <f t="shared" si="29"/>
        <v>31</v>
      </c>
      <c r="P91" s="11">
        <v>14</v>
      </c>
      <c r="Q91" s="11">
        <v>17</v>
      </c>
      <c r="R91" s="60">
        <f t="shared" si="30"/>
        <v>36</v>
      </c>
      <c r="S91" s="11">
        <v>18</v>
      </c>
      <c r="T91" s="11">
        <v>18</v>
      </c>
      <c r="U91" s="60">
        <f t="shared" si="31"/>
        <v>39</v>
      </c>
      <c r="V91" s="11">
        <v>20</v>
      </c>
      <c r="W91" s="11">
        <v>19</v>
      </c>
      <c r="X91" s="60">
        <f t="shared" si="32"/>
        <v>29</v>
      </c>
      <c r="Y91" s="11">
        <v>23</v>
      </c>
      <c r="Z91" s="11">
        <v>6</v>
      </c>
      <c r="AA91" s="60">
        <f t="shared" si="33"/>
        <v>34</v>
      </c>
      <c r="AB91" s="11">
        <v>22</v>
      </c>
      <c r="AC91" s="11">
        <v>12</v>
      </c>
      <c r="AD91" s="61"/>
      <c r="AE91" s="62"/>
      <c r="AF91" s="11"/>
      <c r="AG91" s="11"/>
      <c r="AH91" s="61"/>
    </row>
    <row r="92" spans="4:34" s="52" customFormat="1" ht="15" customHeight="1">
      <c r="D92" s="102" t="s">
        <v>157</v>
      </c>
      <c r="E92" s="60">
        <f t="shared" si="25"/>
        <v>9</v>
      </c>
      <c r="F92" s="11">
        <v>3</v>
      </c>
      <c r="G92" s="11">
        <v>6</v>
      </c>
      <c r="H92" s="11">
        <v>5</v>
      </c>
      <c r="I92" s="60">
        <f t="shared" si="26"/>
        <v>48</v>
      </c>
      <c r="J92" s="60">
        <f t="shared" si="27"/>
        <v>23</v>
      </c>
      <c r="K92" s="60">
        <f t="shared" si="27"/>
        <v>25</v>
      </c>
      <c r="L92" s="60">
        <f t="shared" si="28"/>
        <v>9</v>
      </c>
      <c r="M92" s="11">
        <v>2</v>
      </c>
      <c r="N92" s="11">
        <v>7</v>
      </c>
      <c r="O92" s="60">
        <f t="shared" si="29"/>
        <v>11</v>
      </c>
      <c r="P92" s="11">
        <v>5</v>
      </c>
      <c r="Q92" s="11">
        <v>6</v>
      </c>
      <c r="R92" s="60">
        <f t="shared" si="30"/>
        <v>5</v>
      </c>
      <c r="S92" s="11">
        <v>3</v>
      </c>
      <c r="T92" s="11">
        <v>2</v>
      </c>
      <c r="U92" s="60">
        <f t="shared" si="31"/>
        <v>7</v>
      </c>
      <c r="V92" s="11">
        <v>4</v>
      </c>
      <c r="W92" s="11">
        <v>3</v>
      </c>
      <c r="X92" s="60">
        <f t="shared" si="32"/>
        <v>7</v>
      </c>
      <c r="Y92" s="11">
        <v>2</v>
      </c>
      <c r="Z92" s="11">
        <v>5</v>
      </c>
      <c r="AA92" s="60">
        <f t="shared" si="33"/>
        <v>9</v>
      </c>
      <c r="AB92" s="11">
        <v>7</v>
      </c>
      <c r="AC92" s="11">
        <v>2</v>
      </c>
      <c r="AD92" s="61"/>
      <c r="AE92" s="62"/>
      <c r="AF92" s="11"/>
      <c r="AG92" s="11"/>
      <c r="AH92" s="61"/>
    </row>
    <row r="93" spans="4:34" s="52" customFormat="1" ht="15" customHeight="1">
      <c r="D93" s="102" t="s">
        <v>158</v>
      </c>
      <c r="E93" s="60">
        <f t="shared" si="25"/>
        <v>12</v>
      </c>
      <c r="F93" s="11">
        <v>4</v>
      </c>
      <c r="G93" s="11">
        <v>8</v>
      </c>
      <c r="H93" s="11">
        <v>7</v>
      </c>
      <c r="I93" s="60">
        <f t="shared" si="26"/>
        <v>81</v>
      </c>
      <c r="J93" s="60">
        <f t="shared" si="27"/>
        <v>40</v>
      </c>
      <c r="K93" s="60">
        <f t="shared" si="27"/>
        <v>41</v>
      </c>
      <c r="L93" s="60">
        <f t="shared" si="28"/>
        <v>8</v>
      </c>
      <c r="M93" s="11">
        <v>2</v>
      </c>
      <c r="N93" s="11">
        <v>6</v>
      </c>
      <c r="O93" s="60">
        <f t="shared" si="29"/>
        <v>15</v>
      </c>
      <c r="P93" s="11">
        <v>9</v>
      </c>
      <c r="Q93" s="11">
        <v>6</v>
      </c>
      <c r="R93" s="60">
        <f t="shared" si="30"/>
        <v>12</v>
      </c>
      <c r="S93" s="11">
        <v>4</v>
      </c>
      <c r="T93" s="11">
        <v>8</v>
      </c>
      <c r="U93" s="60">
        <f t="shared" si="31"/>
        <v>19</v>
      </c>
      <c r="V93" s="11">
        <v>11</v>
      </c>
      <c r="W93" s="11">
        <v>8</v>
      </c>
      <c r="X93" s="60">
        <f t="shared" si="32"/>
        <v>19</v>
      </c>
      <c r="Y93" s="11">
        <v>9</v>
      </c>
      <c r="Z93" s="11">
        <v>10</v>
      </c>
      <c r="AA93" s="60">
        <f t="shared" si="33"/>
        <v>8</v>
      </c>
      <c r="AB93" s="11">
        <v>5</v>
      </c>
      <c r="AC93" s="11">
        <v>3</v>
      </c>
      <c r="AD93" s="61"/>
      <c r="AE93" s="62"/>
      <c r="AF93" s="11"/>
      <c r="AG93" s="11"/>
      <c r="AH93" s="61"/>
    </row>
    <row r="94" spans="4:34" s="52" customFormat="1" ht="15" customHeight="1">
      <c r="D94" s="102" t="s">
        <v>159</v>
      </c>
      <c r="E94" s="60">
        <f t="shared" si="25"/>
        <v>12</v>
      </c>
      <c r="F94" s="11">
        <v>4</v>
      </c>
      <c r="G94" s="11">
        <v>8</v>
      </c>
      <c r="H94" s="11">
        <v>7</v>
      </c>
      <c r="I94" s="60">
        <f t="shared" si="26"/>
        <v>92</v>
      </c>
      <c r="J94" s="60">
        <f t="shared" si="27"/>
        <v>46</v>
      </c>
      <c r="K94" s="60">
        <f t="shared" si="27"/>
        <v>46</v>
      </c>
      <c r="L94" s="60">
        <f t="shared" si="28"/>
        <v>13</v>
      </c>
      <c r="M94" s="11">
        <v>5</v>
      </c>
      <c r="N94" s="11">
        <v>8</v>
      </c>
      <c r="O94" s="60">
        <f t="shared" si="29"/>
        <v>12</v>
      </c>
      <c r="P94" s="11">
        <v>5</v>
      </c>
      <c r="Q94" s="11">
        <v>7</v>
      </c>
      <c r="R94" s="60">
        <f t="shared" si="30"/>
        <v>14</v>
      </c>
      <c r="S94" s="11">
        <v>8</v>
      </c>
      <c r="T94" s="11">
        <v>6</v>
      </c>
      <c r="U94" s="60">
        <f t="shared" si="31"/>
        <v>20</v>
      </c>
      <c r="V94" s="11">
        <v>9</v>
      </c>
      <c r="W94" s="11">
        <v>11</v>
      </c>
      <c r="X94" s="60">
        <f t="shared" si="32"/>
        <v>16</v>
      </c>
      <c r="Y94" s="11">
        <v>8</v>
      </c>
      <c r="Z94" s="11">
        <v>8</v>
      </c>
      <c r="AA94" s="60">
        <f t="shared" si="33"/>
        <v>17</v>
      </c>
      <c r="AB94" s="11">
        <v>11</v>
      </c>
      <c r="AC94" s="11">
        <v>6</v>
      </c>
      <c r="AD94" s="61"/>
      <c r="AE94" s="62"/>
      <c r="AF94" s="11"/>
      <c r="AG94" s="11"/>
      <c r="AH94" s="61"/>
    </row>
    <row r="95" spans="4:34" s="24" customFormat="1" ht="15" customHeight="1">
      <c r="D95" s="95" t="s">
        <v>57</v>
      </c>
      <c r="E95" s="31">
        <f>SUM(E96:E107)</f>
        <v>321</v>
      </c>
      <c r="F95" s="31">
        <f>SUM(F96:F107)</f>
        <v>108</v>
      </c>
      <c r="G95" s="31">
        <f>SUM(G96:G107)</f>
        <v>213</v>
      </c>
      <c r="H95" s="31">
        <f t="shared" ref="H95:AC95" si="34">SUM(H96:H107)</f>
        <v>211</v>
      </c>
      <c r="I95" s="31">
        <f>SUM(I96:I107)</f>
        <v>4777</v>
      </c>
      <c r="J95" s="31">
        <f t="shared" si="34"/>
        <v>2450</v>
      </c>
      <c r="K95" s="31">
        <f t="shared" si="34"/>
        <v>2327</v>
      </c>
      <c r="L95" s="31">
        <f t="shared" si="34"/>
        <v>807</v>
      </c>
      <c r="M95" s="31">
        <f t="shared" si="34"/>
        <v>422</v>
      </c>
      <c r="N95" s="31">
        <f t="shared" si="34"/>
        <v>385</v>
      </c>
      <c r="O95" s="31">
        <f t="shared" si="34"/>
        <v>797</v>
      </c>
      <c r="P95" s="31">
        <f t="shared" si="34"/>
        <v>407</v>
      </c>
      <c r="Q95" s="31">
        <f t="shared" si="34"/>
        <v>390</v>
      </c>
      <c r="R95" s="31">
        <f t="shared" si="34"/>
        <v>808</v>
      </c>
      <c r="S95" s="31">
        <f t="shared" si="34"/>
        <v>420</v>
      </c>
      <c r="T95" s="31">
        <f t="shared" si="34"/>
        <v>388</v>
      </c>
      <c r="U95" s="31">
        <f t="shared" si="34"/>
        <v>785</v>
      </c>
      <c r="V95" s="31">
        <f t="shared" si="34"/>
        <v>411</v>
      </c>
      <c r="W95" s="31">
        <f t="shared" si="34"/>
        <v>374</v>
      </c>
      <c r="X95" s="31">
        <f t="shared" si="34"/>
        <v>794</v>
      </c>
      <c r="Y95" s="31">
        <f t="shared" si="34"/>
        <v>396</v>
      </c>
      <c r="Z95" s="31">
        <f t="shared" si="34"/>
        <v>398</v>
      </c>
      <c r="AA95" s="31">
        <f t="shared" si="34"/>
        <v>786</v>
      </c>
      <c r="AB95" s="31">
        <f t="shared" si="34"/>
        <v>394</v>
      </c>
      <c r="AC95" s="31">
        <f t="shared" si="34"/>
        <v>392</v>
      </c>
      <c r="AE95" s="32"/>
      <c r="AF95" s="32"/>
      <c r="AG95" s="32"/>
    </row>
    <row r="96" spans="4:34" s="52" customFormat="1" ht="15" customHeight="1">
      <c r="D96" s="102" t="s">
        <v>58</v>
      </c>
      <c r="E96" s="49">
        <f t="shared" ref="E96:E107" si="35">F96+G96</f>
        <v>46</v>
      </c>
      <c r="F96" s="6">
        <v>15</v>
      </c>
      <c r="G96" s="6">
        <v>31</v>
      </c>
      <c r="H96" s="6">
        <v>32</v>
      </c>
      <c r="I96" s="49">
        <f t="shared" ref="I96:I107" si="36">J96+K96</f>
        <v>719</v>
      </c>
      <c r="J96" s="49">
        <f t="shared" ref="J96:K107" si="37">M96+P96+S96+V96+Y96+AB96</f>
        <v>364</v>
      </c>
      <c r="K96" s="49">
        <f t="shared" si="37"/>
        <v>355</v>
      </c>
      <c r="L96" s="49">
        <f t="shared" ref="L96:L107" si="38">M96+N96</f>
        <v>108</v>
      </c>
      <c r="M96" s="6">
        <v>54</v>
      </c>
      <c r="N96" s="6">
        <v>54</v>
      </c>
      <c r="O96" s="49">
        <f t="shared" ref="O96:O107" si="39">P96+Q96</f>
        <v>112</v>
      </c>
      <c r="P96" s="6">
        <v>59</v>
      </c>
      <c r="Q96" s="6">
        <v>53</v>
      </c>
      <c r="R96" s="49">
        <f t="shared" ref="R96:R107" si="40">S96+T96</f>
        <v>130</v>
      </c>
      <c r="S96" s="6">
        <v>54</v>
      </c>
      <c r="T96" s="6">
        <v>76</v>
      </c>
      <c r="U96" s="49">
        <f t="shared" ref="U96:U107" si="41">V96+W96</f>
        <v>131</v>
      </c>
      <c r="V96" s="6">
        <v>62</v>
      </c>
      <c r="W96" s="6">
        <v>69</v>
      </c>
      <c r="X96" s="49">
        <f t="shared" ref="X96:X107" si="42">Y96+Z96</f>
        <v>110</v>
      </c>
      <c r="Y96" s="6">
        <v>60</v>
      </c>
      <c r="Z96" s="6">
        <v>50</v>
      </c>
      <c r="AA96" s="49">
        <f t="shared" ref="AA96:AA107" si="43">AB96+AC96</f>
        <v>128</v>
      </c>
      <c r="AB96" s="6">
        <v>75</v>
      </c>
      <c r="AC96" s="6">
        <v>53</v>
      </c>
      <c r="AE96" s="36"/>
      <c r="AF96" s="6"/>
      <c r="AG96" s="6"/>
    </row>
    <row r="97" spans="4:34" s="52" customFormat="1" ht="15" customHeight="1">
      <c r="D97" s="102" t="s">
        <v>160</v>
      </c>
      <c r="E97" s="49">
        <f t="shared" si="35"/>
        <v>12</v>
      </c>
      <c r="F97" s="6">
        <v>4</v>
      </c>
      <c r="G97" s="6">
        <v>8</v>
      </c>
      <c r="H97" s="6">
        <v>8</v>
      </c>
      <c r="I97" s="49">
        <f t="shared" si="36"/>
        <v>113</v>
      </c>
      <c r="J97" s="49">
        <f t="shared" si="37"/>
        <v>58</v>
      </c>
      <c r="K97" s="49">
        <f t="shared" si="37"/>
        <v>55</v>
      </c>
      <c r="L97" s="49">
        <f t="shared" si="38"/>
        <v>20</v>
      </c>
      <c r="M97" s="6">
        <v>13</v>
      </c>
      <c r="N97" s="6">
        <v>7</v>
      </c>
      <c r="O97" s="49">
        <f t="shared" si="39"/>
        <v>25</v>
      </c>
      <c r="P97" s="6">
        <v>13</v>
      </c>
      <c r="Q97" s="6">
        <v>12</v>
      </c>
      <c r="R97" s="49">
        <f t="shared" si="40"/>
        <v>20</v>
      </c>
      <c r="S97" s="6">
        <v>12</v>
      </c>
      <c r="T97" s="6">
        <v>8</v>
      </c>
      <c r="U97" s="49">
        <f t="shared" si="41"/>
        <v>10</v>
      </c>
      <c r="V97" s="6">
        <v>3</v>
      </c>
      <c r="W97" s="6">
        <v>7</v>
      </c>
      <c r="X97" s="49">
        <f t="shared" si="42"/>
        <v>25</v>
      </c>
      <c r="Y97" s="6">
        <v>12</v>
      </c>
      <c r="Z97" s="6">
        <v>13</v>
      </c>
      <c r="AA97" s="49">
        <f t="shared" si="43"/>
        <v>13</v>
      </c>
      <c r="AB97" s="6">
        <v>5</v>
      </c>
      <c r="AC97" s="6">
        <v>8</v>
      </c>
      <c r="AE97" s="36"/>
      <c r="AF97" s="6"/>
      <c r="AG97" s="6"/>
    </row>
    <row r="98" spans="4:34" s="52" customFormat="1" ht="15" customHeight="1">
      <c r="D98" s="102" t="s">
        <v>161</v>
      </c>
      <c r="E98" s="49">
        <f t="shared" si="35"/>
        <v>8</v>
      </c>
      <c r="F98" s="6">
        <v>3</v>
      </c>
      <c r="G98" s="6">
        <v>5</v>
      </c>
      <c r="H98" s="6">
        <v>4</v>
      </c>
      <c r="I98" s="49">
        <f t="shared" si="36"/>
        <v>11</v>
      </c>
      <c r="J98" s="49">
        <f t="shared" si="37"/>
        <v>9</v>
      </c>
      <c r="K98" s="49">
        <f t="shared" si="37"/>
        <v>2</v>
      </c>
      <c r="L98" s="49">
        <f t="shared" si="38"/>
        <v>6</v>
      </c>
      <c r="M98" s="6">
        <v>4</v>
      </c>
      <c r="N98" s="6">
        <v>2</v>
      </c>
      <c r="O98" s="49">
        <f t="shared" si="39"/>
        <v>1</v>
      </c>
      <c r="P98" s="6">
        <v>1</v>
      </c>
      <c r="Q98" s="6">
        <v>0</v>
      </c>
      <c r="R98" s="49">
        <f t="shared" si="40"/>
        <v>1</v>
      </c>
      <c r="S98" s="6">
        <v>1</v>
      </c>
      <c r="T98" s="6">
        <v>0</v>
      </c>
      <c r="U98" s="49">
        <f t="shared" si="41"/>
        <v>0</v>
      </c>
      <c r="V98" s="6">
        <v>0</v>
      </c>
      <c r="W98" s="6">
        <v>0</v>
      </c>
      <c r="X98" s="49">
        <f t="shared" si="42"/>
        <v>1</v>
      </c>
      <c r="Y98" s="6">
        <v>1</v>
      </c>
      <c r="Z98" s="6">
        <v>0</v>
      </c>
      <c r="AA98" s="49">
        <f t="shared" si="43"/>
        <v>2</v>
      </c>
      <c r="AB98" s="6">
        <v>2</v>
      </c>
      <c r="AC98" s="6">
        <v>0</v>
      </c>
      <c r="AE98" s="36"/>
      <c r="AF98" s="6"/>
      <c r="AG98" s="6"/>
    </row>
    <row r="99" spans="4:34" s="52" customFormat="1" ht="15" customHeight="1">
      <c r="D99" s="102" t="s">
        <v>59</v>
      </c>
      <c r="E99" s="49">
        <f t="shared" si="35"/>
        <v>34</v>
      </c>
      <c r="F99" s="6">
        <v>13</v>
      </c>
      <c r="G99" s="6">
        <v>21</v>
      </c>
      <c r="H99" s="6">
        <v>24</v>
      </c>
      <c r="I99" s="49">
        <f t="shared" si="36"/>
        <v>628</v>
      </c>
      <c r="J99" s="49">
        <f t="shared" si="37"/>
        <v>351</v>
      </c>
      <c r="K99" s="49">
        <f t="shared" si="37"/>
        <v>277</v>
      </c>
      <c r="L99" s="49">
        <f t="shared" si="38"/>
        <v>114</v>
      </c>
      <c r="M99" s="6">
        <v>70</v>
      </c>
      <c r="N99" s="6">
        <v>44</v>
      </c>
      <c r="O99" s="49">
        <f t="shared" si="39"/>
        <v>107</v>
      </c>
      <c r="P99" s="6">
        <v>55</v>
      </c>
      <c r="Q99" s="6">
        <v>52</v>
      </c>
      <c r="R99" s="49">
        <f t="shared" si="40"/>
        <v>103</v>
      </c>
      <c r="S99" s="6">
        <v>67</v>
      </c>
      <c r="T99" s="6">
        <v>36</v>
      </c>
      <c r="U99" s="49">
        <f t="shared" si="41"/>
        <v>107</v>
      </c>
      <c r="V99" s="6">
        <v>53</v>
      </c>
      <c r="W99" s="6">
        <v>54</v>
      </c>
      <c r="X99" s="49">
        <f t="shared" si="42"/>
        <v>93</v>
      </c>
      <c r="Y99" s="6">
        <v>51</v>
      </c>
      <c r="Z99" s="6">
        <v>42</v>
      </c>
      <c r="AA99" s="49">
        <f t="shared" si="43"/>
        <v>104</v>
      </c>
      <c r="AB99" s="6">
        <v>55</v>
      </c>
      <c r="AC99" s="6">
        <v>49</v>
      </c>
      <c r="AE99" s="36"/>
      <c r="AF99" s="6"/>
      <c r="AG99" s="6"/>
    </row>
    <row r="100" spans="4:34" s="52" customFormat="1" ht="15" customHeight="1">
      <c r="D100" s="102" t="s">
        <v>60</v>
      </c>
      <c r="E100" s="49">
        <f t="shared" si="35"/>
        <v>52</v>
      </c>
      <c r="F100" s="6">
        <v>14</v>
      </c>
      <c r="G100" s="6">
        <v>38</v>
      </c>
      <c r="H100" s="6">
        <v>37</v>
      </c>
      <c r="I100" s="49">
        <f t="shared" si="36"/>
        <v>897</v>
      </c>
      <c r="J100" s="49">
        <f t="shared" si="37"/>
        <v>450</v>
      </c>
      <c r="K100" s="49">
        <f t="shared" si="37"/>
        <v>447</v>
      </c>
      <c r="L100" s="49">
        <f t="shared" si="38"/>
        <v>149</v>
      </c>
      <c r="M100" s="6">
        <v>70</v>
      </c>
      <c r="N100" s="6">
        <v>79</v>
      </c>
      <c r="O100" s="49">
        <f t="shared" si="39"/>
        <v>159</v>
      </c>
      <c r="P100" s="6">
        <v>79</v>
      </c>
      <c r="Q100" s="6">
        <v>80</v>
      </c>
      <c r="R100" s="49">
        <f t="shared" si="40"/>
        <v>150</v>
      </c>
      <c r="S100" s="6">
        <v>75</v>
      </c>
      <c r="T100" s="6">
        <v>75</v>
      </c>
      <c r="U100" s="49">
        <f t="shared" si="41"/>
        <v>149</v>
      </c>
      <c r="V100" s="6">
        <v>87</v>
      </c>
      <c r="W100" s="6">
        <v>62</v>
      </c>
      <c r="X100" s="49">
        <f t="shared" si="42"/>
        <v>145</v>
      </c>
      <c r="Y100" s="6">
        <v>72</v>
      </c>
      <c r="Z100" s="6">
        <v>73</v>
      </c>
      <c r="AA100" s="49">
        <f t="shared" si="43"/>
        <v>145</v>
      </c>
      <c r="AB100" s="6">
        <v>67</v>
      </c>
      <c r="AC100" s="6">
        <v>78</v>
      </c>
      <c r="AE100" s="36"/>
      <c r="AF100" s="6"/>
      <c r="AG100" s="6"/>
    </row>
    <row r="101" spans="4:34" s="52" customFormat="1" ht="15" customHeight="1">
      <c r="D101" s="102" t="s">
        <v>61</v>
      </c>
      <c r="E101" s="49">
        <f t="shared" si="35"/>
        <v>35</v>
      </c>
      <c r="F101" s="6">
        <v>11</v>
      </c>
      <c r="G101" s="6">
        <v>24</v>
      </c>
      <c r="H101" s="6">
        <v>23</v>
      </c>
      <c r="I101" s="49">
        <f t="shared" si="36"/>
        <v>575</v>
      </c>
      <c r="J101" s="49">
        <f t="shared" si="37"/>
        <v>303</v>
      </c>
      <c r="K101" s="49">
        <f t="shared" si="37"/>
        <v>272</v>
      </c>
      <c r="L101" s="49">
        <f t="shared" si="38"/>
        <v>97</v>
      </c>
      <c r="M101" s="6">
        <v>54</v>
      </c>
      <c r="N101" s="6">
        <v>43</v>
      </c>
      <c r="O101" s="49">
        <f t="shared" si="39"/>
        <v>104</v>
      </c>
      <c r="P101" s="6">
        <v>55</v>
      </c>
      <c r="Q101" s="6">
        <v>49</v>
      </c>
      <c r="R101" s="49">
        <f t="shared" si="40"/>
        <v>97</v>
      </c>
      <c r="S101" s="6">
        <v>58</v>
      </c>
      <c r="T101" s="6">
        <v>39</v>
      </c>
      <c r="U101" s="49">
        <f t="shared" si="41"/>
        <v>84</v>
      </c>
      <c r="V101" s="6">
        <v>46</v>
      </c>
      <c r="W101" s="6">
        <v>38</v>
      </c>
      <c r="X101" s="49">
        <f t="shared" si="42"/>
        <v>97</v>
      </c>
      <c r="Y101" s="6">
        <v>49</v>
      </c>
      <c r="Z101" s="6">
        <v>48</v>
      </c>
      <c r="AA101" s="49">
        <f t="shared" si="43"/>
        <v>96</v>
      </c>
      <c r="AB101" s="6">
        <v>41</v>
      </c>
      <c r="AC101" s="6">
        <v>55</v>
      </c>
      <c r="AE101" s="36"/>
      <c r="AF101" s="6"/>
      <c r="AG101" s="6"/>
    </row>
    <row r="102" spans="4:34" s="52" customFormat="1" ht="15" customHeight="1">
      <c r="D102" s="102" t="s">
        <v>62</v>
      </c>
      <c r="E102" s="49">
        <f t="shared" si="35"/>
        <v>13</v>
      </c>
      <c r="F102" s="6">
        <v>6</v>
      </c>
      <c r="G102" s="6">
        <v>7</v>
      </c>
      <c r="H102" s="6">
        <v>9</v>
      </c>
      <c r="I102" s="49">
        <f t="shared" si="36"/>
        <v>152</v>
      </c>
      <c r="J102" s="49">
        <f t="shared" si="37"/>
        <v>69</v>
      </c>
      <c r="K102" s="49">
        <f t="shared" si="37"/>
        <v>83</v>
      </c>
      <c r="L102" s="49">
        <f t="shared" si="38"/>
        <v>22</v>
      </c>
      <c r="M102" s="6">
        <v>10</v>
      </c>
      <c r="N102" s="6">
        <v>12</v>
      </c>
      <c r="O102" s="49">
        <f t="shared" si="39"/>
        <v>35</v>
      </c>
      <c r="P102" s="6">
        <v>17</v>
      </c>
      <c r="Q102" s="6">
        <v>18</v>
      </c>
      <c r="R102" s="49">
        <f t="shared" si="40"/>
        <v>22</v>
      </c>
      <c r="S102" s="6">
        <v>7</v>
      </c>
      <c r="T102" s="6">
        <v>15</v>
      </c>
      <c r="U102" s="49">
        <f t="shared" si="41"/>
        <v>24</v>
      </c>
      <c r="V102" s="6">
        <v>15</v>
      </c>
      <c r="W102" s="6">
        <v>9</v>
      </c>
      <c r="X102" s="49">
        <f t="shared" si="42"/>
        <v>21</v>
      </c>
      <c r="Y102" s="6">
        <v>9</v>
      </c>
      <c r="Z102" s="6">
        <v>12</v>
      </c>
      <c r="AA102" s="49">
        <f t="shared" si="43"/>
        <v>28</v>
      </c>
      <c r="AB102" s="6">
        <v>11</v>
      </c>
      <c r="AC102" s="6">
        <v>17</v>
      </c>
      <c r="AE102" s="36"/>
      <c r="AF102" s="6"/>
      <c r="AG102" s="6"/>
    </row>
    <row r="103" spans="4:34" s="52" customFormat="1" ht="15" customHeight="1">
      <c r="D103" s="102" t="s">
        <v>63</v>
      </c>
      <c r="E103" s="49">
        <f t="shared" si="35"/>
        <v>21</v>
      </c>
      <c r="F103" s="6">
        <v>8</v>
      </c>
      <c r="G103" s="6">
        <v>13</v>
      </c>
      <c r="H103" s="6">
        <v>15</v>
      </c>
      <c r="I103" s="49">
        <f t="shared" si="36"/>
        <v>320</v>
      </c>
      <c r="J103" s="49">
        <f t="shared" si="37"/>
        <v>175</v>
      </c>
      <c r="K103" s="49">
        <f t="shared" si="37"/>
        <v>145</v>
      </c>
      <c r="L103" s="49">
        <f t="shared" si="38"/>
        <v>46</v>
      </c>
      <c r="M103" s="6">
        <v>24</v>
      </c>
      <c r="N103" s="6">
        <v>22</v>
      </c>
      <c r="O103" s="49">
        <f t="shared" si="39"/>
        <v>44</v>
      </c>
      <c r="P103" s="6">
        <v>22</v>
      </c>
      <c r="Q103" s="6">
        <v>22</v>
      </c>
      <c r="R103" s="49">
        <f t="shared" si="40"/>
        <v>57</v>
      </c>
      <c r="S103" s="6">
        <v>34</v>
      </c>
      <c r="T103" s="6">
        <v>23</v>
      </c>
      <c r="U103" s="49">
        <f t="shared" si="41"/>
        <v>56</v>
      </c>
      <c r="V103" s="6">
        <v>34</v>
      </c>
      <c r="W103" s="6">
        <v>22</v>
      </c>
      <c r="X103" s="49">
        <f t="shared" si="42"/>
        <v>64</v>
      </c>
      <c r="Y103" s="6">
        <v>31</v>
      </c>
      <c r="Z103" s="6">
        <v>33</v>
      </c>
      <c r="AA103" s="49">
        <f t="shared" si="43"/>
        <v>53</v>
      </c>
      <c r="AB103" s="6">
        <v>30</v>
      </c>
      <c r="AC103" s="6">
        <v>23</v>
      </c>
      <c r="AE103" s="36"/>
      <c r="AF103" s="6"/>
      <c r="AG103" s="6"/>
    </row>
    <row r="104" spans="4:34" s="52" customFormat="1" ht="15" customHeight="1">
      <c r="D104" s="102" t="s">
        <v>162</v>
      </c>
      <c r="E104" s="49">
        <f t="shared" si="35"/>
        <v>23</v>
      </c>
      <c r="F104" s="6">
        <v>9</v>
      </c>
      <c r="G104" s="6">
        <v>14</v>
      </c>
      <c r="H104" s="6">
        <v>10</v>
      </c>
      <c r="I104" s="49">
        <f t="shared" si="36"/>
        <v>202</v>
      </c>
      <c r="J104" s="49">
        <f t="shared" si="37"/>
        <v>91</v>
      </c>
      <c r="K104" s="49">
        <f t="shared" si="37"/>
        <v>111</v>
      </c>
      <c r="L104" s="49">
        <f t="shared" si="38"/>
        <v>40</v>
      </c>
      <c r="M104" s="6">
        <v>20</v>
      </c>
      <c r="N104" s="6">
        <v>20</v>
      </c>
      <c r="O104" s="49">
        <f t="shared" si="39"/>
        <v>30</v>
      </c>
      <c r="P104" s="6">
        <v>17</v>
      </c>
      <c r="Q104" s="6">
        <v>13</v>
      </c>
      <c r="R104" s="49">
        <f t="shared" si="40"/>
        <v>28</v>
      </c>
      <c r="S104" s="6">
        <v>14</v>
      </c>
      <c r="T104" s="6">
        <v>14</v>
      </c>
      <c r="U104" s="49">
        <f t="shared" si="41"/>
        <v>37</v>
      </c>
      <c r="V104" s="6">
        <v>15</v>
      </c>
      <c r="W104" s="6">
        <v>22</v>
      </c>
      <c r="X104" s="49">
        <f t="shared" si="42"/>
        <v>32</v>
      </c>
      <c r="Y104" s="6">
        <v>13</v>
      </c>
      <c r="Z104" s="6">
        <v>19</v>
      </c>
      <c r="AA104" s="49">
        <f t="shared" si="43"/>
        <v>35</v>
      </c>
      <c r="AB104" s="6">
        <v>12</v>
      </c>
      <c r="AC104" s="6">
        <v>23</v>
      </c>
      <c r="AE104" s="36"/>
      <c r="AF104" s="6"/>
      <c r="AG104" s="6"/>
    </row>
    <row r="105" spans="4:34" s="52" customFormat="1" ht="15" customHeight="1">
      <c r="D105" s="102" t="s">
        <v>163</v>
      </c>
      <c r="E105" s="49">
        <f t="shared" si="35"/>
        <v>26</v>
      </c>
      <c r="F105" s="6">
        <v>8</v>
      </c>
      <c r="G105" s="6">
        <v>18</v>
      </c>
      <c r="H105" s="6">
        <v>16</v>
      </c>
      <c r="I105" s="49">
        <f t="shared" si="36"/>
        <v>405</v>
      </c>
      <c r="J105" s="49">
        <f t="shared" si="37"/>
        <v>196</v>
      </c>
      <c r="K105" s="49">
        <f t="shared" si="37"/>
        <v>209</v>
      </c>
      <c r="L105" s="49">
        <f t="shared" si="38"/>
        <v>65</v>
      </c>
      <c r="M105" s="6">
        <v>35</v>
      </c>
      <c r="N105" s="6">
        <v>30</v>
      </c>
      <c r="O105" s="49">
        <f t="shared" si="39"/>
        <v>71</v>
      </c>
      <c r="P105" s="6">
        <v>34</v>
      </c>
      <c r="Q105" s="6">
        <v>37</v>
      </c>
      <c r="R105" s="49">
        <f t="shared" si="40"/>
        <v>65</v>
      </c>
      <c r="S105" s="6">
        <v>32</v>
      </c>
      <c r="T105" s="6">
        <v>33</v>
      </c>
      <c r="U105" s="49">
        <f t="shared" si="41"/>
        <v>67</v>
      </c>
      <c r="V105" s="6">
        <v>28</v>
      </c>
      <c r="W105" s="6">
        <v>39</v>
      </c>
      <c r="X105" s="49">
        <f t="shared" si="42"/>
        <v>73</v>
      </c>
      <c r="Y105" s="6">
        <v>35</v>
      </c>
      <c r="Z105" s="6">
        <v>38</v>
      </c>
      <c r="AA105" s="49">
        <f t="shared" si="43"/>
        <v>64</v>
      </c>
      <c r="AB105" s="6">
        <v>32</v>
      </c>
      <c r="AC105" s="6">
        <v>32</v>
      </c>
      <c r="AE105" s="36"/>
      <c r="AF105" s="6"/>
      <c r="AG105" s="6"/>
    </row>
    <row r="106" spans="4:34" s="52" customFormat="1" ht="15" customHeight="1">
      <c r="D106" s="102" t="s">
        <v>64</v>
      </c>
      <c r="E106" s="49">
        <f t="shared" si="35"/>
        <v>35</v>
      </c>
      <c r="F106" s="6">
        <v>11</v>
      </c>
      <c r="G106" s="6">
        <v>24</v>
      </c>
      <c r="H106" s="6">
        <v>25</v>
      </c>
      <c r="I106" s="49">
        <f t="shared" si="36"/>
        <v>611</v>
      </c>
      <c r="J106" s="49">
        <f t="shared" si="37"/>
        <v>316</v>
      </c>
      <c r="K106" s="49">
        <f t="shared" si="37"/>
        <v>295</v>
      </c>
      <c r="L106" s="49">
        <f t="shared" si="38"/>
        <v>105</v>
      </c>
      <c r="M106" s="6">
        <v>54</v>
      </c>
      <c r="N106" s="6">
        <v>51</v>
      </c>
      <c r="O106" s="49">
        <f t="shared" si="39"/>
        <v>87</v>
      </c>
      <c r="P106" s="6">
        <v>47</v>
      </c>
      <c r="Q106" s="6">
        <v>40</v>
      </c>
      <c r="R106" s="49">
        <f t="shared" si="40"/>
        <v>113</v>
      </c>
      <c r="S106" s="6">
        <v>53</v>
      </c>
      <c r="T106" s="6">
        <v>60</v>
      </c>
      <c r="U106" s="49">
        <f t="shared" si="41"/>
        <v>93</v>
      </c>
      <c r="V106" s="6">
        <v>53</v>
      </c>
      <c r="W106" s="6">
        <v>40</v>
      </c>
      <c r="X106" s="49">
        <f t="shared" si="42"/>
        <v>110</v>
      </c>
      <c r="Y106" s="6">
        <v>51</v>
      </c>
      <c r="Z106" s="6">
        <v>59</v>
      </c>
      <c r="AA106" s="49">
        <f t="shared" si="43"/>
        <v>103</v>
      </c>
      <c r="AB106" s="6">
        <v>58</v>
      </c>
      <c r="AC106" s="6">
        <v>45</v>
      </c>
      <c r="AE106" s="36"/>
      <c r="AF106" s="6"/>
      <c r="AG106" s="6"/>
    </row>
    <row r="107" spans="4:34" s="52" customFormat="1" ht="15" customHeight="1">
      <c r="D107" s="102" t="s">
        <v>65</v>
      </c>
      <c r="E107" s="49">
        <f t="shared" si="35"/>
        <v>16</v>
      </c>
      <c r="F107" s="6">
        <v>6</v>
      </c>
      <c r="G107" s="6">
        <v>10</v>
      </c>
      <c r="H107" s="6">
        <v>8</v>
      </c>
      <c r="I107" s="49">
        <f t="shared" si="36"/>
        <v>144</v>
      </c>
      <c r="J107" s="49">
        <f t="shared" si="37"/>
        <v>68</v>
      </c>
      <c r="K107" s="49">
        <f t="shared" si="37"/>
        <v>76</v>
      </c>
      <c r="L107" s="49">
        <f t="shared" si="38"/>
        <v>35</v>
      </c>
      <c r="M107" s="6">
        <v>14</v>
      </c>
      <c r="N107" s="6">
        <v>21</v>
      </c>
      <c r="O107" s="49">
        <f t="shared" si="39"/>
        <v>22</v>
      </c>
      <c r="P107" s="6">
        <v>8</v>
      </c>
      <c r="Q107" s="6">
        <v>14</v>
      </c>
      <c r="R107" s="49">
        <f t="shared" si="40"/>
        <v>22</v>
      </c>
      <c r="S107" s="6">
        <v>13</v>
      </c>
      <c r="T107" s="6">
        <v>9</v>
      </c>
      <c r="U107" s="49">
        <f t="shared" si="41"/>
        <v>27</v>
      </c>
      <c r="V107" s="6">
        <v>15</v>
      </c>
      <c r="W107" s="6">
        <v>12</v>
      </c>
      <c r="X107" s="49">
        <f t="shared" si="42"/>
        <v>23</v>
      </c>
      <c r="Y107" s="6">
        <v>12</v>
      </c>
      <c r="Z107" s="6">
        <v>11</v>
      </c>
      <c r="AA107" s="49">
        <f t="shared" si="43"/>
        <v>15</v>
      </c>
      <c r="AB107" s="6">
        <v>6</v>
      </c>
      <c r="AC107" s="6">
        <v>9</v>
      </c>
      <c r="AE107" s="36"/>
      <c r="AF107" s="6"/>
      <c r="AG107" s="6"/>
    </row>
    <row r="108" spans="4:34" s="24" customFormat="1" ht="15" customHeight="1">
      <c r="D108" s="101" t="s">
        <v>164</v>
      </c>
      <c r="E108" s="31">
        <f t="shared" ref="E108:AC108" si="44">SUM(E109:E122)</f>
        <v>495</v>
      </c>
      <c r="F108" s="31">
        <f t="shared" si="44"/>
        <v>176</v>
      </c>
      <c r="G108" s="31">
        <f t="shared" si="44"/>
        <v>319</v>
      </c>
      <c r="H108" s="31">
        <f t="shared" si="44"/>
        <v>337</v>
      </c>
      <c r="I108" s="31">
        <f t="shared" si="44"/>
        <v>8382</v>
      </c>
      <c r="J108" s="31">
        <f t="shared" si="44"/>
        <v>4261</v>
      </c>
      <c r="K108" s="31">
        <f t="shared" si="44"/>
        <v>4121</v>
      </c>
      <c r="L108" s="31">
        <f t="shared" si="44"/>
        <v>1343</v>
      </c>
      <c r="M108" s="31">
        <f t="shared" si="44"/>
        <v>679</v>
      </c>
      <c r="N108" s="31">
        <f t="shared" si="44"/>
        <v>664</v>
      </c>
      <c r="O108" s="31">
        <f t="shared" si="44"/>
        <v>1435</v>
      </c>
      <c r="P108" s="31">
        <f t="shared" si="44"/>
        <v>747</v>
      </c>
      <c r="Q108" s="31">
        <f t="shared" si="44"/>
        <v>688</v>
      </c>
      <c r="R108" s="31">
        <f t="shared" si="44"/>
        <v>1450</v>
      </c>
      <c r="S108" s="31">
        <f t="shared" si="44"/>
        <v>747</v>
      </c>
      <c r="T108" s="31">
        <f t="shared" si="44"/>
        <v>703</v>
      </c>
      <c r="U108" s="31">
        <f t="shared" si="44"/>
        <v>1404</v>
      </c>
      <c r="V108" s="31">
        <f t="shared" si="44"/>
        <v>670</v>
      </c>
      <c r="W108" s="31">
        <f t="shared" si="44"/>
        <v>734</v>
      </c>
      <c r="X108" s="31">
        <f t="shared" si="44"/>
        <v>1392</v>
      </c>
      <c r="Y108" s="31">
        <f t="shared" si="44"/>
        <v>727</v>
      </c>
      <c r="Z108" s="31">
        <f t="shared" si="44"/>
        <v>665</v>
      </c>
      <c r="AA108" s="31">
        <f t="shared" si="44"/>
        <v>1358</v>
      </c>
      <c r="AB108" s="31">
        <f t="shared" si="44"/>
        <v>691</v>
      </c>
      <c r="AC108" s="31">
        <f t="shared" si="44"/>
        <v>667</v>
      </c>
      <c r="AE108" s="35"/>
      <c r="AF108" s="32"/>
      <c r="AG108" s="32"/>
    </row>
    <row r="109" spans="4:34" s="52" customFormat="1" ht="15" customHeight="1">
      <c r="D109" s="102" t="s">
        <v>66</v>
      </c>
      <c r="E109" s="58">
        <f t="shared" ref="E109:E122" si="45">F109+G109</f>
        <v>47</v>
      </c>
      <c r="F109" s="5">
        <v>15</v>
      </c>
      <c r="G109" s="5">
        <v>32</v>
      </c>
      <c r="H109" s="5">
        <v>35</v>
      </c>
      <c r="I109" s="58">
        <f t="shared" ref="I109:I122" si="46">J109+K109</f>
        <v>1007</v>
      </c>
      <c r="J109" s="58">
        <f t="shared" ref="J109:K122" si="47">M109+P109+S109+V109+Y109+AB109</f>
        <v>530</v>
      </c>
      <c r="K109" s="58">
        <f t="shared" si="47"/>
        <v>477</v>
      </c>
      <c r="L109" s="58">
        <f t="shared" ref="L109:L122" si="48">M109+N109</f>
        <v>195</v>
      </c>
      <c r="M109" s="5">
        <v>102</v>
      </c>
      <c r="N109" s="5">
        <v>93</v>
      </c>
      <c r="O109" s="58">
        <f t="shared" ref="O109:O122" si="49">P109+Q109</f>
        <v>180</v>
      </c>
      <c r="P109" s="5">
        <v>97</v>
      </c>
      <c r="Q109" s="5">
        <v>83</v>
      </c>
      <c r="R109" s="58">
        <f t="shared" ref="R109:R122" si="50">S109+T109</f>
        <v>180</v>
      </c>
      <c r="S109" s="5">
        <v>107</v>
      </c>
      <c r="T109" s="5">
        <v>73</v>
      </c>
      <c r="U109" s="58">
        <f t="shared" ref="U109:U122" si="51">V109+W109</f>
        <v>156</v>
      </c>
      <c r="V109" s="5">
        <v>76</v>
      </c>
      <c r="W109" s="5">
        <v>80</v>
      </c>
      <c r="X109" s="58">
        <f t="shared" ref="X109:X122" si="52">Y109+Z109</f>
        <v>157</v>
      </c>
      <c r="Y109" s="5">
        <v>82</v>
      </c>
      <c r="Z109" s="5">
        <v>75</v>
      </c>
      <c r="AA109" s="58">
        <f t="shared" ref="AA109:AA122" si="53">AB109+AC109</f>
        <v>139</v>
      </c>
      <c r="AB109" s="5">
        <v>66</v>
      </c>
      <c r="AC109" s="5">
        <v>73</v>
      </c>
      <c r="AD109" s="59"/>
      <c r="AE109" s="37"/>
      <c r="AF109" s="5"/>
      <c r="AG109" s="5"/>
      <c r="AH109" s="59"/>
    </row>
    <row r="110" spans="4:34" s="52" customFormat="1" ht="15" customHeight="1">
      <c r="D110" s="102" t="s">
        <v>165</v>
      </c>
      <c r="E110" s="58">
        <f t="shared" si="45"/>
        <v>38</v>
      </c>
      <c r="F110" s="5">
        <v>12</v>
      </c>
      <c r="G110" s="5">
        <v>26</v>
      </c>
      <c r="H110" s="5">
        <v>25</v>
      </c>
      <c r="I110" s="58">
        <f t="shared" si="46"/>
        <v>615</v>
      </c>
      <c r="J110" s="58">
        <f t="shared" si="47"/>
        <v>312</v>
      </c>
      <c r="K110" s="58">
        <f t="shared" si="47"/>
        <v>303</v>
      </c>
      <c r="L110" s="58">
        <f t="shared" si="48"/>
        <v>111</v>
      </c>
      <c r="M110" s="5">
        <v>61</v>
      </c>
      <c r="N110" s="5">
        <v>50</v>
      </c>
      <c r="O110" s="58">
        <f t="shared" si="49"/>
        <v>113</v>
      </c>
      <c r="P110" s="5">
        <v>53</v>
      </c>
      <c r="Q110" s="5">
        <v>60</v>
      </c>
      <c r="R110" s="58">
        <f t="shared" si="50"/>
        <v>91</v>
      </c>
      <c r="S110" s="5">
        <v>45</v>
      </c>
      <c r="T110" s="5">
        <v>46</v>
      </c>
      <c r="U110" s="58">
        <f t="shared" si="51"/>
        <v>102</v>
      </c>
      <c r="V110" s="5">
        <v>50</v>
      </c>
      <c r="W110" s="5">
        <v>52</v>
      </c>
      <c r="X110" s="58">
        <f t="shared" si="52"/>
        <v>109</v>
      </c>
      <c r="Y110" s="5">
        <v>60</v>
      </c>
      <c r="Z110" s="5">
        <v>49</v>
      </c>
      <c r="AA110" s="58">
        <f t="shared" si="53"/>
        <v>89</v>
      </c>
      <c r="AB110" s="5">
        <v>43</v>
      </c>
      <c r="AC110" s="5">
        <v>46</v>
      </c>
      <c r="AD110" s="59"/>
      <c r="AE110" s="37"/>
      <c r="AF110" s="5"/>
      <c r="AG110" s="5"/>
      <c r="AH110" s="59"/>
    </row>
    <row r="111" spans="4:34" s="52" customFormat="1" ht="15" customHeight="1">
      <c r="D111" s="102" t="s">
        <v>71</v>
      </c>
      <c r="E111" s="58">
        <f t="shared" si="45"/>
        <v>35</v>
      </c>
      <c r="F111" s="5">
        <v>13</v>
      </c>
      <c r="G111" s="5">
        <v>22</v>
      </c>
      <c r="H111" s="5">
        <v>26</v>
      </c>
      <c r="I111" s="58">
        <f t="shared" si="46"/>
        <v>714</v>
      </c>
      <c r="J111" s="58">
        <f t="shared" si="47"/>
        <v>345</v>
      </c>
      <c r="K111" s="58">
        <f t="shared" si="47"/>
        <v>369</v>
      </c>
      <c r="L111" s="58">
        <f t="shared" si="48"/>
        <v>106</v>
      </c>
      <c r="M111" s="5">
        <v>47</v>
      </c>
      <c r="N111" s="5">
        <v>59</v>
      </c>
      <c r="O111" s="58">
        <f t="shared" si="49"/>
        <v>120</v>
      </c>
      <c r="P111" s="5">
        <v>53</v>
      </c>
      <c r="Q111" s="5">
        <v>67</v>
      </c>
      <c r="R111" s="58">
        <f t="shared" si="50"/>
        <v>139</v>
      </c>
      <c r="S111" s="5">
        <v>65</v>
      </c>
      <c r="T111" s="5">
        <v>74</v>
      </c>
      <c r="U111" s="58">
        <f t="shared" si="51"/>
        <v>121</v>
      </c>
      <c r="V111" s="5">
        <v>60</v>
      </c>
      <c r="W111" s="5">
        <v>61</v>
      </c>
      <c r="X111" s="58">
        <f t="shared" si="52"/>
        <v>108</v>
      </c>
      <c r="Y111" s="5">
        <v>55</v>
      </c>
      <c r="Z111" s="5">
        <v>53</v>
      </c>
      <c r="AA111" s="58">
        <f t="shared" si="53"/>
        <v>120</v>
      </c>
      <c r="AB111" s="5">
        <v>65</v>
      </c>
      <c r="AC111" s="5">
        <v>55</v>
      </c>
      <c r="AD111" s="59"/>
      <c r="AE111" s="37"/>
      <c r="AF111" s="5"/>
      <c r="AG111" s="5"/>
      <c r="AH111" s="59"/>
    </row>
    <row r="112" spans="4:34" s="52" customFormat="1" ht="15" customHeight="1">
      <c r="D112" s="102" t="s">
        <v>166</v>
      </c>
      <c r="E112" s="58">
        <f t="shared" si="45"/>
        <v>44</v>
      </c>
      <c r="F112" s="5">
        <v>20</v>
      </c>
      <c r="G112" s="5">
        <v>24</v>
      </c>
      <c r="H112" s="5">
        <v>28</v>
      </c>
      <c r="I112" s="58">
        <f t="shared" si="46"/>
        <v>728</v>
      </c>
      <c r="J112" s="58">
        <f t="shared" si="47"/>
        <v>377</v>
      </c>
      <c r="K112" s="58">
        <f t="shared" si="47"/>
        <v>351</v>
      </c>
      <c r="L112" s="58">
        <f t="shared" si="48"/>
        <v>94</v>
      </c>
      <c r="M112" s="5">
        <v>47</v>
      </c>
      <c r="N112" s="5">
        <v>47</v>
      </c>
      <c r="O112" s="58">
        <f t="shared" si="49"/>
        <v>122</v>
      </c>
      <c r="P112" s="5">
        <v>68</v>
      </c>
      <c r="Q112" s="5">
        <v>54</v>
      </c>
      <c r="R112" s="58">
        <f t="shared" si="50"/>
        <v>117</v>
      </c>
      <c r="S112" s="5">
        <v>61</v>
      </c>
      <c r="T112" s="5">
        <v>56</v>
      </c>
      <c r="U112" s="58">
        <f t="shared" si="51"/>
        <v>120</v>
      </c>
      <c r="V112" s="5">
        <v>53</v>
      </c>
      <c r="W112" s="5">
        <v>67</v>
      </c>
      <c r="X112" s="58">
        <f t="shared" si="52"/>
        <v>124</v>
      </c>
      <c r="Y112" s="5">
        <v>67</v>
      </c>
      <c r="Z112" s="5">
        <v>57</v>
      </c>
      <c r="AA112" s="58">
        <f t="shared" si="53"/>
        <v>151</v>
      </c>
      <c r="AB112" s="5">
        <v>81</v>
      </c>
      <c r="AC112" s="5">
        <v>70</v>
      </c>
      <c r="AD112" s="59"/>
      <c r="AE112" s="37"/>
      <c r="AF112" s="5"/>
      <c r="AG112" s="5"/>
      <c r="AH112" s="59"/>
    </row>
    <row r="113" spans="1:34" s="52" customFormat="1" ht="15" customHeight="1">
      <c r="D113" s="102" t="s">
        <v>67</v>
      </c>
      <c r="E113" s="58">
        <f t="shared" si="45"/>
        <v>28</v>
      </c>
      <c r="F113" s="5">
        <v>14</v>
      </c>
      <c r="G113" s="5">
        <v>14</v>
      </c>
      <c r="H113" s="5">
        <v>16</v>
      </c>
      <c r="I113" s="58">
        <f t="shared" si="46"/>
        <v>371</v>
      </c>
      <c r="J113" s="58">
        <f t="shared" si="47"/>
        <v>194</v>
      </c>
      <c r="K113" s="58">
        <f t="shared" si="47"/>
        <v>177</v>
      </c>
      <c r="L113" s="58">
        <f t="shared" si="48"/>
        <v>56</v>
      </c>
      <c r="M113" s="5">
        <v>27</v>
      </c>
      <c r="N113" s="5">
        <v>29</v>
      </c>
      <c r="O113" s="58">
        <f t="shared" si="49"/>
        <v>57</v>
      </c>
      <c r="P113" s="5">
        <v>29</v>
      </c>
      <c r="Q113" s="5">
        <v>28</v>
      </c>
      <c r="R113" s="58">
        <f t="shared" si="50"/>
        <v>63</v>
      </c>
      <c r="S113" s="5">
        <v>30</v>
      </c>
      <c r="T113" s="5">
        <v>33</v>
      </c>
      <c r="U113" s="58">
        <f t="shared" si="51"/>
        <v>56</v>
      </c>
      <c r="V113" s="5">
        <v>33</v>
      </c>
      <c r="W113" s="5">
        <v>23</v>
      </c>
      <c r="X113" s="58">
        <f t="shared" si="52"/>
        <v>74</v>
      </c>
      <c r="Y113" s="5">
        <v>42</v>
      </c>
      <c r="Z113" s="5">
        <v>32</v>
      </c>
      <c r="AA113" s="58">
        <f t="shared" si="53"/>
        <v>65</v>
      </c>
      <c r="AB113" s="5">
        <v>33</v>
      </c>
      <c r="AC113" s="5">
        <v>32</v>
      </c>
      <c r="AD113" s="59"/>
      <c r="AE113" s="37"/>
      <c r="AF113" s="5"/>
      <c r="AG113" s="5"/>
      <c r="AH113" s="59"/>
    </row>
    <row r="114" spans="1:34" s="52" customFormat="1" ht="15" customHeight="1">
      <c r="D114" s="102" t="s">
        <v>68</v>
      </c>
      <c r="E114" s="58">
        <f t="shared" si="45"/>
        <v>40</v>
      </c>
      <c r="F114" s="5">
        <v>17</v>
      </c>
      <c r="G114" s="5">
        <v>23</v>
      </c>
      <c r="H114" s="5">
        <v>29</v>
      </c>
      <c r="I114" s="58">
        <f t="shared" si="46"/>
        <v>695</v>
      </c>
      <c r="J114" s="58">
        <f t="shared" si="47"/>
        <v>349</v>
      </c>
      <c r="K114" s="58">
        <f t="shared" si="47"/>
        <v>346</v>
      </c>
      <c r="L114" s="58">
        <f t="shared" si="48"/>
        <v>105</v>
      </c>
      <c r="M114" s="5">
        <v>50</v>
      </c>
      <c r="N114" s="5">
        <v>55</v>
      </c>
      <c r="O114" s="58">
        <f t="shared" si="49"/>
        <v>132</v>
      </c>
      <c r="P114" s="5">
        <v>71</v>
      </c>
      <c r="Q114" s="5">
        <v>61</v>
      </c>
      <c r="R114" s="58">
        <f t="shared" si="50"/>
        <v>120</v>
      </c>
      <c r="S114" s="5">
        <v>64</v>
      </c>
      <c r="T114" s="5">
        <v>56</v>
      </c>
      <c r="U114" s="58">
        <f t="shared" si="51"/>
        <v>115</v>
      </c>
      <c r="V114" s="5">
        <v>51</v>
      </c>
      <c r="W114" s="5">
        <v>64</v>
      </c>
      <c r="X114" s="58">
        <f t="shared" si="52"/>
        <v>125</v>
      </c>
      <c r="Y114" s="5">
        <v>60</v>
      </c>
      <c r="Z114" s="5">
        <v>65</v>
      </c>
      <c r="AA114" s="58">
        <f t="shared" si="53"/>
        <v>98</v>
      </c>
      <c r="AB114" s="5">
        <v>53</v>
      </c>
      <c r="AC114" s="5">
        <v>45</v>
      </c>
      <c r="AD114" s="59"/>
      <c r="AE114" s="37"/>
      <c r="AF114" s="5"/>
      <c r="AG114" s="5"/>
      <c r="AH114" s="59"/>
    </row>
    <row r="115" spans="1:34" s="52" customFormat="1" ht="15" customHeight="1">
      <c r="D115" s="102" t="s">
        <v>69</v>
      </c>
      <c r="E115" s="58">
        <f t="shared" si="45"/>
        <v>22</v>
      </c>
      <c r="F115" s="5">
        <v>7</v>
      </c>
      <c r="G115" s="5">
        <v>15</v>
      </c>
      <c r="H115" s="5">
        <v>14</v>
      </c>
      <c r="I115" s="58">
        <f t="shared" si="46"/>
        <v>265</v>
      </c>
      <c r="J115" s="58">
        <f t="shared" si="47"/>
        <v>129</v>
      </c>
      <c r="K115" s="58">
        <f t="shared" si="47"/>
        <v>136</v>
      </c>
      <c r="L115" s="58">
        <f t="shared" si="48"/>
        <v>46</v>
      </c>
      <c r="M115" s="5">
        <v>20</v>
      </c>
      <c r="N115" s="5">
        <v>26</v>
      </c>
      <c r="O115" s="58">
        <f t="shared" si="49"/>
        <v>33</v>
      </c>
      <c r="P115" s="5">
        <v>15</v>
      </c>
      <c r="Q115" s="5">
        <v>18</v>
      </c>
      <c r="R115" s="58">
        <f t="shared" si="50"/>
        <v>56</v>
      </c>
      <c r="S115" s="5">
        <v>31</v>
      </c>
      <c r="T115" s="5">
        <v>25</v>
      </c>
      <c r="U115" s="58">
        <f t="shared" si="51"/>
        <v>41</v>
      </c>
      <c r="V115" s="5">
        <v>18</v>
      </c>
      <c r="W115" s="5">
        <v>23</v>
      </c>
      <c r="X115" s="58">
        <f t="shared" si="52"/>
        <v>40</v>
      </c>
      <c r="Y115" s="5">
        <v>22</v>
      </c>
      <c r="Z115" s="5">
        <v>18</v>
      </c>
      <c r="AA115" s="58">
        <f t="shared" si="53"/>
        <v>49</v>
      </c>
      <c r="AB115" s="5">
        <v>23</v>
      </c>
      <c r="AC115" s="5">
        <v>26</v>
      </c>
      <c r="AD115" s="59"/>
      <c r="AE115" s="37"/>
      <c r="AF115" s="5"/>
      <c r="AG115" s="5"/>
      <c r="AH115" s="59"/>
    </row>
    <row r="116" spans="1:34" s="52" customFormat="1" ht="15" customHeight="1">
      <c r="D116" s="102" t="s">
        <v>167</v>
      </c>
      <c r="E116" s="58">
        <f t="shared" si="45"/>
        <v>37</v>
      </c>
      <c r="F116" s="5">
        <v>13</v>
      </c>
      <c r="G116" s="5">
        <v>24</v>
      </c>
      <c r="H116" s="5">
        <v>25</v>
      </c>
      <c r="I116" s="58">
        <f t="shared" si="46"/>
        <v>631</v>
      </c>
      <c r="J116" s="58">
        <f t="shared" si="47"/>
        <v>342</v>
      </c>
      <c r="K116" s="58">
        <f t="shared" si="47"/>
        <v>289</v>
      </c>
      <c r="L116" s="58">
        <f t="shared" si="48"/>
        <v>119</v>
      </c>
      <c r="M116" s="5">
        <v>68</v>
      </c>
      <c r="N116" s="5">
        <v>51</v>
      </c>
      <c r="O116" s="58">
        <f t="shared" si="49"/>
        <v>116</v>
      </c>
      <c r="P116" s="5">
        <v>62</v>
      </c>
      <c r="Q116" s="5">
        <v>54</v>
      </c>
      <c r="R116" s="58">
        <f t="shared" si="50"/>
        <v>119</v>
      </c>
      <c r="S116" s="5">
        <v>69</v>
      </c>
      <c r="T116" s="5">
        <v>50</v>
      </c>
      <c r="U116" s="58">
        <f t="shared" si="51"/>
        <v>109</v>
      </c>
      <c r="V116" s="5">
        <v>49</v>
      </c>
      <c r="W116" s="5">
        <v>60</v>
      </c>
      <c r="X116" s="58">
        <f t="shared" si="52"/>
        <v>91</v>
      </c>
      <c r="Y116" s="5">
        <v>53</v>
      </c>
      <c r="Z116" s="5">
        <v>38</v>
      </c>
      <c r="AA116" s="58">
        <f t="shared" si="53"/>
        <v>77</v>
      </c>
      <c r="AB116" s="5">
        <v>41</v>
      </c>
      <c r="AC116" s="5">
        <v>36</v>
      </c>
      <c r="AD116" s="59"/>
      <c r="AE116" s="37"/>
      <c r="AF116" s="5"/>
      <c r="AG116" s="5"/>
      <c r="AH116" s="59"/>
    </row>
    <row r="117" spans="1:34" s="52" customFormat="1" ht="15" customHeight="1">
      <c r="D117" s="102" t="s">
        <v>72</v>
      </c>
      <c r="E117" s="58">
        <f t="shared" si="45"/>
        <v>33</v>
      </c>
      <c r="F117" s="5">
        <v>9</v>
      </c>
      <c r="G117" s="5">
        <v>24</v>
      </c>
      <c r="H117" s="5">
        <v>21</v>
      </c>
      <c r="I117" s="58">
        <f t="shared" si="46"/>
        <v>577</v>
      </c>
      <c r="J117" s="58">
        <f t="shared" si="47"/>
        <v>276</v>
      </c>
      <c r="K117" s="58">
        <f t="shared" si="47"/>
        <v>301</v>
      </c>
      <c r="L117" s="58">
        <f t="shared" si="48"/>
        <v>102</v>
      </c>
      <c r="M117" s="5">
        <v>43</v>
      </c>
      <c r="N117" s="5">
        <v>59</v>
      </c>
      <c r="O117" s="58">
        <f t="shared" si="49"/>
        <v>102</v>
      </c>
      <c r="P117" s="5">
        <v>56</v>
      </c>
      <c r="Q117" s="5">
        <v>46</v>
      </c>
      <c r="R117" s="58">
        <f t="shared" si="50"/>
        <v>96</v>
      </c>
      <c r="S117" s="5">
        <v>50</v>
      </c>
      <c r="T117" s="5">
        <v>46</v>
      </c>
      <c r="U117" s="58">
        <f t="shared" si="51"/>
        <v>87</v>
      </c>
      <c r="V117" s="5">
        <v>38</v>
      </c>
      <c r="W117" s="5">
        <v>49</v>
      </c>
      <c r="X117" s="58">
        <f t="shared" si="52"/>
        <v>99</v>
      </c>
      <c r="Y117" s="5">
        <v>46</v>
      </c>
      <c r="Z117" s="5">
        <v>53</v>
      </c>
      <c r="AA117" s="58">
        <f t="shared" si="53"/>
        <v>91</v>
      </c>
      <c r="AB117" s="5">
        <v>43</v>
      </c>
      <c r="AC117" s="5">
        <v>48</v>
      </c>
      <c r="AD117" s="59"/>
      <c r="AE117" s="37"/>
      <c r="AF117" s="5"/>
      <c r="AG117" s="5"/>
      <c r="AH117" s="59"/>
    </row>
    <row r="118" spans="1:34" s="52" customFormat="1" ht="15" customHeight="1">
      <c r="D118" s="102" t="s">
        <v>168</v>
      </c>
      <c r="E118" s="58">
        <f t="shared" si="45"/>
        <v>37</v>
      </c>
      <c r="F118" s="5">
        <v>12</v>
      </c>
      <c r="G118" s="5">
        <v>25</v>
      </c>
      <c r="H118" s="5">
        <v>24</v>
      </c>
      <c r="I118" s="58">
        <f t="shared" si="46"/>
        <v>544</v>
      </c>
      <c r="J118" s="58">
        <f t="shared" si="47"/>
        <v>276</v>
      </c>
      <c r="K118" s="58">
        <f t="shared" si="47"/>
        <v>268</v>
      </c>
      <c r="L118" s="58">
        <f t="shared" si="48"/>
        <v>74</v>
      </c>
      <c r="M118" s="5">
        <v>36</v>
      </c>
      <c r="N118" s="5">
        <v>38</v>
      </c>
      <c r="O118" s="58">
        <f t="shared" si="49"/>
        <v>81</v>
      </c>
      <c r="P118" s="5">
        <v>43</v>
      </c>
      <c r="Q118" s="5">
        <v>38</v>
      </c>
      <c r="R118" s="58">
        <f t="shared" si="50"/>
        <v>89</v>
      </c>
      <c r="S118" s="5">
        <v>46</v>
      </c>
      <c r="T118" s="5">
        <v>43</v>
      </c>
      <c r="U118" s="58">
        <f t="shared" si="51"/>
        <v>110</v>
      </c>
      <c r="V118" s="5">
        <v>54</v>
      </c>
      <c r="W118" s="5">
        <v>56</v>
      </c>
      <c r="X118" s="58">
        <f t="shared" si="52"/>
        <v>101</v>
      </c>
      <c r="Y118" s="5">
        <v>53</v>
      </c>
      <c r="Z118" s="5">
        <v>48</v>
      </c>
      <c r="AA118" s="58">
        <f t="shared" si="53"/>
        <v>89</v>
      </c>
      <c r="AB118" s="5">
        <v>44</v>
      </c>
      <c r="AC118" s="5">
        <v>45</v>
      </c>
      <c r="AD118" s="59"/>
      <c r="AE118" s="37"/>
      <c r="AF118" s="5"/>
      <c r="AG118" s="5"/>
      <c r="AH118" s="59"/>
    </row>
    <row r="119" spans="1:34" s="52" customFormat="1" ht="15" customHeight="1">
      <c r="D119" s="102" t="s">
        <v>169</v>
      </c>
      <c r="E119" s="58">
        <f t="shared" si="45"/>
        <v>35</v>
      </c>
      <c r="F119" s="5">
        <v>11</v>
      </c>
      <c r="G119" s="5">
        <v>24</v>
      </c>
      <c r="H119" s="5">
        <v>26</v>
      </c>
      <c r="I119" s="58">
        <f t="shared" si="46"/>
        <v>643</v>
      </c>
      <c r="J119" s="58">
        <f t="shared" si="47"/>
        <v>324</v>
      </c>
      <c r="K119" s="58">
        <f t="shared" si="47"/>
        <v>319</v>
      </c>
      <c r="L119" s="58">
        <f t="shared" si="48"/>
        <v>109</v>
      </c>
      <c r="M119" s="5">
        <v>55</v>
      </c>
      <c r="N119" s="5">
        <v>54</v>
      </c>
      <c r="O119" s="58">
        <f t="shared" si="49"/>
        <v>115</v>
      </c>
      <c r="P119" s="5">
        <v>58</v>
      </c>
      <c r="Q119" s="5">
        <v>57</v>
      </c>
      <c r="R119" s="58">
        <f t="shared" si="50"/>
        <v>112</v>
      </c>
      <c r="S119" s="5">
        <v>54</v>
      </c>
      <c r="T119" s="5">
        <v>58</v>
      </c>
      <c r="U119" s="58">
        <f t="shared" si="51"/>
        <v>117</v>
      </c>
      <c r="V119" s="5">
        <v>58</v>
      </c>
      <c r="W119" s="5">
        <v>59</v>
      </c>
      <c r="X119" s="58">
        <f t="shared" si="52"/>
        <v>80</v>
      </c>
      <c r="Y119" s="5">
        <v>44</v>
      </c>
      <c r="Z119" s="5">
        <v>36</v>
      </c>
      <c r="AA119" s="58">
        <f t="shared" si="53"/>
        <v>110</v>
      </c>
      <c r="AB119" s="5">
        <v>55</v>
      </c>
      <c r="AC119" s="5">
        <v>55</v>
      </c>
      <c r="AD119" s="59"/>
      <c r="AE119" s="37"/>
      <c r="AF119" s="5"/>
      <c r="AG119" s="5"/>
      <c r="AH119" s="59"/>
    </row>
    <row r="120" spans="1:34" s="52" customFormat="1" ht="15" customHeight="1">
      <c r="D120" s="102" t="s">
        <v>170</v>
      </c>
      <c r="E120" s="58">
        <f t="shared" si="45"/>
        <v>36</v>
      </c>
      <c r="F120" s="5">
        <v>11</v>
      </c>
      <c r="G120" s="5">
        <v>25</v>
      </c>
      <c r="H120" s="5">
        <v>27</v>
      </c>
      <c r="I120" s="58">
        <f t="shared" si="46"/>
        <v>726</v>
      </c>
      <c r="J120" s="58">
        <f t="shared" si="47"/>
        <v>371</v>
      </c>
      <c r="K120" s="58">
        <f t="shared" si="47"/>
        <v>355</v>
      </c>
      <c r="L120" s="58">
        <f t="shared" si="48"/>
        <v>91</v>
      </c>
      <c r="M120" s="5">
        <v>52</v>
      </c>
      <c r="N120" s="5">
        <v>39</v>
      </c>
      <c r="O120" s="58">
        <f t="shared" si="49"/>
        <v>121</v>
      </c>
      <c r="P120" s="5">
        <v>67</v>
      </c>
      <c r="Q120" s="5">
        <v>54</v>
      </c>
      <c r="R120" s="58">
        <f t="shared" si="50"/>
        <v>136</v>
      </c>
      <c r="S120" s="5">
        <v>66</v>
      </c>
      <c r="T120" s="5">
        <v>70</v>
      </c>
      <c r="U120" s="58">
        <f t="shared" si="51"/>
        <v>113</v>
      </c>
      <c r="V120" s="5">
        <v>53</v>
      </c>
      <c r="W120" s="5">
        <v>60</v>
      </c>
      <c r="X120" s="58">
        <f t="shared" si="52"/>
        <v>133</v>
      </c>
      <c r="Y120" s="5">
        <v>64</v>
      </c>
      <c r="Z120" s="5">
        <v>69</v>
      </c>
      <c r="AA120" s="58">
        <f t="shared" si="53"/>
        <v>132</v>
      </c>
      <c r="AB120" s="5">
        <v>69</v>
      </c>
      <c r="AC120" s="5">
        <v>63</v>
      </c>
      <c r="AD120" s="59"/>
      <c r="AE120" s="37"/>
      <c r="AF120" s="5"/>
      <c r="AG120" s="5"/>
      <c r="AH120" s="59"/>
    </row>
    <row r="121" spans="1:34" s="52" customFormat="1" ht="15" customHeight="1">
      <c r="D121" s="102" t="s">
        <v>171</v>
      </c>
      <c r="E121" s="58">
        <f t="shared" si="45"/>
        <v>25</v>
      </c>
      <c r="F121" s="5">
        <v>9</v>
      </c>
      <c r="G121" s="5">
        <v>16</v>
      </c>
      <c r="H121" s="5">
        <v>16</v>
      </c>
      <c r="I121" s="58">
        <f t="shared" si="46"/>
        <v>330</v>
      </c>
      <c r="J121" s="58">
        <f t="shared" si="47"/>
        <v>168</v>
      </c>
      <c r="K121" s="58">
        <f t="shared" si="47"/>
        <v>162</v>
      </c>
      <c r="L121" s="58">
        <f t="shared" si="48"/>
        <v>47</v>
      </c>
      <c r="M121" s="5">
        <v>25</v>
      </c>
      <c r="N121" s="5">
        <v>22</v>
      </c>
      <c r="O121" s="58">
        <f t="shared" si="49"/>
        <v>52</v>
      </c>
      <c r="P121" s="5">
        <v>28</v>
      </c>
      <c r="Q121" s="5">
        <v>24</v>
      </c>
      <c r="R121" s="58">
        <f t="shared" si="50"/>
        <v>46</v>
      </c>
      <c r="S121" s="5">
        <v>22</v>
      </c>
      <c r="T121" s="5">
        <v>24</v>
      </c>
      <c r="U121" s="58">
        <f t="shared" si="51"/>
        <v>58</v>
      </c>
      <c r="V121" s="5">
        <v>29</v>
      </c>
      <c r="W121" s="5">
        <v>29</v>
      </c>
      <c r="X121" s="58">
        <f t="shared" si="52"/>
        <v>63</v>
      </c>
      <c r="Y121" s="5">
        <v>34</v>
      </c>
      <c r="Z121" s="5">
        <v>29</v>
      </c>
      <c r="AA121" s="58">
        <f t="shared" si="53"/>
        <v>64</v>
      </c>
      <c r="AB121" s="5">
        <v>30</v>
      </c>
      <c r="AC121" s="5">
        <v>34</v>
      </c>
      <c r="AD121" s="59"/>
      <c r="AE121" s="37"/>
      <c r="AF121" s="5"/>
      <c r="AG121" s="5"/>
      <c r="AH121" s="59"/>
    </row>
    <row r="122" spans="1:34" s="24" customFormat="1" ht="15" customHeight="1">
      <c r="A122" s="52"/>
      <c r="B122" s="52"/>
      <c r="C122" s="52"/>
      <c r="D122" s="102" t="s">
        <v>172</v>
      </c>
      <c r="E122" s="58">
        <f t="shared" si="45"/>
        <v>38</v>
      </c>
      <c r="F122" s="5">
        <v>13</v>
      </c>
      <c r="G122" s="5">
        <v>25</v>
      </c>
      <c r="H122" s="5">
        <v>25</v>
      </c>
      <c r="I122" s="58">
        <f t="shared" si="46"/>
        <v>536</v>
      </c>
      <c r="J122" s="58">
        <f t="shared" si="47"/>
        <v>268</v>
      </c>
      <c r="K122" s="58">
        <f t="shared" si="47"/>
        <v>268</v>
      </c>
      <c r="L122" s="58">
        <f t="shared" si="48"/>
        <v>88</v>
      </c>
      <c r="M122" s="5">
        <v>46</v>
      </c>
      <c r="N122" s="5">
        <v>42</v>
      </c>
      <c r="O122" s="58">
        <f t="shared" si="49"/>
        <v>91</v>
      </c>
      <c r="P122" s="5">
        <v>47</v>
      </c>
      <c r="Q122" s="5">
        <v>44</v>
      </c>
      <c r="R122" s="58">
        <f t="shared" si="50"/>
        <v>86</v>
      </c>
      <c r="S122" s="5">
        <v>37</v>
      </c>
      <c r="T122" s="5">
        <v>49</v>
      </c>
      <c r="U122" s="58">
        <f t="shared" si="51"/>
        <v>99</v>
      </c>
      <c r="V122" s="5">
        <v>48</v>
      </c>
      <c r="W122" s="5">
        <v>51</v>
      </c>
      <c r="X122" s="58">
        <f t="shared" si="52"/>
        <v>88</v>
      </c>
      <c r="Y122" s="5">
        <v>45</v>
      </c>
      <c r="Z122" s="5">
        <v>43</v>
      </c>
      <c r="AA122" s="58">
        <f t="shared" si="53"/>
        <v>84</v>
      </c>
      <c r="AB122" s="5">
        <v>45</v>
      </c>
      <c r="AC122" s="5">
        <v>39</v>
      </c>
      <c r="AD122" s="59"/>
      <c r="AE122" s="37"/>
      <c r="AF122" s="5"/>
      <c r="AG122" s="5"/>
      <c r="AH122" s="59"/>
    </row>
    <row r="123" spans="1:34" s="52" customFormat="1" ht="15" customHeight="1">
      <c r="A123" s="24"/>
      <c r="B123" s="24"/>
      <c r="C123" s="24"/>
      <c r="D123" s="101" t="s">
        <v>255</v>
      </c>
      <c r="E123" s="31">
        <f>SUM(E124:E132)</f>
        <v>337</v>
      </c>
      <c r="F123" s="31">
        <f>SUM(F124:F132)</f>
        <v>124</v>
      </c>
      <c r="G123" s="31">
        <f>SUM(G124:G132)</f>
        <v>213</v>
      </c>
      <c r="H123" s="31">
        <f t="shared" ref="H123:AC123" si="54">SUM(H124:H132)</f>
        <v>237</v>
      </c>
      <c r="I123" s="31">
        <f t="shared" si="54"/>
        <v>5817</v>
      </c>
      <c r="J123" s="31">
        <f t="shared" si="54"/>
        <v>2995</v>
      </c>
      <c r="K123" s="31">
        <f t="shared" si="54"/>
        <v>2822</v>
      </c>
      <c r="L123" s="31">
        <f t="shared" si="54"/>
        <v>971</v>
      </c>
      <c r="M123" s="31">
        <f t="shared" si="54"/>
        <v>515</v>
      </c>
      <c r="N123" s="31">
        <f t="shared" si="54"/>
        <v>456</v>
      </c>
      <c r="O123" s="31">
        <f t="shared" si="54"/>
        <v>907</v>
      </c>
      <c r="P123" s="31">
        <f t="shared" si="54"/>
        <v>467</v>
      </c>
      <c r="Q123" s="31">
        <f t="shared" si="54"/>
        <v>440</v>
      </c>
      <c r="R123" s="31">
        <f t="shared" si="54"/>
        <v>933</v>
      </c>
      <c r="S123" s="31">
        <f t="shared" si="54"/>
        <v>480</v>
      </c>
      <c r="T123" s="31">
        <f t="shared" si="54"/>
        <v>453</v>
      </c>
      <c r="U123" s="31">
        <f t="shared" si="54"/>
        <v>993</v>
      </c>
      <c r="V123" s="31">
        <f t="shared" si="54"/>
        <v>498</v>
      </c>
      <c r="W123" s="31">
        <f t="shared" si="54"/>
        <v>495</v>
      </c>
      <c r="X123" s="31">
        <f t="shared" si="54"/>
        <v>1018</v>
      </c>
      <c r="Y123" s="31">
        <f t="shared" si="54"/>
        <v>535</v>
      </c>
      <c r="Z123" s="31">
        <f t="shared" si="54"/>
        <v>483</v>
      </c>
      <c r="AA123" s="31">
        <f t="shared" si="54"/>
        <v>995</v>
      </c>
      <c r="AB123" s="31">
        <f t="shared" si="54"/>
        <v>500</v>
      </c>
      <c r="AC123" s="31">
        <f t="shared" si="54"/>
        <v>495</v>
      </c>
      <c r="AD123" s="24"/>
      <c r="AE123" s="35"/>
      <c r="AF123" s="32"/>
      <c r="AG123" s="32"/>
      <c r="AH123" s="24"/>
    </row>
    <row r="124" spans="1:34" s="52" customFormat="1" ht="15" customHeight="1">
      <c r="D124" s="102" t="s">
        <v>73</v>
      </c>
      <c r="E124" s="58">
        <f t="shared" ref="E124:E132" si="55">F124+G124</f>
        <v>58</v>
      </c>
      <c r="F124" s="5">
        <v>22</v>
      </c>
      <c r="G124" s="5">
        <v>36</v>
      </c>
      <c r="H124" s="5">
        <v>43</v>
      </c>
      <c r="I124" s="58">
        <f t="shared" ref="I124:I132" si="56">J124+K124</f>
        <v>1138</v>
      </c>
      <c r="J124" s="58">
        <f t="shared" ref="J124:K132" si="57">M124+P124+S124+V124+Y124+AB124</f>
        <v>608</v>
      </c>
      <c r="K124" s="58">
        <f t="shared" si="57"/>
        <v>530</v>
      </c>
      <c r="L124" s="58">
        <f t="shared" ref="L124:L132" si="58">M124+N124</f>
        <v>200</v>
      </c>
      <c r="M124" s="5">
        <v>111</v>
      </c>
      <c r="N124" s="5">
        <v>89</v>
      </c>
      <c r="O124" s="58">
        <f t="shared" ref="O124:O132" si="59">P124+Q124</f>
        <v>170</v>
      </c>
      <c r="P124" s="5">
        <v>87</v>
      </c>
      <c r="Q124" s="5">
        <v>83</v>
      </c>
      <c r="R124" s="58">
        <f t="shared" ref="R124:R132" si="60">S124+T124</f>
        <v>182</v>
      </c>
      <c r="S124" s="5">
        <v>98</v>
      </c>
      <c r="T124" s="5">
        <v>84</v>
      </c>
      <c r="U124" s="58">
        <f t="shared" ref="U124:U132" si="61">V124+W124</f>
        <v>181</v>
      </c>
      <c r="V124" s="5">
        <v>88</v>
      </c>
      <c r="W124" s="5">
        <v>93</v>
      </c>
      <c r="X124" s="58">
        <f t="shared" ref="X124:X132" si="62">Y124+Z124</f>
        <v>206</v>
      </c>
      <c r="Y124" s="5">
        <v>113</v>
      </c>
      <c r="Z124" s="5">
        <v>93</v>
      </c>
      <c r="AA124" s="58">
        <f t="shared" ref="AA124:AA132" si="63">AB124+AC124</f>
        <v>199</v>
      </c>
      <c r="AB124" s="5">
        <v>111</v>
      </c>
      <c r="AC124" s="5">
        <v>88</v>
      </c>
      <c r="AD124" s="59"/>
      <c r="AE124" s="37"/>
      <c r="AF124" s="5"/>
      <c r="AG124" s="5"/>
      <c r="AH124" s="59"/>
    </row>
    <row r="125" spans="1:34" s="52" customFormat="1" ht="15" customHeight="1">
      <c r="D125" s="102" t="s">
        <v>173</v>
      </c>
      <c r="E125" s="58">
        <f t="shared" si="55"/>
        <v>25</v>
      </c>
      <c r="F125" s="5">
        <v>9</v>
      </c>
      <c r="G125" s="5">
        <v>16</v>
      </c>
      <c r="H125" s="5">
        <v>15</v>
      </c>
      <c r="I125" s="58">
        <f t="shared" si="56"/>
        <v>391</v>
      </c>
      <c r="J125" s="58">
        <f t="shared" si="57"/>
        <v>210</v>
      </c>
      <c r="K125" s="58">
        <f t="shared" si="57"/>
        <v>181</v>
      </c>
      <c r="L125" s="58">
        <f t="shared" si="58"/>
        <v>60</v>
      </c>
      <c r="M125" s="5">
        <v>34</v>
      </c>
      <c r="N125" s="5">
        <v>26</v>
      </c>
      <c r="O125" s="58">
        <f t="shared" si="59"/>
        <v>57</v>
      </c>
      <c r="P125" s="5">
        <v>33</v>
      </c>
      <c r="Q125" s="5">
        <v>24</v>
      </c>
      <c r="R125" s="58">
        <f t="shared" si="60"/>
        <v>70</v>
      </c>
      <c r="S125" s="5">
        <v>43</v>
      </c>
      <c r="T125" s="5">
        <v>27</v>
      </c>
      <c r="U125" s="58">
        <f t="shared" si="61"/>
        <v>65</v>
      </c>
      <c r="V125" s="5">
        <v>31</v>
      </c>
      <c r="W125" s="5">
        <v>34</v>
      </c>
      <c r="X125" s="58">
        <f t="shared" si="62"/>
        <v>66</v>
      </c>
      <c r="Y125" s="5">
        <v>35</v>
      </c>
      <c r="Z125" s="5">
        <v>31</v>
      </c>
      <c r="AA125" s="58">
        <f t="shared" si="63"/>
        <v>73</v>
      </c>
      <c r="AB125" s="5">
        <v>34</v>
      </c>
      <c r="AC125" s="5">
        <v>39</v>
      </c>
      <c r="AD125" s="59"/>
      <c r="AE125" s="37"/>
      <c r="AF125" s="5"/>
      <c r="AG125" s="5"/>
      <c r="AH125" s="59"/>
    </row>
    <row r="126" spans="1:34" s="52" customFormat="1" ht="15" customHeight="1">
      <c r="D126" s="102" t="s">
        <v>174</v>
      </c>
      <c r="E126" s="58">
        <f t="shared" si="55"/>
        <v>20</v>
      </c>
      <c r="F126" s="5">
        <v>10</v>
      </c>
      <c r="G126" s="5">
        <v>10</v>
      </c>
      <c r="H126" s="5">
        <v>14</v>
      </c>
      <c r="I126" s="58">
        <f t="shared" si="56"/>
        <v>270</v>
      </c>
      <c r="J126" s="58">
        <f t="shared" si="57"/>
        <v>143</v>
      </c>
      <c r="K126" s="58">
        <f t="shared" si="57"/>
        <v>127</v>
      </c>
      <c r="L126" s="58">
        <f t="shared" si="58"/>
        <v>47</v>
      </c>
      <c r="M126" s="5">
        <v>26</v>
      </c>
      <c r="N126" s="5">
        <v>21</v>
      </c>
      <c r="O126" s="58">
        <f t="shared" si="59"/>
        <v>54</v>
      </c>
      <c r="P126" s="5">
        <v>22</v>
      </c>
      <c r="Q126" s="5">
        <v>32</v>
      </c>
      <c r="R126" s="58">
        <f t="shared" si="60"/>
        <v>45</v>
      </c>
      <c r="S126" s="5">
        <v>26</v>
      </c>
      <c r="T126" s="5">
        <v>19</v>
      </c>
      <c r="U126" s="58">
        <f t="shared" si="61"/>
        <v>40</v>
      </c>
      <c r="V126" s="5">
        <v>21</v>
      </c>
      <c r="W126" s="5">
        <v>19</v>
      </c>
      <c r="X126" s="58">
        <f t="shared" si="62"/>
        <v>47</v>
      </c>
      <c r="Y126" s="5">
        <v>28</v>
      </c>
      <c r="Z126" s="5">
        <v>19</v>
      </c>
      <c r="AA126" s="58">
        <f t="shared" si="63"/>
        <v>37</v>
      </c>
      <c r="AB126" s="5">
        <v>20</v>
      </c>
      <c r="AC126" s="5">
        <v>17</v>
      </c>
      <c r="AD126" s="59"/>
      <c r="AE126" s="37"/>
      <c r="AF126" s="5"/>
      <c r="AG126" s="5"/>
      <c r="AH126" s="59"/>
    </row>
    <row r="127" spans="1:34" s="52" customFormat="1" ht="15" customHeight="1">
      <c r="D127" s="102" t="s">
        <v>74</v>
      </c>
      <c r="E127" s="58">
        <f t="shared" si="55"/>
        <v>56</v>
      </c>
      <c r="F127" s="5">
        <v>21</v>
      </c>
      <c r="G127" s="5">
        <v>35</v>
      </c>
      <c r="H127" s="5">
        <v>40</v>
      </c>
      <c r="I127" s="58">
        <f t="shared" si="56"/>
        <v>1092</v>
      </c>
      <c r="J127" s="58">
        <f t="shared" si="57"/>
        <v>567</v>
      </c>
      <c r="K127" s="58">
        <f t="shared" si="57"/>
        <v>525</v>
      </c>
      <c r="L127" s="58">
        <f t="shared" si="58"/>
        <v>200</v>
      </c>
      <c r="M127" s="5">
        <v>112</v>
      </c>
      <c r="N127" s="5">
        <v>88</v>
      </c>
      <c r="O127" s="58">
        <f t="shared" si="59"/>
        <v>177</v>
      </c>
      <c r="P127" s="5">
        <v>94</v>
      </c>
      <c r="Q127" s="5">
        <v>83</v>
      </c>
      <c r="R127" s="58">
        <f t="shared" si="60"/>
        <v>157</v>
      </c>
      <c r="S127" s="5">
        <v>72</v>
      </c>
      <c r="T127" s="5">
        <v>85</v>
      </c>
      <c r="U127" s="58">
        <f t="shared" si="61"/>
        <v>177</v>
      </c>
      <c r="V127" s="5">
        <v>100</v>
      </c>
      <c r="W127" s="5">
        <v>77</v>
      </c>
      <c r="X127" s="58">
        <f t="shared" si="62"/>
        <v>202</v>
      </c>
      <c r="Y127" s="5">
        <v>103</v>
      </c>
      <c r="Z127" s="5">
        <v>99</v>
      </c>
      <c r="AA127" s="58">
        <f t="shared" si="63"/>
        <v>179</v>
      </c>
      <c r="AB127" s="5">
        <v>86</v>
      </c>
      <c r="AC127" s="5">
        <v>93</v>
      </c>
      <c r="AD127" s="59"/>
      <c r="AE127" s="37"/>
      <c r="AF127" s="5"/>
      <c r="AG127" s="5"/>
      <c r="AH127" s="59"/>
    </row>
    <row r="128" spans="1:34" s="52" customFormat="1" ht="15" customHeight="1">
      <c r="D128" s="102" t="s">
        <v>75</v>
      </c>
      <c r="E128" s="58">
        <f t="shared" si="55"/>
        <v>46</v>
      </c>
      <c r="F128" s="5">
        <v>17</v>
      </c>
      <c r="G128" s="5">
        <v>29</v>
      </c>
      <c r="H128" s="5">
        <v>34</v>
      </c>
      <c r="I128" s="58">
        <f t="shared" si="56"/>
        <v>807</v>
      </c>
      <c r="J128" s="58">
        <f t="shared" si="57"/>
        <v>425</v>
      </c>
      <c r="K128" s="58">
        <f t="shared" si="57"/>
        <v>382</v>
      </c>
      <c r="L128" s="58">
        <f t="shared" si="58"/>
        <v>118</v>
      </c>
      <c r="M128" s="5">
        <v>59</v>
      </c>
      <c r="N128" s="5">
        <v>59</v>
      </c>
      <c r="O128" s="58">
        <f t="shared" si="59"/>
        <v>119</v>
      </c>
      <c r="P128" s="5">
        <v>69</v>
      </c>
      <c r="Q128" s="5">
        <v>50</v>
      </c>
      <c r="R128" s="58">
        <f t="shared" si="60"/>
        <v>132</v>
      </c>
      <c r="S128" s="5">
        <v>69</v>
      </c>
      <c r="T128" s="5">
        <v>63</v>
      </c>
      <c r="U128" s="58">
        <f t="shared" si="61"/>
        <v>161</v>
      </c>
      <c r="V128" s="5">
        <v>81</v>
      </c>
      <c r="W128" s="5">
        <v>80</v>
      </c>
      <c r="X128" s="58">
        <f t="shared" si="62"/>
        <v>141</v>
      </c>
      <c r="Y128" s="5">
        <v>77</v>
      </c>
      <c r="Z128" s="5">
        <v>64</v>
      </c>
      <c r="AA128" s="58">
        <f t="shared" si="63"/>
        <v>136</v>
      </c>
      <c r="AB128" s="5">
        <v>70</v>
      </c>
      <c r="AC128" s="5">
        <v>66</v>
      </c>
      <c r="AD128" s="59"/>
      <c r="AE128" s="37"/>
      <c r="AF128" s="5"/>
      <c r="AG128" s="5"/>
      <c r="AH128" s="59"/>
    </row>
    <row r="129" spans="1:34" s="52" customFormat="1" ht="15" customHeight="1">
      <c r="D129" s="102" t="s">
        <v>175</v>
      </c>
      <c r="E129" s="58">
        <f t="shared" si="55"/>
        <v>15</v>
      </c>
      <c r="F129" s="5">
        <v>5</v>
      </c>
      <c r="G129" s="5">
        <v>10</v>
      </c>
      <c r="H129" s="5">
        <v>8</v>
      </c>
      <c r="I129" s="58">
        <f t="shared" si="56"/>
        <v>132</v>
      </c>
      <c r="J129" s="58">
        <f t="shared" si="57"/>
        <v>66</v>
      </c>
      <c r="K129" s="58">
        <f t="shared" si="57"/>
        <v>66</v>
      </c>
      <c r="L129" s="58">
        <f t="shared" si="58"/>
        <v>27</v>
      </c>
      <c r="M129" s="5">
        <v>14</v>
      </c>
      <c r="N129" s="5">
        <v>13</v>
      </c>
      <c r="O129" s="58">
        <f t="shared" si="59"/>
        <v>22</v>
      </c>
      <c r="P129" s="5">
        <v>9</v>
      </c>
      <c r="Q129" s="5">
        <v>13</v>
      </c>
      <c r="R129" s="58">
        <f t="shared" si="60"/>
        <v>23</v>
      </c>
      <c r="S129" s="5">
        <v>13</v>
      </c>
      <c r="T129" s="5">
        <v>10</v>
      </c>
      <c r="U129" s="58">
        <f t="shared" si="61"/>
        <v>21</v>
      </c>
      <c r="V129" s="5">
        <v>11</v>
      </c>
      <c r="W129" s="5">
        <v>10</v>
      </c>
      <c r="X129" s="58">
        <f t="shared" si="62"/>
        <v>17</v>
      </c>
      <c r="Y129" s="5">
        <v>9</v>
      </c>
      <c r="Z129" s="5">
        <v>8</v>
      </c>
      <c r="AA129" s="58">
        <f t="shared" si="63"/>
        <v>22</v>
      </c>
      <c r="AB129" s="5">
        <v>10</v>
      </c>
      <c r="AC129" s="5">
        <v>12</v>
      </c>
      <c r="AD129" s="59"/>
      <c r="AE129" s="37"/>
      <c r="AF129" s="5"/>
      <c r="AG129" s="5"/>
      <c r="AH129" s="59"/>
    </row>
    <row r="130" spans="1:34" s="52" customFormat="1" ht="15" customHeight="1">
      <c r="D130" s="102" t="s">
        <v>76</v>
      </c>
      <c r="E130" s="58">
        <f t="shared" si="55"/>
        <v>42</v>
      </c>
      <c r="F130" s="5">
        <v>13</v>
      </c>
      <c r="G130" s="5">
        <v>29</v>
      </c>
      <c r="H130" s="5">
        <v>30</v>
      </c>
      <c r="I130" s="58">
        <f t="shared" si="56"/>
        <v>669</v>
      </c>
      <c r="J130" s="58">
        <f t="shared" si="57"/>
        <v>336</v>
      </c>
      <c r="K130" s="58">
        <f t="shared" si="57"/>
        <v>333</v>
      </c>
      <c r="L130" s="58">
        <f t="shared" si="58"/>
        <v>104</v>
      </c>
      <c r="M130" s="5">
        <v>47</v>
      </c>
      <c r="N130" s="5">
        <v>57</v>
      </c>
      <c r="O130" s="58">
        <f t="shared" si="59"/>
        <v>90</v>
      </c>
      <c r="P130" s="5">
        <v>49</v>
      </c>
      <c r="Q130" s="5">
        <v>41</v>
      </c>
      <c r="R130" s="58">
        <f t="shared" si="60"/>
        <v>122</v>
      </c>
      <c r="S130" s="5">
        <v>72</v>
      </c>
      <c r="T130" s="5">
        <v>50</v>
      </c>
      <c r="U130" s="58">
        <f t="shared" si="61"/>
        <v>124</v>
      </c>
      <c r="V130" s="5">
        <v>57</v>
      </c>
      <c r="W130" s="5">
        <v>67</v>
      </c>
      <c r="X130" s="58">
        <f t="shared" si="62"/>
        <v>112</v>
      </c>
      <c r="Y130" s="5">
        <v>54</v>
      </c>
      <c r="Z130" s="5">
        <v>58</v>
      </c>
      <c r="AA130" s="58">
        <f t="shared" si="63"/>
        <v>117</v>
      </c>
      <c r="AB130" s="5">
        <v>57</v>
      </c>
      <c r="AC130" s="5">
        <v>60</v>
      </c>
      <c r="AD130" s="59"/>
      <c r="AE130" s="37"/>
      <c r="AF130" s="5"/>
      <c r="AG130" s="5"/>
      <c r="AH130" s="59"/>
    </row>
    <row r="131" spans="1:34" s="52" customFormat="1" ht="15" customHeight="1">
      <c r="D131" s="102" t="s">
        <v>77</v>
      </c>
      <c r="E131" s="58">
        <f t="shared" si="55"/>
        <v>42</v>
      </c>
      <c r="F131" s="5">
        <v>14</v>
      </c>
      <c r="G131" s="5">
        <v>28</v>
      </c>
      <c r="H131" s="5">
        <v>30</v>
      </c>
      <c r="I131" s="58">
        <f t="shared" si="56"/>
        <v>770</v>
      </c>
      <c r="J131" s="58">
        <f t="shared" si="57"/>
        <v>359</v>
      </c>
      <c r="K131" s="58">
        <f t="shared" si="57"/>
        <v>411</v>
      </c>
      <c r="L131" s="58">
        <f t="shared" si="58"/>
        <v>125</v>
      </c>
      <c r="M131" s="5">
        <v>67</v>
      </c>
      <c r="N131" s="5">
        <v>58</v>
      </c>
      <c r="O131" s="58">
        <f t="shared" si="59"/>
        <v>118</v>
      </c>
      <c r="P131" s="5">
        <v>48</v>
      </c>
      <c r="Q131" s="5">
        <v>70</v>
      </c>
      <c r="R131" s="58">
        <f t="shared" si="60"/>
        <v>117</v>
      </c>
      <c r="S131" s="5">
        <v>47</v>
      </c>
      <c r="T131" s="5">
        <v>70</v>
      </c>
      <c r="U131" s="58">
        <f t="shared" si="61"/>
        <v>139</v>
      </c>
      <c r="V131" s="5">
        <v>68</v>
      </c>
      <c r="W131" s="5">
        <v>71</v>
      </c>
      <c r="X131" s="58">
        <f t="shared" si="62"/>
        <v>126</v>
      </c>
      <c r="Y131" s="5">
        <v>63</v>
      </c>
      <c r="Z131" s="5">
        <v>63</v>
      </c>
      <c r="AA131" s="58">
        <f t="shared" si="63"/>
        <v>145</v>
      </c>
      <c r="AB131" s="5">
        <v>66</v>
      </c>
      <c r="AC131" s="5">
        <v>79</v>
      </c>
      <c r="AD131" s="59"/>
      <c r="AE131" s="37"/>
      <c r="AF131" s="5"/>
      <c r="AG131" s="5"/>
      <c r="AH131" s="59"/>
    </row>
    <row r="132" spans="1:34" s="24" customFormat="1" ht="15" customHeight="1">
      <c r="A132" s="52"/>
      <c r="B132" s="52"/>
      <c r="C132" s="52"/>
      <c r="D132" s="102" t="s">
        <v>78</v>
      </c>
      <c r="E132" s="58">
        <f t="shared" si="55"/>
        <v>33</v>
      </c>
      <c r="F132" s="5">
        <v>13</v>
      </c>
      <c r="G132" s="5">
        <v>20</v>
      </c>
      <c r="H132" s="5">
        <v>23</v>
      </c>
      <c r="I132" s="58">
        <f t="shared" si="56"/>
        <v>548</v>
      </c>
      <c r="J132" s="58">
        <f t="shared" si="57"/>
        <v>281</v>
      </c>
      <c r="K132" s="58">
        <f t="shared" si="57"/>
        <v>267</v>
      </c>
      <c r="L132" s="58">
        <f t="shared" si="58"/>
        <v>90</v>
      </c>
      <c r="M132" s="5">
        <v>45</v>
      </c>
      <c r="N132" s="5">
        <v>45</v>
      </c>
      <c r="O132" s="58">
        <f t="shared" si="59"/>
        <v>100</v>
      </c>
      <c r="P132" s="5">
        <v>56</v>
      </c>
      <c r="Q132" s="5">
        <v>44</v>
      </c>
      <c r="R132" s="58">
        <f t="shared" si="60"/>
        <v>85</v>
      </c>
      <c r="S132" s="5">
        <v>40</v>
      </c>
      <c r="T132" s="5">
        <v>45</v>
      </c>
      <c r="U132" s="58">
        <f t="shared" si="61"/>
        <v>85</v>
      </c>
      <c r="V132" s="5">
        <v>41</v>
      </c>
      <c r="W132" s="5">
        <v>44</v>
      </c>
      <c r="X132" s="58">
        <f t="shared" si="62"/>
        <v>101</v>
      </c>
      <c r="Y132" s="5">
        <v>53</v>
      </c>
      <c r="Z132" s="5">
        <v>48</v>
      </c>
      <c r="AA132" s="58">
        <f t="shared" si="63"/>
        <v>87</v>
      </c>
      <c r="AB132" s="5">
        <v>46</v>
      </c>
      <c r="AC132" s="5">
        <v>41</v>
      </c>
      <c r="AD132" s="59"/>
      <c r="AE132" s="37"/>
      <c r="AF132" s="5"/>
      <c r="AG132" s="5"/>
      <c r="AH132" s="59"/>
    </row>
    <row r="133" spans="1:34" s="52" customFormat="1" ht="15" customHeight="1">
      <c r="A133" s="24"/>
      <c r="B133" s="24"/>
      <c r="C133" s="24"/>
      <c r="D133" s="101" t="s">
        <v>176</v>
      </c>
      <c r="E133" s="31">
        <f>SUM(E134:E142)</f>
        <v>273</v>
      </c>
      <c r="F133" s="31">
        <f>SUM(F134:F142)</f>
        <v>109</v>
      </c>
      <c r="G133" s="31">
        <f>SUM(G134:G142)</f>
        <v>164</v>
      </c>
      <c r="H133" s="31">
        <f t="shared" ref="H133:AC133" si="64">SUM(H134:H142)</f>
        <v>185</v>
      </c>
      <c r="I133" s="31">
        <f>SUM(I134:I142)</f>
        <v>4394</v>
      </c>
      <c r="J133" s="31">
        <f t="shared" si="64"/>
        <v>2217</v>
      </c>
      <c r="K133" s="31">
        <f t="shared" si="64"/>
        <v>2177</v>
      </c>
      <c r="L133" s="31">
        <f t="shared" si="64"/>
        <v>734</v>
      </c>
      <c r="M133" s="31">
        <f t="shared" si="64"/>
        <v>376</v>
      </c>
      <c r="N133" s="31">
        <f t="shared" si="64"/>
        <v>358</v>
      </c>
      <c r="O133" s="31">
        <f t="shared" si="64"/>
        <v>722</v>
      </c>
      <c r="P133" s="31">
        <f t="shared" si="64"/>
        <v>370</v>
      </c>
      <c r="Q133" s="31">
        <f t="shared" si="64"/>
        <v>352</v>
      </c>
      <c r="R133" s="31">
        <f t="shared" si="64"/>
        <v>695</v>
      </c>
      <c r="S133" s="31">
        <f t="shared" si="64"/>
        <v>344</v>
      </c>
      <c r="T133" s="31">
        <f t="shared" si="64"/>
        <v>351</v>
      </c>
      <c r="U133" s="31">
        <f t="shared" si="64"/>
        <v>771</v>
      </c>
      <c r="V133" s="31">
        <f t="shared" si="64"/>
        <v>372</v>
      </c>
      <c r="W133" s="31">
        <f t="shared" si="64"/>
        <v>399</v>
      </c>
      <c r="X133" s="31">
        <f t="shared" si="64"/>
        <v>721</v>
      </c>
      <c r="Y133" s="31">
        <f t="shared" si="64"/>
        <v>374</v>
      </c>
      <c r="Z133" s="31">
        <f t="shared" si="64"/>
        <v>347</v>
      </c>
      <c r="AA133" s="31">
        <f t="shared" si="64"/>
        <v>751</v>
      </c>
      <c r="AB133" s="31">
        <f t="shared" si="64"/>
        <v>381</v>
      </c>
      <c r="AC133" s="31">
        <f t="shared" si="64"/>
        <v>370</v>
      </c>
      <c r="AD133" s="24"/>
      <c r="AE133" s="35"/>
      <c r="AF133" s="32"/>
      <c r="AG133" s="32"/>
      <c r="AH133" s="24"/>
    </row>
    <row r="134" spans="1:34" s="52" customFormat="1" ht="15" customHeight="1">
      <c r="D134" s="102" t="s">
        <v>82</v>
      </c>
      <c r="E134" s="58">
        <f t="shared" ref="E134:E142" si="65">F134+G134</f>
        <v>28</v>
      </c>
      <c r="F134" s="5">
        <v>12</v>
      </c>
      <c r="G134" s="5">
        <v>16</v>
      </c>
      <c r="H134" s="5">
        <v>19</v>
      </c>
      <c r="I134" s="58">
        <f t="shared" ref="I134:I142" si="66">J134+K134</f>
        <v>391</v>
      </c>
      <c r="J134" s="58">
        <f t="shared" ref="J134:K142" si="67">M134+P134+S134+V134+Y134+AB134</f>
        <v>207</v>
      </c>
      <c r="K134" s="58">
        <f t="shared" si="67"/>
        <v>184</v>
      </c>
      <c r="L134" s="58">
        <f t="shared" ref="L134:L142" si="68">M134+N134</f>
        <v>47</v>
      </c>
      <c r="M134" s="5">
        <v>22</v>
      </c>
      <c r="N134" s="5">
        <v>25</v>
      </c>
      <c r="O134" s="58">
        <f t="shared" ref="O134:O142" si="69">P134+Q134</f>
        <v>55</v>
      </c>
      <c r="P134" s="5">
        <v>30</v>
      </c>
      <c r="Q134" s="5">
        <v>25</v>
      </c>
      <c r="R134" s="58">
        <f t="shared" ref="R134:R142" si="70">S134+T134</f>
        <v>68</v>
      </c>
      <c r="S134" s="5">
        <v>37</v>
      </c>
      <c r="T134" s="5">
        <v>31</v>
      </c>
      <c r="U134" s="58">
        <f t="shared" ref="U134:U142" si="71">V134+W134</f>
        <v>72</v>
      </c>
      <c r="V134" s="5">
        <v>30</v>
      </c>
      <c r="W134" s="5">
        <v>42</v>
      </c>
      <c r="X134" s="58">
        <f t="shared" ref="X134:X142" si="72">Y134+Z134</f>
        <v>73</v>
      </c>
      <c r="Y134" s="5">
        <v>42</v>
      </c>
      <c r="Z134" s="5">
        <v>31</v>
      </c>
      <c r="AA134" s="58">
        <f t="shared" ref="AA134:AA142" si="73">AB134+AC134</f>
        <v>76</v>
      </c>
      <c r="AB134" s="5">
        <v>46</v>
      </c>
      <c r="AC134" s="5">
        <v>30</v>
      </c>
      <c r="AD134" s="59"/>
      <c r="AE134" s="37"/>
      <c r="AF134" s="5"/>
      <c r="AG134" s="5"/>
      <c r="AH134" s="59"/>
    </row>
    <row r="135" spans="1:34" s="52" customFormat="1" ht="15" customHeight="1">
      <c r="D135" s="102" t="s">
        <v>81</v>
      </c>
      <c r="E135" s="58">
        <f t="shared" si="65"/>
        <v>32</v>
      </c>
      <c r="F135" s="5">
        <v>13</v>
      </c>
      <c r="G135" s="5">
        <v>19</v>
      </c>
      <c r="H135" s="5">
        <v>21</v>
      </c>
      <c r="I135" s="58">
        <f t="shared" si="66"/>
        <v>441</v>
      </c>
      <c r="J135" s="58">
        <f t="shared" si="67"/>
        <v>213</v>
      </c>
      <c r="K135" s="58">
        <f t="shared" si="67"/>
        <v>228</v>
      </c>
      <c r="L135" s="58">
        <f t="shared" si="68"/>
        <v>75</v>
      </c>
      <c r="M135" s="5">
        <v>39</v>
      </c>
      <c r="N135" s="5">
        <v>36</v>
      </c>
      <c r="O135" s="58">
        <f t="shared" si="69"/>
        <v>75</v>
      </c>
      <c r="P135" s="5">
        <v>36</v>
      </c>
      <c r="Q135" s="5">
        <v>39</v>
      </c>
      <c r="R135" s="58">
        <f t="shared" si="70"/>
        <v>72</v>
      </c>
      <c r="S135" s="5">
        <v>29</v>
      </c>
      <c r="T135" s="5">
        <v>43</v>
      </c>
      <c r="U135" s="58">
        <f t="shared" si="71"/>
        <v>80</v>
      </c>
      <c r="V135" s="5">
        <v>35</v>
      </c>
      <c r="W135" s="5">
        <v>45</v>
      </c>
      <c r="X135" s="58">
        <f t="shared" si="72"/>
        <v>76</v>
      </c>
      <c r="Y135" s="5">
        <v>38</v>
      </c>
      <c r="Z135" s="5">
        <v>38</v>
      </c>
      <c r="AA135" s="58">
        <f t="shared" si="73"/>
        <v>63</v>
      </c>
      <c r="AB135" s="5">
        <v>36</v>
      </c>
      <c r="AC135" s="5">
        <v>27</v>
      </c>
      <c r="AD135" s="59"/>
      <c r="AE135" s="37"/>
      <c r="AF135" s="5"/>
      <c r="AG135" s="5"/>
      <c r="AH135" s="59"/>
    </row>
    <row r="136" spans="1:34" s="52" customFormat="1" ht="15" customHeight="1">
      <c r="D136" s="102" t="s">
        <v>83</v>
      </c>
      <c r="E136" s="58">
        <f t="shared" si="65"/>
        <v>39</v>
      </c>
      <c r="F136" s="5">
        <v>15</v>
      </c>
      <c r="G136" s="5">
        <v>24</v>
      </c>
      <c r="H136" s="5">
        <v>25</v>
      </c>
      <c r="I136" s="58">
        <f t="shared" si="66"/>
        <v>672</v>
      </c>
      <c r="J136" s="58">
        <f t="shared" si="67"/>
        <v>336</v>
      </c>
      <c r="K136" s="58">
        <f t="shared" si="67"/>
        <v>336</v>
      </c>
      <c r="L136" s="58">
        <f t="shared" si="68"/>
        <v>128</v>
      </c>
      <c r="M136" s="5">
        <v>61</v>
      </c>
      <c r="N136" s="5">
        <v>67</v>
      </c>
      <c r="O136" s="58">
        <f t="shared" si="69"/>
        <v>117</v>
      </c>
      <c r="P136" s="5">
        <v>57</v>
      </c>
      <c r="Q136" s="5">
        <v>60</v>
      </c>
      <c r="R136" s="58">
        <f t="shared" si="70"/>
        <v>103</v>
      </c>
      <c r="S136" s="5">
        <v>50</v>
      </c>
      <c r="T136" s="5">
        <v>53</v>
      </c>
      <c r="U136" s="58">
        <f t="shared" si="71"/>
        <v>115</v>
      </c>
      <c r="V136" s="5">
        <v>57</v>
      </c>
      <c r="W136" s="5">
        <v>58</v>
      </c>
      <c r="X136" s="58">
        <f t="shared" si="72"/>
        <v>115</v>
      </c>
      <c r="Y136" s="5">
        <v>60</v>
      </c>
      <c r="Z136" s="5">
        <v>55</v>
      </c>
      <c r="AA136" s="58">
        <f t="shared" si="73"/>
        <v>94</v>
      </c>
      <c r="AB136" s="5">
        <v>51</v>
      </c>
      <c r="AC136" s="5">
        <v>43</v>
      </c>
      <c r="AD136" s="59"/>
      <c r="AE136" s="37"/>
      <c r="AF136" s="5"/>
      <c r="AG136" s="5"/>
      <c r="AH136" s="59"/>
    </row>
    <row r="137" spans="1:34" s="52" customFormat="1" ht="15" customHeight="1">
      <c r="D137" s="102" t="s">
        <v>80</v>
      </c>
      <c r="E137" s="58">
        <f t="shared" si="65"/>
        <v>32</v>
      </c>
      <c r="F137" s="5">
        <v>14</v>
      </c>
      <c r="G137" s="5">
        <v>18</v>
      </c>
      <c r="H137" s="5">
        <v>23</v>
      </c>
      <c r="I137" s="58">
        <f t="shared" si="66"/>
        <v>613</v>
      </c>
      <c r="J137" s="58">
        <f t="shared" si="67"/>
        <v>319</v>
      </c>
      <c r="K137" s="58">
        <f t="shared" si="67"/>
        <v>294</v>
      </c>
      <c r="L137" s="58">
        <f t="shared" si="68"/>
        <v>81</v>
      </c>
      <c r="M137" s="5">
        <v>49</v>
      </c>
      <c r="N137" s="5">
        <v>32</v>
      </c>
      <c r="O137" s="58">
        <f t="shared" si="69"/>
        <v>106</v>
      </c>
      <c r="P137" s="5">
        <v>60</v>
      </c>
      <c r="Q137" s="5">
        <v>46</v>
      </c>
      <c r="R137" s="58">
        <f t="shared" si="70"/>
        <v>88</v>
      </c>
      <c r="S137" s="5">
        <v>43</v>
      </c>
      <c r="T137" s="5">
        <v>45</v>
      </c>
      <c r="U137" s="58">
        <f t="shared" si="71"/>
        <v>85</v>
      </c>
      <c r="V137" s="5">
        <v>39</v>
      </c>
      <c r="W137" s="5">
        <v>46</v>
      </c>
      <c r="X137" s="58">
        <f t="shared" si="72"/>
        <v>113</v>
      </c>
      <c r="Y137" s="5">
        <v>63</v>
      </c>
      <c r="Z137" s="5">
        <v>50</v>
      </c>
      <c r="AA137" s="58">
        <f t="shared" si="73"/>
        <v>140</v>
      </c>
      <c r="AB137" s="5">
        <v>65</v>
      </c>
      <c r="AC137" s="5">
        <v>75</v>
      </c>
      <c r="AD137" s="59"/>
      <c r="AE137" s="37"/>
      <c r="AF137" s="5"/>
      <c r="AG137" s="5"/>
      <c r="AH137" s="59"/>
    </row>
    <row r="138" spans="1:34" s="52" customFormat="1" ht="15" customHeight="1">
      <c r="D138" s="102" t="s">
        <v>84</v>
      </c>
      <c r="E138" s="58">
        <f t="shared" si="65"/>
        <v>28</v>
      </c>
      <c r="F138" s="5">
        <v>8</v>
      </c>
      <c r="G138" s="5">
        <v>20</v>
      </c>
      <c r="H138" s="5">
        <v>19</v>
      </c>
      <c r="I138" s="58">
        <f t="shared" si="66"/>
        <v>478</v>
      </c>
      <c r="J138" s="58">
        <f t="shared" si="67"/>
        <v>244</v>
      </c>
      <c r="K138" s="58">
        <f t="shared" si="67"/>
        <v>234</v>
      </c>
      <c r="L138" s="58">
        <f t="shared" si="68"/>
        <v>89</v>
      </c>
      <c r="M138" s="5">
        <v>52</v>
      </c>
      <c r="N138" s="5">
        <v>37</v>
      </c>
      <c r="O138" s="58">
        <f t="shared" si="69"/>
        <v>87</v>
      </c>
      <c r="P138" s="5">
        <v>42</v>
      </c>
      <c r="Q138" s="5">
        <v>45</v>
      </c>
      <c r="R138" s="58">
        <f t="shared" si="70"/>
        <v>75</v>
      </c>
      <c r="S138" s="5">
        <v>38</v>
      </c>
      <c r="T138" s="5">
        <v>37</v>
      </c>
      <c r="U138" s="58">
        <f t="shared" si="71"/>
        <v>87</v>
      </c>
      <c r="V138" s="5">
        <v>46</v>
      </c>
      <c r="W138" s="5">
        <v>41</v>
      </c>
      <c r="X138" s="58">
        <f t="shared" si="72"/>
        <v>59</v>
      </c>
      <c r="Y138" s="5">
        <v>30</v>
      </c>
      <c r="Z138" s="5">
        <v>29</v>
      </c>
      <c r="AA138" s="58">
        <f t="shared" si="73"/>
        <v>81</v>
      </c>
      <c r="AB138" s="5">
        <v>36</v>
      </c>
      <c r="AC138" s="5">
        <v>45</v>
      </c>
      <c r="AD138" s="59"/>
      <c r="AE138" s="37"/>
      <c r="AF138" s="5"/>
      <c r="AG138" s="5"/>
      <c r="AH138" s="59"/>
    </row>
    <row r="139" spans="1:34" s="52" customFormat="1" ht="15" customHeight="1">
      <c r="D139" s="102" t="s">
        <v>85</v>
      </c>
      <c r="E139" s="58">
        <f t="shared" si="65"/>
        <v>29</v>
      </c>
      <c r="F139" s="5">
        <v>12</v>
      </c>
      <c r="G139" s="5">
        <v>17</v>
      </c>
      <c r="H139" s="5">
        <v>21</v>
      </c>
      <c r="I139" s="58">
        <f t="shared" si="66"/>
        <v>505</v>
      </c>
      <c r="J139" s="58">
        <f t="shared" si="67"/>
        <v>253</v>
      </c>
      <c r="K139" s="58">
        <f t="shared" si="67"/>
        <v>252</v>
      </c>
      <c r="L139" s="58">
        <f t="shared" si="68"/>
        <v>89</v>
      </c>
      <c r="M139" s="5">
        <v>47</v>
      </c>
      <c r="N139" s="5">
        <v>42</v>
      </c>
      <c r="O139" s="58">
        <f t="shared" si="69"/>
        <v>92</v>
      </c>
      <c r="P139" s="5">
        <v>50</v>
      </c>
      <c r="Q139" s="5">
        <v>42</v>
      </c>
      <c r="R139" s="58">
        <f t="shared" si="70"/>
        <v>83</v>
      </c>
      <c r="S139" s="5">
        <v>44</v>
      </c>
      <c r="T139" s="5">
        <v>39</v>
      </c>
      <c r="U139" s="58">
        <f t="shared" si="71"/>
        <v>90</v>
      </c>
      <c r="V139" s="5">
        <v>38</v>
      </c>
      <c r="W139" s="5">
        <v>52</v>
      </c>
      <c r="X139" s="58">
        <f t="shared" si="72"/>
        <v>76</v>
      </c>
      <c r="Y139" s="5">
        <v>40</v>
      </c>
      <c r="Z139" s="5">
        <v>36</v>
      </c>
      <c r="AA139" s="58">
        <f t="shared" si="73"/>
        <v>75</v>
      </c>
      <c r="AB139" s="5">
        <v>34</v>
      </c>
      <c r="AC139" s="5">
        <v>41</v>
      </c>
      <c r="AD139" s="59"/>
      <c r="AE139" s="37"/>
      <c r="AF139" s="5"/>
      <c r="AG139" s="5"/>
      <c r="AH139" s="59"/>
    </row>
    <row r="140" spans="1:34" s="52" customFormat="1" ht="15" customHeight="1">
      <c r="D140" s="102" t="s">
        <v>79</v>
      </c>
      <c r="E140" s="58">
        <f t="shared" si="65"/>
        <v>29</v>
      </c>
      <c r="F140" s="5">
        <v>14</v>
      </c>
      <c r="G140" s="5">
        <v>15</v>
      </c>
      <c r="H140" s="5">
        <v>21</v>
      </c>
      <c r="I140" s="58">
        <f t="shared" si="66"/>
        <v>462</v>
      </c>
      <c r="J140" s="58">
        <f t="shared" si="67"/>
        <v>242</v>
      </c>
      <c r="K140" s="58">
        <f t="shared" si="67"/>
        <v>220</v>
      </c>
      <c r="L140" s="58">
        <f t="shared" si="68"/>
        <v>84</v>
      </c>
      <c r="M140" s="5">
        <v>40</v>
      </c>
      <c r="N140" s="5">
        <v>44</v>
      </c>
      <c r="O140" s="58">
        <f t="shared" si="69"/>
        <v>62</v>
      </c>
      <c r="P140" s="5">
        <v>31</v>
      </c>
      <c r="Q140" s="5">
        <v>31</v>
      </c>
      <c r="R140" s="58">
        <f t="shared" si="70"/>
        <v>79</v>
      </c>
      <c r="S140" s="5">
        <v>38</v>
      </c>
      <c r="T140" s="5">
        <v>41</v>
      </c>
      <c r="U140" s="58">
        <f t="shared" si="71"/>
        <v>85</v>
      </c>
      <c r="V140" s="5">
        <v>49</v>
      </c>
      <c r="W140" s="5">
        <v>36</v>
      </c>
      <c r="X140" s="58">
        <f t="shared" si="72"/>
        <v>73</v>
      </c>
      <c r="Y140" s="5">
        <v>37</v>
      </c>
      <c r="Z140" s="5">
        <v>36</v>
      </c>
      <c r="AA140" s="58">
        <f t="shared" si="73"/>
        <v>79</v>
      </c>
      <c r="AB140" s="5">
        <v>47</v>
      </c>
      <c r="AC140" s="5">
        <v>32</v>
      </c>
      <c r="AD140" s="59"/>
      <c r="AE140" s="37"/>
      <c r="AF140" s="5"/>
      <c r="AG140" s="5"/>
      <c r="AH140" s="59"/>
    </row>
    <row r="141" spans="1:34" s="52" customFormat="1" ht="15" customHeight="1">
      <c r="D141" s="102" t="s">
        <v>86</v>
      </c>
      <c r="E141" s="58">
        <f t="shared" si="65"/>
        <v>26</v>
      </c>
      <c r="F141" s="5">
        <v>12</v>
      </c>
      <c r="G141" s="5">
        <v>14</v>
      </c>
      <c r="H141" s="5">
        <v>19</v>
      </c>
      <c r="I141" s="58">
        <f t="shared" si="66"/>
        <v>441</v>
      </c>
      <c r="J141" s="58">
        <f t="shared" si="67"/>
        <v>215</v>
      </c>
      <c r="K141" s="58">
        <f t="shared" si="67"/>
        <v>226</v>
      </c>
      <c r="L141" s="58">
        <f t="shared" si="68"/>
        <v>60</v>
      </c>
      <c r="M141" s="5">
        <v>30</v>
      </c>
      <c r="N141" s="5">
        <v>30</v>
      </c>
      <c r="O141" s="58">
        <f t="shared" si="69"/>
        <v>73</v>
      </c>
      <c r="P141" s="5">
        <v>39</v>
      </c>
      <c r="Q141" s="5">
        <v>34</v>
      </c>
      <c r="R141" s="58">
        <f t="shared" si="70"/>
        <v>66</v>
      </c>
      <c r="S141" s="5">
        <v>37</v>
      </c>
      <c r="T141" s="5">
        <v>29</v>
      </c>
      <c r="U141" s="58">
        <f t="shared" si="71"/>
        <v>89</v>
      </c>
      <c r="V141" s="5">
        <v>44</v>
      </c>
      <c r="W141" s="5">
        <v>45</v>
      </c>
      <c r="X141" s="58">
        <f t="shared" si="72"/>
        <v>76</v>
      </c>
      <c r="Y141" s="5">
        <v>30</v>
      </c>
      <c r="Z141" s="5">
        <v>46</v>
      </c>
      <c r="AA141" s="58">
        <f t="shared" si="73"/>
        <v>77</v>
      </c>
      <c r="AB141" s="5">
        <v>35</v>
      </c>
      <c r="AC141" s="5">
        <v>42</v>
      </c>
      <c r="AD141" s="59"/>
      <c r="AE141" s="37"/>
      <c r="AF141" s="5"/>
      <c r="AG141" s="5"/>
      <c r="AH141" s="59"/>
    </row>
    <row r="142" spans="1:34" s="24" customFormat="1" ht="15" customHeight="1">
      <c r="A142" s="52"/>
      <c r="B142" s="52"/>
      <c r="C142" s="52"/>
      <c r="D142" s="102" t="s">
        <v>177</v>
      </c>
      <c r="E142" s="58">
        <f t="shared" si="65"/>
        <v>30</v>
      </c>
      <c r="F142" s="5">
        <v>9</v>
      </c>
      <c r="G142" s="5">
        <v>21</v>
      </c>
      <c r="H142" s="5">
        <v>17</v>
      </c>
      <c r="I142" s="58">
        <f t="shared" si="66"/>
        <v>391</v>
      </c>
      <c r="J142" s="58">
        <f t="shared" si="67"/>
        <v>188</v>
      </c>
      <c r="K142" s="58">
        <f t="shared" si="67"/>
        <v>203</v>
      </c>
      <c r="L142" s="58">
        <f t="shared" si="68"/>
        <v>81</v>
      </c>
      <c r="M142" s="5">
        <v>36</v>
      </c>
      <c r="N142" s="5">
        <v>45</v>
      </c>
      <c r="O142" s="58">
        <f t="shared" si="69"/>
        <v>55</v>
      </c>
      <c r="P142" s="5">
        <v>25</v>
      </c>
      <c r="Q142" s="5">
        <v>30</v>
      </c>
      <c r="R142" s="58">
        <f t="shared" si="70"/>
        <v>61</v>
      </c>
      <c r="S142" s="5">
        <v>28</v>
      </c>
      <c r="T142" s="5">
        <v>33</v>
      </c>
      <c r="U142" s="58">
        <f t="shared" si="71"/>
        <v>68</v>
      </c>
      <c r="V142" s="5">
        <v>34</v>
      </c>
      <c r="W142" s="5">
        <v>34</v>
      </c>
      <c r="X142" s="58">
        <f t="shared" si="72"/>
        <v>60</v>
      </c>
      <c r="Y142" s="5">
        <v>34</v>
      </c>
      <c r="Z142" s="5">
        <v>26</v>
      </c>
      <c r="AA142" s="58">
        <f t="shared" si="73"/>
        <v>66</v>
      </c>
      <c r="AB142" s="5">
        <v>31</v>
      </c>
      <c r="AC142" s="5">
        <v>35</v>
      </c>
      <c r="AD142" s="59"/>
      <c r="AE142" s="37"/>
      <c r="AF142" s="5"/>
      <c r="AG142" s="5"/>
      <c r="AH142" s="59"/>
    </row>
    <row r="143" spans="1:34" s="52" customFormat="1" ht="15" customHeight="1">
      <c r="A143" s="24"/>
      <c r="B143" s="24"/>
      <c r="C143" s="24"/>
      <c r="D143" s="101" t="s">
        <v>178</v>
      </c>
      <c r="E143" s="31">
        <f t="shared" ref="E143:AC143" si="74">SUM(E144:E164)</f>
        <v>406</v>
      </c>
      <c r="F143" s="31">
        <f t="shared" si="74"/>
        <v>141</v>
      </c>
      <c r="G143" s="31">
        <f t="shared" si="74"/>
        <v>265</v>
      </c>
      <c r="H143" s="31">
        <f t="shared" si="74"/>
        <v>251</v>
      </c>
      <c r="I143" s="31">
        <f t="shared" si="74"/>
        <v>4698</v>
      </c>
      <c r="J143" s="31">
        <f t="shared" si="74"/>
        <v>2407</v>
      </c>
      <c r="K143" s="31">
        <f t="shared" si="74"/>
        <v>2291</v>
      </c>
      <c r="L143" s="31">
        <f t="shared" si="74"/>
        <v>751</v>
      </c>
      <c r="M143" s="31">
        <f t="shared" si="74"/>
        <v>400</v>
      </c>
      <c r="N143" s="31">
        <f t="shared" si="74"/>
        <v>351</v>
      </c>
      <c r="O143" s="31">
        <f t="shared" si="74"/>
        <v>748</v>
      </c>
      <c r="P143" s="31">
        <f t="shared" si="74"/>
        <v>386</v>
      </c>
      <c r="Q143" s="31">
        <f t="shared" si="74"/>
        <v>362</v>
      </c>
      <c r="R143" s="31">
        <f t="shared" si="74"/>
        <v>817</v>
      </c>
      <c r="S143" s="31">
        <f t="shared" si="74"/>
        <v>413</v>
      </c>
      <c r="T143" s="31">
        <f t="shared" si="74"/>
        <v>404</v>
      </c>
      <c r="U143" s="31">
        <f t="shared" si="74"/>
        <v>790</v>
      </c>
      <c r="V143" s="31">
        <f t="shared" si="74"/>
        <v>400</v>
      </c>
      <c r="W143" s="31">
        <f t="shared" si="74"/>
        <v>390</v>
      </c>
      <c r="X143" s="31">
        <f t="shared" si="74"/>
        <v>771</v>
      </c>
      <c r="Y143" s="31">
        <f t="shared" si="74"/>
        <v>399</v>
      </c>
      <c r="Z143" s="31">
        <f t="shared" si="74"/>
        <v>372</v>
      </c>
      <c r="AA143" s="31">
        <f t="shared" si="74"/>
        <v>821</v>
      </c>
      <c r="AB143" s="31">
        <f t="shared" si="74"/>
        <v>409</v>
      </c>
      <c r="AC143" s="31">
        <f t="shared" si="74"/>
        <v>412</v>
      </c>
      <c r="AD143" s="24"/>
      <c r="AE143" s="35"/>
      <c r="AF143" s="32"/>
      <c r="AG143" s="32"/>
      <c r="AH143" s="24"/>
    </row>
    <row r="144" spans="1:34" s="52" customFormat="1" ht="15" customHeight="1">
      <c r="D144" s="103" t="s">
        <v>87</v>
      </c>
      <c r="E144" s="63">
        <f t="shared" ref="E144:E164" si="75">F144+G144</f>
        <v>32</v>
      </c>
      <c r="F144" s="12">
        <v>9</v>
      </c>
      <c r="G144" s="12">
        <v>23</v>
      </c>
      <c r="H144" s="12">
        <v>19</v>
      </c>
      <c r="I144" s="63">
        <f t="shared" ref="I144:I164" si="76">J144+K144</f>
        <v>423</v>
      </c>
      <c r="J144" s="63">
        <f t="shared" ref="J144:K164" si="77">M144+P144+S144+V144+Y144+AB144</f>
        <v>234</v>
      </c>
      <c r="K144" s="63">
        <f t="shared" si="77"/>
        <v>189</v>
      </c>
      <c r="L144" s="63">
        <f t="shared" ref="L144:L164" si="78">M144+N144</f>
        <v>54</v>
      </c>
      <c r="M144" s="12">
        <v>34</v>
      </c>
      <c r="N144" s="12">
        <v>20</v>
      </c>
      <c r="O144" s="63">
        <f t="shared" ref="O144:O164" si="79">P144+Q144</f>
        <v>79</v>
      </c>
      <c r="P144" s="12">
        <v>43</v>
      </c>
      <c r="Q144" s="12">
        <v>36</v>
      </c>
      <c r="R144" s="63">
        <f t="shared" ref="R144:R164" si="80">S144+T144</f>
        <v>69</v>
      </c>
      <c r="S144" s="12">
        <v>40</v>
      </c>
      <c r="T144" s="12">
        <v>29</v>
      </c>
      <c r="U144" s="63">
        <f t="shared" ref="U144:U164" si="81">V144+W144</f>
        <v>75</v>
      </c>
      <c r="V144" s="12">
        <v>41</v>
      </c>
      <c r="W144" s="12">
        <v>34</v>
      </c>
      <c r="X144" s="63">
        <f t="shared" ref="X144:X164" si="82">Y144+Z144</f>
        <v>68</v>
      </c>
      <c r="Y144" s="12">
        <v>35</v>
      </c>
      <c r="Z144" s="12">
        <v>33</v>
      </c>
      <c r="AA144" s="63">
        <f t="shared" ref="AA144:AA164" si="83">AB144+AC144</f>
        <v>78</v>
      </c>
      <c r="AB144" s="12">
        <v>41</v>
      </c>
      <c r="AC144" s="12">
        <v>37</v>
      </c>
      <c r="AD144" s="64"/>
      <c r="AE144" s="65"/>
      <c r="AF144" s="12"/>
      <c r="AG144" s="12"/>
      <c r="AH144" s="64"/>
    </row>
    <row r="145" spans="4:34" s="52" customFormat="1" ht="15" customHeight="1">
      <c r="D145" s="103" t="s">
        <v>179</v>
      </c>
      <c r="E145" s="63">
        <f t="shared" si="75"/>
        <v>20</v>
      </c>
      <c r="F145" s="12">
        <v>7</v>
      </c>
      <c r="G145" s="12">
        <v>13</v>
      </c>
      <c r="H145" s="12">
        <v>13</v>
      </c>
      <c r="I145" s="63">
        <f t="shared" si="76"/>
        <v>237</v>
      </c>
      <c r="J145" s="63">
        <f t="shared" si="77"/>
        <v>128</v>
      </c>
      <c r="K145" s="63">
        <f t="shared" si="77"/>
        <v>109</v>
      </c>
      <c r="L145" s="63">
        <f t="shared" si="78"/>
        <v>37</v>
      </c>
      <c r="M145" s="12">
        <v>22</v>
      </c>
      <c r="N145" s="12">
        <v>15</v>
      </c>
      <c r="O145" s="63">
        <f t="shared" si="79"/>
        <v>42</v>
      </c>
      <c r="P145" s="12">
        <v>26</v>
      </c>
      <c r="Q145" s="12">
        <v>16</v>
      </c>
      <c r="R145" s="63">
        <f t="shared" si="80"/>
        <v>50</v>
      </c>
      <c r="S145" s="12">
        <v>23</v>
      </c>
      <c r="T145" s="12">
        <v>27</v>
      </c>
      <c r="U145" s="63">
        <f t="shared" si="81"/>
        <v>33</v>
      </c>
      <c r="V145" s="12">
        <v>19</v>
      </c>
      <c r="W145" s="12">
        <v>14</v>
      </c>
      <c r="X145" s="63">
        <f t="shared" si="82"/>
        <v>33</v>
      </c>
      <c r="Y145" s="12">
        <v>17</v>
      </c>
      <c r="Z145" s="12">
        <v>16</v>
      </c>
      <c r="AA145" s="63">
        <f t="shared" si="83"/>
        <v>42</v>
      </c>
      <c r="AB145" s="12">
        <v>21</v>
      </c>
      <c r="AC145" s="12">
        <v>21</v>
      </c>
      <c r="AD145" s="64"/>
      <c r="AE145" s="65"/>
      <c r="AF145" s="12"/>
      <c r="AG145" s="12"/>
      <c r="AH145" s="64"/>
    </row>
    <row r="146" spans="4:34" s="52" customFormat="1" ht="15" customHeight="1">
      <c r="D146" s="103" t="s">
        <v>115</v>
      </c>
      <c r="E146" s="63">
        <f t="shared" si="75"/>
        <v>29</v>
      </c>
      <c r="F146" s="12">
        <v>12</v>
      </c>
      <c r="G146" s="12">
        <v>17</v>
      </c>
      <c r="H146" s="12">
        <v>18</v>
      </c>
      <c r="I146" s="63">
        <f t="shared" si="76"/>
        <v>435</v>
      </c>
      <c r="J146" s="63">
        <f t="shared" si="77"/>
        <v>236</v>
      </c>
      <c r="K146" s="63">
        <f t="shared" si="77"/>
        <v>199</v>
      </c>
      <c r="L146" s="63">
        <f t="shared" si="78"/>
        <v>63</v>
      </c>
      <c r="M146" s="12">
        <v>42</v>
      </c>
      <c r="N146" s="12">
        <v>21</v>
      </c>
      <c r="O146" s="63">
        <f t="shared" si="79"/>
        <v>72</v>
      </c>
      <c r="P146" s="12">
        <v>32</v>
      </c>
      <c r="Q146" s="12">
        <v>40</v>
      </c>
      <c r="R146" s="63">
        <f t="shared" si="80"/>
        <v>78</v>
      </c>
      <c r="S146" s="12">
        <v>45</v>
      </c>
      <c r="T146" s="12">
        <v>33</v>
      </c>
      <c r="U146" s="63">
        <f t="shared" si="81"/>
        <v>86</v>
      </c>
      <c r="V146" s="12">
        <v>49</v>
      </c>
      <c r="W146" s="12">
        <v>37</v>
      </c>
      <c r="X146" s="63">
        <f t="shared" si="82"/>
        <v>68</v>
      </c>
      <c r="Y146" s="12">
        <v>38</v>
      </c>
      <c r="Z146" s="12">
        <v>30</v>
      </c>
      <c r="AA146" s="63">
        <f t="shared" si="83"/>
        <v>68</v>
      </c>
      <c r="AB146" s="12">
        <v>30</v>
      </c>
      <c r="AC146" s="12">
        <v>38</v>
      </c>
      <c r="AD146" s="64"/>
      <c r="AE146" s="65"/>
      <c r="AF146" s="12"/>
      <c r="AG146" s="12"/>
      <c r="AH146" s="64"/>
    </row>
    <row r="147" spans="4:34" s="52" customFormat="1" ht="15" customHeight="1">
      <c r="D147" s="103" t="s">
        <v>180</v>
      </c>
      <c r="E147" s="63">
        <f t="shared" si="75"/>
        <v>36</v>
      </c>
      <c r="F147" s="12">
        <v>12</v>
      </c>
      <c r="G147" s="12">
        <v>24</v>
      </c>
      <c r="H147" s="12">
        <v>24</v>
      </c>
      <c r="I147" s="63">
        <f t="shared" si="76"/>
        <v>522</v>
      </c>
      <c r="J147" s="63">
        <f t="shared" si="77"/>
        <v>256</v>
      </c>
      <c r="K147" s="63">
        <f t="shared" si="77"/>
        <v>266</v>
      </c>
      <c r="L147" s="63">
        <f t="shared" si="78"/>
        <v>78</v>
      </c>
      <c r="M147" s="12">
        <v>39</v>
      </c>
      <c r="N147" s="12">
        <v>39</v>
      </c>
      <c r="O147" s="63">
        <f t="shared" si="79"/>
        <v>86</v>
      </c>
      <c r="P147" s="12">
        <v>37</v>
      </c>
      <c r="Q147" s="12">
        <v>49</v>
      </c>
      <c r="R147" s="63">
        <f t="shared" si="80"/>
        <v>77</v>
      </c>
      <c r="S147" s="12">
        <v>37</v>
      </c>
      <c r="T147" s="12">
        <v>40</v>
      </c>
      <c r="U147" s="63">
        <f t="shared" si="81"/>
        <v>80</v>
      </c>
      <c r="V147" s="12">
        <v>35</v>
      </c>
      <c r="W147" s="12">
        <v>45</v>
      </c>
      <c r="X147" s="63">
        <f t="shared" si="82"/>
        <v>101</v>
      </c>
      <c r="Y147" s="12">
        <v>55</v>
      </c>
      <c r="Z147" s="12">
        <v>46</v>
      </c>
      <c r="AA147" s="63">
        <f t="shared" si="83"/>
        <v>100</v>
      </c>
      <c r="AB147" s="12">
        <v>53</v>
      </c>
      <c r="AC147" s="12">
        <v>47</v>
      </c>
      <c r="AD147" s="64"/>
      <c r="AE147" s="65"/>
      <c r="AF147" s="12"/>
      <c r="AG147" s="12"/>
      <c r="AH147" s="64"/>
    </row>
    <row r="148" spans="4:34" s="52" customFormat="1" ht="15" customHeight="1">
      <c r="D148" s="103" t="s">
        <v>181</v>
      </c>
      <c r="E148" s="63">
        <f t="shared" si="75"/>
        <v>30</v>
      </c>
      <c r="F148" s="12">
        <v>12</v>
      </c>
      <c r="G148" s="12">
        <v>18</v>
      </c>
      <c r="H148" s="12">
        <v>19</v>
      </c>
      <c r="I148" s="63">
        <f t="shared" si="76"/>
        <v>452</v>
      </c>
      <c r="J148" s="63">
        <f t="shared" si="77"/>
        <v>217</v>
      </c>
      <c r="K148" s="63">
        <f t="shared" si="77"/>
        <v>235</v>
      </c>
      <c r="L148" s="63">
        <f t="shared" si="78"/>
        <v>67</v>
      </c>
      <c r="M148" s="12">
        <v>32</v>
      </c>
      <c r="N148" s="12">
        <v>35</v>
      </c>
      <c r="O148" s="63">
        <f t="shared" si="79"/>
        <v>75</v>
      </c>
      <c r="P148" s="12">
        <v>45</v>
      </c>
      <c r="Q148" s="12">
        <v>30</v>
      </c>
      <c r="R148" s="63">
        <f t="shared" si="80"/>
        <v>71</v>
      </c>
      <c r="S148" s="12">
        <v>27</v>
      </c>
      <c r="T148" s="12">
        <v>44</v>
      </c>
      <c r="U148" s="63">
        <f t="shared" si="81"/>
        <v>72</v>
      </c>
      <c r="V148" s="12">
        <v>35</v>
      </c>
      <c r="W148" s="12">
        <v>37</v>
      </c>
      <c r="X148" s="63">
        <f t="shared" si="82"/>
        <v>84</v>
      </c>
      <c r="Y148" s="12">
        <v>36</v>
      </c>
      <c r="Z148" s="12">
        <v>48</v>
      </c>
      <c r="AA148" s="63">
        <f t="shared" si="83"/>
        <v>83</v>
      </c>
      <c r="AB148" s="12">
        <v>42</v>
      </c>
      <c r="AC148" s="12">
        <v>41</v>
      </c>
      <c r="AD148" s="64"/>
      <c r="AE148" s="65"/>
      <c r="AF148" s="12"/>
      <c r="AG148" s="12"/>
      <c r="AH148" s="64"/>
    </row>
    <row r="149" spans="4:34" s="52" customFormat="1" ht="15" customHeight="1">
      <c r="D149" s="103" t="s">
        <v>182</v>
      </c>
      <c r="E149" s="63">
        <f t="shared" si="75"/>
        <v>29</v>
      </c>
      <c r="F149" s="12">
        <v>8</v>
      </c>
      <c r="G149" s="12">
        <v>21</v>
      </c>
      <c r="H149" s="12">
        <v>17</v>
      </c>
      <c r="I149" s="63">
        <f t="shared" si="76"/>
        <v>296</v>
      </c>
      <c r="J149" s="63">
        <f t="shared" si="77"/>
        <v>152</v>
      </c>
      <c r="K149" s="63">
        <f t="shared" si="77"/>
        <v>144</v>
      </c>
      <c r="L149" s="63">
        <f t="shared" si="78"/>
        <v>52</v>
      </c>
      <c r="M149" s="12">
        <v>30</v>
      </c>
      <c r="N149" s="12">
        <v>22</v>
      </c>
      <c r="O149" s="63">
        <f t="shared" si="79"/>
        <v>44</v>
      </c>
      <c r="P149" s="12">
        <v>25</v>
      </c>
      <c r="Q149" s="12">
        <v>19</v>
      </c>
      <c r="R149" s="63">
        <f t="shared" si="80"/>
        <v>59</v>
      </c>
      <c r="S149" s="12">
        <v>26</v>
      </c>
      <c r="T149" s="12">
        <v>33</v>
      </c>
      <c r="U149" s="63">
        <f t="shared" si="81"/>
        <v>49</v>
      </c>
      <c r="V149" s="12">
        <v>18</v>
      </c>
      <c r="W149" s="12">
        <v>31</v>
      </c>
      <c r="X149" s="63">
        <f t="shared" si="82"/>
        <v>42</v>
      </c>
      <c r="Y149" s="12">
        <v>22</v>
      </c>
      <c r="Z149" s="12">
        <v>20</v>
      </c>
      <c r="AA149" s="63">
        <f t="shared" si="83"/>
        <v>50</v>
      </c>
      <c r="AB149" s="12">
        <v>31</v>
      </c>
      <c r="AC149" s="12">
        <v>19</v>
      </c>
      <c r="AD149" s="64"/>
      <c r="AE149" s="65"/>
      <c r="AF149" s="12"/>
      <c r="AG149" s="12"/>
      <c r="AH149" s="64"/>
    </row>
    <row r="150" spans="4:34" s="52" customFormat="1" ht="15" customHeight="1">
      <c r="D150" s="103" t="s">
        <v>183</v>
      </c>
      <c r="E150" s="63">
        <f t="shared" si="75"/>
        <v>16</v>
      </c>
      <c r="F150" s="12">
        <v>6</v>
      </c>
      <c r="G150" s="12">
        <v>10</v>
      </c>
      <c r="H150" s="12">
        <v>9</v>
      </c>
      <c r="I150" s="63">
        <f t="shared" si="76"/>
        <v>94</v>
      </c>
      <c r="J150" s="63">
        <f t="shared" si="77"/>
        <v>46</v>
      </c>
      <c r="K150" s="63">
        <f t="shared" si="77"/>
        <v>48</v>
      </c>
      <c r="L150" s="63">
        <f t="shared" si="78"/>
        <v>9</v>
      </c>
      <c r="M150" s="12">
        <v>4</v>
      </c>
      <c r="N150" s="12">
        <v>5</v>
      </c>
      <c r="O150" s="63">
        <f t="shared" si="79"/>
        <v>13</v>
      </c>
      <c r="P150" s="12">
        <v>2</v>
      </c>
      <c r="Q150" s="12">
        <v>11</v>
      </c>
      <c r="R150" s="63">
        <f t="shared" si="80"/>
        <v>19</v>
      </c>
      <c r="S150" s="12">
        <v>10</v>
      </c>
      <c r="T150" s="12">
        <v>9</v>
      </c>
      <c r="U150" s="63">
        <f t="shared" si="81"/>
        <v>16</v>
      </c>
      <c r="V150" s="12">
        <v>8</v>
      </c>
      <c r="W150" s="12">
        <v>8</v>
      </c>
      <c r="X150" s="63">
        <f t="shared" si="82"/>
        <v>22</v>
      </c>
      <c r="Y150" s="12">
        <v>13</v>
      </c>
      <c r="Z150" s="12">
        <v>9</v>
      </c>
      <c r="AA150" s="63">
        <f t="shared" si="83"/>
        <v>15</v>
      </c>
      <c r="AB150" s="12">
        <v>9</v>
      </c>
      <c r="AC150" s="12">
        <v>6</v>
      </c>
      <c r="AD150" s="64"/>
      <c r="AE150" s="65"/>
      <c r="AF150" s="12"/>
      <c r="AG150" s="12"/>
      <c r="AH150" s="64"/>
    </row>
    <row r="151" spans="4:34" s="52" customFormat="1" ht="15" customHeight="1">
      <c r="D151" s="103" t="s">
        <v>184</v>
      </c>
      <c r="E151" s="63">
        <f t="shared" si="75"/>
        <v>15</v>
      </c>
      <c r="F151" s="12">
        <v>6</v>
      </c>
      <c r="G151" s="12">
        <v>9</v>
      </c>
      <c r="H151" s="12">
        <v>8</v>
      </c>
      <c r="I151" s="63">
        <f t="shared" si="76"/>
        <v>173</v>
      </c>
      <c r="J151" s="63">
        <f t="shared" si="77"/>
        <v>91</v>
      </c>
      <c r="K151" s="63">
        <f t="shared" si="77"/>
        <v>82</v>
      </c>
      <c r="L151" s="63">
        <f t="shared" si="78"/>
        <v>33</v>
      </c>
      <c r="M151" s="12">
        <v>22</v>
      </c>
      <c r="N151" s="12">
        <v>11</v>
      </c>
      <c r="O151" s="63">
        <f t="shared" si="79"/>
        <v>26</v>
      </c>
      <c r="P151" s="12">
        <v>18</v>
      </c>
      <c r="Q151" s="12">
        <v>8</v>
      </c>
      <c r="R151" s="63">
        <f t="shared" si="80"/>
        <v>27</v>
      </c>
      <c r="S151" s="12">
        <v>11</v>
      </c>
      <c r="T151" s="12">
        <v>16</v>
      </c>
      <c r="U151" s="63">
        <f t="shared" si="81"/>
        <v>30</v>
      </c>
      <c r="V151" s="12">
        <v>11</v>
      </c>
      <c r="W151" s="12">
        <v>19</v>
      </c>
      <c r="X151" s="63">
        <f t="shared" si="82"/>
        <v>22</v>
      </c>
      <c r="Y151" s="12">
        <v>11</v>
      </c>
      <c r="Z151" s="12">
        <v>11</v>
      </c>
      <c r="AA151" s="63">
        <f t="shared" si="83"/>
        <v>35</v>
      </c>
      <c r="AB151" s="12">
        <v>18</v>
      </c>
      <c r="AC151" s="12">
        <v>17</v>
      </c>
      <c r="AD151" s="64"/>
      <c r="AE151" s="65"/>
      <c r="AF151" s="12"/>
      <c r="AG151" s="12"/>
      <c r="AH151" s="64"/>
    </row>
    <row r="152" spans="4:34" s="52" customFormat="1" ht="15" customHeight="1">
      <c r="D152" s="103" t="s">
        <v>88</v>
      </c>
      <c r="E152" s="63">
        <f t="shared" si="75"/>
        <v>18</v>
      </c>
      <c r="F152" s="12">
        <v>6</v>
      </c>
      <c r="G152" s="12">
        <v>12</v>
      </c>
      <c r="H152" s="12">
        <v>11</v>
      </c>
      <c r="I152" s="63">
        <f t="shared" si="76"/>
        <v>193</v>
      </c>
      <c r="J152" s="63">
        <f t="shared" si="77"/>
        <v>108</v>
      </c>
      <c r="K152" s="63">
        <f t="shared" si="77"/>
        <v>85</v>
      </c>
      <c r="L152" s="63">
        <f t="shared" si="78"/>
        <v>39</v>
      </c>
      <c r="M152" s="12">
        <v>17</v>
      </c>
      <c r="N152" s="12">
        <v>22</v>
      </c>
      <c r="O152" s="63">
        <f t="shared" si="79"/>
        <v>21</v>
      </c>
      <c r="P152" s="12">
        <v>11</v>
      </c>
      <c r="Q152" s="12">
        <v>10</v>
      </c>
      <c r="R152" s="63">
        <f t="shared" si="80"/>
        <v>32</v>
      </c>
      <c r="S152" s="12">
        <v>22</v>
      </c>
      <c r="T152" s="12">
        <v>10</v>
      </c>
      <c r="U152" s="63">
        <f t="shared" si="81"/>
        <v>31</v>
      </c>
      <c r="V152" s="12">
        <v>17</v>
      </c>
      <c r="W152" s="12">
        <v>14</v>
      </c>
      <c r="X152" s="63">
        <f t="shared" si="82"/>
        <v>33</v>
      </c>
      <c r="Y152" s="12">
        <v>20</v>
      </c>
      <c r="Z152" s="12">
        <v>13</v>
      </c>
      <c r="AA152" s="63">
        <f t="shared" si="83"/>
        <v>37</v>
      </c>
      <c r="AB152" s="12">
        <v>21</v>
      </c>
      <c r="AC152" s="12">
        <v>16</v>
      </c>
      <c r="AD152" s="64"/>
      <c r="AE152" s="65"/>
      <c r="AF152" s="12"/>
      <c r="AG152" s="12"/>
      <c r="AH152" s="64"/>
    </row>
    <row r="153" spans="4:34" s="52" customFormat="1" ht="15" customHeight="1">
      <c r="D153" s="103" t="s">
        <v>89</v>
      </c>
      <c r="E153" s="63">
        <f t="shared" si="75"/>
        <v>13</v>
      </c>
      <c r="F153" s="12">
        <v>5</v>
      </c>
      <c r="G153" s="12">
        <v>8</v>
      </c>
      <c r="H153" s="12">
        <v>8</v>
      </c>
      <c r="I153" s="63">
        <f t="shared" si="76"/>
        <v>136</v>
      </c>
      <c r="J153" s="63">
        <f t="shared" si="77"/>
        <v>73</v>
      </c>
      <c r="K153" s="63">
        <f t="shared" si="77"/>
        <v>63</v>
      </c>
      <c r="L153" s="63">
        <f t="shared" si="78"/>
        <v>16</v>
      </c>
      <c r="M153" s="12">
        <v>8</v>
      </c>
      <c r="N153" s="12">
        <v>8</v>
      </c>
      <c r="O153" s="63">
        <f t="shared" si="79"/>
        <v>24</v>
      </c>
      <c r="P153" s="12">
        <v>16</v>
      </c>
      <c r="Q153" s="12">
        <v>8</v>
      </c>
      <c r="R153" s="63">
        <f t="shared" si="80"/>
        <v>21</v>
      </c>
      <c r="S153" s="12">
        <v>9</v>
      </c>
      <c r="T153" s="12">
        <v>12</v>
      </c>
      <c r="U153" s="63">
        <f t="shared" si="81"/>
        <v>26</v>
      </c>
      <c r="V153" s="12">
        <v>15</v>
      </c>
      <c r="W153" s="12">
        <v>11</v>
      </c>
      <c r="X153" s="63">
        <f t="shared" si="82"/>
        <v>24</v>
      </c>
      <c r="Y153" s="12">
        <v>14</v>
      </c>
      <c r="Z153" s="12">
        <v>10</v>
      </c>
      <c r="AA153" s="63">
        <f t="shared" si="83"/>
        <v>25</v>
      </c>
      <c r="AB153" s="12">
        <v>11</v>
      </c>
      <c r="AC153" s="12">
        <v>14</v>
      </c>
      <c r="AD153" s="64"/>
      <c r="AE153" s="65"/>
      <c r="AF153" s="12"/>
      <c r="AG153" s="12"/>
      <c r="AH153" s="64"/>
    </row>
    <row r="154" spans="4:34" s="52" customFormat="1" ht="15" customHeight="1">
      <c r="D154" s="103" t="s">
        <v>185</v>
      </c>
      <c r="E154" s="63">
        <f t="shared" si="75"/>
        <v>15</v>
      </c>
      <c r="F154" s="12">
        <v>7</v>
      </c>
      <c r="G154" s="12">
        <v>8</v>
      </c>
      <c r="H154" s="12">
        <v>8</v>
      </c>
      <c r="I154" s="63">
        <f t="shared" si="76"/>
        <v>87</v>
      </c>
      <c r="J154" s="63">
        <f t="shared" si="77"/>
        <v>48</v>
      </c>
      <c r="K154" s="63">
        <f t="shared" si="77"/>
        <v>39</v>
      </c>
      <c r="L154" s="63">
        <f t="shared" si="78"/>
        <v>10</v>
      </c>
      <c r="M154" s="12">
        <v>8</v>
      </c>
      <c r="N154" s="12">
        <v>2</v>
      </c>
      <c r="O154" s="63">
        <f t="shared" si="79"/>
        <v>11</v>
      </c>
      <c r="P154" s="12">
        <v>8</v>
      </c>
      <c r="Q154" s="12">
        <v>3</v>
      </c>
      <c r="R154" s="63">
        <f t="shared" si="80"/>
        <v>14</v>
      </c>
      <c r="S154" s="12">
        <v>6</v>
      </c>
      <c r="T154" s="12">
        <v>8</v>
      </c>
      <c r="U154" s="63">
        <f t="shared" si="81"/>
        <v>18</v>
      </c>
      <c r="V154" s="12">
        <v>9</v>
      </c>
      <c r="W154" s="12">
        <v>9</v>
      </c>
      <c r="X154" s="63">
        <f t="shared" si="82"/>
        <v>15</v>
      </c>
      <c r="Y154" s="12">
        <v>7</v>
      </c>
      <c r="Z154" s="12">
        <v>8</v>
      </c>
      <c r="AA154" s="63">
        <f t="shared" si="83"/>
        <v>19</v>
      </c>
      <c r="AB154" s="12">
        <v>10</v>
      </c>
      <c r="AC154" s="12">
        <v>9</v>
      </c>
      <c r="AD154" s="64"/>
      <c r="AE154" s="65"/>
      <c r="AF154" s="12"/>
      <c r="AG154" s="12"/>
      <c r="AH154" s="64"/>
    </row>
    <row r="155" spans="4:34" s="52" customFormat="1" ht="15" customHeight="1">
      <c r="D155" s="103" t="s">
        <v>186</v>
      </c>
      <c r="E155" s="63">
        <f t="shared" si="75"/>
        <v>22</v>
      </c>
      <c r="F155" s="12">
        <v>9</v>
      </c>
      <c r="G155" s="12">
        <v>13</v>
      </c>
      <c r="H155" s="12">
        <v>15</v>
      </c>
      <c r="I155" s="63">
        <f t="shared" si="76"/>
        <v>393</v>
      </c>
      <c r="J155" s="63">
        <f t="shared" si="77"/>
        <v>191</v>
      </c>
      <c r="K155" s="63">
        <f t="shared" si="77"/>
        <v>202</v>
      </c>
      <c r="L155" s="63">
        <f t="shared" si="78"/>
        <v>73</v>
      </c>
      <c r="M155" s="12">
        <v>34</v>
      </c>
      <c r="N155" s="12">
        <v>39</v>
      </c>
      <c r="O155" s="63">
        <f t="shared" si="79"/>
        <v>69</v>
      </c>
      <c r="P155" s="12">
        <v>31</v>
      </c>
      <c r="Q155" s="12">
        <v>38</v>
      </c>
      <c r="R155" s="63">
        <f t="shared" si="80"/>
        <v>68</v>
      </c>
      <c r="S155" s="12">
        <v>39</v>
      </c>
      <c r="T155" s="12">
        <v>29</v>
      </c>
      <c r="U155" s="63">
        <f t="shared" si="81"/>
        <v>63</v>
      </c>
      <c r="V155" s="12">
        <v>28</v>
      </c>
      <c r="W155" s="12">
        <v>35</v>
      </c>
      <c r="X155" s="63">
        <f t="shared" si="82"/>
        <v>61</v>
      </c>
      <c r="Y155" s="12">
        <v>35</v>
      </c>
      <c r="Z155" s="12">
        <v>26</v>
      </c>
      <c r="AA155" s="63">
        <f t="shared" si="83"/>
        <v>59</v>
      </c>
      <c r="AB155" s="12">
        <v>24</v>
      </c>
      <c r="AC155" s="12">
        <v>35</v>
      </c>
      <c r="AD155" s="64"/>
      <c r="AE155" s="65"/>
      <c r="AF155" s="12"/>
      <c r="AG155" s="12"/>
      <c r="AH155" s="64"/>
    </row>
    <row r="156" spans="4:34" s="52" customFormat="1" ht="15" customHeight="1">
      <c r="D156" s="103" t="s">
        <v>187</v>
      </c>
      <c r="E156" s="63">
        <f t="shared" si="75"/>
        <v>14</v>
      </c>
      <c r="F156" s="12">
        <v>5</v>
      </c>
      <c r="G156" s="12">
        <v>9</v>
      </c>
      <c r="H156" s="12">
        <v>9</v>
      </c>
      <c r="I156" s="63">
        <f t="shared" si="76"/>
        <v>110</v>
      </c>
      <c r="J156" s="63">
        <f t="shared" si="77"/>
        <v>57</v>
      </c>
      <c r="K156" s="63">
        <f t="shared" si="77"/>
        <v>53</v>
      </c>
      <c r="L156" s="63">
        <f t="shared" si="78"/>
        <v>17</v>
      </c>
      <c r="M156" s="12">
        <v>4</v>
      </c>
      <c r="N156" s="12">
        <v>13</v>
      </c>
      <c r="O156" s="63">
        <f t="shared" si="79"/>
        <v>19</v>
      </c>
      <c r="P156" s="12">
        <v>13</v>
      </c>
      <c r="Q156" s="12">
        <v>6</v>
      </c>
      <c r="R156" s="63">
        <f t="shared" si="80"/>
        <v>20</v>
      </c>
      <c r="S156" s="12">
        <v>8</v>
      </c>
      <c r="T156" s="12">
        <v>12</v>
      </c>
      <c r="U156" s="63">
        <f t="shared" si="81"/>
        <v>18</v>
      </c>
      <c r="V156" s="12">
        <v>11</v>
      </c>
      <c r="W156" s="12">
        <v>7</v>
      </c>
      <c r="X156" s="63">
        <f t="shared" si="82"/>
        <v>18</v>
      </c>
      <c r="Y156" s="12">
        <v>14</v>
      </c>
      <c r="Z156" s="12">
        <v>4</v>
      </c>
      <c r="AA156" s="63">
        <f t="shared" si="83"/>
        <v>18</v>
      </c>
      <c r="AB156" s="12">
        <v>7</v>
      </c>
      <c r="AC156" s="12">
        <v>11</v>
      </c>
      <c r="AD156" s="64"/>
      <c r="AE156" s="65"/>
      <c r="AF156" s="12"/>
      <c r="AG156" s="12"/>
      <c r="AH156" s="64"/>
    </row>
    <row r="157" spans="4:34" s="52" customFormat="1" ht="15" customHeight="1">
      <c r="D157" s="103" t="s">
        <v>188</v>
      </c>
      <c r="E157" s="63">
        <f t="shared" si="75"/>
        <v>9</v>
      </c>
      <c r="F157" s="12">
        <v>3</v>
      </c>
      <c r="G157" s="12">
        <v>6</v>
      </c>
      <c r="H157" s="12">
        <v>7</v>
      </c>
      <c r="I157" s="63">
        <f t="shared" si="76"/>
        <v>42</v>
      </c>
      <c r="J157" s="63">
        <f t="shared" si="77"/>
        <v>26</v>
      </c>
      <c r="K157" s="63">
        <f t="shared" si="77"/>
        <v>16</v>
      </c>
      <c r="L157" s="63">
        <f t="shared" si="78"/>
        <v>6</v>
      </c>
      <c r="M157" s="12">
        <v>3</v>
      </c>
      <c r="N157" s="12">
        <v>3</v>
      </c>
      <c r="O157" s="63">
        <f t="shared" si="79"/>
        <v>3</v>
      </c>
      <c r="P157" s="12">
        <v>1</v>
      </c>
      <c r="Q157" s="12">
        <v>2</v>
      </c>
      <c r="R157" s="63">
        <f t="shared" si="80"/>
        <v>9</v>
      </c>
      <c r="S157" s="12">
        <v>6</v>
      </c>
      <c r="T157" s="12">
        <v>3</v>
      </c>
      <c r="U157" s="63">
        <f t="shared" si="81"/>
        <v>9</v>
      </c>
      <c r="V157" s="12">
        <v>7</v>
      </c>
      <c r="W157" s="12">
        <v>2</v>
      </c>
      <c r="X157" s="63">
        <f t="shared" si="82"/>
        <v>4</v>
      </c>
      <c r="Y157" s="12">
        <v>3</v>
      </c>
      <c r="Z157" s="12">
        <v>1</v>
      </c>
      <c r="AA157" s="63">
        <f t="shared" si="83"/>
        <v>11</v>
      </c>
      <c r="AB157" s="12">
        <v>6</v>
      </c>
      <c r="AC157" s="12">
        <v>5</v>
      </c>
      <c r="AD157" s="64"/>
      <c r="AE157" s="65"/>
      <c r="AF157" s="12"/>
      <c r="AG157" s="12"/>
      <c r="AH157" s="64"/>
    </row>
    <row r="158" spans="4:34" s="52" customFormat="1" ht="15" customHeight="1">
      <c r="D158" s="103" t="s">
        <v>189</v>
      </c>
      <c r="E158" s="63">
        <f t="shared" si="75"/>
        <v>15</v>
      </c>
      <c r="F158" s="12">
        <v>6</v>
      </c>
      <c r="G158" s="12">
        <v>9</v>
      </c>
      <c r="H158" s="12">
        <v>9</v>
      </c>
      <c r="I158" s="63">
        <f t="shared" si="76"/>
        <v>203</v>
      </c>
      <c r="J158" s="63">
        <f t="shared" si="77"/>
        <v>99</v>
      </c>
      <c r="K158" s="63">
        <f t="shared" si="77"/>
        <v>104</v>
      </c>
      <c r="L158" s="63">
        <f t="shared" si="78"/>
        <v>43</v>
      </c>
      <c r="M158" s="12">
        <v>19</v>
      </c>
      <c r="N158" s="12">
        <v>24</v>
      </c>
      <c r="O158" s="63">
        <f t="shared" si="79"/>
        <v>35</v>
      </c>
      <c r="P158" s="12">
        <v>18</v>
      </c>
      <c r="Q158" s="12">
        <v>17</v>
      </c>
      <c r="R158" s="63">
        <f t="shared" si="80"/>
        <v>29</v>
      </c>
      <c r="S158" s="12">
        <v>14</v>
      </c>
      <c r="T158" s="12">
        <v>15</v>
      </c>
      <c r="U158" s="63">
        <f t="shared" si="81"/>
        <v>36</v>
      </c>
      <c r="V158" s="12">
        <v>19</v>
      </c>
      <c r="W158" s="12">
        <v>17</v>
      </c>
      <c r="X158" s="63">
        <f t="shared" si="82"/>
        <v>34</v>
      </c>
      <c r="Y158" s="12">
        <v>16</v>
      </c>
      <c r="Z158" s="12">
        <v>18</v>
      </c>
      <c r="AA158" s="63">
        <f t="shared" si="83"/>
        <v>26</v>
      </c>
      <c r="AB158" s="12">
        <v>13</v>
      </c>
      <c r="AC158" s="12">
        <v>13</v>
      </c>
      <c r="AD158" s="64"/>
      <c r="AE158" s="65"/>
      <c r="AF158" s="12"/>
      <c r="AG158" s="12"/>
      <c r="AH158" s="64"/>
    </row>
    <row r="159" spans="4:34" s="52" customFormat="1" ht="15" customHeight="1">
      <c r="D159" s="103" t="s">
        <v>252</v>
      </c>
      <c r="E159" s="63">
        <f t="shared" si="75"/>
        <v>38</v>
      </c>
      <c r="F159" s="12">
        <v>11</v>
      </c>
      <c r="G159" s="12">
        <v>27</v>
      </c>
      <c r="H159" s="12">
        <v>23</v>
      </c>
      <c r="I159" s="63">
        <f t="shared" si="76"/>
        <v>506</v>
      </c>
      <c r="J159" s="63">
        <f t="shared" si="77"/>
        <v>261</v>
      </c>
      <c r="K159" s="63">
        <f t="shared" si="77"/>
        <v>245</v>
      </c>
      <c r="L159" s="63">
        <f t="shared" si="78"/>
        <v>93</v>
      </c>
      <c r="M159" s="12">
        <v>54</v>
      </c>
      <c r="N159" s="12">
        <v>39</v>
      </c>
      <c r="O159" s="63">
        <f t="shared" si="79"/>
        <v>74</v>
      </c>
      <c r="P159" s="12">
        <v>35</v>
      </c>
      <c r="Q159" s="12">
        <v>39</v>
      </c>
      <c r="R159" s="63">
        <f t="shared" si="80"/>
        <v>93</v>
      </c>
      <c r="S159" s="12">
        <v>49</v>
      </c>
      <c r="T159" s="12">
        <v>44</v>
      </c>
      <c r="U159" s="63">
        <f t="shared" si="81"/>
        <v>83</v>
      </c>
      <c r="V159" s="12">
        <v>42</v>
      </c>
      <c r="W159" s="12">
        <v>41</v>
      </c>
      <c r="X159" s="63">
        <f t="shared" si="82"/>
        <v>79</v>
      </c>
      <c r="Y159" s="12">
        <v>40</v>
      </c>
      <c r="Z159" s="12">
        <v>39</v>
      </c>
      <c r="AA159" s="63">
        <f t="shared" si="83"/>
        <v>84</v>
      </c>
      <c r="AB159" s="12">
        <v>41</v>
      </c>
      <c r="AC159" s="12">
        <v>43</v>
      </c>
      <c r="AD159" s="64"/>
      <c r="AE159" s="65"/>
      <c r="AF159" s="12"/>
      <c r="AG159" s="12"/>
      <c r="AH159" s="64"/>
    </row>
    <row r="160" spans="4:34" s="52" customFormat="1" ht="15" customHeight="1">
      <c r="D160" s="103" t="s">
        <v>190</v>
      </c>
      <c r="E160" s="63">
        <f t="shared" si="75"/>
        <v>12</v>
      </c>
      <c r="F160" s="12">
        <v>4</v>
      </c>
      <c r="G160" s="12">
        <v>8</v>
      </c>
      <c r="H160" s="12">
        <v>8</v>
      </c>
      <c r="I160" s="63">
        <f t="shared" si="76"/>
        <v>101</v>
      </c>
      <c r="J160" s="63">
        <f t="shared" si="77"/>
        <v>57</v>
      </c>
      <c r="K160" s="63">
        <f t="shared" si="77"/>
        <v>44</v>
      </c>
      <c r="L160" s="63">
        <f t="shared" si="78"/>
        <v>14</v>
      </c>
      <c r="M160" s="12">
        <v>7</v>
      </c>
      <c r="N160" s="12">
        <v>7</v>
      </c>
      <c r="O160" s="63">
        <f t="shared" si="79"/>
        <v>11</v>
      </c>
      <c r="P160" s="12">
        <v>7</v>
      </c>
      <c r="Q160" s="12">
        <v>4</v>
      </c>
      <c r="R160" s="63">
        <f t="shared" si="80"/>
        <v>24</v>
      </c>
      <c r="S160" s="12">
        <v>16</v>
      </c>
      <c r="T160" s="12">
        <v>8</v>
      </c>
      <c r="U160" s="63">
        <f t="shared" si="81"/>
        <v>20</v>
      </c>
      <c r="V160" s="12">
        <v>13</v>
      </c>
      <c r="W160" s="12">
        <v>7</v>
      </c>
      <c r="X160" s="63">
        <f t="shared" si="82"/>
        <v>15</v>
      </c>
      <c r="Y160" s="12">
        <v>4</v>
      </c>
      <c r="Z160" s="12">
        <v>11</v>
      </c>
      <c r="AA160" s="63">
        <f t="shared" si="83"/>
        <v>17</v>
      </c>
      <c r="AB160" s="12">
        <v>10</v>
      </c>
      <c r="AC160" s="12">
        <v>7</v>
      </c>
      <c r="AD160" s="64"/>
      <c r="AE160" s="65"/>
      <c r="AF160" s="12"/>
      <c r="AG160" s="12"/>
      <c r="AH160" s="64"/>
    </row>
    <row r="161" spans="1:34" s="52" customFormat="1" ht="15" customHeight="1">
      <c r="D161" s="103" t="s">
        <v>191</v>
      </c>
      <c r="E161" s="63">
        <f t="shared" si="75"/>
        <v>10</v>
      </c>
      <c r="F161" s="12">
        <v>3</v>
      </c>
      <c r="G161" s="12">
        <v>7</v>
      </c>
      <c r="H161" s="12">
        <v>6</v>
      </c>
      <c r="I161" s="63">
        <f t="shared" si="76"/>
        <v>53</v>
      </c>
      <c r="J161" s="63">
        <f t="shared" si="77"/>
        <v>23</v>
      </c>
      <c r="K161" s="63">
        <f t="shared" si="77"/>
        <v>30</v>
      </c>
      <c r="L161" s="63">
        <f t="shared" si="78"/>
        <v>6</v>
      </c>
      <c r="M161" s="12">
        <v>3</v>
      </c>
      <c r="N161" s="12">
        <v>3</v>
      </c>
      <c r="O161" s="63">
        <f t="shared" si="79"/>
        <v>5</v>
      </c>
      <c r="P161" s="12">
        <v>1</v>
      </c>
      <c r="Q161" s="12">
        <v>4</v>
      </c>
      <c r="R161" s="63">
        <f t="shared" si="80"/>
        <v>13</v>
      </c>
      <c r="S161" s="12">
        <v>7</v>
      </c>
      <c r="T161" s="12">
        <v>6</v>
      </c>
      <c r="U161" s="63">
        <f t="shared" si="81"/>
        <v>10</v>
      </c>
      <c r="V161" s="12">
        <v>5</v>
      </c>
      <c r="W161" s="12">
        <v>5</v>
      </c>
      <c r="X161" s="63">
        <f t="shared" si="82"/>
        <v>7</v>
      </c>
      <c r="Y161" s="12">
        <v>2</v>
      </c>
      <c r="Z161" s="12">
        <v>5</v>
      </c>
      <c r="AA161" s="63">
        <f t="shared" si="83"/>
        <v>12</v>
      </c>
      <c r="AB161" s="12">
        <v>5</v>
      </c>
      <c r="AC161" s="12">
        <v>7</v>
      </c>
      <c r="AD161" s="64"/>
      <c r="AE161" s="65"/>
      <c r="AF161" s="12"/>
      <c r="AG161" s="12"/>
      <c r="AH161" s="64"/>
    </row>
    <row r="162" spans="1:34" s="52" customFormat="1" ht="15" customHeight="1">
      <c r="D162" s="103" t="s">
        <v>192</v>
      </c>
      <c r="E162" s="63">
        <f t="shared" si="75"/>
        <v>7</v>
      </c>
      <c r="F162" s="12">
        <v>2</v>
      </c>
      <c r="G162" s="12">
        <v>5</v>
      </c>
      <c r="H162" s="12">
        <v>6</v>
      </c>
      <c r="I162" s="63">
        <f t="shared" si="76"/>
        <v>21</v>
      </c>
      <c r="J162" s="63">
        <f t="shared" si="77"/>
        <v>11</v>
      </c>
      <c r="K162" s="63">
        <f t="shared" si="77"/>
        <v>10</v>
      </c>
      <c r="L162" s="63">
        <f t="shared" si="78"/>
        <v>1</v>
      </c>
      <c r="M162" s="12">
        <v>1</v>
      </c>
      <c r="N162" s="12"/>
      <c r="O162" s="63">
        <f t="shared" si="79"/>
        <v>2</v>
      </c>
      <c r="P162" s="12">
        <v>1</v>
      </c>
      <c r="Q162" s="12">
        <v>1</v>
      </c>
      <c r="R162" s="63">
        <f t="shared" si="80"/>
        <v>6</v>
      </c>
      <c r="S162" s="12">
        <v>1</v>
      </c>
      <c r="T162" s="12">
        <v>5</v>
      </c>
      <c r="U162" s="63">
        <f t="shared" si="81"/>
        <v>2</v>
      </c>
      <c r="V162" s="12">
        <v>2</v>
      </c>
      <c r="W162" s="12"/>
      <c r="X162" s="63">
        <f t="shared" si="82"/>
        <v>5</v>
      </c>
      <c r="Y162" s="12">
        <v>4</v>
      </c>
      <c r="Z162" s="12">
        <v>1</v>
      </c>
      <c r="AA162" s="63">
        <f t="shared" si="83"/>
        <v>5</v>
      </c>
      <c r="AB162" s="12">
        <v>2</v>
      </c>
      <c r="AC162" s="12">
        <v>3</v>
      </c>
      <c r="AD162" s="64"/>
      <c r="AE162" s="65"/>
      <c r="AF162" s="12"/>
      <c r="AG162" s="12"/>
      <c r="AH162" s="64"/>
    </row>
    <row r="163" spans="1:34" s="52" customFormat="1" ht="15" customHeight="1">
      <c r="D163" s="103" t="s">
        <v>193</v>
      </c>
      <c r="E163" s="63">
        <f t="shared" si="75"/>
        <v>9</v>
      </c>
      <c r="F163" s="12">
        <v>3</v>
      </c>
      <c r="G163" s="12">
        <v>6</v>
      </c>
      <c r="H163" s="12">
        <v>5</v>
      </c>
      <c r="I163" s="63">
        <f t="shared" si="76"/>
        <v>8</v>
      </c>
      <c r="J163" s="63">
        <f t="shared" si="77"/>
        <v>4</v>
      </c>
      <c r="K163" s="63">
        <f t="shared" si="77"/>
        <v>4</v>
      </c>
      <c r="L163" s="63">
        <f t="shared" si="78"/>
        <v>1</v>
      </c>
      <c r="M163" s="12"/>
      <c r="N163" s="12">
        <v>1</v>
      </c>
      <c r="O163" s="63">
        <f t="shared" si="79"/>
        <v>0</v>
      </c>
      <c r="P163" s="12"/>
      <c r="Q163" s="12"/>
      <c r="R163" s="63">
        <f t="shared" si="80"/>
        <v>4</v>
      </c>
      <c r="S163" s="12">
        <v>3</v>
      </c>
      <c r="T163" s="12">
        <v>1</v>
      </c>
      <c r="U163" s="63">
        <f t="shared" si="81"/>
        <v>1</v>
      </c>
      <c r="V163" s="12"/>
      <c r="W163" s="12">
        <v>1</v>
      </c>
      <c r="X163" s="63">
        <f t="shared" si="82"/>
        <v>1</v>
      </c>
      <c r="Y163" s="12"/>
      <c r="Z163" s="12">
        <v>1</v>
      </c>
      <c r="AA163" s="63">
        <f t="shared" si="83"/>
        <v>1</v>
      </c>
      <c r="AB163" s="12">
        <v>1</v>
      </c>
      <c r="AC163" s="12"/>
      <c r="AD163" s="64"/>
      <c r="AE163" s="65"/>
      <c r="AF163" s="12"/>
      <c r="AG163" s="12"/>
      <c r="AH163" s="64"/>
    </row>
    <row r="164" spans="1:34" s="52" customFormat="1" ht="15" customHeight="1">
      <c r="D164" s="103" t="s">
        <v>194</v>
      </c>
      <c r="E164" s="63">
        <f t="shared" si="75"/>
        <v>17</v>
      </c>
      <c r="F164" s="12">
        <v>5</v>
      </c>
      <c r="G164" s="12">
        <v>12</v>
      </c>
      <c r="H164" s="12">
        <v>9</v>
      </c>
      <c r="I164" s="63">
        <f t="shared" si="76"/>
        <v>213</v>
      </c>
      <c r="J164" s="63">
        <f t="shared" si="77"/>
        <v>89</v>
      </c>
      <c r="K164" s="63">
        <f t="shared" si="77"/>
        <v>124</v>
      </c>
      <c r="L164" s="63">
        <f t="shared" si="78"/>
        <v>39</v>
      </c>
      <c r="M164" s="12">
        <v>17</v>
      </c>
      <c r="N164" s="12">
        <v>22</v>
      </c>
      <c r="O164" s="63">
        <f t="shared" si="79"/>
        <v>37</v>
      </c>
      <c r="P164" s="12">
        <v>16</v>
      </c>
      <c r="Q164" s="12">
        <v>21</v>
      </c>
      <c r="R164" s="63">
        <f t="shared" si="80"/>
        <v>34</v>
      </c>
      <c r="S164" s="12">
        <v>14</v>
      </c>
      <c r="T164" s="12">
        <v>20</v>
      </c>
      <c r="U164" s="63">
        <f t="shared" si="81"/>
        <v>32</v>
      </c>
      <c r="V164" s="12">
        <v>16</v>
      </c>
      <c r="W164" s="12">
        <v>16</v>
      </c>
      <c r="X164" s="63">
        <f t="shared" si="82"/>
        <v>35</v>
      </c>
      <c r="Y164" s="12">
        <v>13</v>
      </c>
      <c r="Z164" s="12">
        <v>22</v>
      </c>
      <c r="AA164" s="63">
        <f t="shared" si="83"/>
        <v>36</v>
      </c>
      <c r="AB164" s="12">
        <v>13</v>
      </c>
      <c r="AC164" s="12">
        <v>23</v>
      </c>
      <c r="AD164" s="64"/>
      <c r="AE164" s="65"/>
      <c r="AF164" s="12"/>
      <c r="AG164" s="12"/>
      <c r="AH164" s="64"/>
    </row>
    <row r="165" spans="1:34" s="52" customFormat="1" ht="15" customHeight="1">
      <c r="A165" s="24"/>
      <c r="B165" s="24"/>
      <c r="C165" s="24"/>
      <c r="D165" s="101" t="s">
        <v>195</v>
      </c>
      <c r="E165" s="31">
        <f>SUM(E166:E171)</f>
        <v>199</v>
      </c>
      <c r="F165" s="31">
        <f>SUM(F166:F171)</f>
        <v>86</v>
      </c>
      <c r="G165" s="31">
        <f>SUM(G166:G171)</f>
        <v>113</v>
      </c>
      <c r="H165" s="31">
        <f t="shared" ref="H165:AC165" si="84">SUM(H166:H171)</f>
        <v>132</v>
      </c>
      <c r="I165" s="31">
        <f t="shared" si="84"/>
        <v>2952</v>
      </c>
      <c r="J165" s="31">
        <f t="shared" si="84"/>
        <v>1550</v>
      </c>
      <c r="K165" s="31">
        <f t="shared" si="84"/>
        <v>1402</v>
      </c>
      <c r="L165" s="31">
        <f t="shared" si="84"/>
        <v>471</v>
      </c>
      <c r="M165" s="31">
        <f t="shared" si="84"/>
        <v>256</v>
      </c>
      <c r="N165" s="31">
        <f t="shared" si="84"/>
        <v>215</v>
      </c>
      <c r="O165" s="31">
        <f t="shared" si="84"/>
        <v>474</v>
      </c>
      <c r="P165" s="31">
        <f t="shared" si="84"/>
        <v>267</v>
      </c>
      <c r="Q165" s="31">
        <f t="shared" si="84"/>
        <v>207</v>
      </c>
      <c r="R165" s="31">
        <f t="shared" si="84"/>
        <v>484</v>
      </c>
      <c r="S165" s="31">
        <f t="shared" si="84"/>
        <v>247</v>
      </c>
      <c r="T165" s="31">
        <f t="shared" si="84"/>
        <v>237</v>
      </c>
      <c r="U165" s="31">
        <f t="shared" si="84"/>
        <v>477</v>
      </c>
      <c r="V165" s="31">
        <f t="shared" si="84"/>
        <v>256</v>
      </c>
      <c r="W165" s="31">
        <f t="shared" si="84"/>
        <v>221</v>
      </c>
      <c r="X165" s="31">
        <f t="shared" si="84"/>
        <v>511</v>
      </c>
      <c r="Y165" s="31">
        <f t="shared" si="84"/>
        <v>258</v>
      </c>
      <c r="Z165" s="31">
        <f t="shared" si="84"/>
        <v>253</v>
      </c>
      <c r="AA165" s="31">
        <f t="shared" si="84"/>
        <v>535</v>
      </c>
      <c r="AB165" s="31">
        <f t="shared" si="84"/>
        <v>266</v>
      </c>
      <c r="AC165" s="31">
        <f t="shared" si="84"/>
        <v>269</v>
      </c>
      <c r="AD165" s="24"/>
      <c r="AE165" s="35"/>
      <c r="AF165" s="32"/>
      <c r="AG165" s="32"/>
      <c r="AH165" s="24"/>
    </row>
    <row r="166" spans="1:34" s="52" customFormat="1" ht="15" customHeight="1">
      <c r="D166" s="102" t="s">
        <v>90</v>
      </c>
      <c r="E166" s="66">
        <f t="shared" ref="E166:E170" si="85">F166+G166</f>
        <v>43</v>
      </c>
      <c r="F166" s="13">
        <v>13</v>
      </c>
      <c r="G166" s="13">
        <v>30</v>
      </c>
      <c r="H166" s="13">
        <v>27</v>
      </c>
      <c r="I166" s="66">
        <f t="shared" ref="I166:I171" si="86">J166+K166</f>
        <v>641</v>
      </c>
      <c r="J166" s="66">
        <f t="shared" ref="J166:K171" si="87">M166+P166+S166+V166+Y166+AB166</f>
        <v>340</v>
      </c>
      <c r="K166" s="66">
        <f t="shared" si="87"/>
        <v>301</v>
      </c>
      <c r="L166" s="66">
        <f t="shared" ref="L166:L171" si="88">M166+N166</f>
        <v>89</v>
      </c>
      <c r="M166" s="13">
        <v>49</v>
      </c>
      <c r="N166" s="13">
        <v>40</v>
      </c>
      <c r="O166" s="66">
        <f t="shared" ref="O166:O171" si="89">P166+Q166</f>
        <v>105</v>
      </c>
      <c r="P166" s="13">
        <v>60</v>
      </c>
      <c r="Q166" s="13">
        <v>45</v>
      </c>
      <c r="R166" s="66">
        <f t="shared" ref="R166:R171" si="90">S166+T166</f>
        <v>97</v>
      </c>
      <c r="S166" s="13">
        <v>53</v>
      </c>
      <c r="T166" s="13">
        <v>44</v>
      </c>
      <c r="U166" s="66">
        <f t="shared" ref="U166:U171" si="91">V166+W166</f>
        <v>101</v>
      </c>
      <c r="V166" s="13">
        <v>48</v>
      </c>
      <c r="W166" s="13">
        <v>53</v>
      </c>
      <c r="X166" s="66">
        <f t="shared" ref="X166:X171" si="92">Y166+Z166</f>
        <v>116</v>
      </c>
      <c r="Y166" s="13">
        <v>62</v>
      </c>
      <c r="Z166" s="13">
        <v>54</v>
      </c>
      <c r="AA166" s="66">
        <f t="shared" ref="AA166:AA171" si="93">AB166+AC166</f>
        <v>133</v>
      </c>
      <c r="AB166" s="13">
        <v>68</v>
      </c>
      <c r="AC166" s="13">
        <v>65</v>
      </c>
      <c r="AD166" s="67"/>
      <c r="AE166" s="68"/>
      <c r="AF166" s="13"/>
      <c r="AG166" s="13"/>
      <c r="AH166" s="67"/>
    </row>
    <row r="167" spans="1:34" s="52" customFormat="1" ht="15" customHeight="1">
      <c r="D167" s="102" t="s">
        <v>92</v>
      </c>
      <c r="E167" s="66">
        <f t="shared" si="85"/>
        <v>15</v>
      </c>
      <c r="F167" s="13">
        <v>6</v>
      </c>
      <c r="G167" s="13">
        <v>9</v>
      </c>
      <c r="H167" s="13">
        <v>9</v>
      </c>
      <c r="I167" s="66">
        <f t="shared" si="86"/>
        <v>174</v>
      </c>
      <c r="J167" s="66">
        <f t="shared" si="87"/>
        <v>87</v>
      </c>
      <c r="K167" s="66">
        <f t="shared" si="87"/>
        <v>87</v>
      </c>
      <c r="L167" s="66">
        <f t="shared" si="88"/>
        <v>26</v>
      </c>
      <c r="M167" s="13">
        <v>14</v>
      </c>
      <c r="N167" s="13">
        <v>12</v>
      </c>
      <c r="O167" s="66">
        <f t="shared" si="89"/>
        <v>27</v>
      </c>
      <c r="P167" s="13">
        <v>17</v>
      </c>
      <c r="Q167" s="13">
        <v>10</v>
      </c>
      <c r="R167" s="66">
        <f t="shared" si="90"/>
        <v>28</v>
      </c>
      <c r="S167" s="13">
        <v>8</v>
      </c>
      <c r="T167" s="13">
        <v>20</v>
      </c>
      <c r="U167" s="66">
        <f t="shared" si="91"/>
        <v>27</v>
      </c>
      <c r="V167" s="13">
        <v>18</v>
      </c>
      <c r="W167" s="13">
        <v>9</v>
      </c>
      <c r="X167" s="66">
        <f t="shared" si="92"/>
        <v>35</v>
      </c>
      <c r="Y167" s="13">
        <v>16</v>
      </c>
      <c r="Z167" s="13">
        <v>19</v>
      </c>
      <c r="AA167" s="66">
        <f t="shared" si="93"/>
        <v>31</v>
      </c>
      <c r="AB167" s="13">
        <v>14</v>
      </c>
      <c r="AC167" s="13">
        <v>17</v>
      </c>
      <c r="AD167" s="67"/>
      <c r="AE167" s="68"/>
      <c r="AF167" s="13"/>
      <c r="AG167" s="13"/>
      <c r="AH167" s="67"/>
    </row>
    <row r="168" spans="1:34" s="52" customFormat="1" ht="15" customHeight="1">
      <c r="D168" s="102" t="s">
        <v>94</v>
      </c>
      <c r="E168" s="66">
        <f t="shared" si="85"/>
        <v>35</v>
      </c>
      <c r="F168" s="13">
        <v>19</v>
      </c>
      <c r="G168" s="13">
        <v>16</v>
      </c>
      <c r="H168" s="13">
        <v>24</v>
      </c>
      <c r="I168" s="66">
        <f t="shared" si="86"/>
        <v>503</v>
      </c>
      <c r="J168" s="66">
        <f t="shared" si="87"/>
        <v>260</v>
      </c>
      <c r="K168" s="66">
        <f t="shared" si="87"/>
        <v>243</v>
      </c>
      <c r="L168" s="66">
        <f t="shared" si="88"/>
        <v>92</v>
      </c>
      <c r="M168" s="13">
        <v>46</v>
      </c>
      <c r="N168" s="13">
        <v>46</v>
      </c>
      <c r="O168" s="66">
        <f t="shared" si="89"/>
        <v>78</v>
      </c>
      <c r="P168" s="13">
        <v>41</v>
      </c>
      <c r="Q168" s="13">
        <v>37</v>
      </c>
      <c r="R168" s="66">
        <f t="shared" si="90"/>
        <v>79</v>
      </c>
      <c r="S168" s="13">
        <v>36</v>
      </c>
      <c r="T168" s="13">
        <v>43</v>
      </c>
      <c r="U168" s="66">
        <f t="shared" si="91"/>
        <v>83</v>
      </c>
      <c r="V168" s="13">
        <v>46</v>
      </c>
      <c r="W168" s="13">
        <v>37</v>
      </c>
      <c r="X168" s="66">
        <f t="shared" si="92"/>
        <v>94</v>
      </c>
      <c r="Y168" s="13">
        <v>50</v>
      </c>
      <c r="Z168" s="13">
        <v>44</v>
      </c>
      <c r="AA168" s="66">
        <f t="shared" si="93"/>
        <v>77</v>
      </c>
      <c r="AB168" s="13">
        <v>41</v>
      </c>
      <c r="AC168" s="13">
        <v>36</v>
      </c>
      <c r="AD168" s="67"/>
      <c r="AE168" s="68"/>
      <c r="AF168" s="13"/>
      <c r="AG168" s="13"/>
      <c r="AH168" s="67"/>
    </row>
    <row r="169" spans="1:34" s="52" customFormat="1" ht="15" customHeight="1">
      <c r="D169" s="102" t="s">
        <v>93</v>
      </c>
      <c r="E169" s="66">
        <f t="shared" si="85"/>
        <v>16</v>
      </c>
      <c r="F169" s="13">
        <v>6</v>
      </c>
      <c r="G169" s="13">
        <v>10</v>
      </c>
      <c r="H169" s="13">
        <v>10</v>
      </c>
      <c r="I169" s="66">
        <f t="shared" si="86"/>
        <v>180</v>
      </c>
      <c r="J169" s="66">
        <f t="shared" si="87"/>
        <v>89</v>
      </c>
      <c r="K169" s="66">
        <f t="shared" si="87"/>
        <v>91</v>
      </c>
      <c r="L169" s="66">
        <f t="shared" si="88"/>
        <v>32</v>
      </c>
      <c r="M169" s="13">
        <v>16</v>
      </c>
      <c r="N169" s="13">
        <v>16</v>
      </c>
      <c r="O169" s="66">
        <f t="shared" si="89"/>
        <v>25</v>
      </c>
      <c r="P169" s="13">
        <v>14</v>
      </c>
      <c r="Q169" s="13">
        <v>11</v>
      </c>
      <c r="R169" s="66">
        <f t="shared" si="90"/>
        <v>27</v>
      </c>
      <c r="S169" s="13">
        <v>14</v>
      </c>
      <c r="T169" s="13">
        <v>13</v>
      </c>
      <c r="U169" s="66">
        <f t="shared" si="91"/>
        <v>29</v>
      </c>
      <c r="V169" s="13">
        <v>12</v>
      </c>
      <c r="W169" s="13">
        <v>17</v>
      </c>
      <c r="X169" s="66">
        <f t="shared" si="92"/>
        <v>32</v>
      </c>
      <c r="Y169" s="13">
        <v>18</v>
      </c>
      <c r="Z169" s="13">
        <v>14</v>
      </c>
      <c r="AA169" s="66">
        <f t="shared" si="93"/>
        <v>35</v>
      </c>
      <c r="AB169" s="13">
        <v>15</v>
      </c>
      <c r="AC169" s="13">
        <v>20</v>
      </c>
      <c r="AD169" s="67"/>
      <c r="AE169" s="68"/>
      <c r="AF169" s="13"/>
      <c r="AG169" s="13"/>
      <c r="AH169" s="67"/>
    </row>
    <row r="170" spans="1:34" s="52" customFormat="1" ht="15" customHeight="1">
      <c r="D170" s="102" t="s">
        <v>91</v>
      </c>
      <c r="E170" s="66">
        <f t="shared" si="85"/>
        <v>50</v>
      </c>
      <c r="F170" s="13">
        <v>23</v>
      </c>
      <c r="G170" s="13">
        <v>27</v>
      </c>
      <c r="H170" s="13">
        <v>34</v>
      </c>
      <c r="I170" s="66">
        <f t="shared" si="86"/>
        <v>788</v>
      </c>
      <c r="J170" s="66">
        <f t="shared" si="87"/>
        <v>420</v>
      </c>
      <c r="K170" s="66">
        <f t="shared" si="87"/>
        <v>368</v>
      </c>
      <c r="L170" s="66">
        <f t="shared" si="88"/>
        <v>108</v>
      </c>
      <c r="M170" s="13">
        <v>56</v>
      </c>
      <c r="N170" s="13">
        <v>52</v>
      </c>
      <c r="O170" s="66">
        <f t="shared" si="89"/>
        <v>123</v>
      </c>
      <c r="P170" s="13">
        <v>69</v>
      </c>
      <c r="Q170" s="13">
        <v>54</v>
      </c>
      <c r="R170" s="66">
        <f t="shared" si="90"/>
        <v>135</v>
      </c>
      <c r="S170" s="13">
        <v>73</v>
      </c>
      <c r="T170" s="13">
        <v>62</v>
      </c>
      <c r="U170" s="66">
        <f t="shared" si="91"/>
        <v>129</v>
      </c>
      <c r="V170" s="13">
        <v>80</v>
      </c>
      <c r="W170" s="13">
        <v>49</v>
      </c>
      <c r="X170" s="66">
        <f t="shared" si="92"/>
        <v>138</v>
      </c>
      <c r="Y170" s="13">
        <v>69</v>
      </c>
      <c r="Z170" s="13">
        <v>69</v>
      </c>
      <c r="AA170" s="66">
        <f t="shared" si="93"/>
        <v>155</v>
      </c>
      <c r="AB170" s="13">
        <v>73</v>
      </c>
      <c r="AC170" s="13">
        <v>82</v>
      </c>
      <c r="AD170" s="67"/>
      <c r="AE170" s="68"/>
      <c r="AF170" s="13"/>
      <c r="AG170" s="13"/>
      <c r="AH170" s="67"/>
    </row>
    <row r="171" spans="1:34" s="24" customFormat="1" ht="15" customHeight="1">
      <c r="A171" s="52"/>
      <c r="B171" s="52"/>
      <c r="C171" s="52"/>
      <c r="D171" s="102" t="s">
        <v>95</v>
      </c>
      <c r="E171" s="66">
        <f>F171+G171</f>
        <v>40</v>
      </c>
      <c r="F171" s="13">
        <v>19</v>
      </c>
      <c r="G171" s="13">
        <v>21</v>
      </c>
      <c r="H171" s="13">
        <v>28</v>
      </c>
      <c r="I171" s="66">
        <f t="shared" si="86"/>
        <v>666</v>
      </c>
      <c r="J171" s="66">
        <f t="shared" si="87"/>
        <v>354</v>
      </c>
      <c r="K171" s="66">
        <f t="shared" si="87"/>
        <v>312</v>
      </c>
      <c r="L171" s="66">
        <f t="shared" si="88"/>
        <v>124</v>
      </c>
      <c r="M171" s="13">
        <v>75</v>
      </c>
      <c r="N171" s="13">
        <v>49</v>
      </c>
      <c r="O171" s="66">
        <f t="shared" si="89"/>
        <v>116</v>
      </c>
      <c r="P171" s="13">
        <v>66</v>
      </c>
      <c r="Q171" s="13">
        <v>50</v>
      </c>
      <c r="R171" s="66">
        <f t="shared" si="90"/>
        <v>118</v>
      </c>
      <c r="S171" s="13">
        <v>63</v>
      </c>
      <c r="T171" s="13">
        <v>55</v>
      </c>
      <c r="U171" s="66">
        <f t="shared" si="91"/>
        <v>108</v>
      </c>
      <c r="V171" s="13">
        <v>52</v>
      </c>
      <c r="W171" s="13">
        <v>56</v>
      </c>
      <c r="X171" s="66">
        <f t="shared" si="92"/>
        <v>96</v>
      </c>
      <c r="Y171" s="13">
        <v>43</v>
      </c>
      <c r="Z171" s="13">
        <v>53</v>
      </c>
      <c r="AA171" s="66">
        <f t="shared" si="93"/>
        <v>104</v>
      </c>
      <c r="AB171" s="13">
        <v>55</v>
      </c>
      <c r="AC171" s="13">
        <v>49</v>
      </c>
      <c r="AD171" s="67"/>
      <c r="AE171" s="68"/>
      <c r="AF171" s="13"/>
      <c r="AG171" s="13"/>
      <c r="AH171" s="67"/>
    </row>
    <row r="172" spans="1:34" s="52" customFormat="1" ht="15" customHeight="1">
      <c r="A172" s="24"/>
      <c r="B172" s="24"/>
      <c r="C172" s="24"/>
      <c r="D172" s="101" t="s">
        <v>196</v>
      </c>
      <c r="E172" s="31">
        <f>SUM(E173:E181)</f>
        <v>237</v>
      </c>
      <c r="F172" s="31">
        <f>SUM(F173:F181)</f>
        <v>94</v>
      </c>
      <c r="G172" s="31">
        <f>SUM(G173:G181)</f>
        <v>143</v>
      </c>
      <c r="H172" s="31">
        <f t="shared" ref="H172:AC172" si="94">SUM(H173:H181)</f>
        <v>147</v>
      </c>
      <c r="I172" s="31">
        <f t="shared" si="94"/>
        <v>3017</v>
      </c>
      <c r="J172" s="31">
        <f t="shared" si="94"/>
        <v>1545</v>
      </c>
      <c r="K172" s="31">
        <f t="shared" si="94"/>
        <v>1472</v>
      </c>
      <c r="L172" s="31">
        <f t="shared" si="94"/>
        <v>474</v>
      </c>
      <c r="M172" s="31">
        <f t="shared" si="94"/>
        <v>247</v>
      </c>
      <c r="N172" s="31">
        <f t="shared" si="94"/>
        <v>227</v>
      </c>
      <c r="O172" s="31">
        <f t="shared" si="94"/>
        <v>493</v>
      </c>
      <c r="P172" s="31">
        <f t="shared" si="94"/>
        <v>233</v>
      </c>
      <c r="Q172" s="31">
        <f t="shared" si="94"/>
        <v>260</v>
      </c>
      <c r="R172" s="31">
        <f t="shared" si="94"/>
        <v>512</v>
      </c>
      <c r="S172" s="31">
        <f t="shared" si="94"/>
        <v>268</v>
      </c>
      <c r="T172" s="31">
        <f t="shared" si="94"/>
        <v>244</v>
      </c>
      <c r="U172" s="31">
        <f t="shared" si="94"/>
        <v>507</v>
      </c>
      <c r="V172" s="31">
        <f t="shared" si="94"/>
        <v>280</v>
      </c>
      <c r="W172" s="31">
        <f t="shared" si="94"/>
        <v>227</v>
      </c>
      <c r="X172" s="31">
        <f t="shared" si="94"/>
        <v>527</v>
      </c>
      <c r="Y172" s="31">
        <f t="shared" si="94"/>
        <v>271</v>
      </c>
      <c r="Z172" s="31">
        <f t="shared" si="94"/>
        <v>256</v>
      </c>
      <c r="AA172" s="31">
        <f t="shared" si="94"/>
        <v>504</v>
      </c>
      <c r="AB172" s="31">
        <f t="shared" si="94"/>
        <v>246</v>
      </c>
      <c r="AC172" s="31">
        <f t="shared" si="94"/>
        <v>258</v>
      </c>
      <c r="AD172" s="24"/>
      <c r="AE172" s="35"/>
      <c r="AF172" s="32"/>
      <c r="AG172" s="32"/>
      <c r="AH172" s="24"/>
    </row>
    <row r="173" spans="1:34" s="52" customFormat="1" ht="15" customHeight="1">
      <c r="D173" s="102" t="s">
        <v>96</v>
      </c>
      <c r="E173" s="49">
        <f>F173+G173</f>
        <v>29</v>
      </c>
      <c r="F173" s="6">
        <v>10</v>
      </c>
      <c r="G173" s="6">
        <v>19</v>
      </c>
      <c r="H173" s="6">
        <v>19</v>
      </c>
      <c r="I173" s="49">
        <f>J173+K173</f>
        <v>393</v>
      </c>
      <c r="J173" s="49">
        <f>M173+P173+S173+V173+Y173+AB173</f>
        <v>202</v>
      </c>
      <c r="K173" s="49">
        <f>N173+Q173+T173+W173+Z173+AC173</f>
        <v>191</v>
      </c>
      <c r="L173" s="49">
        <f t="shared" ref="L173:L181" si="95">M173+N173</f>
        <v>55</v>
      </c>
      <c r="M173" s="6">
        <v>28</v>
      </c>
      <c r="N173" s="6">
        <v>27</v>
      </c>
      <c r="O173" s="49">
        <f t="shared" ref="O173:O181" si="96">P173+Q173</f>
        <v>59</v>
      </c>
      <c r="P173" s="6">
        <v>32</v>
      </c>
      <c r="Q173" s="6">
        <v>27</v>
      </c>
      <c r="R173" s="49">
        <f t="shared" ref="R173:R181" si="97">S173+T173</f>
        <v>74</v>
      </c>
      <c r="S173" s="6">
        <v>40</v>
      </c>
      <c r="T173" s="6">
        <v>34</v>
      </c>
      <c r="U173" s="49">
        <f t="shared" ref="U173:U181" si="98">V173+W173</f>
        <v>61</v>
      </c>
      <c r="V173" s="6">
        <v>31</v>
      </c>
      <c r="W173" s="6">
        <v>30</v>
      </c>
      <c r="X173" s="49">
        <f t="shared" ref="X173:X181" si="99">Y173+Z173</f>
        <v>81</v>
      </c>
      <c r="Y173" s="6">
        <v>40</v>
      </c>
      <c r="Z173" s="6">
        <v>41</v>
      </c>
      <c r="AA173" s="49">
        <f t="shared" ref="AA173:AA181" si="100">AB173+AC173</f>
        <v>63</v>
      </c>
      <c r="AB173" s="6">
        <v>31</v>
      </c>
      <c r="AC173" s="6">
        <v>32</v>
      </c>
      <c r="AE173" s="36"/>
      <c r="AF173" s="6"/>
      <c r="AG173" s="6"/>
    </row>
    <row r="174" spans="1:34" s="52" customFormat="1" ht="15" customHeight="1">
      <c r="D174" s="102" t="s">
        <v>97</v>
      </c>
      <c r="E174" s="49">
        <f t="shared" ref="E174:E181" si="101">F174+G174</f>
        <v>21</v>
      </c>
      <c r="F174" s="6">
        <v>7</v>
      </c>
      <c r="G174" s="6">
        <v>14</v>
      </c>
      <c r="H174" s="6">
        <v>14</v>
      </c>
      <c r="I174" s="49">
        <f t="shared" ref="I174:I181" si="102">J174+K174</f>
        <v>239</v>
      </c>
      <c r="J174" s="49">
        <f t="shared" ref="J174:K181" si="103">M174+P174+S174+V174+Y174+AB174</f>
        <v>129</v>
      </c>
      <c r="K174" s="49">
        <f t="shared" si="103"/>
        <v>110</v>
      </c>
      <c r="L174" s="49">
        <f t="shared" si="95"/>
        <v>34</v>
      </c>
      <c r="M174" s="6">
        <v>20</v>
      </c>
      <c r="N174" s="6">
        <v>14</v>
      </c>
      <c r="O174" s="49">
        <f t="shared" si="96"/>
        <v>39</v>
      </c>
      <c r="P174" s="6">
        <v>19</v>
      </c>
      <c r="Q174" s="6">
        <v>20</v>
      </c>
      <c r="R174" s="49">
        <f t="shared" si="97"/>
        <v>41</v>
      </c>
      <c r="S174" s="6">
        <v>23</v>
      </c>
      <c r="T174" s="6">
        <v>18</v>
      </c>
      <c r="U174" s="49">
        <f t="shared" si="98"/>
        <v>45</v>
      </c>
      <c r="V174" s="6">
        <v>23</v>
      </c>
      <c r="W174" s="6">
        <v>22</v>
      </c>
      <c r="X174" s="49">
        <f t="shared" si="99"/>
        <v>44</v>
      </c>
      <c r="Y174" s="6">
        <v>21</v>
      </c>
      <c r="Z174" s="6">
        <v>23</v>
      </c>
      <c r="AA174" s="49">
        <f t="shared" si="100"/>
        <v>36</v>
      </c>
      <c r="AB174" s="6">
        <v>23</v>
      </c>
      <c r="AC174" s="6">
        <v>13</v>
      </c>
      <c r="AE174" s="36"/>
      <c r="AF174" s="6"/>
      <c r="AG174" s="6"/>
    </row>
    <row r="175" spans="1:34" s="52" customFormat="1" ht="15" customHeight="1">
      <c r="D175" s="102" t="s">
        <v>117</v>
      </c>
      <c r="E175" s="49">
        <f t="shared" si="101"/>
        <v>34</v>
      </c>
      <c r="F175" s="6">
        <v>13</v>
      </c>
      <c r="G175" s="6">
        <v>21</v>
      </c>
      <c r="H175" s="6">
        <v>20</v>
      </c>
      <c r="I175" s="49">
        <f t="shared" si="102"/>
        <v>490</v>
      </c>
      <c r="J175" s="49">
        <f t="shared" si="103"/>
        <v>259</v>
      </c>
      <c r="K175" s="49">
        <f t="shared" si="103"/>
        <v>231</v>
      </c>
      <c r="L175" s="49">
        <f t="shared" si="95"/>
        <v>88</v>
      </c>
      <c r="M175" s="6">
        <v>49</v>
      </c>
      <c r="N175" s="6">
        <v>39</v>
      </c>
      <c r="O175" s="49">
        <f t="shared" si="96"/>
        <v>88</v>
      </c>
      <c r="P175" s="6">
        <v>46</v>
      </c>
      <c r="Q175" s="6">
        <v>42</v>
      </c>
      <c r="R175" s="49">
        <f t="shared" si="97"/>
        <v>77</v>
      </c>
      <c r="S175" s="6">
        <v>37</v>
      </c>
      <c r="T175" s="6">
        <v>40</v>
      </c>
      <c r="U175" s="49">
        <f t="shared" si="98"/>
        <v>70</v>
      </c>
      <c r="V175" s="6">
        <v>43</v>
      </c>
      <c r="W175" s="6">
        <v>27</v>
      </c>
      <c r="X175" s="49">
        <f t="shared" si="99"/>
        <v>77</v>
      </c>
      <c r="Y175" s="6">
        <v>42</v>
      </c>
      <c r="Z175" s="6">
        <v>35</v>
      </c>
      <c r="AA175" s="49">
        <f t="shared" si="100"/>
        <v>90</v>
      </c>
      <c r="AB175" s="6">
        <v>42</v>
      </c>
      <c r="AC175" s="6">
        <v>48</v>
      </c>
      <c r="AE175" s="36"/>
      <c r="AF175" s="6"/>
      <c r="AG175" s="6"/>
    </row>
    <row r="176" spans="1:34" s="52" customFormat="1" ht="15" customHeight="1">
      <c r="D176" s="102" t="s">
        <v>197</v>
      </c>
      <c r="E176" s="49">
        <f t="shared" si="101"/>
        <v>23</v>
      </c>
      <c r="F176" s="6">
        <v>11</v>
      </c>
      <c r="G176" s="6">
        <v>12</v>
      </c>
      <c r="H176" s="6">
        <v>12</v>
      </c>
      <c r="I176" s="49">
        <f t="shared" si="102"/>
        <v>213</v>
      </c>
      <c r="J176" s="49">
        <f t="shared" si="103"/>
        <v>90</v>
      </c>
      <c r="K176" s="49">
        <f t="shared" si="103"/>
        <v>123</v>
      </c>
      <c r="L176" s="49">
        <f t="shared" si="95"/>
        <v>35</v>
      </c>
      <c r="M176" s="6">
        <v>18</v>
      </c>
      <c r="N176" s="6">
        <v>17</v>
      </c>
      <c r="O176" s="49">
        <f t="shared" si="96"/>
        <v>31</v>
      </c>
      <c r="P176" s="6">
        <v>12</v>
      </c>
      <c r="Q176" s="6">
        <v>19</v>
      </c>
      <c r="R176" s="49">
        <f t="shared" si="97"/>
        <v>33</v>
      </c>
      <c r="S176" s="6">
        <v>13</v>
      </c>
      <c r="T176" s="6">
        <v>20</v>
      </c>
      <c r="U176" s="49">
        <f t="shared" si="98"/>
        <v>40</v>
      </c>
      <c r="V176" s="6">
        <v>17</v>
      </c>
      <c r="W176" s="6">
        <v>23</v>
      </c>
      <c r="X176" s="49">
        <f t="shared" si="99"/>
        <v>37</v>
      </c>
      <c r="Y176" s="6">
        <v>13</v>
      </c>
      <c r="Z176" s="6">
        <v>24</v>
      </c>
      <c r="AA176" s="49">
        <f t="shared" si="100"/>
        <v>37</v>
      </c>
      <c r="AB176" s="6">
        <v>17</v>
      </c>
      <c r="AC176" s="6">
        <v>20</v>
      </c>
      <c r="AE176" s="36"/>
      <c r="AF176" s="6"/>
      <c r="AG176" s="6"/>
    </row>
    <row r="177" spans="1:34" s="52" customFormat="1" ht="15" customHeight="1">
      <c r="D177" s="102" t="s">
        <v>198</v>
      </c>
      <c r="E177" s="49">
        <f t="shared" si="101"/>
        <v>27</v>
      </c>
      <c r="F177" s="6">
        <v>12</v>
      </c>
      <c r="G177" s="6">
        <v>15</v>
      </c>
      <c r="H177" s="6">
        <v>17</v>
      </c>
      <c r="I177" s="49">
        <f t="shared" si="102"/>
        <v>351</v>
      </c>
      <c r="J177" s="49">
        <f t="shared" si="103"/>
        <v>180</v>
      </c>
      <c r="K177" s="49">
        <f t="shared" si="103"/>
        <v>171</v>
      </c>
      <c r="L177" s="49">
        <f t="shared" si="95"/>
        <v>63</v>
      </c>
      <c r="M177" s="6">
        <v>40</v>
      </c>
      <c r="N177" s="6">
        <v>23</v>
      </c>
      <c r="O177" s="49">
        <f t="shared" si="96"/>
        <v>68</v>
      </c>
      <c r="P177" s="6">
        <v>26</v>
      </c>
      <c r="Q177" s="6">
        <v>42</v>
      </c>
      <c r="R177" s="49">
        <f t="shared" si="97"/>
        <v>58</v>
      </c>
      <c r="S177" s="6">
        <v>33</v>
      </c>
      <c r="T177" s="6">
        <v>25</v>
      </c>
      <c r="U177" s="49">
        <f t="shared" si="98"/>
        <v>67</v>
      </c>
      <c r="V177" s="6">
        <v>36</v>
      </c>
      <c r="W177" s="6">
        <v>31</v>
      </c>
      <c r="X177" s="49">
        <f t="shared" si="99"/>
        <v>43</v>
      </c>
      <c r="Y177" s="6">
        <v>22</v>
      </c>
      <c r="Z177" s="6">
        <v>21</v>
      </c>
      <c r="AA177" s="49">
        <f t="shared" si="100"/>
        <v>52</v>
      </c>
      <c r="AB177" s="6">
        <v>23</v>
      </c>
      <c r="AC177" s="6">
        <v>29</v>
      </c>
      <c r="AE177" s="36"/>
      <c r="AF177" s="6"/>
      <c r="AG177" s="6"/>
    </row>
    <row r="178" spans="1:34" s="52" customFormat="1" ht="15" customHeight="1">
      <c r="D178" s="102" t="s">
        <v>116</v>
      </c>
      <c r="E178" s="49">
        <f t="shared" si="101"/>
        <v>26</v>
      </c>
      <c r="F178" s="6">
        <v>10</v>
      </c>
      <c r="G178" s="6">
        <v>16</v>
      </c>
      <c r="H178" s="6">
        <v>16</v>
      </c>
      <c r="I178" s="49">
        <f t="shared" si="102"/>
        <v>339</v>
      </c>
      <c r="J178" s="49">
        <f t="shared" si="103"/>
        <v>193</v>
      </c>
      <c r="K178" s="49">
        <f t="shared" si="103"/>
        <v>146</v>
      </c>
      <c r="L178" s="49">
        <f t="shared" si="95"/>
        <v>47</v>
      </c>
      <c r="M178" s="6">
        <v>24</v>
      </c>
      <c r="N178" s="6">
        <v>23</v>
      </c>
      <c r="O178" s="49">
        <f t="shared" si="96"/>
        <v>58</v>
      </c>
      <c r="P178" s="6">
        <v>29</v>
      </c>
      <c r="Q178" s="6">
        <v>29</v>
      </c>
      <c r="R178" s="49">
        <f t="shared" si="97"/>
        <v>58</v>
      </c>
      <c r="S178" s="6">
        <v>29</v>
      </c>
      <c r="T178" s="6">
        <v>29</v>
      </c>
      <c r="U178" s="49">
        <f t="shared" si="98"/>
        <v>53</v>
      </c>
      <c r="V178" s="6">
        <v>36</v>
      </c>
      <c r="W178" s="6">
        <v>17</v>
      </c>
      <c r="X178" s="49">
        <f t="shared" si="99"/>
        <v>60</v>
      </c>
      <c r="Y178" s="6">
        <v>38</v>
      </c>
      <c r="Z178" s="6">
        <v>22</v>
      </c>
      <c r="AA178" s="49">
        <f t="shared" si="100"/>
        <v>63</v>
      </c>
      <c r="AB178" s="6">
        <v>37</v>
      </c>
      <c r="AC178" s="6">
        <v>26</v>
      </c>
      <c r="AE178" s="36"/>
      <c r="AF178" s="6"/>
      <c r="AG178" s="6"/>
    </row>
    <row r="179" spans="1:34" s="52" customFormat="1" ht="15" customHeight="1">
      <c r="D179" s="102" t="s">
        <v>199</v>
      </c>
      <c r="E179" s="49">
        <f t="shared" si="101"/>
        <v>28</v>
      </c>
      <c r="F179" s="6">
        <v>12</v>
      </c>
      <c r="G179" s="6">
        <v>16</v>
      </c>
      <c r="H179" s="6">
        <v>19</v>
      </c>
      <c r="I179" s="49">
        <f t="shared" si="102"/>
        <v>413</v>
      </c>
      <c r="J179" s="49">
        <f t="shared" si="103"/>
        <v>210</v>
      </c>
      <c r="K179" s="49">
        <f t="shared" si="103"/>
        <v>203</v>
      </c>
      <c r="L179" s="49">
        <f t="shared" si="95"/>
        <v>65</v>
      </c>
      <c r="M179" s="6">
        <v>28</v>
      </c>
      <c r="N179" s="6">
        <v>37</v>
      </c>
      <c r="O179" s="49">
        <f t="shared" si="96"/>
        <v>58</v>
      </c>
      <c r="P179" s="6">
        <v>29</v>
      </c>
      <c r="Q179" s="6">
        <v>29</v>
      </c>
      <c r="R179" s="49">
        <f t="shared" si="97"/>
        <v>70</v>
      </c>
      <c r="S179" s="6">
        <v>38</v>
      </c>
      <c r="T179" s="6">
        <v>32</v>
      </c>
      <c r="U179" s="49">
        <f t="shared" si="98"/>
        <v>65</v>
      </c>
      <c r="V179" s="6">
        <v>36</v>
      </c>
      <c r="W179" s="6">
        <v>29</v>
      </c>
      <c r="X179" s="49">
        <f t="shared" si="99"/>
        <v>82</v>
      </c>
      <c r="Y179" s="6">
        <v>42</v>
      </c>
      <c r="Z179" s="6">
        <v>40</v>
      </c>
      <c r="AA179" s="49">
        <f t="shared" si="100"/>
        <v>73</v>
      </c>
      <c r="AB179" s="6">
        <v>37</v>
      </c>
      <c r="AC179" s="6">
        <v>36</v>
      </c>
      <c r="AE179" s="36"/>
      <c r="AF179" s="6"/>
      <c r="AG179" s="6"/>
    </row>
    <row r="180" spans="1:34" s="52" customFormat="1" ht="15" customHeight="1">
      <c r="D180" s="102" t="s">
        <v>200</v>
      </c>
      <c r="E180" s="49">
        <f t="shared" si="101"/>
        <v>25</v>
      </c>
      <c r="F180" s="6">
        <v>10</v>
      </c>
      <c r="G180" s="6">
        <v>15</v>
      </c>
      <c r="H180" s="6">
        <v>15</v>
      </c>
      <c r="I180" s="49">
        <f t="shared" si="102"/>
        <v>289</v>
      </c>
      <c r="J180" s="49">
        <f t="shared" si="103"/>
        <v>133</v>
      </c>
      <c r="K180" s="49">
        <f t="shared" si="103"/>
        <v>156</v>
      </c>
      <c r="L180" s="49">
        <f t="shared" si="95"/>
        <v>36</v>
      </c>
      <c r="M180" s="6">
        <v>13</v>
      </c>
      <c r="N180" s="6">
        <v>23</v>
      </c>
      <c r="O180" s="49">
        <f t="shared" si="96"/>
        <v>47</v>
      </c>
      <c r="P180" s="6">
        <v>19</v>
      </c>
      <c r="Q180" s="6">
        <v>28</v>
      </c>
      <c r="R180" s="49">
        <f t="shared" si="97"/>
        <v>45</v>
      </c>
      <c r="S180" s="6">
        <v>29</v>
      </c>
      <c r="T180" s="6">
        <v>16</v>
      </c>
      <c r="U180" s="49">
        <f t="shared" si="98"/>
        <v>60</v>
      </c>
      <c r="V180" s="6">
        <v>30</v>
      </c>
      <c r="W180" s="6">
        <v>30</v>
      </c>
      <c r="X180" s="49">
        <f t="shared" si="99"/>
        <v>56</v>
      </c>
      <c r="Y180" s="6">
        <v>25</v>
      </c>
      <c r="Z180" s="6">
        <v>31</v>
      </c>
      <c r="AA180" s="49">
        <f t="shared" si="100"/>
        <v>45</v>
      </c>
      <c r="AB180" s="6">
        <v>17</v>
      </c>
      <c r="AC180" s="6">
        <v>28</v>
      </c>
      <c r="AE180" s="36"/>
      <c r="AF180" s="6"/>
      <c r="AG180" s="6"/>
    </row>
    <row r="181" spans="1:34" s="24" customFormat="1" ht="15" customHeight="1">
      <c r="A181" s="52"/>
      <c r="B181" s="52"/>
      <c r="C181" s="52"/>
      <c r="D181" s="102" t="s">
        <v>201</v>
      </c>
      <c r="E181" s="49">
        <f t="shared" si="101"/>
        <v>24</v>
      </c>
      <c r="F181" s="6">
        <v>9</v>
      </c>
      <c r="G181" s="6">
        <v>15</v>
      </c>
      <c r="H181" s="6">
        <v>15</v>
      </c>
      <c r="I181" s="49">
        <f t="shared" si="102"/>
        <v>290</v>
      </c>
      <c r="J181" s="49">
        <f t="shared" si="103"/>
        <v>149</v>
      </c>
      <c r="K181" s="49">
        <f t="shared" si="103"/>
        <v>141</v>
      </c>
      <c r="L181" s="49">
        <f t="shared" si="95"/>
        <v>51</v>
      </c>
      <c r="M181" s="6">
        <v>27</v>
      </c>
      <c r="N181" s="6">
        <v>24</v>
      </c>
      <c r="O181" s="49">
        <f t="shared" si="96"/>
        <v>45</v>
      </c>
      <c r="P181" s="6">
        <v>21</v>
      </c>
      <c r="Q181" s="6">
        <v>24</v>
      </c>
      <c r="R181" s="49">
        <f t="shared" si="97"/>
        <v>56</v>
      </c>
      <c r="S181" s="6">
        <v>26</v>
      </c>
      <c r="T181" s="6">
        <v>30</v>
      </c>
      <c r="U181" s="49">
        <f t="shared" si="98"/>
        <v>46</v>
      </c>
      <c r="V181" s="6">
        <v>28</v>
      </c>
      <c r="W181" s="6">
        <v>18</v>
      </c>
      <c r="X181" s="49">
        <f t="shared" si="99"/>
        <v>47</v>
      </c>
      <c r="Y181" s="6">
        <v>28</v>
      </c>
      <c r="Z181" s="6">
        <v>19</v>
      </c>
      <c r="AA181" s="49">
        <f t="shared" si="100"/>
        <v>45</v>
      </c>
      <c r="AB181" s="6">
        <v>19</v>
      </c>
      <c r="AC181" s="6">
        <v>26</v>
      </c>
      <c r="AD181" s="52"/>
      <c r="AE181" s="36"/>
      <c r="AF181" s="6"/>
      <c r="AG181" s="6"/>
      <c r="AH181" s="52"/>
    </row>
    <row r="182" spans="1:34" s="52" customFormat="1" ht="15" customHeight="1">
      <c r="A182" s="24"/>
      <c r="B182" s="24"/>
      <c r="C182" s="24"/>
      <c r="D182" s="101" t="s">
        <v>202</v>
      </c>
      <c r="E182" s="31">
        <f t="shared" ref="E182:AC182" si="104">SUM(E183:E195)</f>
        <v>216</v>
      </c>
      <c r="F182" s="31">
        <f t="shared" si="104"/>
        <v>83</v>
      </c>
      <c r="G182" s="31">
        <f t="shared" si="104"/>
        <v>133</v>
      </c>
      <c r="H182" s="31">
        <f t="shared" si="104"/>
        <v>128</v>
      </c>
      <c r="I182" s="31">
        <f t="shared" si="104"/>
        <v>2105</v>
      </c>
      <c r="J182" s="31">
        <f t="shared" si="104"/>
        <v>1129</v>
      </c>
      <c r="K182" s="31">
        <f t="shared" si="104"/>
        <v>976</v>
      </c>
      <c r="L182" s="31">
        <f t="shared" si="104"/>
        <v>315</v>
      </c>
      <c r="M182" s="31">
        <f t="shared" si="104"/>
        <v>175</v>
      </c>
      <c r="N182" s="31">
        <f t="shared" si="104"/>
        <v>140</v>
      </c>
      <c r="O182" s="31">
        <f t="shared" si="104"/>
        <v>314</v>
      </c>
      <c r="P182" s="31">
        <f t="shared" si="104"/>
        <v>166</v>
      </c>
      <c r="Q182" s="31">
        <f t="shared" si="104"/>
        <v>148</v>
      </c>
      <c r="R182" s="31">
        <f t="shared" si="104"/>
        <v>322</v>
      </c>
      <c r="S182" s="31">
        <f t="shared" si="104"/>
        <v>157</v>
      </c>
      <c r="T182" s="31">
        <f t="shared" si="104"/>
        <v>165</v>
      </c>
      <c r="U182" s="31">
        <f t="shared" si="104"/>
        <v>347</v>
      </c>
      <c r="V182" s="31">
        <f t="shared" si="104"/>
        <v>190</v>
      </c>
      <c r="W182" s="31">
        <f t="shared" si="104"/>
        <v>157</v>
      </c>
      <c r="X182" s="31">
        <f t="shared" si="104"/>
        <v>402</v>
      </c>
      <c r="Y182" s="31">
        <f t="shared" si="104"/>
        <v>215</v>
      </c>
      <c r="Z182" s="31">
        <f t="shared" si="104"/>
        <v>187</v>
      </c>
      <c r="AA182" s="31">
        <f t="shared" si="104"/>
        <v>405</v>
      </c>
      <c r="AB182" s="31">
        <f t="shared" si="104"/>
        <v>226</v>
      </c>
      <c r="AC182" s="31">
        <f t="shared" si="104"/>
        <v>179</v>
      </c>
      <c r="AD182" s="24"/>
      <c r="AE182" s="35"/>
      <c r="AF182" s="32"/>
      <c r="AG182" s="32"/>
      <c r="AH182" s="24"/>
    </row>
    <row r="183" spans="1:34" s="52" customFormat="1" ht="15" customHeight="1">
      <c r="D183" s="102" t="s">
        <v>203</v>
      </c>
      <c r="E183" s="69">
        <f t="shared" ref="E183:E195" si="105">F183+G183</f>
        <v>13</v>
      </c>
      <c r="F183" s="14">
        <v>5</v>
      </c>
      <c r="G183" s="14">
        <v>8</v>
      </c>
      <c r="H183" s="14">
        <v>8</v>
      </c>
      <c r="I183" s="69">
        <f t="shared" ref="I183:I195" si="106">J183+K183</f>
        <v>73</v>
      </c>
      <c r="J183" s="69">
        <f t="shared" ref="J183:K195" si="107">M183+P183+S183+V183+Y183+AB183</f>
        <v>36</v>
      </c>
      <c r="K183" s="69">
        <f t="shared" si="107"/>
        <v>37</v>
      </c>
      <c r="L183" s="69">
        <f t="shared" ref="L183:L195" si="108">M183+N183</f>
        <v>14</v>
      </c>
      <c r="M183" s="14">
        <v>6</v>
      </c>
      <c r="N183" s="14">
        <v>8</v>
      </c>
      <c r="O183" s="69">
        <f t="shared" ref="O183:O195" si="109">P183+Q183</f>
        <v>9</v>
      </c>
      <c r="P183" s="14">
        <v>4</v>
      </c>
      <c r="Q183" s="14">
        <v>5</v>
      </c>
      <c r="R183" s="69">
        <f t="shared" ref="R183:R195" si="110">S183+T183</f>
        <v>6</v>
      </c>
      <c r="S183" s="14">
        <v>4</v>
      </c>
      <c r="T183" s="14">
        <v>2</v>
      </c>
      <c r="U183" s="69">
        <f t="shared" ref="U183:U195" si="111">V183+W183</f>
        <v>15</v>
      </c>
      <c r="V183" s="14">
        <v>7</v>
      </c>
      <c r="W183" s="14">
        <v>8</v>
      </c>
      <c r="X183" s="69">
        <f t="shared" ref="X183:X195" si="112">Y183+Z183</f>
        <v>13</v>
      </c>
      <c r="Y183" s="14">
        <v>8</v>
      </c>
      <c r="Z183" s="14">
        <v>5</v>
      </c>
      <c r="AA183" s="69">
        <f t="shared" ref="AA183:AA195" si="113">AB183+AC183</f>
        <v>16</v>
      </c>
      <c r="AB183" s="14">
        <v>7</v>
      </c>
      <c r="AC183" s="14">
        <v>9</v>
      </c>
      <c r="AD183" s="70"/>
      <c r="AE183" s="71"/>
      <c r="AF183" s="14"/>
      <c r="AG183" s="14"/>
      <c r="AH183" s="70"/>
    </row>
    <row r="184" spans="1:34" s="52" customFormat="1" ht="15" customHeight="1">
      <c r="D184" s="102" t="s">
        <v>204</v>
      </c>
      <c r="E184" s="69">
        <f t="shared" si="105"/>
        <v>11</v>
      </c>
      <c r="F184" s="14">
        <v>4</v>
      </c>
      <c r="G184" s="14">
        <v>7</v>
      </c>
      <c r="H184" s="14">
        <v>7</v>
      </c>
      <c r="I184" s="69">
        <f t="shared" si="106"/>
        <v>57</v>
      </c>
      <c r="J184" s="69">
        <f t="shared" si="107"/>
        <v>34</v>
      </c>
      <c r="K184" s="69">
        <f t="shared" si="107"/>
        <v>23</v>
      </c>
      <c r="L184" s="69">
        <f t="shared" si="108"/>
        <v>6</v>
      </c>
      <c r="M184" s="14">
        <v>3</v>
      </c>
      <c r="N184" s="14">
        <v>3</v>
      </c>
      <c r="O184" s="69">
        <f t="shared" si="109"/>
        <v>7</v>
      </c>
      <c r="P184" s="14">
        <v>3</v>
      </c>
      <c r="Q184" s="14">
        <v>4</v>
      </c>
      <c r="R184" s="69">
        <f t="shared" si="110"/>
        <v>5</v>
      </c>
      <c r="S184" s="14">
        <v>3</v>
      </c>
      <c r="T184" s="14">
        <v>2</v>
      </c>
      <c r="U184" s="69">
        <f t="shared" si="111"/>
        <v>14</v>
      </c>
      <c r="V184" s="14">
        <v>7</v>
      </c>
      <c r="W184" s="14">
        <v>7</v>
      </c>
      <c r="X184" s="69">
        <f t="shared" si="112"/>
        <v>11</v>
      </c>
      <c r="Y184" s="14">
        <v>7</v>
      </c>
      <c r="Z184" s="14">
        <v>4</v>
      </c>
      <c r="AA184" s="69">
        <f t="shared" si="113"/>
        <v>14</v>
      </c>
      <c r="AB184" s="14">
        <v>11</v>
      </c>
      <c r="AC184" s="14">
        <v>3</v>
      </c>
      <c r="AD184" s="70"/>
      <c r="AE184" s="71"/>
      <c r="AF184" s="14"/>
      <c r="AG184" s="14"/>
      <c r="AH184" s="70"/>
    </row>
    <row r="185" spans="1:34" s="52" customFormat="1" ht="15" customHeight="1">
      <c r="D185" s="102" t="s">
        <v>205</v>
      </c>
      <c r="E185" s="69">
        <f t="shared" si="105"/>
        <v>14</v>
      </c>
      <c r="F185" s="14">
        <v>4</v>
      </c>
      <c r="G185" s="14">
        <v>10</v>
      </c>
      <c r="H185" s="14">
        <v>8</v>
      </c>
      <c r="I185" s="69">
        <f t="shared" si="106"/>
        <v>72</v>
      </c>
      <c r="J185" s="69">
        <f t="shared" si="107"/>
        <v>37</v>
      </c>
      <c r="K185" s="69">
        <f t="shared" si="107"/>
        <v>35</v>
      </c>
      <c r="L185" s="69">
        <f t="shared" si="108"/>
        <v>13</v>
      </c>
      <c r="M185" s="14">
        <v>6</v>
      </c>
      <c r="N185" s="14">
        <v>7</v>
      </c>
      <c r="O185" s="69">
        <f t="shared" si="109"/>
        <v>15</v>
      </c>
      <c r="P185" s="14">
        <v>7</v>
      </c>
      <c r="Q185" s="14">
        <v>8</v>
      </c>
      <c r="R185" s="69">
        <f t="shared" si="110"/>
        <v>7</v>
      </c>
      <c r="S185" s="14">
        <v>3</v>
      </c>
      <c r="T185" s="14">
        <v>4</v>
      </c>
      <c r="U185" s="69">
        <f t="shared" si="111"/>
        <v>15</v>
      </c>
      <c r="V185" s="14">
        <v>10</v>
      </c>
      <c r="W185" s="14">
        <v>5</v>
      </c>
      <c r="X185" s="69">
        <f t="shared" si="112"/>
        <v>6</v>
      </c>
      <c r="Y185" s="14">
        <v>0</v>
      </c>
      <c r="Z185" s="14">
        <v>6</v>
      </c>
      <c r="AA185" s="69">
        <f t="shared" si="113"/>
        <v>16</v>
      </c>
      <c r="AB185" s="14">
        <v>11</v>
      </c>
      <c r="AC185" s="14">
        <v>5</v>
      </c>
      <c r="AD185" s="70"/>
      <c r="AE185" s="71"/>
      <c r="AF185" s="14"/>
      <c r="AG185" s="14"/>
      <c r="AH185" s="70"/>
    </row>
    <row r="186" spans="1:34" s="52" customFormat="1" ht="15" customHeight="1">
      <c r="D186" s="102" t="s">
        <v>206</v>
      </c>
      <c r="E186" s="69">
        <f t="shared" si="105"/>
        <v>29</v>
      </c>
      <c r="F186" s="14">
        <v>11</v>
      </c>
      <c r="G186" s="14">
        <v>18</v>
      </c>
      <c r="H186" s="14">
        <v>17</v>
      </c>
      <c r="I186" s="69">
        <f t="shared" si="106"/>
        <v>385</v>
      </c>
      <c r="J186" s="69">
        <f t="shared" si="107"/>
        <v>214</v>
      </c>
      <c r="K186" s="69">
        <f t="shared" si="107"/>
        <v>171</v>
      </c>
      <c r="L186" s="69">
        <f t="shared" si="108"/>
        <v>48</v>
      </c>
      <c r="M186" s="14">
        <v>22</v>
      </c>
      <c r="N186" s="14">
        <v>26</v>
      </c>
      <c r="O186" s="69">
        <f t="shared" si="109"/>
        <v>70</v>
      </c>
      <c r="P186" s="14">
        <v>47</v>
      </c>
      <c r="Q186" s="14">
        <v>23</v>
      </c>
      <c r="R186" s="69">
        <f t="shared" si="110"/>
        <v>66</v>
      </c>
      <c r="S186" s="14">
        <v>30</v>
      </c>
      <c r="T186" s="14">
        <v>36</v>
      </c>
      <c r="U186" s="69">
        <f t="shared" si="111"/>
        <v>57</v>
      </c>
      <c r="V186" s="14">
        <v>32</v>
      </c>
      <c r="W186" s="14">
        <v>25</v>
      </c>
      <c r="X186" s="69">
        <f t="shared" si="112"/>
        <v>79</v>
      </c>
      <c r="Y186" s="14">
        <v>48</v>
      </c>
      <c r="Z186" s="14">
        <v>31</v>
      </c>
      <c r="AA186" s="69">
        <f t="shared" si="113"/>
        <v>65</v>
      </c>
      <c r="AB186" s="14">
        <v>35</v>
      </c>
      <c r="AC186" s="14">
        <v>30</v>
      </c>
      <c r="AD186" s="70"/>
      <c r="AE186" s="71"/>
      <c r="AF186" s="14"/>
      <c r="AG186" s="14"/>
      <c r="AH186" s="70"/>
    </row>
    <row r="187" spans="1:34" s="52" customFormat="1" ht="15" customHeight="1">
      <c r="D187" s="102" t="s">
        <v>207</v>
      </c>
      <c r="E187" s="69">
        <f t="shared" si="105"/>
        <v>13</v>
      </c>
      <c r="F187" s="14">
        <v>6</v>
      </c>
      <c r="G187" s="14">
        <v>7</v>
      </c>
      <c r="H187" s="14">
        <v>7</v>
      </c>
      <c r="I187" s="69">
        <f t="shared" si="106"/>
        <v>101</v>
      </c>
      <c r="J187" s="69">
        <f t="shared" si="107"/>
        <v>54</v>
      </c>
      <c r="K187" s="69">
        <f t="shared" si="107"/>
        <v>47</v>
      </c>
      <c r="L187" s="69">
        <f t="shared" si="108"/>
        <v>16</v>
      </c>
      <c r="M187" s="14">
        <v>9</v>
      </c>
      <c r="N187" s="14">
        <v>7</v>
      </c>
      <c r="O187" s="69">
        <f t="shared" si="109"/>
        <v>13</v>
      </c>
      <c r="P187" s="14">
        <v>2</v>
      </c>
      <c r="Q187" s="14">
        <v>11</v>
      </c>
      <c r="R187" s="69">
        <f t="shared" si="110"/>
        <v>15</v>
      </c>
      <c r="S187" s="14">
        <v>12</v>
      </c>
      <c r="T187" s="14">
        <v>3</v>
      </c>
      <c r="U187" s="69">
        <f t="shared" si="111"/>
        <v>12</v>
      </c>
      <c r="V187" s="14">
        <v>7</v>
      </c>
      <c r="W187" s="14">
        <v>5</v>
      </c>
      <c r="X187" s="69">
        <f t="shared" si="112"/>
        <v>25</v>
      </c>
      <c r="Y187" s="14">
        <v>13</v>
      </c>
      <c r="Z187" s="14">
        <v>12</v>
      </c>
      <c r="AA187" s="69">
        <f t="shared" si="113"/>
        <v>20</v>
      </c>
      <c r="AB187" s="14">
        <v>11</v>
      </c>
      <c r="AC187" s="14">
        <v>9</v>
      </c>
      <c r="AD187" s="70"/>
      <c r="AE187" s="71"/>
      <c r="AF187" s="14"/>
      <c r="AG187" s="14"/>
      <c r="AH187" s="70"/>
    </row>
    <row r="188" spans="1:34" s="52" customFormat="1" ht="15" customHeight="1">
      <c r="D188" s="102" t="s">
        <v>208</v>
      </c>
      <c r="E188" s="69">
        <f t="shared" si="105"/>
        <v>10</v>
      </c>
      <c r="F188" s="14">
        <v>3</v>
      </c>
      <c r="G188" s="14">
        <v>7</v>
      </c>
      <c r="H188" s="14">
        <v>6</v>
      </c>
      <c r="I188" s="69">
        <f t="shared" si="106"/>
        <v>56</v>
      </c>
      <c r="J188" s="69">
        <f t="shared" si="107"/>
        <v>32</v>
      </c>
      <c r="K188" s="69">
        <f t="shared" si="107"/>
        <v>24</v>
      </c>
      <c r="L188" s="69">
        <f t="shared" si="108"/>
        <v>8</v>
      </c>
      <c r="M188" s="14">
        <v>6</v>
      </c>
      <c r="N188" s="14">
        <v>2</v>
      </c>
      <c r="O188" s="69">
        <f t="shared" si="109"/>
        <v>7</v>
      </c>
      <c r="P188" s="14">
        <v>5</v>
      </c>
      <c r="Q188" s="14">
        <v>2</v>
      </c>
      <c r="R188" s="69">
        <f t="shared" si="110"/>
        <v>9</v>
      </c>
      <c r="S188" s="14">
        <v>2</v>
      </c>
      <c r="T188" s="14">
        <v>7</v>
      </c>
      <c r="U188" s="69">
        <f t="shared" si="111"/>
        <v>13</v>
      </c>
      <c r="V188" s="14">
        <v>8</v>
      </c>
      <c r="W188" s="14">
        <v>5</v>
      </c>
      <c r="X188" s="69">
        <f t="shared" si="112"/>
        <v>8</v>
      </c>
      <c r="Y188" s="14">
        <v>5</v>
      </c>
      <c r="Z188" s="14">
        <v>3</v>
      </c>
      <c r="AA188" s="69">
        <f t="shared" si="113"/>
        <v>11</v>
      </c>
      <c r="AB188" s="14">
        <v>6</v>
      </c>
      <c r="AC188" s="14">
        <v>5</v>
      </c>
      <c r="AD188" s="70"/>
      <c r="AE188" s="71"/>
      <c r="AF188" s="14"/>
      <c r="AG188" s="14"/>
      <c r="AH188" s="70"/>
    </row>
    <row r="189" spans="1:34" s="52" customFormat="1" ht="15" customHeight="1">
      <c r="D189" s="102" t="s">
        <v>209</v>
      </c>
      <c r="E189" s="69">
        <f t="shared" si="105"/>
        <v>4</v>
      </c>
      <c r="F189" s="14">
        <v>2</v>
      </c>
      <c r="G189" s="14">
        <v>2</v>
      </c>
      <c r="H189" s="14">
        <v>2</v>
      </c>
      <c r="I189" s="69">
        <f t="shared" si="106"/>
        <v>3</v>
      </c>
      <c r="J189" s="69">
        <f t="shared" si="107"/>
        <v>0</v>
      </c>
      <c r="K189" s="69">
        <f t="shared" si="107"/>
        <v>3</v>
      </c>
      <c r="L189" s="69">
        <f t="shared" si="108"/>
        <v>0</v>
      </c>
      <c r="M189" s="14"/>
      <c r="N189" s="14"/>
      <c r="O189" s="69">
        <f t="shared" si="109"/>
        <v>0</v>
      </c>
      <c r="P189" s="14"/>
      <c r="Q189" s="14"/>
      <c r="R189" s="69">
        <f t="shared" si="110"/>
        <v>0</v>
      </c>
      <c r="S189" s="14"/>
      <c r="T189" s="14"/>
      <c r="U189" s="69">
        <f t="shared" si="111"/>
        <v>2</v>
      </c>
      <c r="V189" s="14"/>
      <c r="W189" s="14">
        <v>2</v>
      </c>
      <c r="X189" s="69">
        <f t="shared" si="112"/>
        <v>0</v>
      </c>
      <c r="Y189" s="14"/>
      <c r="Z189" s="14"/>
      <c r="AA189" s="69">
        <f t="shared" si="113"/>
        <v>1</v>
      </c>
      <c r="AB189" s="14"/>
      <c r="AC189" s="14">
        <v>1</v>
      </c>
      <c r="AD189" s="70"/>
      <c r="AE189" s="71"/>
      <c r="AF189" s="14"/>
      <c r="AG189" s="14"/>
      <c r="AH189" s="70"/>
    </row>
    <row r="190" spans="1:34" s="52" customFormat="1" ht="15" customHeight="1">
      <c r="D190" s="102" t="s">
        <v>210</v>
      </c>
      <c r="E190" s="69">
        <f t="shared" si="105"/>
        <v>29</v>
      </c>
      <c r="F190" s="14">
        <v>14</v>
      </c>
      <c r="G190" s="14">
        <v>15</v>
      </c>
      <c r="H190" s="14">
        <v>17</v>
      </c>
      <c r="I190" s="69">
        <f t="shared" si="106"/>
        <v>320</v>
      </c>
      <c r="J190" s="69">
        <f t="shared" si="107"/>
        <v>158</v>
      </c>
      <c r="K190" s="69">
        <f t="shared" si="107"/>
        <v>162</v>
      </c>
      <c r="L190" s="69">
        <f t="shared" si="108"/>
        <v>54</v>
      </c>
      <c r="M190" s="14">
        <v>27</v>
      </c>
      <c r="N190" s="14">
        <v>27</v>
      </c>
      <c r="O190" s="69">
        <f t="shared" si="109"/>
        <v>49</v>
      </c>
      <c r="P190" s="14">
        <v>24</v>
      </c>
      <c r="Q190" s="14">
        <v>25</v>
      </c>
      <c r="R190" s="69">
        <f t="shared" si="110"/>
        <v>48</v>
      </c>
      <c r="S190" s="14">
        <v>24</v>
      </c>
      <c r="T190" s="14">
        <v>24</v>
      </c>
      <c r="U190" s="69">
        <f t="shared" si="111"/>
        <v>52</v>
      </c>
      <c r="V190" s="14">
        <v>31</v>
      </c>
      <c r="W190" s="14">
        <v>21</v>
      </c>
      <c r="X190" s="69">
        <f t="shared" si="112"/>
        <v>69</v>
      </c>
      <c r="Y190" s="14">
        <v>31</v>
      </c>
      <c r="Z190" s="14">
        <v>38</v>
      </c>
      <c r="AA190" s="69">
        <f t="shared" si="113"/>
        <v>48</v>
      </c>
      <c r="AB190" s="14">
        <v>21</v>
      </c>
      <c r="AC190" s="14">
        <v>27</v>
      </c>
      <c r="AD190" s="70"/>
      <c r="AE190" s="71"/>
      <c r="AF190" s="14"/>
      <c r="AG190" s="14"/>
      <c r="AH190" s="70"/>
    </row>
    <row r="191" spans="1:34" s="52" customFormat="1" ht="15" customHeight="1">
      <c r="D191" s="102" t="s">
        <v>211</v>
      </c>
      <c r="E191" s="69">
        <f t="shared" si="105"/>
        <v>16</v>
      </c>
      <c r="F191" s="14">
        <v>6</v>
      </c>
      <c r="G191" s="14">
        <v>10</v>
      </c>
      <c r="H191" s="14">
        <v>9</v>
      </c>
      <c r="I191" s="69">
        <f t="shared" si="106"/>
        <v>155</v>
      </c>
      <c r="J191" s="69">
        <f t="shared" si="107"/>
        <v>92</v>
      </c>
      <c r="K191" s="69">
        <f t="shared" si="107"/>
        <v>63</v>
      </c>
      <c r="L191" s="69">
        <f t="shared" si="108"/>
        <v>28</v>
      </c>
      <c r="M191" s="14">
        <v>21</v>
      </c>
      <c r="N191" s="14">
        <v>7</v>
      </c>
      <c r="O191" s="69">
        <f t="shared" si="109"/>
        <v>21</v>
      </c>
      <c r="P191" s="14">
        <v>10</v>
      </c>
      <c r="Q191" s="14">
        <v>11</v>
      </c>
      <c r="R191" s="69">
        <f t="shared" si="110"/>
        <v>18</v>
      </c>
      <c r="S191" s="14">
        <v>11</v>
      </c>
      <c r="T191" s="14">
        <v>7</v>
      </c>
      <c r="U191" s="69">
        <f t="shared" si="111"/>
        <v>25</v>
      </c>
      <c r="V191" s="14">
        <v>16</v>
      </c>
      <c r="W191" s="14">
        <v>9</v>
      </c>
      <c r="X191" s="69">
        <f t="shared" si="112"/>
        <v>27</v>
      </c>
      <c r="Y191" s="14">
        <v>11</v>
      </c>
      <c r="Z191" s="14">
        <v>16</v>
      </c>
      <c r="AA191" s="69">
        <f t="shared" si="113"/>
        <v>36</v>
      </c>
      <c r="AB191" s="14">
        <v>23</v>
      </c>
      <c r="AC191" s="14">
        <v>13</v>
      </c>
      <c r="AD191" s="70"/>
      <c r="AE191" s="71"/>
      <c r="AF191" s="14"/>
      <c r="AG191" s="14"/>
      <c r="AH191" s="70"/>
    </row>
    <row r="192" spans="1:34" s="52" customFormat="1" ht="15" customHeight="1">
      <c r="D192" s="102" t="s">
        <v>118</v>
      </c>
      <c r="E192" s="69">
        <f t="shared" si="105"/>
        <v>12</v>
      </c>
      <c r="F192" s="14">
        <v>4</v>
      </c>
      <c r="G192" s="14">
        <v>8</v>
      </c>
      <c r="H192" s="14">
        <v>7</v>
      </c>
      <c r="I192" s="69">
        <f t="shared" si="106"/>
        <v>57</v>
      </c>
      <c r="J192" s="69">
        <f t="shared" si="107"/>
        <v>31</v>
      </c>
      <c r="K192" s="69">
        <f t="shared" si="107"/>
        <v>26</v>
      </c>
      <c r="L192" s="69">
        <f t="shared" si="108"/>
        <v>9</v>
      </c>
      <c r="M192" s="14">
        <v>5</v>
      </c>
      <c r="N192" s="14">
        <v>4</v>
      </c>
      <c r="O192" s="69">
        <f t="shared" si="109"/>
        <v>7</v>
      </c>
      <c r="P192" s="14">
        <v>6</v>
      </c>
      <c r="Q192" s="14">
        <v>1</v>
      </c>
      <c r="R192" s="69">
        <f t="shared" si="110"/>
        <v>10</v>
      </c>
      <c r="S192" s="14">
        <v>4</v>
      </c>
      <c r="T192" s="14">
        <v>6</v>
      </c>
      <c r="U192" s="69">
        <f t="shared" si="111"/>
        <v>10</v>
      </c>
      <c r="V192" s="14">
        <v>6</v>
      </c>
      <c r="W192" s="14">
        <v>4</v>
      </c>
      <c r="X192" s="69">
        <f t="shared" si="112"/>
        <v>8</v>
      </c>
      <c r="Y192" s="14">
        <v>4</v>
      </c>
      <c r="Z192" s="14">
        <v>4</v>
      </c>
      <c r="AA192" s="69">
        <f t="shared" si="113"/>
        <v>13</v>
      </c>
      <c r="AB192" s="14">
        <v>6</v>
      </c>
      <c r="AC192" s="14">
        <v>7</v>
      </c>
      <c r="AD192" s="70"/>
      <c r="AE192" s="71"/>
      <c r="AF192" s="14"/>
      <c r="AG192" s="14"/>
      <c r="AH192" s="70"/>
    </row>
    <row r="193" spans="4:35" s="52" customFormat="1" ht="15" customHeight="1">
      <c r="D193" s="102" t="s">
        <v>212</v>
      </c>
      <c r="E193" s="69">
        <f t="shared" si="105"/>
        <v>22</v>
      </c>
      <c r="F193" s="14">
        <v>9</v>
      </c>
      <c r="G193" s="14">
        <v>13</v>
      </c>
      <c r="H193" s="14">
        <v>13</v>
      </c>
      <c r="I193" s="69">
        <f t="shared" si="106"/>
        <v>273</v>
      </c>
      <c r="J193" s="69">
        <f t="shared" si="107"/>
        <v>162</v>
      </c>
      <c r="K193" s="69">
        <f t="shared" si="107"/>
        <v>111</v>
      </c>
      <c r="L193" s="69">
        <f t="shared" si="108"/>
        <v>42</v>
      </c>
      <c r="M193" s="14">
        <v>29</v>
      </c>
      <c r="N193" s="14">
        <v>13</v>
      </c>
      <c r="O193" s="69">
        <f t="shared" si="109"/>
        <v>35</v>
      </c>
      <c r="P193" s="14">
        <v>22</v>
      </c>
      <c r="Q193" s="14">
        <v>13</v>
      </c>
      <c r="R193" s="69">
        <f t="shared" si="110"/>
        <v>49</v>
      </c>
      <c r="S193" s="14">
        <v>33</v>
      </c>
      <c r="T193" s="14">
        <v>16</v>
      </c>
      <c r="U193" s="69">
        <f t="shared" si="111"/>
        <v>38</v>
      </c>
      <c r="V193" s="14">
        <v>18</v>
      </c>
      <c r="W193" s="14">
        <v>20</v>
      </c>
      <c r="X193" s="69">
        <f t="shared" si="112"/>
        <v>51</v>
      </c>
      <c r="Y193" s="14">
        <v>31</v>
      </c>
      <c r="Z193" s="14">
        <v>20</v>
      </c>
      <c r="AA193" s="69">
        <f t="shared" si="113"/>
        <v>58</v>
      </c>
      <c r="AB193" s="14">
        <v>29</v>
      </c>
      <c r="AC193" s="14">
        <v>29</v>
      </c>
      <c r="AD193" s="70"/>
      <c r="AE193" s="71"/>
      <c r="AF193" s="14"/>
      <c r="AG193" s="14"/>
      <c r="AH193" s="70"/>
    </row>
    <row r="194" spans="4:35" s="52" customFormat="1" ht="15" customHeight="1">
      <c r="D194" s="102" t="s">
        <v>213</v>
      </c>
      <c r="E194" s="69">
        <f t="shared" si="105"/>
        <v>22</v>
      </c>
      <c r="F194" s="14">
        <v>8</v>
      </c>
      <c r="G194" s="14">
        <v>14</v>
      </c>
      <c r="H194" s="14">
        <v>13</v>
      </c>
      <c r="I194" s="69">
        <f t="shared" si="106"/>
        <v>275</v>
      </c>
      <c r="J194" s="69">
        <f t="shared" si="107"/>
        <v>137</v>
      </c>
      <c r="K194" s="69">
        <f t="shared" si="107"/>
        <v>138</v>
      </c>
      <c r="L194" s="69">
        <f t="shared" si="108"/>
        <v>33</v>
      </c>
      <c r="M194" s="14">
        <v>20</v>
      </c>
      <c r="N194" s="14">
        <v>13</v>
      </c>
      <c r="O194" s="69">
        <f t="shared" si="109"/>
        <v>30</v>
      </c>
      <c r="P194" s="14">
        <v>12</v>
      </c>
      <c r="Q194" s="14">
        <v>18</v>
      </c>
      <c r="R194" s="69">
        <f t="shared" si="110"/>
        <v>51</v>
      </c>
      <c r="S194" s="14">
        <v>18</v>
      </c>
      <c r="T194" s="14">
        <v>33</v>
      </c>
      <c r="U194" s="69">
        <f t="shared" si="111"/>
        <v>45</v>
      </c>
      <c r="V194" s="14">
        <v>23</v>
      </c>
      <c r="W194" s="14">
        <v>22</v>
      </c>
      <c r="X194" s="69">
        <f t="shared" si="112"/>
        <v>59</v>
      </c>
      <c r="Y194" s="14">
        <v>27</v>
      </c>
      <c r="Z194" s="14">
        <v>32</v>
      </c>
      <c r="AA194" s="69">
        <f t="shared" si="113"/>
        <v>57</v>
      </c>
      <c r="AB194" s="14">
        <v>37</v>
      </c>
      <c r="AC194" s="14">
        <v>20</v>
      </c>
      <c r="AD194" s="70"/>
      <c r="AE194" s="71"/>
      <c r="AF194" s="14"/>
      <c r="AG194" s="14"/>
      <c r="AH194" s="70"/>
    </row>
    <row r="195" spans="4:35" s="52" customFormat="1" ht="15" customHeight="1">
      <c r="D195" s="102" t="s">
        <v>214</v>
      </c>
      <c r="E195" s="69">
        <f t="shared" si="105"/>
        <v>21</v>
      </c>
      <c r="F195" s="14">
        <v>7</v>
      </c>
      <c r="G195" s="14">
        <v>14</v>
      </c>
      <c r="H195" s="14">
        <v>14</v>
      </c>
      <c r="I195" s="69">
        <f t="shared" si="106"/>
        <v>278</v>
      </c>
      <c r="J195" s="69">
        <f t="shared" si="107"/>
        <v>142</v>
      </c>
      <c r="K195" s="69">
        <f t="shared" si="107"/>
        <v>136</v>
      </c>
      <c r="L195" s="69">
        <f t="shared" si="108"/>
        <v>44</v>
      </c>
      <c r="M195" s="14">
        <v>21</v>
      </c>
      <c r="N195" s="14">
        <v>23</v>
      </c>
      <c r="O195" s="69">
        <f t="shared" si="109"/>
        <v>51</v>
      </c>
      <c r="P195" s="14">
        <v>24</v>
      </c>
      <c r="Q195" s="14">
        <v>27</v>
      </c>
      <c r="R195" s="69">
        <f t="shared" si="110"/>
        <v>38</v>
      </c>
      <c r="S195" s="14">
        <v>13</v>
      </c>
      <c r="T195" s="14">
        <v>25</v>
      </c>
      <c r="U195" s="69">
        <f t="shared" si="111"/>
        <v>49</v>
      </c>
      <c r="V195" s="14">
        <v>25</v>
      </c>
      <c r="W195" s="14">
        <v>24</v>
      </c>
      <c r="X195" s="69">
        <f t="shared" si="112"/>
        <v>46</v>
      </c>
      <c r="Y195" s="14">
        <v>30</v>
      </c>
      <c r="Z195" s="14">
        <v>16</v>
      </c>
      <c r="AA195" s="69">
        <f t="shared" si="113"/>
        <v>50</v>
      </c>
      <c r="AB195" s="14">
        <v>29</v>
      </c>
      <c r="AC195" s="14">
        <v>21</v>
      </c>
      <c r="AD195" s="70"/>
      <c r="AE195" s="71"/>
      <c r="AF195" s="14"/>
      <c r="AG195" s="14"/>
      <c r="AH195" s="70"/>
      <c r="AI195" s="24"/>
    </row>
    <row r="196" spans="4:35" s="24" customFormat="1" ht="15" customHeight="1">
      <c r="D196" s="101" t="s">
        <v>215</v>
      </c>
      <c r="E196" s="31">
        <f>SUM(E197:E218)</f>
        <v>488</v>
      </c>
      <c r="F196" s="31">
        <f>SUM(F197:F218)</f>
        <v>178</v>
      </c>
      <c r="G196" s="31">
        <f>SUM(G197:G218)</f>
        <v>310</v>
      </c>
      <c r="H196" s="31">
        <f t="shared" ref="H196:AC196" si="114">SUM(H197:H218)</f>
        <v>309</v>
      </c>
      <c r="I196" s="31">
        <f t="shared" si="114"/>
        <v>6346</v>
      </c>
      <c r="J196" s="31">
        <f t="shared" si="114"/>
        <v>3246</v>
      </c>
      <c r="K196" s="31">
        <f t="shared" si="114"/>
        <v>3100</v>
      </c>
      <c r="L196" s="31">
        <f t="shared" si="114"/>
        <v>1003</v>
      </c>
      <c r="M196" s="31">
        <f t="shared" si="114"/>
        <v>535</v>
      </c>
      <c r="N196" s="31">
        <f t="shared" si="114"/>
        <v>468</v>
      </c>
      <c r="O196" s="31">
        <f t="shared" si="114"/>
        <v>1022</v>
      </c>
      <c r="P196" s="31">
        <f t="shared" si="114"/>
        <v>514</v>
      </c>
      <c r="Q196" s="31">
        <f t="shared" si="114"/>
        <v>508</v>
      </c>
      <c r="R196" s="31">
        <f t="shared" si="114"/>
        <v>1053</v>
      </c>
      <c r="S196" s="31">
        <f t="shared" si="114"/>
        <v>524</v>
      </c>
      <c r="T196" s="31">
        <f t="shared" si="114"/>
        <v>529</v>
      </c>
      <c r="U196" s="31">
        <f t="shared" si="114"/>
        <v>1107</v>
      </c>
      <c r="V196" s="31">
        <f t="shared" si="114"/>
        <v>559</v>
      </c>
      <c r="W196" s="31">
        <f t="shared" si="114"/>
        <v>548</v>
      </c>
      <c r="X196" s="31">
        <f t="shared" si="114"/>
        <v>1076</v>
      </c>
      <c r="Y196" s="31">
        <f t="shared" si="114"/>
        <v>557</v>
      </c>
      <c r="Z196" s="31">
        <f t="shared" si="114"/>
        <v>519</v>
      </c>
      <c r="AA196" s="31">
        <f t="shared" si="114"/>
        <v>1085</v>
      </c>
      <c r="AB196" s="31">
        <f t="shared" si="114"/>
        <v>557</v>
      </c>
      <c r="AC196" s="31">
        <f t="shared" si="114"/>
        <v>528</v>
      </c>
      <c r="AE196" s="35"/>
      <c r="AF196" s="32"/>
      <c r="AG196" s="32"/>
      <c r="AI196" s="52"/>
    </row>
    <row r="197" spans="4:35" s="52" customFormat="1" ht="15" customHeight="1">
      <c r="D197" s="102" t="s">
        <v>98</v>
      </c>
      <c r="E197" s="72">
        <f t="shared" ref="E197:E218" si="115">F197+G197</f>
        <v>17</v>
      </c>
      <c r="F197" s="15">
        <v>6</v>
      </c>
      <c r="G197" s="15">
        <v>11</v>
      </c>
      <c r="H197" s="15">
        <v>10</v>
      </c>
      <c r="I197" s="72">
        <f t="shared" ref="I197:I218" si="116">J197+K197</f>
        <v>195</v>
      </c>
      <c r="J197" s="72">
        <f t="shared" ref="J197:K218" si="117">M197+P197+S197+V197+Y197+AB197</f>
        <v>89</v>
      </c>
      <c r="K197" s="72">
        <f t="shared" si="117"/>
        <v>106</v>
      </c>
      <c r="L197" s="72">
        <f t="shared" ref="L197:L218" si="118">M197+N197</f>
        <v>29</v>
      </c>
      <c r="M197" s="15">
        <v>9</v>
      </c>
      <c r="N197" s="15">
        <v>20</v>
      </c>
      <c r="O197" s="72">
        <f t="shared" ref="O197:O218" si="119">P197+Q197</f>
        <v>25</v>
      </c>
      <c r="P197" s="15">
        <v>14</v>
      </c>
      <c r="Q197" s="15">
        <v>11</v>
      </c>
      <c r="R197" s="72">
        <f t="shared" ref="R197:R218" si="120">S197+T197</f>
        <v>38</v>
      </c>
      <c r="S197" s="15">
        <v>17</v>
      </c>
      <c r="T197" s="15">
        <v>21</v>
      </c>
      <c r="U197" s="72">
        <f t="shared" ref="U197:U218" si="121">V197+W197</f>
        <v>41</v>
      </c>
      <c r="V197" s="15">
        <v>23</v>
      </c>
      <c r="W197" s="15">
        <v>18</v>
      </c>
      <c r="X197" s="72">
        <f t="shared" ref="X197:X218" si="122">Y197+Z197</f>
        <v>26</v>
      </c>
      <c r="Y197" s="15">
        <v>10</v>
      </c>
      <c r="Z197" s="15">
        <v>16</v>
      </c>
      <c r="AA197" s="72">
        <f t="shared" ref="AA197:AA218" si="123">AB197+AC197</f>
        <v>36</v>
      </c>
      <c r="AB197" s="15">
        <v>16</v>
      </c>
      <c r="AC197" s="15">
        <v>20</v>
      </c>
      <c r="AD197" s="73"/>
      <c r="AE197" s="74"/>
      <c r="AF197" s="15"/>
      <c r="AG197" s="15"/>
      <c r="AH197" s="73"/>
    </row>
    <row r="198" spans="4:35" s="52" customFormat="1" ht="15" customHeight="1">
      <c r="D198" s="102" t="s">
        <v>216</v>
      </c>
      <c r="E198" s="72">
        <f t="shared" si="115"/>
        <v>31</v>
      </c>
      <c r="F198" s="15">
        <v>13</v>
      </c>
      <c r="G198" s="15">
        <v>18</v>
      </c>
      <c r="H198" s="15">
        <v>19</v>
      </c>
      <c r="I198" s="72">
        <f t="shared" si="116"/>
        <v>408</v>
      </c>
      <c r="J198" s="72">
        <f t="shared" si="117"/>
        <v>221</v>
      </c>
      <c r="K198" s="72">
        <f t="shared" si="117"/>
        <v>187</v>
      </c>
      <c r="L198" s="72">
        <f t="shared" si="118"/>
        <v>74</v>
      </c>
      <c r="M198" s="15">
        <v>34</v>
      </c>
      <c r="N198" s="15">
        <v>40</v>
      </c>
      <c r="O198" s="72">
        <f t="shared" si="119"/>
        <v>59</v>
      </c>
      <c r="P198" s="15">
        <v>34</v>
      </c>
      <c r="Q198" s="15">
        <v>25</v>
      </c>
      <c r="R198" s="72">
        <f t="shared" si="120"/>
        <v>71</v>
      </c>
      <c r="S198" s="15">
        <v>40</v>
      </c>
      <c r="T198" s="15">
        <v>31</v>
      </c>
      <c r="U198" s="72">
        <f t="shared" si="121"/>
        <v>66</v>
      </c>
      <c r="V198" s="15">
        <v>36</v>
      </c>
      <c r="W198" s="15">
        <v>30</v>
      </c>
      <c r="X198" s="72">
        <f t="shared" si="122"/>
        <v>76</v>
      </c>
      <c r="Y198" s="15">
        <v>42</v>
      </c>
      <c r="Z198" s="15">
        <v>34</v>
      </c>
      <c r="AA198" s="72">
        <f t="shared" si="123"/>
        <v>62</v>
      </c>
      <c r="AB198" s="15">
        <v>35</v>
      </c>
      <c r="AC198" s="15">
        <v>27</v>
      </c>
      <c r="AD198" s="73"/>
      <c r="AE198" s="74"/>
      <c r="AF198" s="15"/>
      <c r="AG198" s="15"/>
      <c r="AH198" s="73"/>
    </row>
    <row r="199" spans="4:35" s="52" customFormat="1" ht="15" customHeight="1">
      <c r="D199" s="102" t="s">
        <v>217</v>
      </c>
      <c r="E199" s="72">
        <f t="shared" si="115"/>
        <v>36</v>
      </c>
      <c r="F199" s="15">
        <v>13</v>
      </c>
      <c r="G199" s="15">
        <v>23</v>
      </c>
      <c r="H199" s="15">
        <v>23</v>
      </c>
      <c r="I199" s="72">
        <f t="shared" si="116"/>
        <v>540</v>
      </c>
      <c r="J199" s="72">
        <f t="shared" si="117"/>
        <v>268</v>
      </c>
      <c r="K199" s="72">
        <f t="shared" si="117"/>
        <v>272</v>
      </c>
      <c r="L199" s="72">
        <f t="shared" si="118"/>
        <v>78</v>
      </c>
      <c r="M199" s="15">
        <v>41</v>
      </c>
      <c r="N199" s="15">
        <v>37</v>
      </c>
      <c r="O199" s="72">
        <f t="shared" si="119"/>
        <v>88</v>
      </c>
      <c r="P199" s="15">
        <v>44</v>
      </c>
      <c r="Q199" s="15">
        <v>44</v>
      </c>
      <c r="R199" s="72">
        <f t="shared" si="120"/>
        <v>84</v>
      </c>
      <c r="S199" s="15">
        <v>43</v>
      </c>
      <c r="T199" s="15">
        <v>41</v>
      </c>
      <c r="U199" s="72">
        <f t="shared" si="121"/>
        <v>96</v>
      </c>
      <c r="V199" s="15">
        <v>49</v>
      </c>
      <c r="W199" s="15">
        <v>47</v>
      </c>
      <c r="X199" s="72">
        <f t="shared" si="122"/>
        <v>101</v>
      </c>
      <c r="Y199" s="15">
        <v>45</v>
      </c>
      <c r="Z199" s="15">
        <v>56</v>
      </c>
      <c r="AA199" s="72">
        <f t="shared" si="123"/>
        <v>93</v>
      </c>
      <c r="AB199" s="15">
        <v>46</v>
      </c>
      <c r="AC199" s="15">
        <v>47</v>
      </c>
      <c r="AD199" s="73"/>
      <c r="AE199" s="74"/>
      <c r="AF199" s="15"/>
      <c r="AG199" s="15"/>
      <c r="AH199" s="73"/>
    </row>
    <row r="200" spans="4:35" s="52" customFormat="1" ht="15" customHeight="1">
      <c r="D200" s="102" t="s">
        <v>218</v>
      </c>
      <c r="E200" s="72">
        <f t="shared" si="115"/>
        <v>35</v>
      </c>
      <c r="F200" s="15">
        <v>13</v>
      </c>
      <c r="G200" s="15">
        <v>22</v>
      </c>
      <c r="H200" s="15">
        <v>23</v>
      </c>
      <c r="I200" s="72">
        <f t="shared" si="116"/>
        <v>526</v>
      </c>
      <c r="J200" s="72">
        <f t="shared" si="117"/>
        <v>261</v>
      </c>
      <c r="K200" s="72">
        <f t="shared" si="117"/>
        <v>265</v>
      </c>
      <c r="L200" s="72">
        <f t="shared" si="118"/>
        <v>87</v>
      </c>
      <c r="M200" s="15">
        <v>43</v>
      </c>
      <c r="N200" s="15">
        <v>44</v>
      </c>
      <c r="O200" s="72">
        <f t="shared" si="119"/>
        <v>90</v>
      </c>
      <c r="P200" s="15">
        <v>44</v>
      </c>
      <c r="Q200" s="15">
        <v>46</v>
      </c>
      <c r="R200" s="72">
        <f t="shared" si="120"/>
        <v>90</v>
      </c>
      <c r="S200" s="15">
        <v>42</v>
      </c>
      <c r="T200" s="15">
        <v>48</v>
      </c>
      <c r="U200" s="72">
        <f t="shared" si="121"/>
        <v>88</v>
      </c>
      <c r="V200" s="15">
        <v>42</v>
      </c>
      <c r="W200" s="15">
        <v>46</v>
      </c>
      <c r="X200" s="72">
        <f t="shared" si="122"/>
        <v>88</v>
      </c>
      <c r="Y200" s="15">
        <v>47</v>
      </c>
      <c r="Z200" s="15">
        <v>41</v>
      </c>
      <c r="AA200" s="72">
        <f t="shared" si="123"/>
        <v>83</v>
      </c>
      <c r="AB200" s="15">
        <v>43</v>
      </c>
      <c r="AC200" s="15">
        <v>40</v>
      </c>
      <c r="AD200" s="73"/>
      <c r="AE200" s="74"/>
      <c r="AF200" s="15"/>
      <c r="AG200" s="15"/>
      <c r="AH200" s="73"/>
    </row>
    <row r="201" spans="4:35" s="52" customFormat="1" ht="15" customHeight="1">
      <c r="D201" s="102" t="s">
        <v>219</v>
      </c>
      <c r="E201" s="72">
        <f t="shared" si="115"/>
        <v>30</v>
      </c>
      <c r="F201" s="15">
        <v>10</v>
      </c>
      <c r="G201" s="15">
        <v>20</v>
      </c>
      <c r="H201" s="15">
        <v>17</v>
      </c>
      <c r="I201" s="72">
        <f t="shared" si="116"/>
        <v>419</v>
      </c>
      <c r="J201" s="72">
        <f t="shared" si="117"/>
        <v>196</v>
      </c>
      <c r="K201" s="72">
        <f t="shared" si="117"/>
        <v>223</v>
      </c>
      <c r="L201" s="72">
        <f t="shared" si="118"/>
        <v>70</v>
      </c>
      <c r="M201" s="15">
        <v>35</v>
      </c>
      <c r="N201" s="15">
        <v>35</v>
      </c>
      <c r="O201" s="72">
        <f t="shared" si="119"/>
        <v>65</v>
      </c>
      <c r="P201" s="15">
        <v>25</v>
      </c>
      <c r="Q201" s="15">
        <v>40</v>
      </c>
      <c r="R201" s="72">
        <f t="shared" si="120"/>
        <v>73</v>
      </c>
      <c r="S201" s="15">
        <v>32</v>
      </c>
      <c r="T201" s="15">
        <v>41</v>
      </c>
      <c r="U201" s="72">
        <f t="shared" si="121"/>
        <v>65</v>
      </c>
      <c r="V201" s="15">
        <v>34</v>
      </c>
      <c r="W201" s="15">
        <v>31</v>
      </c>
      <c r="X201" s="72">
        <f t="shared" si="122"/>
        <v>80</v>
      </c>
      <c r="Y201" s="15">
        <v>37</v>
      </c>
      <c r="Z201" s="15">
        <v>43</v>
      </c>
      <c r="AA201" s="72">
        <f t="shared" si="123"/>
        <v>66</v>
      </c>
      <c r="AB201" s="15">
        <v>33</v>
      </c>
      <c r="AC201" s="15">
        <v>33</v>
      </c>
      <c r="AD201" s="73"/>
      <c r="AE201" s="74"/>
      <c r="AF201" s="15"/>
      <c r="AG201" s="15"/>
      <c r="AH201" s="73"/>
    </row>
    <row r="202" spans="4:35" s="52" customFormat="1" ht="15" customHeight="1">
      <c r="D202" s="102" t="s">
        <v>220</v>
      </c>
      <c r="E202" s="72">
        <f t="shared" si="115"/>
        <v>22</v>
      </c>
      <c r="F202" s="15">
        <v>10</v>
      </c>
      <c r="G202" s="15">
        <v>12</v>
      </c>
      <c r="H202" s="15">
        <v>14</v>
      </c>
      <c r="I202" s="72">
        <f t="shared" si="116"/>
        <v>250</v>
      </c>
      <c r="J202" s="72">
        <f t="shared" si="117"/>
        <v>143</v>
      </c>
      <c r="K202" s="72">
        <f t="shared" si="117"/>
        <v>107</v>
      </c>
      <c r="L202" s="72">
        <f t="shared" si="118"/>
        <v>43</v>
      </c>
      <c r="M202" s="15">
        <v>27</v>
      </c>
      <c r="N202" s="15">
        <v>16</v>
      </c>
      <c r="O202" s="72">
        <f t="shared" si="119"/>
        <v>35</v>
      </c>
      <c r="P202" s="15">
        <v>20</v>
      </c>
      <c r="Q202" s="15">
        <v>15</v>
      </c>
      <c r="R202" s="72">
        <f t="shared" si="120"/>
        <v>44</v>
      </c>
      <c r="S202" s="15">
        <v>20</v>
      </c>
      <c r="T202" s="15">
        <v>24</v>
      </c>
      <c r="U202" s="72">
        <f t="shared" si="121"/>
        <v>43</v>
      </c>
      <c r="V202" s="15">
        <v>21</v>
      </c>
      <c r="W202" s="15">
        <v>22</v>
      </c>
      <c r="X202" s="72">
        <f t="shared" si="122"/>
        <v>42</v>
      </c>
      <c r="Y202" s="15">
        <v>24</v>
      </c>
      <c r="Z202" s="15">
        <v>18</v>
      </c>
      <c r="AA202" s="72">
        <f t="shared" si="123"/>
        <v>43</v>
      </c>
      <c r="AB202" s="15">
        <v>31</v>
      </c>
      <c r="AC202" s="15">
        <v>12</v>
      </c>
      <c r="AD202" s="73"/>
      <c r="AE202" s="74"/>
      <c r="AF202" s="15"/>
      <c r="AG202" s="15"/>
      <c r="AH202" s="73"/>
    </row>
    <row r="203" spans="4:35" s="52" customFormat="1" ht="15" customHeight="1">
      <c r="D203" s="102" t="s">
        <v>221</v>
      </c>
      <c r="E203" s="72">
        <f t="shared" si="115"/>
        <v>21</v>
      </c>
      <c r="F203" s="15">
        <v>9</v>
      </c>
      <c r="G203" s="15">
        <v>12</v>
      </c>
      <c r="H203" s="15">
        <v>14</v>
      </c>
      <c r="I203" s="72">
        <f t="shared" si="116"/>
        <v>260</v>
      </c>
      <c r="J203" s="72">
        <f t="shared" si="117"/>
        <v>141</v>
      </c>
      <c r="K203" s="72">
        <f t="shared" si="117"/>
        <v>119</v>
      </c>
      <c r="L203" s="72">
        <f t="shared" si="118"/>
        <v>42</v>
      </c>
      <c r="M203" s="15">
        <v>27</v>
      </c>
      <c r="N203" s="15">
        <v>15</v>
      </c>
      <c r="O203" s="72">
        <f t="shared" si="119"/>
        <v>32</v>
      </c>
      <c r="P203" s="15">
        <v>17</v>
      </c>
      <c r="Q203" s="15">
        <v>15</v>
      </c>
      <c r="R203" s="72">
        <f t="shared" si="120"/>
        <v>48</v>
      </c>
      <c r="S203" s="15">
        <v>27</v>
      </c>
      <c r="T203" s="15">
        <v>21</v>
      </c>
      <c r="U203" s="72">
        <f t="shared" si="121"/>
        <v>52</v>
      </c>
      <c r="V203" s="15">
        <v>25</v>
      </c>
      <c r="W203" s="15">
        <v>27</v>
      </c>
      <c r="X203" s="72">
        <f t="shared" si="122"/>
        <v>41</v>
      </c>
      <c r="Y203" s="15">
        <v>19</v>
      </c>
      <c r="Z203" s="15">
        <v>22</v>
      </c>
      <c r="AA203" s="72">
        <f t="shared" si="123"/>
        <v>45</v>
      </c>
      <c r="AB203" s="15">
        <v>26</v>
      </c>
      <c r="AC203" s="15">
        <v>19</v>
      </c>
      <c r="AD203" s="73"/>
      <c r="AE203" s="74"/>
      <c r="AF203" s="15"/>
      <c r="AG203" s="15"/>
      <c r="AH203" s="73"/>
    </row>
    <row r="204" spans="4:35" s="52" customFormat="1" ht="15" customHeight="1">
      <c r="D204" s="102" t="s">
        <v>99</v>
      </c>
      <c r="E204" s="72">
        <f t="shared" si="115"/>
        <v>12</v>
      </c>
      <c r="F204" s="15">
        <v>4</v>
      </c>
      <c r="G204" s="15">
        <v>8</v>
      </c>
      <c r="H204" s="15">
        <v>8</v>
      </c>
      <c r="I204" s="72">
        <f t="shared" si="116"/>
        <v>85</v>
      </c>
      <c r="J204" s="72">
        <f t="shared" si="117"/>
        <v>41</v>
      </c>
      <c r="K204" s="72">
        <f t="shared" si="117"/>
        <v>44</v>
      </c>
      <c r="L204" s="72">
        <f t="shared" si="118"/>
        <v>16</v>
      </c>
      <c r="M204" s="15">
        <v>5</v>
      </c>
      <c r="N204" s="15">
        <v>11</v>
      </c>
      <c r="O204" s="72">
        <f t="shared" si="119"/>
        <v>9</v>
      </c>
      <c r="P204" s="15">
        <v>4</v>
      </c>
      <c r="Q204" s="15">
        <v>5</v>
      </c>
      <c r="R204" s="72">
        <f t="shared" si="120"/>
        <v>13</v>
      </c>
      <c r="S204" s="15">
        <v>8</v>
      </c>
      <c r="T204" s="15">
        <v>5</v>
      </c>
      <c r="U204" s="72">
        <f t="shared" si="121"/>
        <v>17</v>
      </c>
      <c r="V204" s="15">
        <v>10</v>
      </c>
      <c r="W204" s="15">
        <v>7</v>
      </c>
      <c r="X204" s="72">
        <f t="shared" si="122"/>
        <v>14</v>
      </c>
      <c r="Y204" s="15">
        <v>6</v>
      </c>
      <c r="Z204" s="15">
        <v>8</v>
      </c>
      <c r="AA204" s="72">
        <f t="shared" si="123"/>
        <v>16</v>
      </c>
      <c r="AB204" s="15">
        <v>8</v>
      </c>
      <c r="AC204" s="15">
        <v>8</v>
      </c>
      <c r="AD204" s="73"/>
      <c r="AE204" s="74"/>
      <c r="AF204" s="15"/>
      <c r="AG204" s="15"/>
      <c r="AH204" s="73"/>
    </row>
    <row r="205" spans="4:35" s="52" customFormat="1" ht="15" customHeight="1">
      <c r="D205" s="102" t="s">
        <v>222</v>
      </c>
      <c r="E205" s="72">
        <f t="shared" si="115"/>
        <v>15</v>
      </c>
      <c r="F205" s="15">
        <v>5</v>
      </c>
      <c r="G205" s="15">
        <v>10</v>
      </c>
      <c r="H205" s="15">
        <v>9</v>
      </c>
      <c r="I205" s="72">
        <f t="shared" si="116"/>
        <v>152</v>
      </c>
      <c r="J205" s="72">
        <f t="shared" si="117"/>
        <v>93</v>
      </c>
      <c r="K205" s="72">
        <f t="shared" si="117"/>
        <v>59</v>
      </c>
      <c r="L205" s="72">
        <f t="shared" si="118"/>
        <v>22</v>
      </c>
      <c r="M205" s="15">
        <v>17</v>
      </c>
      <c r="N205" s="15">
        <v>5</v>
      </c>
      <c r="O205" s="72">
        <f t="shared" si="119"/>
        <v>22</v>
      </c>
      <c r="P205" s="15">
        <v>14</v>
      </c>
      <c r="Q205" s="15">
        <v>8</v>
      </c>
      <c r="R205" s="72">
        <f t="shared" si="120"/>
        <v>20</v>
      </c>
      <c r="S205" s="15">
        <v>11</v>
      </c>
      <c r="T205" s="15">
        <v>9</v>
      </c>
      <c r="U205" s="72">
        <f t="shared" si="121"/>
        <v>21</v>
      </c>
      <c r="V205" s="15">
        <v>15</v>
      </c>
      <c r="W205" s="15">
        <v>6</v>
      </c>
      <c r="X205" s="72">
        <f t="shared" si="122"/>
        <v>32</v>
      </c>
      <c r="Y205" s="15">
        <v>20</v>
      </c>
      <c r="Z205" s="15">
        <v>12</v>
      </c>
      <c r="AA205" s="72">
        <f t="shared" si="123"/>
        <v>35</v>
      </c>
      <c r="AB205" s="15">
        <v>16</v>
      </c>
      <c r="AC205" s="15">
        <v>19</v>
      </c>
      <c r="AD205" s="73"/>
      <c r="AE205" s="74"/>
      <c r="AF205" s="15"/>
      <c r="AG205" s="15"/>
      <c r="AH205" s="73"/>
    </row>
    <row r="206" spans="4:35" s="52" customFormat="1" ht="15" customHeight="1">
      <c r="D206" s="102" t="s">
        <v>223</v>
      </c>
      <c r="E206" s="72">
        <f t="shared" si="115"/>
        <v>39</v>
      </c>
      <c r="F206" s="15">
        <v>15</v>
      </c>
      <c r="G206" s="15">
        <v>24</v>
      </c>
      <c r="H206" s="15">
        <v>28</v>
      </c>
      <c r="I206" s="72">
        <f t="shared" si="116"/>
        <v>663</v>
      </c>
      <c r="J206" s="72">
        <f t="shared" si="117"/>
        <v>341</v>
      </c>
      <c r="K206" s="72">
        <f t="shared" si="117"/>
        <v>322</v>
      </c>
      <c r="L206" s="72">
        <f t="shared" si="118"/>
        <v>98</v>
      </c>
      <c r="M206" s="15">
        <v>62</v>
      </c>
      <c r="N206" s="15">
        <v>36</v>
      </c>
      <c r="O206" s="72">
        <f t="shared" si="119"/>
        <v>117</v>
      </c>
      <c r="P206" s="15">
        <v>61</v>
      </c>
      <c r="Q206" s="15">
        <v>56</v>
      </c>
      <c r="R206" s="72">
        <f t="shared" si="120"/>
        <v>108</v>
      </c>
      <c r="S206" s="15">
        <v>58</v>
      </c>
      <c r="T206" s="15">
        <v>50</v>
      </c>
      <c r="U206" s="72">
        <f t="shared" si="121"/>
        <v>115</v>
      </c>
      <c r="V206" s="15">
        <v>48</v>
      </c>
      <c r="W206" s="15">
        <v>67</v>
      </c>
      <c r="X206" s="72">
        <f t="shared" si="122"/>
        <v>103</v>
      </c>
      <c r="Y206" s="15">
        <v>54</v>
      </c>
      <c r="Z206" s="15">
        <v>49</v>
      </c>
      <c r="AA206" s="72">
        <f t="shared" si="123"/>
        <v>122</v>
      </c>
      <c r="AB206" s="15">
        <v>58</v>
      </c>
      <c r="AC206" s="15">
        <v>64</v>
      </c>
      <c r="AD206" s="73"/>
      <c r="AE206" s="74"/>
      <c r="AF206" s="15"/>
      <c r="AG206" s="15"/>
      <c r="AH206" s="73"/>
    </row>
    <row r="207" spans="4:35" s="52" customFormat="1" ht="15" customHeight="1">
      <c r="D207" s="102" t="s">
        <v>100</v>
      </c>
      <c r="E207" s="72">
        <f t="shared" si="115"/>
        <v>13</v>
      </c>
      <c r="F207" s="15">
        <v>5</v>
      </c>
      <c r="G207" s="15">
        <v>8</v>
      </c>
      <c r="H207" s="15">
        <v>8</v>
      </c>
      <c r="I207" s="72">
        <f t="shared" si="116"/>
        <v>103</v>
      </c>
      <c r="J207" s="72">
        <f t="shared" si="117"/>
        <v>48</v>
      </c>
      <c r="K207" s="72">
        <f t="shared" si="117"/>
        <v>55</v>
      </c>
      <c r="L207" s="72">
        <f t="shared" si="118"/>
        <v>24</v>
      </c>
      <c r="M207" s="15">
        <v>12</v>
      </c>
      <c r="N207" s="15">
        <v>12</v>
      </c>
      <c r="O207" s="72">
        <f t="shared" si="119"/>
        <v>21</v>
      </c>
      <c r="P207" s="15">
        <v>11</v>
      </c>
      <c r="Q207" s="15">
        <v>10</v>
      </c>
      <c r="R207" s="72">
        <f t="shared" si="120"/>
        <v>17</v>
      </c>
      <c r="S207" s="15">
        <v>7</v>
      </c>
      <c r="T207" s="15">
        <v>10</v>
      </c>
      <c r="U207" s="72">
        <f t="shared" si="121"/>
        <v>17</v>
      </c>
      <c r="V207" s="15">
        <v>10</v>
      </c>
      <c r="W207" s="15">
        <v>7</v>
      </c>
      <c r="X207" s="72">
        <f t="shared" si="122"/>
        <v>12</v>
      </c>
      <c r="Y207" s="15">
        <v>3</v>
      </c>
      <c r="Z207" s="15">
        <v>9</v>
      </c>
      <c r="AA207" s="72">
        <f t="shared" si="123"/>
        <v>12</v>
      </c>
      <c r="AB207" s="15">
        <v>5</v>
      </c>
      <c r="AC207" s="15">
        <v>7</v>
      </c>
      <c r="AD207" s="73"/>
      <c r="AE207" s="74"/>
      <c r="AF207" s="15"/>
      <c r="AG207" s="15"/>
      <c r="AH207" s="73"/>
    </row>
    <row r="208" spans="4:35" s="52" customFormat="1" ht="15" customHeight="1">
      <c r="D208" s="102" t="s">
        <v>101</v>
      </c>
      <c r="E208" s="72">
        <f t="shared" si="115"/>
        <v>12</v>
      </c>
      <c r="F208" s="15">
        <v>6</v>
      </c>
      <c r="G208" s="15">
        <v>6</v>
      </c>
      <c r="H208" s="15">
        <v>8</v>
      </c>
      <c r="I208" s="72">
        <f t="shared" si="116"/>
        <v>112</v>
      </c>
      <c r="J208" s="72">
        <f t="shared" si="117"/>
        <v>61</v>
      </c>
      <c r="K208" s="72">
        <f t="shared" si="117"/>
        <v>51</v>
      </c>
      <c r="L208" s="72">
        <f t="shared" si="118"/>
        <v>19</v>
      </c>
      <c r="M208" s="15">
        <v>9</v>
      </c>
      <c r="N208" s="15">
        <v>10</v>
      </c>
      <c r="O208" s="72">
        <f t="shared" si="119"/>
        <v>24</v>
      </c>
      <c r="P208" s="15">
        <v>10</v>
      </c>
      <c r="Q208" s="15">
        <v>14</v>
      </c>
      <c r="R208" s="72">
        <f t="shared" si="120"/>
        <v>14</v>
      </c>
      <c r="S208" s="15">
        <v>7</v>
      </c>
      <c r="T208" s="15">
        <v>7</v>
      </c>
      <c r="U208" s="72">
        <f t="shared" si="121"/>
        <v>21</v>
      </c>
      <c r="V208" s="15">
        <v>15</v>
      </c>
      <c r="W208" s="15">
        <v>6</v>
      </c>
      <c r="X208" s="72">
        <f t="shared" si="122"/>
        <v>19</v>
      </c>
      <c r="Y208" s="15">
        <v>9</v>
      </c>
      <c r="Z208" s="15">
        <v>10</v>
      </c>
      <c r="AA208" s="72">
        <f t="shared" si="123"/>
        <v>15</v>
      </c>
      <c r="AB208" s="15">
        <v>11</v>
      </c>
      <c r="AC208" s="15">
        <v>4</v>
      </c>
      <c r="AD208" s="73"/>
      <c r="AE208" s="74"/>
      <c r="AF208" s="15"/>
      <c r="AG208" s="15"/>
      <c r="AH208" s="73"/>
    </row>
    <row r="209" spans="4:35" s="52" customFormat="1" ht="15" customHeight="1">
      <c r="D209" s="102" t="s">
        <v>224</v>
      </c>
      <c r="E209" s="72">
        <f t="shared" si="115"/>
        <v>15</v>
      </c>
      <c r="F209" s="15">
        <v>5</v>
      </c>
      <c r="G209" s="15">
        <v>10</v>
      </c>
      <c r="H209" s="15">
        <v>9</v>
      </c>
      <c r="I209" s="72">
        <f t="shared" si="116"/>
        <v>156</v>
      </c>
      <c r="J209" s="72">
        <f t="shared" si="117"/>
        <v>83</v>
      </c>
      <c r="K209" s="72">
        <f t="shared" si="117"/>
        <v>73</v>
      </c>
      <c r="L209" s="72">
        <f t="shared" si="118"/>
        <v>23</v>
      </c>
      <c r="M209" s="15">
        <v>13</v>
      </c>
      <c r="N209" s="15">
        <v>10</v>
      </c>
      <c r="O209" s="72">
        <f t="shared" si="119"/>
        <v>27</v>
      </c>
      <c r="P209" s="15">
        <v>11</v>
      </c>
      <c r="Q209" s="15">
        <v>16</v>
      </c>
      <c r="R209" s="72">
        <f t="shared" si="120"/>
        <v>24</v>
      </c>
      <c r="S209" s="15">
        <v>11</v>
      </c>
      <c r="T209" s="15">
        <v>13</v>
      </c>
      <c r="U209" s="72">
        <f t="shared" si="121"/>
        <v>29</v>
      </c>
      <c r="V209" s="15">
        <v>16</v>
      </c>
      <c r="W209" s="15">
        <v>13</v>
      </c>
      <c r="X209" s="72">
        <f t="shared" si="122"/>
        <v>24</v>
      </c>
      <c r="Y209" s="15">
        <v>14</v>
      </c>
      <c r="Z209" s="15">
        <v>10</v>
      </c>
      <c r="AA209" s="72">
        <f t="shared" si="123"/>
        <v>29</v>
      </c>
      <c r="AB209" s="15">
        <v>18</v>
      </c>
      <c r="AC209" s="15">
        <v>11</v>
      </c>
      <c r="AD209" s="73"/>
      <c r="AE209" s="74"/>
      <c r="AF209" s="15"/>
      <c r="AG209" s="15"/>
      <c r="AH209" s="73"/>
    </row>
    <row r="210" spans="4:35" s="52" customFormat="1" ht="15" customHeight="1">
      <c r="D210" s="102" t="s">
        <v>225</v>
      </c>
      <c r="E210" s="72">
        <f t="shared" si="115"/>
        <v>16</v>
      </c>
      <c r="F210" s="15">
        <v>4</v>
      </c>
      <c r="G210" s="15">
        <v>12</v>
      </c>
      <c r="H210" s="15">
        <v>9</v>
      </c>
      <c r="I210" s="72">
        <f t="shared" si="116"/>
        <v>129</v>
      </c>
      <c r="J210" s="72">
        <f t="shared" si="117"/>
        <v>75</v>
      </c>
      <c r="K210" s="72">
        <f t="shared" si="117"/>
        <v>54</v>
      </c>
      <c r="L210" s="72">
        <f t="shared" si="118"/>
        <v>21</v>
      </c>
      <c r="M210" s="15">
        <v>15</v>
      </c>
      <c r="N210" s="15">
        <v>6</v>
      </c>
      <c r="O210" s="72">
        <f t="shared" si="119"/>
        <v>20</v>
      </c>
      <c r="P210" s="15">
        <v>11</v>
      </c>
      <c r="Q210" s="15">
        <v>9</v>
      </c>
      <c r="R210" s="72">
        <f t="shared" si="120"/>
        <v>20</v>
      </c>
      <c r="S210" s="15">
        <v>11</v>
      </c>
      <c r="T210" s="15">
        <v>9</v>
      </c>
      <c r="U210" s="72">
        <f t="shared" si="121"/>
        <v>23</v>
      </c>
      <c r="V210" s="15">
        <v>18</v>
      </c>
      <c r="W210" s="15">
        <v>5</v>
      </c>
      <c r="X210" s="72">
        <f t="shared" si="122"/>
        <v>24</v>
      </c>
      <c r="Y210" s="15">
        <v>12</v>
      </c>
      <c r="Z210" s="15">
        <v>12</v>
      </c>
      <c r="AA210" s="72">
        <f t="shared" si="123"/>
        <v>21</v>
      </c>
      <c r="AB210" s="15">
        <v>8</v>
      </c>
      <c r="AC210" s="15">
        <v>13</v>
      </c>
      <c r="AD210" s="73"/>
      <c r="AE210" s="74"/>
      <c r="AF210" s="15"/>
      <c r="AG210" s="15"/>
      <c r="AH210" s="73"/>
    </row>
    <row r="211" spans="4:35" s="52" customFormat="1" ht="15" customHeight="1">
      <c r="D211" s="102" t="s">
        <v>226</v>
      </c>
      <c r="E211" s="72">
        <f t="shared" si="115"/>
        <v>14</v>
      </c>
      <c r="F211" s="15">
        <v>4</v>
      </c>
      <c r="G211" s="15">
        <v>10</v>
      </c>
      <c r="H211" s="15">
        <v>8</v>
      </c>
      <c r="I211" s="72">
        <f t="shared" si="116"/>
        <v>162</v>
      </c>
      <c r="J211" s="72">
        <f t="shared" si="117"/>
        <v>81</v>
      </c>
      <c r="K211" s="72">
        <f t="shared" si="117"/>
        <v>81</v>
      </c>
      <c r="L211" s="72">
        <f t="shared" si="118"/>
        <v>31</v>
      </c>
      <c r="M211" s="15">
        <v>14</v>
      </c>
      <c r="N211" s="15">
        <v>17</v>
      </c>
      <c r="O211" s="72">
        <f t="shared" si="119"/>
        <v>28</v>
      </c>
      <c r="P211" s="15">
        <v>15</v>
      </c>
      <c r="Q211" s="15">
        <v>13</v>
      </c>
      <c r="R211" s="72">
        <f t="shared" si="120"/>
        <v>25</v>
      </c>
      <c r="S211" s="15">
        <v>13</v>
      </c>
      <c r="T211" s="15">
        <v>12</v>
      </c>
      <c r="U211" s="72">
        <f t="shared" si="121"/>
        <v>32</v>
      </c>
      <c r="V211" s="15">
        <v>16</v>
      </c>
      <c r="W211" s="15">
        <v>16</v>
      </c>
      <c r="X211" s="72">
        <f t="shared" si="122"/>
        <v>22</v>
      </c>
      <c r="Y211" s="15">
        <v>17</v>
      </c>
      <c r="Z211" s="15">
        <v>5</v>
      </c>
      <c r="AA211" s="72">
        <f t="shared" si="123"/>
        <v>24</v>
      </c>
      <c r="AB211" s="15">
        <v>6</v>
      </c>
      <c r="AC211" s="15">
        <v>18</v>
      </c>
      <c r="AD211" s="73"/>
      <c r="AE211" s="74"/>
      <c r="AF211" s="15"/>
      <c r="AG211" s="15"/>
      <c r="AH211" s="73"/>
    </row>
    <row r="212" spans="4:35" s="52" customFormat="1" ht="15" customHeight="1">
      <c r="D212" s="102" t="s">
        <v>227</v>
      </c>
      <c r="E212" s="72">
        <f t="shared" si="115"/>
        <v>13</v>
      </c>
      <c r="F212" s="15">
        <v>5</v>
      </c>
      <c r="G212" s="15">
        <v>8</v>
      </c>
      <c r="H212" s="15">
        <v>8</v>
      </c>
      <c r="I212" s="72">
        <f t="shared" si="116"/>
        <v>141</v>
      </c>
      <c r="J212" s="72">
        <f t="shared" si="117"/>
        <v>68</v>
      </c>
      <c r="K212" s="72">
        <f t="shared" si="117"/>
        <v>73</v>
      </c>
      <c r="L212" s="72">
        <f t="shared" si="118"/>
        <v>14</v>
      </c>
      <c r="M212" s="15">
        <v>8</v>
      </c>
      <c r="N212" s="15">
        <v>6</v>
      </c>
      <c r="O212" s="72">
        <f t="shared" si="119"/>
        <v>32</v>
      </c>
      <c r="P212" s="15">
        <v>14</v>
      </c>
      <c r="Q212" s="15">
        <v>18</v>
      </c>
      <c r="R212" s="72">
        <f t="shared" si="120"/>
        <v>24</v>
      </c>
      <c r="S212" s="15">
        <v>12</v>
      </c>
      <c r="T212" s="15">
        <v>12</v>
      </c>
      <c r="U212" s="72">
        <f t="shared" si="121"/>
        <v>17</v>
      </c>
      <c r="V212" s="15">
        <v>8</v>
      </c>
      <c r="W212" s="15">
        <v>9</v>
      </c>
      <c r="X212" s="72">
        <f t="shared" si="122"/>
        <v>26</v>
      </c>
      <c r="Y212" s="15">
        <v>15</v>
      </c>
      <c r="Z212" s="15">
        <v>11</v>
      </c>
      <c r="AA212" s="72">
        <f t="shared" si="123"/>
        <v>28</v>
      </c>
      <c r="AB212" s="15">
        <v>11</v>
      </c>
      <c r="AC212" s="15">
        <v>17</v>
      </c>
      <c r="AD212" s="73"/>
      <c r="AE212" s="74"/>
      <c r="AF212" s="15"/>
      <c r="AG212" s="15"/>
      <c r="AH212" s="73"/>
    </row>
    <row r="213" spans="4:35" s="52" customFormat="1" ht="15" customHeight="1">
      <c r="D213" s="102" t="s">
        <v>228</v>
      </c>
      <c r="E213" s="72">
        <f t="shared" si="115"/>
        <v>29</v>
      </c>
      <c r="F213" s="15">
        <v>11</v>
      </c>
      <c r="G213" s="15">
        <v>18</v>
      </c>
      <c r="H213" s="15">
        <v>17</v>
      </c>
      <c r="I213" s="72">
        <f t="shared" si="116"/>
        <v>390</v>
      </c>
      <c r="J213" s="72">
        <f t="shared" si="117"/>
        <v>209</v>
      </c>
      <c r="K213" s="72">
        <f t="shared" si="117"/>
        <v>181</v>
      </c>
      <c r="L213" s="72">
        <f t="shared" si="118"/>
        <v>66</v>
      </c>
      <c r="M213" s="15">
        <v>32</v>
      </c>
      <c r="N213" s="15">
        <v>34</v>
      </c>
      <c r="O213" s="72">
        <f t="shared" si="119"/>
        <v>58</v>
      </c>
      <c r="P213" s="15">
        <v>28</v>
      </c>
      <c r="Q213" s="15">
        <v>30</v>
      </c>
      <c r="R213" s="72">
        <f t="shared" si="120"/>
        <v>86</v>
      </c>
      <c r="S213" s="15">
        <v>51</v>
      </c>
      <c r="T213" s="15">
        <v>35</v>
      </c>
      <c r="U213" s="72">
        <f t="shared" si="121"/>
        <v>59</v>
      </c>
      <c r="V213" s="15">
        <v>31</v>
      </c>
      <c r="W213" s="15">
        <v>28</v>
      </c>
      <c r="X213" s="72">
        <f t="shared" si="122"/>
        <v>66</v>
      </c>
      <c r="Y213" s="15">
        <v>37</v>
      </c>
      <c r="Z213" s="15">
        <v>29</v>
      </c>
      <c r="AA213" s="72">
        <f t="shared" si="123"/>
        <v>55</v>
      </c>
      <c r="AB213" s="15">
        <v>30</v>
      </c>
      <c r="AC213" s="15">
        <v>25</v>
      </c>
      <c r="AD213" s="73"/>
      <c r="AE213" s="74"/>
      <c r="AF213" s="15"/>
      <c r="AG213" s="15"/>
      <c r="AH213" s="73"/>
    </row>
    <row r="214" spans="4:35" s="52" customFormat="1" ht="15" customHeight="1">
      <c r="D214" s="102" t="s">
        <v>229</v>
      </c>
      <c r="E214" s="72">
        <f t="shared" si="115"/>
        <v>26</v>
      </c>
      <c r="F214" s="15">
        <v>7</v>
      </c>
      <c r="G214" s="15">
        <v>19</v>
      </c>
      <c r="H214" s="15">
        <v>17</v>
      </c>
      <c r="I214" s="72">
        <f t="shared" si="116"/>
        <v>325</v>
      </c>
      <c r="J214" s="72">
        <f t="shared" si="117"/>
        <v>164</v>
      </c>
      <c r="K214" s="72">
        <f t="shared" si="117"/>
        <v>161</v>
      </c>
      <c r="L214" s="72">
        <f t="shared" si="118"/>
        <v>37</v>
      </c>
      <c r="M214" s="15">
        <v>24</v>
      </c>
      <c r="N214" s="15">
        <v>13</v>
      </c>
      <c r="O214" s="72">
        <f t="shared" si="119"/>
        <v>55</v>
      </c>
      <c r="P214" s="15">
        <v>29</v>
      </c>
      <c r="Q214" s="15">
        <v>26</v>
      </c>
      <c r="R214" s="72">
        <f t="shared" si="120"/>
        <v>37</v>
      </c>
      <c r="S214" s="15">
        <v>16</v>
      </c>
      <c r="T214" s="15">
        <v>21</v>
      </c>
      <c r="U214" s="72">
        <f t="shared" si="121"/>
        <v>63</v>
      </c>
      <c r="V214" s="15">
        <v>28</v>
      </c>
      <c r="W214" s="15">
        <v>35</v>
      </c>
      <c r="X214" s="72">
        <f t="shared" si="122"/>
        <v>65</v>
      </c>
      <c r="Y214" s="15">
        <v>32</v>
      </c>
      <c r="Z214" s="15">
        <v>33</v>
      </c>
      <c r="AA214" s="72">
        <f t="shared" si="123"/>
        <v>68</v>
      </c>
      <c r="AB214" s="15">
        <v>35</v>
      </c>
      <c r="AC214" s="15">
        <v>33</v>
      </c>
      <c r="AD214" s="73"/>
      <c r="AE214" s="74"/>
      <c r="AF214" s="15"/>
      <c r="AG214" s="15"/>
      <c r="AH214" s="73"/>
    </row>
    <row r="215" spans="4:35" s="52" customFormat="1" ht="15" customHeight="1">
      <c r="D215" s="102" t="s">
        <v>230</v>
      </c>
      <c r="E215" s="72">
        <f t="shared" si="115"/>
        <v>32</v>
      </c>
      <c r="F215" s="15">
        <v>10</v>
      </c>
      <c r="G215" s="15">
        <v>22</v>
      </c>
      <c r="H215" s="15">
        <v>21</v>
      </c>
      <c r="I215" s="72">
        <f t="shared" si="116"/>
        <v>450</v>
      </c>
      <c r="J215" s="72">
        <f t="shared" si="117"/>
        <v>217</v>
      </c>
      <c r="K215" s="72">
        <f t="shared" si="117"/>
        <v>233</v>
      </c>
      <c r="L215" s="72">
        <f t="shared" si="118"/>
        <v>58</v>
      </c>
      <c r="M215" s="15">
        <v>28</v>
      </c>
      <c r="N215" s="15">
        <v>30</v>
      </c>
      <c r="O215" s="72">
        <f t="shared" si="119"/>
        <v>69</v>
      </c>
      <c r="P215" s="15">
        <v>36</v>
      </c>
      <c r="Q215" s="15">
        <v>33</v>
      </c>
      <c r="R215" s="72">
        <f t="shared" si="120"/>
        <v>83</v>
      </c>
      <c r="S215" s="15">
        <v>37</v>
      </c>
      <c r="T215" s="15">
        <v>46</v>
      </c>
      <c r="U215" s="72">
        <f t="shared" si="121"/>
        <v>76</v>
      </c>
      <c r="V215" s="15">
        <v>34</v>
      </c>
      <c r="W215" s="15">
        <v>42</v>
      </c>
      <c r="X215" s="72">
        <f t="shared" si="122"/>
        <v>76</v>
      </c>
      <c r="Y215" s="15">
        <v>38</v>
      </c>
      <c r="Z215" s="15">
        <v>38</v>
      </c>
      <c r="AA215" s="72">
        <f t="shared" si="123"/>
        <v>88</v>
      </c>
      <c r="AB215" s="15">
        <v>44</v>
      </c>
      <c r="AC215" s="15">
        <v>44</v>
      </c>
      <c r="AD215" s="73"/>
      <c r="AE215" s="74"/>
      <c r="AF215" s="15"/>
      <c r="AG215" s="15"/>
      <c r="AH215" s="73"/>
    </row>
    <row r="216" spans="4:35" s="52" customFormat="1" ht="15" customHeight="1">
      <c r="D216" s="102" t="s">
        <v>231</v>
      </c>
      <c r="E216" s="72">
        <f t="shared" si="115"/>
        <v>15</v>
      </c>
      <c r="F216" s="15">
        <v>7</v>
      </c>
      <c r="G216" s="15">
        <v>8</v>
      </c>
      <c r="H216" s="15">
        <v>8</v>
      </c>
      <c r="I216" s="72">
        <f t="shared" si="116"/>
        <v>171</v>
      </c>
      <c r="J216" s="72">
        <f t="shared" si="117"/>
        <v>93</v>
      </c>
      <c r="K216" s="72">
        <f t="shared" si="117"/>
        <v>78</v>
      </c>
      <c r="L216" s="72">
        <f t="shared" si="118"/>
        <v>26</v>
      </c>
      <c r="M216" s="15">
        <v>17</v>
      </c>
      <c r="N216" s="15">
        <v>9</v>
      </c>
      <c r="O216" s="72">
        <f t="shared" si="119"/>
        <v>27</v>
      </c>
      <c r="P216" s="15">
        <v>16</v>
      </c>
      <c r="Q216" s="15">
        <v>11</v>
      </c>
      <c r="R216" s="72">
        <f t="shared" si="120"/>
        <v>27</v>
      </c>
      <c r="S216" s="15">
        <v>14</v>
      </c>
      <c r="T216" s="15">
        <v>13</v>
      </c>
      <c r="U216" s="72">
        <f t="shared" si="121"/>
        <v>28</v>
      </c>
      <c r="V216" s="15">
        <v>16</v>
      </c>
      <c r="W216" s="15">
        <v>12</v>
      </c>
      <c r="X216" s="72">
        <f t="shared" si="122"/>
        <v>35</v>
      </c>
      <c r="Y216" s="15">
        <v>17</v>
      </c>
      <c r="Z216" s="15">
        <v>18</v>
      </c>
      <c r="AA216" s="72">
        <f t="shared" si="123"/>
        <v>28</v>
      </c>
      <c r="AB216" s="15">
        <v>13</v>
      </c>
      <c r="AC216" s="15">
        <v>15</v>
      </c>
      <c r="AD216" s="73"/>
      <c r="AE216" s="74"/>
      <c r="AF216" s="15"/>
      <c r="AG216" s="15"/>
      <c r="AH216" s="73"/>
    </row>
    <row r="217" spans="4:35" s="52" customFormat="1" ht="15" customHeight="1">
      <c r="D217" s="102" t="s">
        <v>232</v>
      </c>
      <c r="E217" s="72">
        <f t="shared" si="115"/>
        <v>34</v>
      </c>
      <c r="F217" s="15">
        <v>11</v>
      </c>
      <c r="G217" s="15">
        <v>23</v>
      </c>
      <c r="H217" s="15">
        <v>25</v>
      </c>
      <c r="I217" s="72">
        <f t="shared" si="116"/>
        <v>640</v>
      </c>
      <c r="J217" s="72">
        <f t="shared" si="117"/>
        <v>317</v>
      </c>
      <c r="K217" s="72">
        <f t="shared" si="117"/>
        <v>323</v>
      </c>
      <c r="L217" s="72">
        <f t="shared" si="118"/>
        <v>111</v>
      </c>
      <c r="M217" s="15">
        <v>57</v>
      </c>
      <c r="N217" s="15">
        <v>54</v>
      </c>
      <c r="O217" s="72">
        <f t="shared" si="119"/>
        <v>107</v>
      </c>
      <c r="P217" s="15">
        <v>52</v>
      </c>
      <c r="Q217" s="15">
        <v>55</v>
      </c>
      <c r="R217" s="72">
        <f t="shared" si="120"/>
        <v>96</v>
      </c>
      <c r="S217" s="15">
        <v>44</v>
      </c>
      <c r="T217" s="15">
        <v>52</v>
      </c>
      <c r="U217" s="72">
        <f t="shared" si="121"/>
        <v>128</v>
      </c>
      <c r="V217" s="15">
        <v>56</v>
      </c>
      <c r="W217" s="15">
        <v>72</v>
      </c>
      <c r="X217" s="72">
        <f t="shared" si="122"/>
        <v>90</v>
      </c>
      <c r="Y217" s="15">
        <v>48</v>
      </c>
      <c r="Z217" s="15">
        <v>42</v>
      </c>
      <c r="AA217" s="72">
        <f t="shared" si="123"/>
        <v>108</v>
      </c>
      <c r="AB217" s="15">
        <v>60</v>
      </c>
      <c r="AC217" s="15">
        <v>48</v>
      </c>
      <c r="AD217" s="73"/>
      <c r="AE217" s="74"/>
      <c r="AF217" s="15"/>
      <c r="AG217" s="15"/>
      <c r="AH217" s="73"/>
      <c r="AI217" s="24"/>
    </row>
    <row r="218" spans="4:35" s="24" customFormat="1" ht="15" customHeight="1">
      <c r="D218" s="102" t="s">
        <v>233</v>
      </c>
      <c r="E218" s="72">
        <f t="shared" si="115"/>
        <v>11</v>
      </c>
      <c r="F218" s="15">
        <v>5</v>
      </c>
      <c r="G218" s="15">
        <v>6</v>
      </c>
      <c r="H218" s="15">
        <v>6</v>
      </c>
      <c r="I218" s="72">
        <f t="shared" si="116"/>
        <v>69</v>
      </c>
      <c r="J218" s="72">
        <f t="shared" si="117"/>
        <v>36</v>
      </c>
      <c r="K218" s="72">
        <f t="shared" si="117"/>
        <v>33</v>
      </c>
      <c r="L218" s="72">
        <f t="shared" si="118"/>
        <v>14</v>
      </c>
      <c r="M218" s="15">
        <v>6</v>
      </c>
      <c r="N218" s="15">
        <v>8</v>
      </c>
      <c r="O218" s="72">
        <f t="shared" si="119"/>
        <v>12</v>
      </c>
      <c r="P218" s="15">
        <v>4</v>
      </c>
      <c r="Q218" s="15">
        <v>8</v>
      </c>
      <c r="R218" s="72">
        <f t="shared" si="120"/>
        <v>11</v>
      </c>
      <c r="S218" s="15">
        <v>3</v>
      </c>
      <c r="T218" s="15">
        <v>8</v>
      </c>
      <c r="U218" s="72">
        <f t="shared" si="121"/>
        <v>10</v>
      </c>
      <c r="V218" s="15">
        <v>8</v>
      </c>
      <c r="W218" s="15">
        <v>2</v>
      </c>
      <c r="X218" s="72">
        <f t="shared" si="122"/>
        <v>14</v>
      </c>
      <c r="Y218" s="15">
        <v>11</v>
      </c>
      <c r="Z218" s="15">
        <v>3</v>
      </c>
      <c r="AA218" s="72">
        <f t="shared" si="123"/>
        <v>8</v>
      </c>
      <c r="AB218" s="15">
        <v>4</v>
      </c>
      <c r="AC218" s="15">
        <v>4</v>
      </c>
      <c r="AD218" s="75"/>
      <c r="AE218" s="74"/>
      <c r="AF218" s="15"/>
      <c r="AG218" s="15"/>
      <c r="AH218" s="75"/>
      <c r="AI218" s="52"/>
    </row>
    <row r="219" spans="4:35" s="52" customFormat="1" ht="15" customHeight="1">
      <c r="D219" s="101" t="s">
        <v>234</v>
      </c>
      <c r="E219" s="31">
        <f t="shared" ref="E219:AC219" si="124">SUM(E220:E228)</f>
        <v>172</v>
      </c>
      <c r="F219" s="31">
        <f t="shared" si="124"/>
        <v>64</v>
      </c>
      <c r="G219" s="31">
        <f t="shared" si="124"/>
        <v>108</v>
      </c>
      <c r="H219" s="31">
        <f t="shared" si="124"/>
        <v>108</v>
      </c>
      <c r="I219" s="31">
        <f t="shared" si="124"/>
        <v>2091</v>
      </c>
      <c r="J219" s="31">
        <f t="shared" si="124"/>
        <v>1046</v>
      </c>
      <c r="K219" s="31">
        <f t="shared" si="124"/>
        <v>1045</v>
      </c>
      <c r="L219" s="31">
        <f t="shared" si="124"/>
        <v>335</v>
      </c>
      <c r="M219" s="31">
        <f t="shared" si="124"/>
        <v>182</v>
      </c>
      <c r="N219" s="31">
        <f t="shared" si="124"/>
        <v>153</v>
      </c>
      <c r="O219" s="31">
        <f t="shared" si="124"/>
        <v>341</v>
      </c>
      <c r="P219" s="31">
        <f t="shared" si="124"/>
        <v>177</v>
      </c>
      <c r="Q219" s="31">
        <f t="shared" si="124"/>
        <v>164</v>
      </c>
      <c r="R219" s="31">
        <f t="shared" si="124"/>
        <v>362</v>
      </c>
      <c r="S219" s="31">
        <f t="shared" si="124"/>
        <v>165</v>
      </c>
      <c r="T219" s="31">
        <f t="shared" si="124"/>
        <v>197</v>
      </c>
      <c r="U219" s="31">
        <f t="shared" si="124"/>
        <v>350</v>
      </c>
      <c r="V219" s="31">
        <f t="shared" si="124"/>
        <v>172</v>
      </c>
      <c r="W219" s="31">
        <f t="shared" si="124"/>
        <v>178</v>
      </c>
      <c r="X219" s="31">
        <f t="shared" si="124"/>
        <v>323</v>
      </c>
      <c r="Y219" s="31">
        <f t="shared" si="124"/>
        <v>165</v>
      </c>
      <c r="Z219" s="31">
        <f t="shared" si="124"/>
        <v>158</v>
      </c>
      <c r="AA219" s="31">
        <f t="shared" si="124"/>
        <v>380</v>
      </c>
      <c r="AB219" s="31">
        <f t="shared" si="124"/>
        <v>185</v>
      </c>
      <c r="AC219" s="31">
        <f t="shared" si="124"/>
        <v>195</v>
      </c>
      <c r="AE219" s="35"/>
      <c r="AF219" s="32"/>
      <c r="AG219" s="32"/>
    </row>
    <row r="220" spans="4:35" s="52" customFormat="1" ht="15" customHeight="1">
      <c r="D220" s="102" t="s">
        <v>235</v>
      </c>
      <c r="E220" s="58">
        <f t="shared" ref="E220:E228" si="125">F220+G220</f>
        <v>12</v>
      </c>
      <c r="F220" s="5">
        <v>6</v>
      </c>
      <c r="G220" s="5">
        <v>6</v>
      </c>
      <c r="H220" s="5">
        <v>7</v>
      </c>
      <c r="I220" s="58">
        <f t="shared" ref="I220:I228" si="126">J220+K220</f>
        <v>97</v>
      </c>
      <c r="J220" s="58">
        <f t="shared" ref="J220:K228" si="127">M220+P220+S220+V220+Y220+AB220</f>
        <v>46</v>
      </c>
      <c r="K220" s="58">
        <f t="shared" si="127"/>
        <v>51</v>
      </c>
      <c r="L220" s="58">
        <f t="shared" ref="L220:L228" si="128">M220+N220</f>
        <v>14</v>
      </c>
      <c r="M220" s="5">
        <v>6</v>
      </c>
      <c r="N220" s="5">
        <v>8</v>
      </c>
      <c r="O220" s="58">
        <f t="shared" ref="O220:O228" si="129">P220+Q220</f>
        <v>15</v>
      </c>
      <c r="P220" s="5">
        <v>8</v>
      </c>
      <c r="Q220" s="5">
        <v>7</v>
      </c>
      <c r="R220" s="58">
        <f t="shared" ref="R220:R228" si="130">S220+T220</f>
        <v>10</v>
      </c>
      <c r="S220" s="5">
        <v>4</v>
      </c>
      <c r="T220" s="5">
        <v>6</v>
      </c>
      <c r="U220" s="58">
        <f t="shared" ref="U220:U228" si="131">V220+W220</f>
        <v>21</v>
      </c>
      <c r="V220" s="5">
        <v>13</v>
      </c>
      <c r="W220" s="5">
        <v>8</v>
      </c>
      <c r="X220" s="58">
        <f t="shared" ref="X220:X228" si="132">Y220+Z220</f>
        <v>12</v>
      </c>
      <c r="Y220" s="5">
        <v>6</v>
      </c>
      <c r="Z220" s="5">
        <v>6</v>
      </c>
      <c r="AA220" s="58">
        <f t="shared" ref="AA220:AA228" si="133">AB220+AC220</f>
        <v>25</v>
      </c>
      <c r="AB220" s="5">
        <v>9</v>
      </c>
      <c r="AC220" s="5">
        <v>16</v>
      </c>
      <c r="AD220" s="59"/>
      <c r="AE220" s="37"/>
      <c r="AF220" s="5"/>
      <c r="AG220" s="5"/>
      <c r="AH220" s="59"/>
    </row>
    <row r="221" spans="4:35" s="52" customFormat="1" ht="15" customHeight="1">
      <c r="D221" s="102" t="s">
        <v>236</v>
      </c>
      <c r="E221" s="58">
        <f t="shared" si="125"/>
        <v>16</v>
      </c>
      <c r="F221" s="5">
        <v>5</v>
      </c>
      <c r="G221" s="5">
        <v>11</v>
      </c>
      <c r="H221" s="5">
        <v>9</v>
      </c>
      <c r="I221" s="58">
        <f t="shared" si="126"/>
        <v>151</v>
      </c>
      <c r="J221" s="58">
        <f t="shared" si="127"/>
        <v>72</v>
      </c>
      <c r="K221" s="58">
        <f t="shared" si="127"/>
        <v>79</v>
      </c>
      <c r="L221" s="58">
        <f t="shared" si="128"/>
        <v>19</v>
      </c>
      <c r="M221" s="5">
        <v>11</v>
      </c>
      <c r="N221" s="5">
        <v>8</v>
      </c>
      <c r="O221" s="58">
        <f t="shared" si="129"/>
        <v>16</v>
      </c>
      <c r="P221" s="5">
        <v>9</v>
      </c>
      <c r="Q221" s="5">
        <v>7</v>
      </c>
      <c r="R221" s="58">
        <f t="shared" si="130"/>
        <v>42</v>
      </c>
      <c r="S221" s="5">
        <v>15</v>
      </c>
      <c r="T221" s="5">
        <v>27</v>
      </c>
      <c r="U221" s="58">
        <f t="shared" si="131"/>
        <v>22</v>
      </c>
      <c r="V221" s="5">
        <v>11</v>
      </c>
      <c r="W221" s="5">
        <v>11</v>
      </c>
      <c r="X221" s="58">
        <f t="shared" si="132"/>
        <v>20</v>
      </c>
      <c r="Y221" s="5">
        <v>8</v>
      </c>
      <c r="Z221" s="5">
        <v>12</v>
      </c>
      <c r="AA221" s="58">
        <f t="shared" si="133"/>
        <v>32</v>
      </c>
      <c r="AB221" s="5">
        <v>18</v>
      </c>
      <c r="AC221" s="5">
        <v>14</v>
      </c>
      <c r="AD221" s="59"/>
      <c r="AE221" s="37"/>
      <c r="AF221" s="5"/>
      <c r="AG221" s="5"/>
      <c r="AH221" s="59"/>
    </row>
    <row r="222" spans="4:35" s="52" customFormat="1" ht="15" customHeight="1">
      <c r="D222" s="102" t="s">
        <v>88</v>
      </c>
      <c r="E222" s="58">
        <f t="shared" si="125"/>
        <v>27</v>
      </c>
      <c r="F222" s="5">
        <v>11</v>
      </c>
      <c r="G222" s="5">
        <v>16</v>
      </c>
      <c r="H222" s="5">
        <v>16</v>
      </c>
      <c r="I222" s="58">
        <f t="shared" si="126"/>
        <v>326</v>
      </c>
      <c r="J222" s="58">
        <f t="shared" si="127"/>
        <v>164</v>
      </c>
      <c r="K222" s="58">
        <f t="shared" si="127"/>
        <v>162</v>
      </c>
      <c r="L222" s="58">
        <f t="shared" si="128"/>
        <v>50</v>
      </c>
      <c r="M222" s="5">
        <v>26</v>
      </c>
      <c r="N222" s="5">
        <v>24</v>
      </c>
      <c r="O222" s="58">
        <f t="shared" si="129"/>
        <v>51</v>
      </c>
      <c r="P222" s="5">
        <v>31</v>
      </c>
      <c r="Q222" s="5">
        <v>20</v>
      </c>
      <c r="R222" s="58">
        <f t="shared" si="130"/>
        <v>62</v>
      </c>
      <c r="S222" s="5">
        <v>27</v>
      </c>
      <c r="T222" s="5">
        <v>35</v>
      </c>
      <c r="U222" s="58">
        <f t="shared" si="131"/>
        <v>50</v>
      </c>
      <c r="V222" s="5">
        <v>18</v>
      </c>
      <c r="W222" s="5">
        <v>32</v>
      </c>
      <c r="X222" s="58">
        <f t="shared" si="132"/>
        <v>54</v>
      </c>
      <c r="Y222" s="5">
        <v>32</v>
      </c>
      <c r="Z222" s="5">
        <v>22</v>
      </c>
      <c r="AA222" s="58">
        <f t="shared" si="133"/>
        <v>59</v>
      </c>
      <c r="AB222" s="5">
        <v>30</v>
      </c>
      <c r="AC222" s="5">
        <v>29</v>
      </c>
      <c r="AD222" s="59"/>
      <c r="AE222" s="37"/>
      <c r="AF222" s="5"/>
      <c r="AG222" s="5"/>
      <c r="AH222" s="59"/>
    </row>
    <row r="223" spans="4:35" s="52" customFormat="1" ht="15" customHeight="1">
      <c r="D223" s="102" t="s">
        <v>237</v>
      </c>
      <c r="E223" s="58">
        <f t="shared" si="125"/>
        <v>13</v>
      </c>
      <c r="F223" s="5">
        <v>4</v>
      </c>
      <c r="G223" s="5">
        <v>9</v>
      </c>
      <c r="H223" s="5">
        <v>9</v>
      </c>
      <c r="I223" s="58">
        <f t="shared" si="126"/>
        <v>83</v>
      </c>
      <c r="J223" s="58">
        <f t="shared" si="127"/>
        <v>46</v>
      </c>
      <c r="K223" s="58">
        <f t="shared" si="127"/>
        <v>37</v>
      </c>
      <c r="L223" s="58">
        <f t="shared" si="128"/>
        <v>10</v>
      </c>
      <c r="M223" s="5">
        <v>8</v>
      </c>
      <c r="N223" s="5">
        <v>2</v>
      </c>
      <c r="O223" s="58">
        <f t="shared" si="129"/>
        <v>11</v>
      </c>
      <c r="P223" s="5">
        <v>6</v>
      </c>
      <c r="Q223" s="5">
        <v>5</v>
      </c>
      <c r="R223" s="58">
        <f t="shared" si="130"/>
        <v>10</v>
      </c>
      <c r="S223" s="5">
        <v>5</v>
      </c>
      <c r="T223" s="5">
        <v>5</v>
      </c>
      <c r="U223" s="58">
        <f t="shared" si="131"/>
        <v>14</v>
      </c>
      <c r="V223" s="5">
        <v>6</v>
      </c>
      <c r="W223" s="5">
        <v>8</v>
      </c>
      <c r="X223" s="58">
        <f t="shared" si="132"/>
        <v>18</v>
      </c>
      <c r="Y223" s="5">
        <v>11</v>
      </c>
      <c r="Z223" s="5">
        <v>7</v>
      </c>
      <c r="AA223" s="58">
        <f t="shared" si="133"/>
        <v>20</v>
      </c>
      <c r="AB223" s="5">
        <v>10</v>
      </c>
      <c r="AC223" s="5">
        <v>10</v>
      </c>
      <c r="AD223" s="59"/>
      <c r="AE223" s="37"/>
      <c r="AF223" s="5"/>
      <c r="AG223" s="5"/>
      <c r="AH223" s="59"/>
    </row>
    <row r="224" spans="4:35" s="52" customFormat="1" ht="15" customHeight="1">
      <c r="D224" s="102" t="s">
        <v>238</v>
      </c>
      <c r="E224" s="58">
        <f t="shared" si="125"/>
        <v>13</v>
      </c>
      <c r="F224" s="5">
        <v>4</v>
      </c>
      <c r="G224" s="5">
        <v>9</v>
      </c>
      <c r="H224" s="5">
        <v>8</v>
      </c>
      <c r="I224" s="58">
        <f t="shared" si="126"/>
        <v>174</v>
      </c>
      <c r="J224" s="58">
        <f t="shared" si="127"/>
        <v>93</v>
      </c>
      <c r="K224" s="58">
        <f t="shared" si="127"/>
        <v>81</v>
      </c>
      <c r="L224" s="58">
        <f t="shared" si="128"/>
        <v>28</v>
      </c>
      <c r="M224" s="5">
        <v>14</v>
      </c>
      <c r="N224" s="5">
        <v>14</v>
      </c>
      <c r="O224" s="58">
        <f t="shared" si="129"/>
        <v>30</v>
      </c>
      <c r="P224" s="5">
        <v>19</v>
      </c>
      <c r="Q224" s="5">
        <v>11</v>
      </c>
      <c r="R224" s="58">
        <f t="shared" si="130"/>
        <v>27</v>
      </c>
      <c r="S224" s="5">
        <v>13</v>
      </c>
      <c r="T224" s="5">
        <v>14</v>
      </c>
      <c r="U224" s="58">
        <f t="shared" si="131"/>
        <v>28</v>
      </c>
      <c r="V224" s="5">
        <v>16</v>
      </c>
      <c r="W224" s="5">
        <v>12</v>
      </c>
      <c r="X224" s="58">
        <f t="shared" si="132"/>
        <v>31</v>
      </c>
      <c r="Y224" s="5">
        <v>19</v>
      </c>
      <c r="Z224" s="5">
        <v>12</v>
      </c>
      <c r="AA224" s="58">
        <f t="shared" si="133"/>
        <v>30</v>
      </c>
      <c r="AB224" s="5">
        <v>12</v>
      </c>
      <c r="AC224" s="5">
        <v>18</v>
      </c>
      <c r="AD224" s="59"/>
      <c r="AE224" s="37"/>
      <c r="AF224" s="5"/>
      <c r="AG224" s="5"/>
      <c r="AH224" s="59"/>
    </row>
    <row r="225" spans="4:35" s="52" customFormat="1" ht="15" customHeight="1">
      <c r="D225" s="102" t="s">
        <v>239</v>
      </c>
      <c r="E225" s="58">
        <f t="shared" si="125"/>
        <v>14</v>
      </c>
      <c r="F225" s="5">
        <v>6</v>
      </c>
      <c r="G225" s="5">
        <v>8</v>
      </c>
      <c r="H225" s="5">
        <v>8</v>
      </c>
      <c r="I225" s="58">
        <f t="shared" si="126"/>
        <v>164</v>
      </c>
      <c r="J225" s="58">
        <f t="shared" si="127"/>
        <v>75</v>
      </c>
      <c r="K225" s="58">
        <f t="shared" si="127"/>
        <v>89</v>
      </c>
      <c r="L225" s="58">
        <f t="shared" si="128"/>
        <v>24</v>
      </c>
      <c r="M225" s="5">
        <v>11</v>
      </c>
      <c r="N225" s="5">
        <v>13</v>
      </c>
      <c r="O225" s="58">
        <f t="shared" si="129"/>
        <v>27</v>
      </c>
      <c r="P225" s="5">
        <v>17</v>
      </c>
      <c r="Q225" s="5">
        <v>10</v>
      </c>
      <c r="R225" s="58">
        <f t="shared" si="130"/>
        <v>31</v>
      </c>
      <c r="S225" s="5">
        <v>16</v>
      </c>
      <c r="T225" s="5">
        <v>15</v>
      </c>
      <c r="U225" s="58">
        <f t="shared" si="131"/>
        <v>30</v>
      </c>
      <c r="V225" s="5">
        <v>10</v>
      </c>
      <c r="W225" s="5">
        <v>20</v>
      </c>
      <c r="X225" s="58">
        <f t="shared" si="132"/>
        <v>18</v>
      </c>
      <c r="Y225" s="5">
        <v>7</v>
      </c>
      <c r="Z225" s="5">
        <v>11</v>
      </c>
      <c r="AA225" s="58">
        <f t="shared" si="133"/>
        <v>34</v>
      </c>
      <c r="AB225" s="5">
        <v>14</v>
      </c>
      <c r="AC225" s="5">
        <v>20</v>
      </c>
      <c r="AD225" s="59"/>
      <c r="AE225" s="37"/>
      <c r="AF225" s="5"/>
      <c r="AG225" s="5"/>
      <c r="AH225" s="59"/>
    </row>
    <row r="226" spans="4:35" s="52" customFormat="1" ht="15" customHeight="1">
      <c r="D226" s="102" t="s">
        <v>240</v>
      </c>
      <c r="E226" s="58">
        <f t="shared" si="125"/>
        <v>33</v>
      </c>
      <c r="F226" s="5">
        <v>13</v>
      </c>
      <c r="G226" s="5">
        <v>20</v>
      </c>
      <c r="H226" s="5">
        <v>21</v>
      </c>
      <c r="I226" s="58">
        <f t="shared" si="126"/>
        <v>448</v>
      </c>
      <c r="J226" s="58">
        <f t="shared" si="127"/>
        <v>225</v>
      </c>
      <c r="K226" s="58">
        <f t="shared" si="127"/>
        <v>223</v>
      </c>
      <c r="L226" s="58">
        <f t="shared" si="128"/>
        <v>82</v>
      </c>
      <c r="M226" s="5">
        <v>50</v>
      </c>
      <c r="N226" s="5">
        <v>32</v>
      </c>
      <c r="O226" s="58">
        <f t="shared" si="129"/>
        <v>80</v>
      </c>
      <c r="P226" s="5">
        <v>34</v>
      </c>
      <c r="Q226" s="5">
        <v>46</v>
      </c>
      <c r="R226" s="58">
        <f t="shared" si="130"/>
        <v>74</v>
      </c>
      <c r="S226" s="5">
        <v>35</v>
      </c>
      <c r="T226" s="5">
        <v>39</v>
      </c>
      <c r="U226" s="58">
        <f t="shared" si="131"/>
        <v>73</v>
      </c>
      <c r="V226" s="5">
        <v>41</v>
      </c>
      <c r="W226" s="5">
        <v>32</v>
      </c>
      <c r="X226" s="58">
        <f t="shared" si="132"/>
        <v>72</v>
      </c>
      <c r="Y226" s="5">
        <v>33</v>
      </c>
      <c r="Z226" s="5">
        <v>39</v>
      </c>
      <c r="AA226" s="58">
        <f t="shared" si="133"/>
        <v>67</v>
      </c>
      <c r="AB226" s="5">
        <v>32</v>
      </c>
      <c r="AC226" s="5">
        <v>35</v>
      </c>
      <c r="AD226" s="59"/>
      <c r="AE226" s="37"/>
      <c r="AF226" s="5"/>
      <c r="AG226" s="5"/>
      <c r="AH226" s="59"/>
    </row>
    <row r="227" spans="4:35" s="52" customFormat="1" ht="15" customHeight="1">
      <c r="D227" s="102" t="s">
        <v>241</v>
      </c>
      <c r="E227" s="58">
        <f t="shared" si="125"/>
        <v>27</v>
      </c>
      <c r="F227" s="5">
        <v>11</v>
      </c>
      <c r="G227" s="5">
        <v>16</v>
      </c>
      <c r="H227" s="5">
        <v>19</v>
      </c>
      <c r="I227" s="58">
        <f t="shared" si="126"/>
        <v>466</v>
      </c>
      <c r="J227" s="58">
        <f t="shared" si="127"/>
        <v>239</v>
      </c>
      <c r="K227" s="58">
        <f t="shared" si="127"/>
        <v>227</v>
      </c>
      <c r="L227" s="58">
        <f t="shared" si="128"/>
        <v>86</v>
      </c>
      <c r="M227" s="5">
        <v>47</v>
      </c>
      <c r="N227" s="5">
        <v>39</v>
      </c>
      <c r="O227" s="58">
        <f t="shared" si="129"/>
        <v>81</v>
      </c>
      <c r="P227" s="5">
        <v>42</v>
      </c>
      <c r="Q227" s="5">
        <v>39</v>
      </c>
      <c r="R227" s="58">
        <f t="shared" si="130"/>
        <v>73</v>
      </c>
      <c r="S227" s="5">
        <v>33</v>
      </c>
      <c r="T227" s="5">
        <v>40</v>
      </c>
      <c r="U227" s="58">
        <f t="shared" si="131"/>
        <v>80</v>
      </c>
      <c r="V227" s="5">
        <v>42</v>
      </c>
      <c r="W227" s="5">
        <v>38</v>
      </c>
      <c r="X227" s="58">
        <f t="shared" si="132"/>
        <v>76</v>
      </c>
      <c r="Y227" s="5">
        <v>36</v>
      </c>
      <c r="Z227" s="5">
        <v>40</v>
      </c>
      <c r="AA227" s="58">
        <f t="shared" si="133"/>
        <v>70</v>
      </c>
      <c r="AB227" s="5">
        <v>39</v>
      </c>
      <c r="AC227" s="5">
        <v>31</v>
      </c>
      <c r="AD227" s="59"/>
      <c r="AE227" s="37"/>
      <c r="AF227" s="5"/>
      <c r="AG227" s="5"/>
      <c r="AH227" s="59"/>
      <c r="AI227" s="24"/>
    </row>
    <row r="228" spans="4:35" s="24" customFormat="1" ht="15" customHeight="1">
      <c r="D228" s="102" t="s">
        <v>242</v>
      </c>
      <c r="E228" s="58">
        <f t="shared" si="125"/>
        <v>17</v>
      </c>
      <c r="F228" s="5">
        <v>4</v>
      </c>
      <c r="G228" s="5">
        <v>13</v>
      </c>
      <c r="H228" s="5">
        <v>11</v>
      </c>
      <c r="I228" s="58">
        <f t="shared" si="126"/>
        <v>182</v>
      </c>
      <c r="J228" s="58">
        <f t="shared" si="127"/>
        <v>86</v>
      </c>
      <c r="K228" s="58">
        <f t="shared" si="127"/>
        <v>96</v>
      </c>
      <c r="L228" s="58">
        <f t="shared" si="128"/>
        <v>22</v>
      </c>
      <c r="M228" s="5">
        <v>9</v>
      </c>
      <c r="N228" s="5">
        <v>13</v>
      </c>
      <c r="O228" s="58">
        <f t="shared" si="129"/>
        <v>30</v>
      </c>
      <c r="P228" s="5">
        <v>11</v>
      </c>
      <c r="Q228" s="5">
        <v>19</v>
      </c>
      <c r="R228" s="58">
        <f t="shared" si="130"/>
        <v>33</v>
      </c>
      <c r="S228" s="5">
        <v>17</v>
      </c>
      <c r="T228" s="5">
        <v>16</v>
      </c>
      <c r="U228" s="58">
        <f t="shared" si="131"/>
        <v>32</v>
      </c>
      <c r="V228" s="5">
        <v>15</v>
      </c>
      <c r="W228" s="5">
        <v>17</v>
      </c>
      <c r="X228" s="58">
        <f t="shared" si="132"/>
        <v>22</v>
      </c>
      <c r="Y228" s="5">
        <v>13</v>
      </c>
      <c r="Z228" s="5">
        <v>9</v>
      </c>
      <c r="AA228" s="58">
        <f t="shared" si="133"/>
        <v>43</v>
      </c>
      <c r="AB228" s="5">
        <v>21</v>
      </c>
      <c r="AC228" s="5">
        <v>22</v>
      </c>
      <c r="AD228" s="76"/>
      <c r="AE228" s="37"/>
      <c r="AF228" s="5"/>
      <c r="AG228" s="5"/>
      <c r="AH228" s="76"/>
      <c r="AI228" s="52"/>
    </row>
    <row r="229" spans="4:35" s="52" customFormat="1" ht="15" customHeight="1">
      <c r="D229" s="101" t="s">
        <v>256</v>
      </c>
      <c r="E229" s="31">
        <f>SUM(E230:E234)</f>
        <v>101</v>
      </c>
      <c r="F229" s="31">
        <f>SUM(F230:F234)</f>
        <v>39</v>
      </c>
      <c r="G229" s="31">
        <f>SUM(G230:G234)</f>
        <v>62</v>
      </c>
      <c r="H229" s="31">
        <f t="shared" ref="H229:AC229" si="134">SUM(H230:H234)</f>
        <v>64</v>
      </c>
      <c r="I229" s="31">
        <f t="shared" si="134"/>
        <v>1120</v>
      </c>
      <c r="J229" s="31">
        <f t="shared" si="134"/>
        <v>569</v>
      </c>
      <c r="K229" s="31">
        <f t="shared" si="134"/>
        <v>551</v>
      </c>
      <c r="L229" s="31">
        <f t="shared" si="134"/>
        <v>186</v>
      </c>
      <c r="M229" s="77">
        <f t="shared" si="134"/>
        <v>90</v>
      </c>
      <c r="N229" s="77">
        <f t="shared" si="134"/>
        <v>96</v>
      </c>
      <c r="O229" s="31">
        <f t="shared" si="134"/>
        <v>177</v>
      </c>
      <c r="P229" s="77">
        <f t="shared" si="134"/>
        <v>92</v>
      </c>
      <c r="Q229" s="77">
        <f t="shared" si="134"/>
        <v>85</v>
      </c>
      <c r="R229" s="31">
        <f t="shared" si="134"/>
        <v>192</v>
      </c>
      <c r="S229" s="77">
        <f t="shared" si="134"/>
        <v>102</v>
      </c>
      <c r="T229" s="77">
        <f t="shared" si="134"/>
        <v>90</v>
      </c>
      <c r="U229" s="31">
        <f t="shared" si="134"/>
        <v>159</v>
      </c>
      <c r="V229" s="77">
        <f t="shared" si="134"/>
        <v>76</v>
      </c>
      <c r="W229" s="77">
        <f t="shared" si="134"/>
        <v>83</v>
      </c>
      <c r="X229" s="31">
        <f t="shared" si="134"/>
        <v>209</v>
      </c>
      <c r="Y229" s="77">
        <f t="shared" si="134"/>
        <v>105</v>
      </c>
      <c r="Z229" s="77">
        <f t="shared" si="134"/>
        <v>104</v>
      </c>
      <c r="AA229" s="31">
        <f t="shared" si="134"/>
        <v>197</v>
      </c>
      <c r="AB229" s="77">
        <f t="shared" si="134"/>
        <v>104</v>
      </c>
      <c r="AC229" s="77">
        <f t="shared" si="134"/>
        <v>93</v>
      </c>
      <c r="AE229" s="35"/>
      <c r="AF229" s="32"/>
      <c r="AG229" s="39"/>
    </row>
    <row r="230" spans="4:35" s="52" customFormat="1" ht="15" customHeight="1">
      <c r="D230" s="102" t="s">
        <v>102</v>
      </c>
      <c r="E230" s="58">
        <f>F230+G230</f>
        <v>34</v>
      </c>
      <c r="F230" s="5">
        <v>14</v>
      </c>
      <c r="G230" s="5">
        <v>20</v>
      </c>
      <c r="H230" s="5">
        <v>23</v>
      </c>
      <c r="I230" s="58">
        <f>J230+K230</f>
        <v>555</v>
      </c>
      <c r="J230" s="58">
        <f t="shared" ref="J230:K234" si="135">M230+P230+S230+V230+Y230+AB230</f>
        <v>284</v>
      </c>
      <c r="K230" s="58">
        <f t="shared" si="135"/>
        <v>271</v>
      </c>
      <c r="L230" s="58">
        <f>M230+N230</f>
        <v>97</v>
      </c>
      <c r="M230" s="5">
        <v>47</v>
      </c>
      <c r="N230" s="5">
        <v>50</v>
      </c>
      <c r="O230" s="58">
        <f>P230+Q230</f>
        <v>77</v>
      </c>
      <c r="P230" s="5">
        <v>39</v>
      </c>
      <c r="Q230" s="5">
        <v>38</v>
      </c>
      <c r="R230" s="58">
        <f>S230+T230</f>
        <v>110</v>
      </c>
      <c r="S230" s="5">
        <v>61</v>
      </c>
      <c r="T230" s="5">
        <v>49</v>
      </c>
      <c r="U230" s="58">
        <f>V230+W230</f>
        <v>78</v>
      </c>
      <c r="V230" s="5">
        <v>38</v>
      </c>
      <c r="W230" s="5">
        <v>40</v>
      </c>
      <c r="X230" s="58">
        <f>Y230+Z230</f>
        <v>100</v>
      </c>
      <c r="Y230" s="5">
        <v>49</v>
      </c>
      <c r="Z230" s="5">
        <v>51</v>
      </c>
      <c r="AA230" s="58">
        <f>AB230+AC230</f>
        <v>93</v>
      </c>
      <c r="AB230" s="5">
        <v>50</v>
      </c>
      <c r="AC230" s="5">
        <v>43</v>
      </c>
      <c r="AD230" s="59"/>
      <c r="AE230" s="37"/>
      <c r="AF230" s="5"/>
      <c r="AG230" s="5"/>
      <c r="AH230" s="59"/>
    </row>
    <row r="231" spans="4:35" s="52" customFormat="1" ht="15" customHeight="1">
      <c r="D231" s="102" t="s">
        <v>103</v>
      </c>
      <c r="E231" s="58">
        <f>F231+G231</f>
        <v>12</v>
      </c>
      <c r="F231" s="5">
        <v>4</v>
      </c>
      <c r="G231" s="5">
        <v>8</v>
      </c>
      <c r="H231" s="5">
        <v>8</v>
      </c>
      <c r="I231" s="58">
        <f>J231+K231</f>
        <v>83</v>
      </c>
      <c r="J231" s="58">
        <f t="shared" si="135"/>
        <v>39</v>
      </c>
      <c r="K231" s="58">
        <f t="shared" si="135"/>
        <v>44</v>
      </c>
      <c r="L231" s="58">
        <f>M231+N231</f>
        <v>12</v>
      </c>
      <c r="M231" s="5">
        <v>6</v>
      </c>
      <c r="N231" s="5">
        <v>6</v>
      </c>
      <c r="O231" s="58">
        <f>P231+Q231</f>
        <v>9</v>
      </c>
      <c r="P231" s="5">
        <v>7</v>
      </c>
      <c r="Q231" s="5">
        <v>2</v>
      </c>
      <c r="R231" s="58">
        <f>S231+T231</f>
        <v>16</v>
      </c>
      <c r="S231" s="5">
        <v>7</v>
      </c>
      <c r="T231" s="5">
        <v>9</v>
      </c>
      <c r="U231" s="58">
        <f>V231+W231</f>
        <v>5</v>
      </c>
      <c r="V231" s="5">
        <v>5</v>
      </c>
      <c r="W231" s="5">
        <v>0</v>
      </c>
      <c r="X231" s="58">
        <f>Y231+Z231</f>
        <v>23</v>
      </c>
      <c r="Y231" s="5">
        <v>6</v>
      </c>
      <c r="Z231" s="5">
        <v>17</v>
      </c>
      <c r="AA231" s="58">
        <f>AB231+AC231</f>
        <v>18</v>
      </c>
      <c r="AB231" s="5">
        <v>8</v>
      </c>
      <c r="AC231" s="5">
        <v>10</v>
      </c>
      <c r="AD231" s="59"/>
      <c r="AE231" s="37"/>
      <c r="AF231" s="5"/>
      <c r="AG231" s="5"/>
      <c r="AH231" s="59"/>
    </row>
    <row r="232" spans="4:35" s="52" customFormat="1" ht="15" customHeight="1">
      <c r="D232" s="102" t="s">
        <v>104</v>
      </c>
      <c r="E232" s="58">
        <f>F232+G232</f>
        <v>14</v>
      </c>
      <c r="F232" s="5">
        <v>6</v>
      </c>
      <c r="G232" s="5">
        <v>8</v>
      </c>
      <c r="H232" s="5">
        <v>9</v>
      </c>
      <c r="I232" s="58">
        <f>J232+K232</f>
        <v>83</v>
      </c>
      <c r="J232" s="58">
        <f t="shared" si="135"/>
        <v>41</v>
      </c>
      <c r="K232" s="58">
        <f t="shared" si="135"/>
        <v>42</v>
      </c>
      <c r="L232" s="58">
        <f>M232+N232</f>
        <v>18</v>
      </c>
      <c r="M232" s="5">
        <v>7</v>
      </c>
      <c r="N232" s="5">
        <v>11</v>
      </c>
      <c r="O232" s="58">
        <f>P232+Q232</f>
        <v>16</v>
      </c>
      <c r="P232" s="5">
        <v>8</v>
      </c>
      <c r="Q232" s="5">
        <v>8</v>
      </c>
      <c r="R232" s="58">
        <f>S232+T232</f>
        <v>9</v>
      </c>
      <c r="S232" s="5">
        <v>7</v>
      </c>
      <c r="T232" s="5">
        <v>2</v>
      </c>
      <c r="U232" s="58">
        <f>V232+W232</f>
        <v>16</v>
      </c>
      <c r="V232" s="5">
        <v>7</v>
      </c>
      <c r="W232" s="5">
        <v>9</v>
      </c>
      <c r="X232" s="58">
        <f>Y232+Z232</f>
        <v>8</v>
      </c>
      <c r="Y232" s="5">
        <v>4</v>
      </c>
      <c r="Z232" s="5">
        <v>4</v>
      </c>
      <c r="AA232" s="58">
        <f>AB232+AC232</f>
        <v>16</v>
      </c>
      <c r="AB232" s="5">
        <v>8</v>
      </c>
      <c r="AC232" s="5">
        <v>8</v>
      </c>
      <c r="AD232" s="59"/>
      <c r="AE232" s="37"/>
      <c r="AF232" s="5"/>
      <c r="AG232" s="5"/>
      <c r="AH232" s="59"/>
    </row>
    <row r="233" spans="4:35" s="52" customFormat="1" ht="15" customHeight="1">
      <c r="D233" s="102" t="s">
        <v>105</v>
      </c>
      <c r="E233" s="58">
        <f>F233+G233</f>
        <v>26</v>
      </c>
      <c r="F233" s="5">
        <v>10</v>
      </c>
      <c r="G233" s="5">
        <v>16</v>
      </c>
      <c r="H233" s="5">
        <v>16</v>
      </c>
      <c r="I233" s="58">
        <f>J233+K233</f>
        <v>306</v>
      </c>
      <c r="J233" s="58">
        <f t="shared" si="135"/>
        <v>162</v>
      </c>
      <c r="K233" s="58">
        <f t="shared" si="135"/>
        <v>144</v>
      </c>
      <c r="L233" s="58">
        <f>M233+N233</f>
        <v>47</v>
      </c>
      <c r="M233" s="5">
        <v>25</v>
      </c>
      <c r="N233" s="5">
        <v>22</v>
      </c>
      <c r="O233" s="58">
        <f>P233+Q233</f>
        <v>57</v>
      </c>
      <c r="P233" s="5">
        <v>33</v>
      </c>
      <c r="Q233" s="5">
        <v>24</v>
      </c>
      <c r="R233" s="58">
        <f>S233+T233</f>
        <v>46</v>
      </c>
      <c r="S233" s="5">
        <v>20</v>
      </c>
      <c r="T233" s="5">
        <v>26</v>
      </c>
      <c r="U233" s="58">
        <f>V233+W233</f>
        <v>42</v>
      </c>
      <c r="V233" s="5">
        <v>19</v>
      </c>
      <c r="W233" s="5">
        <v>23</v>
      </c>
      <c r="X233" s="58">
        <f>Y233+Z233</f>
        <v>62</v>
      </c>
      <c r="Y233" s="5">
        <v>38</v>
      </c>
      <c r="Z233" s="5">
        <v>24</v>
      </c>
      <c r="AA233" s="58">
        <f>AB233+AC233</f>
        <v>52</v>
      </c>
      <c r="AB233" s="5">
        <v>27</v>
      </c>
      <c r="AC233" s="5">
        <v>25</v>
      </c>
      <c r="AD233" s="59"/>
      <c r="AE233" s="37"/>
      <c r="AF233" s="5"/>
      <c r="AG233" s="5"/>
      <c r="AH233" s="59"/>
      <c r="AI233" s="24"/>
    </row>
    <row r="234" spans="4:35" s="24" customFormat="1" ht="15" customHeight="1">
      <c r="D234" s="102" t="s">
        <v>106</v>
      </c>
      <c r="E234" s="58">
        <f>F234+G234</f>
        <v>15</v>
      </c>
      <c r="F234" s="5">
        <v>5</v>
      </c>
      <c r="G234" s="5">
        <v>10</v>
      </c>
      <c r="H234" s="5">
        <v>8</v>
      </c>
      <c r="I234" s="58">
        <f>J234+K234</f>
        <v>93</v>
      </c>
      <c r="J234" s="58">
        <f t="shared" si="135"/>
        <v>43</v>
      </c>
      <c r="K234" s="58">
        <f t="shared" si="135"/>
        <v>50</v>
      </c>
      <c r="L234" s="58">
        <f>M234+N234</f>
        <v>12</v>
      </c>
      <c r="M234" s="5">
        <v>5</v>
      </c>
      <c r="N234" s="5">
        <v>7</v>
      </c>
      <c r="O234" s="58">
        <f>P234+Q234</f>
        <v>18</v>
      </c>
      <c r="P234" s="5">
        <v>5</v>
      </c>
      <c r="Q234" s="5">
        <v>13</v>
      </c>
      <c r="R234" s="58">
        <f>S234+T234</f>
        <v>11</v>
      </c>
      <c r="S234" s="5">
        <v>7</v>
      </c>
      <c r="T234" s="5">
        <v>4</v>
      </c>
      <c r="U234" s="58">
        <f>V234+W234</f>
        <v>18</v>
      </c>
      <c r="V234" s="5">
        <v>7</v>
      </c>
      <c r="W234" s="5">
        <v>11</v>
      </c>
      <c r="X234" s="58">
        <f>Y234+Z234</f>
        <v>16</v>
      </c>
      <c r="Y234" s="5">
        <v>8</v>
      </c>
      <c r="Z234" s="5">
        <v>8</v>
      </c>
      <c r="AA234" s="58">
        <f>AB234+AC234</f>
        <v>18</v>
      </c>
      <c r="AB234" s="5">
        <v>11</v>
      </c>
      <c r="AC234" s="5">
        <v>7</v>
      </c>
      <c r="AD234" s="76"/>
      <c r="AE234" s="37"/>
      <c r="AF234" s="5"/>
      <c r="AG234" s="5"/>
      <c r="AH234" s="76"/>
      <c r="AI234" s="52"/>
    </row>
    <row r="235" spans="4:35" s="52" customFormat="1" ht="15" customHeight="1">
      <c r="D235" s="101" t="s">
        <v>243</v>
      </c>
      <c r="E235" s="31">
        <f>SUM(E236:E237)</f>
        <v>52</v>
      </c>
      <c r="F235" s="31">
        <f>SUM(F236:F237)</f>
        <v>24</v>
      </c>
      <c r="G235" s="31">
        <f>SUM(G236:G237)</f>
        <v>28</v>
      </c>
      <c r="H235" s="31">
        <f t="shared" ref="H235:AC235" si="136">SUM(H236:H237)</f>
        <v>33</v>
      </c>
      <c r="I235" s="31">
        <f t="shared" si="136"/>
        <v>682</v>
      </c>
      <c r="J235" s="31">
        <f t="shared" si="136"/>
        <v>349</v>
      </c>
      <c r="K235" s="31">
        <f t="shared" si="136"/>
        <v>333</v>
      </c>
      <c r="L235" s="31">
        <f t="shared" si="136"/>
        <v>102</v>
      </c>
      <c r="M235" s="77">
        <f t="shared" si="136"/>
        <v>54</v>
      </c>
      <c r="N235" s="77">
        <f t="shared" si="136"/>
        <v>48</v>
      </c>
      <c r="O235" s="31">
        <f t="shared" si="136"/>
        <v>113</v>
      </c>
      <c r="P235" s="77">
        <f t="shared" si="136"/>
        <v>64</v>
      </c>
      <c r="Q235" s="77">
        <f t="shared" si="136"/>
        <v>49</v>
      </c>
      <c r="R235" s="31">
        <f t="shared" si="136"/>
        <v>119</v>
      </c>
      <c r="S235" s="77">
        <f t="shared" si="136"/>
        <v>56</v>
      </c>
      <c r="T235" s="77">
        <f t="shared" si="136"/>
        <v>63</v>
      </c>
      <c r="U235" s="31">
        <f t="shared" si="136"/>
        <v>113</v>
      </c>
      <c r="V235" s="77">
        <f t="shared" si="136"/>
        <v>58</v>
      </c>
      <c r="W235" s="77">
        <f t="shared" si="136"/>
        <v>55</v>
      </c>
      <c r="X235" s="31">
        <f t="shared" si="136"/>
        <v>111</v>
      </c>
      <c r="Y235" s="77">
        <f t="shared" si="136"/>
        <v>61</v>
      </c>
      <c r="Z235" s="77">
        <f t="shared" si="136"/>
        <v>50</v>
      </c>
      <c r="AA235" s="31">
        <f t="shared" si="136"/>
        <v>124</v>
      </c>
      <c r="AB235" s="77">
        <f t="shared" si="136"/>
        <v>56</v>
      </c>
      <c r="AC235" s="77">
        <f t="shared" si="136"/>
        <v>68</v>
      </c>
      <c r="AE235" s="35"/>
      <c r="AF235" s="32"/>
      <c r="AG235" s="39"/>
    </row>
    <row r="236" spans="4:35" s="52" customFormat="1" ht="15" customHeight="1">
      <c r="D236" s="102" t="s">
        <v>107</v>
      </c>
      <c r="E236" s="78">
        <f>F236+G236</f>
        <v>28</v>
      </c>
      <c r="F236" s="16">
        <v>15</v>
      </c>
      <c r="G236" s="16">
        <v>13</v>
      </c>
      <c r="H236" s="16">
        <v>18</v>
      </c>
      <c r="I236" s="78">
        <f>J236+K236</f>
        <v>394</v>
      </c>
      <c r="J236" s="78">
        <f>M236+P236+S236+V236+Y236+AB236</f>
        <v>200</v>
      </c>
      <c r="K236" s="78">
        <f>N236+Q236+T236+W236+Z236+AC236</f>
        <v>194</v>
      </c>
      <c r="L236" s="78">
        <f>M236+N236</f>
        <v>61</v>
      </c>
      <c r="M236" s="16">
        <v>30</v>
      </c>
      <c r="N236" s="16">
        <v>31</v>
      </c>
      <c r="O236" s="78">
        <f>P236+Q236</f>
        <v>67</v>
      </c>
      <c r="P236" s="16">
        <v>34</v>
      </c>
      <c r="Q236" s="16">
        <v>33</v>
      </c>
      <c r="R236" s="78">
        <f>S236+T236</f>
        <v>72</v>
      </c>
      <c r="S236" s="16">
        <v>32</v>
      </c>
      <c r="T236" s="16">
        <v>40</v>
      </c>
      <c r="U236" s="78">
        <f>V236+W236</f>
        <v>66</v>
      </c>
      <c r="V236" s="16">
        <v>36</v>
      </c>
      <c r="W236" s="16">
        <v>30</v>
      </c>
      <c r="X236" s="78">
        <f>Y236+Z236</f>
        <v>62</v>
      </c>
      <c r="Y236" s="16">
        <v>35</v>
      </c>
      <c r="Z236" s="16">
        <v>27</v>
      </c>
      <c r="AA236" s="78">
        <f>AB236+AC236</f>
        <v>66</v>
      </c>
      <c r="AB236" s="16">
        <v>33</v>
      </c>
      <c r="AC236" s="16">
        <v>33</v>
      </c>
      <c r="AD236" s="79"/>
      <c r="AE236" s="80"/>
      <c r="AF236" s="16"/>
      <c r="AG236" s="16"/>
      <c r="AH236" s="79"/>
      <c r="AI236" s="24"/>
    </row>
    <row r="237" spans="4:35" s="24" customFormat="1" ht="15" customHeight="1">
      <c r="D237" s="102" t="s">
        <v>108</v>
      </c>
      <c r="E237" s="78">
        <f>F237+G237</f>
        <v>24</v>
      </c>
      <c r="F237" s="16">
        <v>9</v>
      </c>
      <c r="G237" s="16">
        <v>15</v>
      </c>
      <c r="H237" s="16">
        <v>15</v>
      </c>
      <c r="I237" s="78">
        <f>J237+K237</f>
        <v>288</v>
      </c>
      <c r="J237" s="78">
        <f>M237+P237+S237+V237+Y237+AB237</f>
        <v>149</v>
      </c>
      <c r="K237" s="78">
        <f>N237+Q237+T237+W237+Z237+AC237</f>
        <v>139</v>
      </c>
      <c r="L237" s="78">
        <f>M237+N237</f>
        <v>41</v>
      </c>
      <c r="M237" s="16">
        <v>24</v>
      </c>
      <c r="N237" s="16">
        <v>17</v>
      </c>
      <c r="O237" s="78">
        <f>P237+Q237</f>
        <v>46</v>
      </c>
      <c r="P237" s="16">
        <v>30</v>
      </c>
      <c r="Q237" s="16">
        <v>16</v>
      </c>
      <c r="R237" s="78">
        <f>S237+T237</f>
        <v>47</v>
      </c>
      <c r="S237" s="16">
        <v>24</v>
      </c>
      <c r="T237" s="16">
        <v>23</v>
      </c>
      <c r="U237" s="78">
        <f>V237+W237</f>
        <v>47</v>
      </c>
      <c r="V237" s="16">
        <v>22</v>
      </c>
      <c r="W237" s="16">
        <v>25</v>
      </c>
      <c r="X237" s="78">
        <f>Y237+Z237</f>
        <v>49</v>
      </c>
      <c r="Y237" s="16">
        <v>26</v>
      </c>
      <c r="Z237" s="16">
        <v>23</v>
      </c>
      <c r="AA237" s="78">
        <f>AB237+AC237</f>
        <v>58</v>
      </c>
      <c r="AB237" s="16">
        <v>23</v>
      </c>
      <c r="AC237" s="16">
        <v>35</v>
      </c>
      <c r="AD237" s="81"/>
      <c r="AE237" s="80"/>
      <c r="AF237" s="16"/>
      <c r="AG237" s="16"/>
      <c r="AH237" s="81"/>
      <c r="AI237" s="52"/>
    </row>
    <row r="238" spans="4:35" s="52" customFormat="1" ht="15" customHeight="1">
      <c r="D238" s="101" t="s">
        <v>244</v>
      </c>
      <c r="E238" s="31">
        <f>SUM(E239:E242)</f>
        <v>111</v>
      </c>
      <c r="F238" s="31">
        <f>SUM(F239:F242)</f>
        <v>40</v>
      </c>
      <c r="G238" s="31">
        <f>SUM(G239:G242)</f>
        <v>71</v>
      </c>
      <c r="H238" s="31">
        <f t="shared" ref="H238:AC238" si="137">SUM(H239:H242)</f>
        <v>72</v>
      </c>
      <c r="I238" s="31">
        <f t="shared" si="137"/>
        <v>1525</v>
      </c>
      <c r="J238" s="31">
        <f t="shared" si="137"/>
        <v>759</v>
      </c>
      <c r="K238" s="31">
        <f t="shared" si="137"/>
        <v>766</v>
      </c>
      <c r="L238" s="31">
        <f t="shared" si="137"/>
        <v>232</v>
      </c>
      <c r="M238" s="77">
        <f t="shared" si="137"/>
        <v>123</v>
      </c>
      <c r="N238" s="77">
        <f t="shared" si="137"/>
        <v>109</v>
      </c>
      <c r="O238" s="31">
        <f t="shared" si="137"/>
        <v>238</v>
      </c>
      <c r="P238" s="77">
        <f t="shared" si="137"/>
        <v>126</v>
      </c>
      <c r="Q238" s="77">
        <f t="shared" si="137"/>
        <v>112</v>
      </c>
      <c r="R238" s="31">
        <f t="shared" si="137"/>
        <v>260</v>
      </c>
      <c r="S238" s="77">
        <f t="shared" si="137"/>
        <v>133</v>
      </c>
      <c r="T238" s="77">
        <f t="shared" si="137"/>
        <v>127</v>
      </c>
      <c r="U238" s="31">
        <f t="shared" si="137"/>
        <v>266</v>
      </c>
      <c r="V238" s="77">
        <f t="shared" si="137"/>
        <v>125</v>
      </c>
      <c r="W238" s="77">
        <f t="shared" si="137"/>
        <v>141</v>
      </c>
      <c r="X238" s="31">
        <f t="shared" si="137"/>
        <v>260</v>
      </c>
      <c r="Y238" s="77">
        <f t="shared" si="137"/>
        <v>132</v>
      </c>
      <c r="Z238" s="77">
        <f t="shared" si="137"/>
        <v>128</v>
      </c>
      <c r="AA238" s="31">
        <f t="shared" si="137"/>
        <v>269</v>
      </c>
      <c r="AB238" s="77">
        <f t="shared" si="137"/>
        <v>120</v>
      </c>
      <c r="AC238" s="77">
        <f t="shared" si="137"/>
        <v>149</v>
      </c>
      <c r="AE238" s="35"/>
      <c r="AF238" s="32"/>
      <c r="AG238" s="39"/>
    </row>
    <row r="239" spans="4:35" s="52" customFormat="1" ht="15" customHeight="1">
      <c r="D239" s="102" t="s">
        <v>245</v>
      </c>
      <c r="E239" s="82">
        <f>F239+G239</f>
        <v>21</v>
      </c>
      <c r="F239" s="17">
        <v>9</v>
      </c>
      <c r="G239" s="17">
        <v>12</v>
      </c>
      <c r="H239" s="17">
        <v>15</v>
      </c>
      <c r="I239" s="82">
        <f>J239+K239</f>
        <v>281</v>
      </c>
      <c r="J239" s="82">
        <f t="shared" ref="J239:K242" si="138">M239+P239+S239+V239+Y239+AB239</f>
        <v>144</v>
      </c>
      <c r="K239" s="82">
        <f t="shared" si="138"/>
        <v>137</v>
      </c>
      <c r="L239" s="82">
        <f>M239+N239</f>
        <v>48</v>
      </c>
      <c r="M239" s="17">
        <v>25</v>
      </c>
      <c r="N239" s="17">
        <v>23</v>
      </c>
      <c r="O239" s="82">
        <f>P239+Q239</f>
        <v>50</v>
      </c>
      <c r="P239" s="17">
        <v>25</v>
      </c>
      <c r="Q239" s="17">
        <v>25</v>
      </c>
      <c r="R239" s="82">
        <f>S239+T239</f>
        <v>49</v>
      </c>
      <c r="S239" s="17">
        <v>27</v>
      </c>
      <c r="T239" s="17">
        <v>22</v>
      </c>
      <c r="U239" s="82">
        <f>V239+W239</f>
        <v>49</v>
      </c>
      <c r="V239" s="17">
        <v>27</v>
      </c>
      <c r="W239" s="17">
        <v>22</v>
      </c>
      <c r="X239" s="82">
        <f>Y239+Z239</f>
        <v>49</v>
      </c>
      <c r="Y239" s="17">
        <v>22</v>
      </c>
      <c r="Z239" s="17">
        <v>27</v>
      </c>
      <c r="AA239" s="82">
        <f>AB239+AC239</f>
        <v>36</v>
      </c>
      <c r="AB239" s="17">
        <v>18</v>
      </c>
      <c r="AC239" s="17">
        <v>18</v>
      </c>
      <c r="AD239" s="83"/>
      <c r="AE239" s="84"/>
      <c r="AF239" s="17"/>
      <c r="AG239" s="17"/>
      <c r="AH239" s="83"/>
    </row>
    <row r="240" spans="4:35" s="52" customFormat="1" ht="15" customHeight="1">
      <c r="D240" s="102" t="s">
        <v>246</v>
      </c>
      <c r="E240" s="82">
        <f>F240+G240</f>
        <v>24</v>
      </c>
      <c r="F240" s="17">
        <v>7</v>
      </c>
      <c r="G240" s="17">
        <v>17</v>
      </c>
      <c r="H240" s="17">
        <v>16</v>
      </c>
      <c r="I240" s="82">
        <f>J240+K240</f>
        <v>274</v>
      </c>
      <c r="J240" s="82">
        <f t="shared" si="138"/>
        <v>145</v>
      </c>
      <c r="K240" s="82">
        <f t="shared" si="138"/>
        <v>129</v>
      </c>
      <c r="L240" s="82">
        <f>M240+N240</f>
        <v>43</v>
      </c>
      <c r="M240" s="17">
        <v>22</v>
      </c>
      <c r="N240" s="17">
        <v>21</v>
      </c>
      <c r="O240" s="82">
        <f>P240+Q240</f>
        <v>38</v>
      </c>
      <c r="P240" s="17">
        <v>24</v>
      </c>
      <c r="Q240" s="17">
        <v>14</v>
      </c>
      <c r="R240" s="82">
        <f>S240+T240</f>
        <v>44</v>
      </c>
      <c r="S240" s="17">
        <v>23</v>
      </c>
      <c r="T240" s="17">
        <v>21</v>
      </c>
      <c r="U240" s="82">
        <f>V240+W240</f>
        <v>51</v>
      </c>
      <c r="V240" s="17">
        <v>28</v>
      </c>
      <c r="W240" s="17">
        <v>23</v>
      </c>
      <c r="X240" s="82">
        <f>Y240+Z240</f>
        <v>47</v>
      </c>
      <c r="Y240" s="17">
        <v>22</v>
      </c>
      <c r="Z240" s="17">
        <v>25</v>
      </c>
      <c r="AA240" s="82">
        <f>AB240+AC240</f>
        <v>51</v>
      </c>
      <c r="AB240" s="17">
        <v>26</v>
      </c>
      <c r="AC240" s="17">
        <v>25</v>
      </c>
      <c r="AD240" s="83"/>
      <c r="AE240" s="84"/>
      <c r="AF240" s="17"/>
      <c r="AG240" s="17"/>
      <c r="AH240" s="83"/>
    </row>
    <row r="241" spans="4:35" s="52" customFormat="1" ht="15" customHeight="1">
      <c r="D241" s="102" t="s">
        <v>109</v>
      </c>
      <c r="E241" s="82">
        <f>F241+G241</f>
        <v>36</v>
      </c>
      <c r="F241" s="17">
        <v>10</v>
      </c>
      <c r="G241" s="17">
        <v>26</v>
      </c>
      <c r="H241" s="17">
        <v>21</v>
      </c>
      <c r="I241" s="82">
        <f>J241+K241</f>
        <v>509</v>
      </c>
      <c r="J241" s="82">
        <f t="shared" si="138"/>
        <v>253</v>
      </c>
      <c r="K241" s="82">
        <f t="shared" si="138"/>
        <v>256</v>
      </c>
      <c r="L241" s="82">
        <f>M241+N241</f>
        <v>76</v>
      </c>
      <c r="M241" s="17">
        <v>45</v>
      </c>
      <c r="N241" s="17">
        <v>31</v>
      </c>
      <c r="O241" s="82">
        <f>P241+Q241</f>
        <v>71</v>
      </c>
      <c r="P241" s="17">
        <v>38</v>
      </c>
      <c r="Q241" s="17">
        <v>33</v>
      </c>
      <c r="R241" s="82">
        <f>S241+T241</f>
        <v>82</v>
      </c>
      <c r="S241" s="17">
        <v>40</v>
      </c>
      <c r="T241" s="17">
        <v>42</v>
      </c>
      <c r="U241" s="82">
        <f>V241+W241</f>
        <v>92</v>
      </c>
      <c r="V241" s="17">
        <v>41</v>
      </c>
      <c r="W241" s="17">
        <v>51</v>
      </c>
      <c r="X241" s="82">
        <f>Y241+Z241</f>
        <v>90</v>
      </c>
      <c r="Y241" s="17">
        <v>46</v>
      </c>
      <c r="Z241" s="17">
        <v>44</v>
      </c>
      <c r="AA241" s="82">
        <f>AB241+AC241</f>
        <v>98</v>
      </c>
      <c r="AB241" s="17">
        <v>43</v>
      </c>
      <c r="AC241" s="17">
        <v>55</v>
      </c>
      <c r="AD241" s="83"/>
      <c r="AE241" s="84"/>
      <c r="AF241" s="17"/>
      <c r="AG241" s="17"/>
      <c r="AH241" s="83"/>
      <c r="AI241" s="24"/>
    </row>
    <row r="242" spans="4:35" s="24" customFormat="1" ht="15" customHeight="1">
      <c r="D242" s="102" t="s">
        <v>247</v>
      </c>
      <c r="E242" s="82">
        <f>F242+G242</f>
        <v>30</v>
      </c>
      <c r="F242" s="17">
        <v>14</v>
      </c>
      <c r="G242" s="17">
        <v>16</v>
      </c>
      <c r="H242" s="17">
        <v>20</v>
      </c>
      <c r="I242" s="82">
        <f>J242+K242</f>
        <v>461</v>
      </c>
      <c r="J242" s="82">
        <f t="shared" si="138"/>
        <v>217</v>
      </c>
      <c r="K242" s="82">
        <f t="shared" si="138"/>
        <v>244</v>
      </c>
      <c r="L242" s="82">
        <f>M242+N242</f>
        <v>65</v>
      </c>
      <c r="M242" s="17">
        <v>31</v>
      </c>
      <c r="N242" s="17">
        <v>34</v>
      </c>
      <c r="O242" s="82">
        <f>P242+Q242</f>
        <v>79</v>
      </c>
      <c r="P242" s="17">
        <v>39</v>
      </c>
      <c r="Q242" s="17">
        <v>40</v>
      </c>
      <c r="R242" s="82">
        <f>S242+T242</f>
        <v>85</v>
      </c>
      <c r="S242" s="17">
        <v>43</v>
      </c>
      <c r="T242" s="17">
        <v>42</v>
      </c>
      <c r="U242" s="82">
        <f>V242+W242</f>
        <v>74</v>
      </c>
      <c r="V242" s="17">
        <v>29</v>
      </c>
      <c r="W242" s="17">
        <v>45</v>
      </c>
      <c r="X242" s="82">
        <f>Y242+Z242</f>
        <v>74</v>
      </c>
      <c r="Y242" s="17">
        <v>42</v>
      </c>
      <c r="Z242" s="17">
        <v>32</v>
      </c>
      <c r="AA242" s="82">
        <f>AB242+AC242</f>
        <v>84</v>
      </c>
      <c r="AB242" s="17">
        <v>33</v>
      </c>
      <c r="AC242" s="17">
        <v>51</v>
      </c>
      <c r="AD242" s="85"/>
      <c r="AE242" s="84"/>
      <c r="AF242" s="17"/>
      <c r="AG242" s="17"/>
      <c r="AH242" s="85"/>
      <c r="AI242" s="52"/>
    </row>
    <row r="243" spans="4:35" s="52" customFormat="1" ht="15" customHeight="1">
      <c r="D243" s="101" t="s">
        <v>248</v>
      </c>
      <c r="E243" s="31">
        <f>SUM(E244:E245)</f>
        <v>39</v>
      </c>
      <c r="F243" s="31">
        <f>SUM(F244:F245)</f>
        <v>19</v>
      </c>
      <c r="G243" s="31">
        <f>SUM(G244:G245)</f>
        <v>20</v>
      </c>
      <c r="H243" s="31">
        <f t="shared" ref="H243:AC243" si="139">SUM(H244:H245)</f>
        <v>22</v>
      </c>
      <c r="I243" s="31">
        <f t="shared" si="139"/>
        <v>488</v>
      </c>
      <c r="J243" s="31">
        <f t="shared" si="139"/>
        <v>244</v>
      </c>
      <c r="K243" s="31">
        <f t="shared" si="139"/>
        <v>244</v>
      </c>
      <c r="L243" s="31">
        <f t="shared" si="139"/>
        <v>74</v>
      </c>
      <c r="M243" s="77">
        <f t="shared" si="139"/>
        <v>37</v>
      </c>
      <c r="N243" s="77">
        <f t="shared" si="139"/>
        <v>37</v>
      </c>
      <c r="O243" s="31">
        <f t="shared" si="139"/>
        <v>81</v>
      </c>
      <c r="P243" s="77">
        <f t="shared" si="139"/>
        <v>38</v>
      </c>
      <c r="Q243" s="77">
        <f t="shared" si="139"/>
        <v>43</v>
      </c>
      <c r="R243" s="31">
        <f t="shared" si="139"/>
        <v>74</v>
      </c>
      <c r="S243" s="77">
        <f t="shared" si="139"/>
        <v>43</v>
      </c>
      <c r="T243" s="77">
        <f t="shared" si="139"/>
        <v>31</v>
      </c>
      <c r="U243" s="31">
        <f t="shared" si="139"/>
        <v>79</v>
      </c>
      <c r="V243" s="77">
        <f t="shared" si="139"/>
        <v>39</v>
      </c>
      <c r="W243" s="77">
        <f t="shared" si="139"/>
        <v>40</v>
      </c>
      <c r="X243" s="31">
        <f t="shared" si="139"/>
        <v>97</v>
      </c>
      <c r="Y243" s="77">
        <f t="shared" si="139"/>
        <v>41</v>
      </c>
      <c r="Z243" s="77">
        <f t="shared" si="139"/>
        <v>56</v>
      </c>
      <c r="AA243" s="31">
        <f>SUM(AA244:AA245)</f>
        <v>83</v>
      </c>
      <c r="AB243" s="77">
        <f t="shared" si="139"/>
        <v>46</v>
      </c>
      <c r="AC243" s="77">
        <f t="shared" si="139"/>
        <v>37</v>
      </c>
      <c r="AE243" s="35"/>
      <c r="AF243" s="32"/>
      <c r="AG243" s="39"/>
    </row>
    <row r="244" spans="4:35" s="52" customFormat="1" ht="15" customHeight="1">
      <c r="D244" s="102" t="s">
        <v>110</v>
      </c>
      <c r="E244" s="86">
        <f>F244+G244</f>
        <v>22</v>
      </c>
      <c r="F244" s="18">
        <v>10</v>
      </c>
      <c r="G244" s="18">
        <v>12</v>
      </c>
      <c r="H244" s="18">
        <v>11</v>
      </c>
      <c r="I244" s="86">
        <f>J244+K244</f>
        <v>245</v>
      </c>
      <c r="J244" s="86">
        <f>M244+P244+S244+V244+Y244+AB244</f>
        <v>118</v>
      </c>
      <c r="K244" s="86">
        <f>N244+Q244+T244+W244+Z244+AC244</f>
        <v>127</v>
      </c>
      <c r="L244" s="86">
        <f>M244+N244</f>
        <v>31</v>
      </c>
      <c r="M244" s="18">
        <v>9</v>
      </c>
      <c r="N244" s="18">
        <v>22</v>
      </c>
      <c r="O244" s="86">
        <f>P244+Q244</f>
        <v>40</v>
      </c>
      <c r="P244" s="18">
        <v>17</v>
      </c>
      <c r="Q244" s="18">
        <v>23</v>
      </c>
      <c r="R244" s="86">
        <f>S244+T244</f>
        <v>39</v>
      </c>
      <c r="S244" s="18">
        <v>23</v>
      </c>
      <c r="T244" s="18">
        <v>16</v>
      </c>
      <c r="U244" s="86">
        <f>V244+W244</f>
        <v>36</v>
      </c>
      <c r="V244" s="18">
        <v>19</v>
      </c>
      <c r="W244" s="18">
        <v>17</v>
      </c>
      <c r="X244" s="86">
        <f>Y244+Z244</f>
        <v>54</v>
      </c>
      <c r="Y244" s="18">
        <v>24</v>
      </c>
      <c r="Z244" s="18">
        <v>30</v>
      </c>
      <c r="AA244" s="86">
        <f>AB244+AC244</f>
        <v>45</v>
      </c>
      <c r="AB244" s="18">
        <v>26</v>
      </c>
      <c r="AC244" s="18">
        <v>19</v>
      </c>
      <c r="AD244" s="87"/>
      <c r="AE244" s="88"/>
      <c r="AF244" s="18"/>
      <c r="AG244" s="18"/>
      <c r="AH244" s="87"/>
      <c r="AI244" s="24"/>
    </row>
    <row r="245" spans="4:35" s="24" customFormat="1" ht="15" customHeight="1">
      <c r="D245" s="102" t="s">
        <v>249</v>
      </c>
      <c r="E245" s="86">
        <f>F245+G245</f>
        <v>17</v>
      </c>
      <c r="F245" s="18">
        <v>9</v>
      </c>
      <c r="G245" s="18">
        <v>8</v>
      </c>
      <c r="H245" s="18">
        <v>11</v>
      </c>
      <c r="I245" s="86">
        <f>J245+K245</f>
        <v>243</v>
      </c>
      <c r="J245" s="86">
        <f>M245+P245+S245+V245+Y245+AB245</f>
        <v>126</v>
      </c>
      <c r="K245" s="86">
        <f>N245+Q245+T245+W245+Z245+AC245</f>
        <v>117</v>
      </c>
      <c r="L245" s="86">
        <f>M245+N245</f>
        <v>43</v>
      </c>
      <c r="M245" s="18">
        <v>28</v>
      </c>
      <c r="N245" s="18">
        <v>15</v>
      </c>
      <c r="O245" s="86">
        <f>P245+Q245</f>
        <v>41</v>
      </c>
      <c r="P245" s="18">
        <v>21</v>
      </c>
      <c r="Q245" s="18">
        <v>20</v>
      </c>
      <c r="R245" s="86">
        <f>S245+T245</f>
        <v>35</v>
      </c>
      <c r="S245" s="18">
        <v>20</v>
      </c>
      <c r="T245" s="18">
        <v>15</v>
      </c>
      <c r="U245" s="86">
        <f>V245+W245</f>
        <v>43</v>
      </c>
      <c r="V245" s="18">
        <v>20</v>
      </c>
      <c r="W245" s="18">
        <v>23</v>
      </c>
      <c r="X245" s="86">
        <f>Y245+Z245</f>
        <v>43</v>
      </c>
      <c r="Y245" s="18">
        <v>17</v>
      </c>
      <c r="Z245" s="18">
        <v>26</v>
      </c>
      <c r="AA245" s="86">
        <f>AB245+AC245</f>
        <v>38</v>
      </c>
      <c r="AB245" s="18">
        <v>20</v>
      </c>
      <c r="AC245" s="18">
        <v>18</v>
      </c>
      <c r="AD245" s="89"/>
      <c r="AE245" s="88"/>
      <c r="AF245" s="18"/>
      <c r="AG245" s="18"/>
      <c r="AH245" s="89"/>
      <c r="AI245" s="52"/>
    </row>
    <row r="246" spans="4:35" s="52" customFormat="1" ht="15" customHeight="1">
      <c r="D246" s="101" t="s">
        <v>257</v>
      </c>
      <c r="E246" s="31">
        <f>SUM(E247:E248)</f>
        <v>35</v>
      </c>
      <c r="F246" s="31">
        <f>SUM(F247:F248)</f>
        <v>15</v>
      </c>
      <c r="G246" s="31">
        <f>SUM(G247:G248)</f>
        <v>20</v>
      </c>
      <c r="H246" s="31">
        <f t="shared" ref="H246:AC246" si="140">SUM(H247:H248)</f>
        <v>17</v>
      </c>
      <c r="I246" s="31">
        <f t="shared" si="140"/>
        <v>344</v>
      </c>
      <c r="J246" s="31">
        <f t="shared" si="140"/>
        <v>193</v>
      </c>
      <c r="K246" s="31">
        <f t="shared" si="140"/>
        <v>151</v>
      </c>
      <c r="L246" s="31">
        <f t="shared" si="140"/>
        <v>52</v>
      </c>
      <c r="M246" s="77">
        <f t="shared" si="140"/>
        <v>28</v>
      </c>
      <c r="N246" s="77">
        <f t="shared" si="140"/>
        <v>24</v>
      </c>
      <c r="O246" s="31">
        <f t="shared" si="140"/>
        <v>58</v>
      </c>
      <c r="P246" s="77">
        <f t="shared" si="140"/>
        <v>30</v>
      </c>
      <c r="Q246" s="77">
        <f t="shared" si="140"/>
        <v>28</v>
      </c>
      <c r="R246" s="31">
        <f t="shared" si="140"/>
        <v>52</v>
      </c>
      <c r="S246" s="77">
        <f t="shared" si="140"/>
        <v>35</v>
      </c>
      <c r="T246" s="77">
        <f t="shared" si="140"/>
        <v>17</v>
      </c>
      <c r="U246" s="31">
        <f t="shared" si="140"/>
        <v>61</v>
      </c>
      <c r="V246" s="77">
        <f t="shared" si="140"/>
        <v>36</v>
      </c>
      <c r="W246" s="77">
        <f t="shared" si="140"/>
        <v>25</v>
      </c>
      <c r="X246" s="31">
        <f t="shared" si="140"/>
        <v>57</v>
      </c>
      <c r="Y246" s="77">
        <f t="shared" si="140"/>
        <v>34</v>
      </c>
      <c r="Z246" s="77">
        <f t="shared" si="140"/>
        <v>23</v>
      </c>
      <c r="AA246" s="31">
        <f t="shared" si="140"/>
        <v>64</v>
      </c>
      <c r="AB246" s="77">
        <f t="shared" si="140"/>
        <v>30</v>
      </c>
      <c r="AC246" s="77">
        <f t="shared" si="140"/>
        <v>34</v>
      </c>
      <c r="AE246" s="35"/>
      <c r="AF246" s="32"/>
      <c r="AG246" s="39"/>
    </row>
    <row r="247" spans="4:35" s="52" customFormat="1" ht="15" customHeight="1">
      <c r="D247" s="102" t="s">
        <v>111</v>
      </c>
      <c r="E247" s="58">
        <f>F247+G247</f>
        <v>22</v>
      </c>
      <c r="F247" s="18">
        <v>8</v>
      </c>
      <c r="G247" s="18">
        <v>14</v>
      </c>
      <c r="H247" s="5">
        <v>10</v>
      </c>
      <c r="I247" s="58">
        <f>J247+K247</f>
        <v>205</v>
      </c>
      <c r="J247" s="58">
        <f>M247+P247+S247+V247+Y247+AB247</f>
        <v>107</v>
      </c>
      <c r="K247" s="58">
        <f>N247+Q247+T247+W247+Z247+AC247</f>
        <v>98</v>
      </c>
      <c r="L247" s="58">
        <f>M247+N247</f>
        <v>25</v>
      </c>
      <c r="M247" s="18">
        <v>9</v>
      </c>
      <c r="N247" s="18">
        <v>16</v>
      </c>
      <c r="O247" s="58">
        <f>P247+Q247</f>
        <v>31</v>
      </c>
      <c r="P247" s="18">
        <v>17</v>
      </c>
      <c r="Q247" s="18">
        <v>14</v>
      </c>
      <c r="R247" s="58">
        <f>S247+T247</f>
        <v>36</v>
      </c>
      <c r="S247" s="18">
        <v>22</v>
      </c>
      <c r="T247" s="18">
        <v>14</v>
      </c>
      <c r="U247" s="58">
        <f>V247+W247</f>
        <v>36</v>
      </c>
      <c r="V247" s="18">
        <v>22</v>
      </c>
      <c r="W247" s="18">
        <v>14</v>
      </c>
      <c r="X247" s="58">
        <f>Y247+Z247</f>
        <v>32</v>
      </c>
      <c r="Y247" s="18">
        <v>18</v>
      </c>
      <c r="Z247" s="18">
        <v>14</v>
      </c>
      <c r="AA247" s="58">
        <f>AB247+AC247</f>
        <v>45</v>
      </c>
      <c r="AB247" s="18">
        <v>19</v>
      </c>
      <c r="AC247" s="18">
        <v>26</v>
      </c>
      <c r="AD247" s="59"/>
      <c r="AE247" s="37"/>
      <c r="AF247" s="18"/>
      <c r="AG247" s="18"/>
      <c r="AH247" s="59"/>
    </row>
    <row r="248" spans="4:35" s="52" customFormat="1" ht="15" customHeight="1">
      <c r="D248" s="102" t="s">
        <v>112</v>
      </c>
      <c r="E248" s="58">
        <f>F248+G248</f>
        <v>13</v>
      </c>
      <c r="F248" s="18">
        <v>7</v>
      </c>
      <c r="G248" s="18">
        <v>6</v>
      </c>
      <c r="H248" s="5">
        <v>7</v>
      </c>
      <c r="I248" s="58">
        <f>J248+K248</f>
        <v>139</v>
      </c>
      <c r="J248" s="58">
        <f>M248+P248+S248+V248+Y248+AB248</f>
        <v>86</v>
      </c>
      <c r="K248" s="58">
        <f>N248+Q248+T248+W248+Z248+AC248</f>
        <v>53</v>
      </c>
      <c r="L248" s="58">
        <f>M248+N248</f>
        <v>27</v>
      </c>
      <c r="M248" s="18">
        <v>19</v>
      </c>
      <c r="N248" s="18">
        <v>8</v>
      </c>
      <c r="O248" s="58">
        <f>P248+Q248</f>
        <v>27</v>
      </c>
      <c r="P248" s="18">
        <v>13</v>
      </c>
      <c r="Q248" s="18">
        <v>14</v>
      </c>
      <c r="R248" s="58">
        <f>S248+T248</f>
        <v>16</v>
      </c>
      <c r="S248" s="18">
        <v>13</v>
      </c>
      <c r="T248" s="18">
        <v>3</v>
      </c>
      <c r="U248" s="58">
        <f>V248+W248</f>
        <v>25</v>
      </c>
      <c r="V248" s="18">
        <v>14</v>
      </c>
      <c r="W248" s="18">
        <v>11</v>
      </c>
      <c r="X248" s="58">
        <f>Y248+Z248</f>
        <v>25</v>
      </c>
      <c r="Y248" s="18">
        <v>16</v>
      </c>
      <c r="Z248" s="18">
        <v>9</v>
      </c>
      <c r="AA248" s="58">
        <f>AB248+AC248</f>
        <v>19</v>
      </c>
      <c r="AB248" s="18">
        <v>11</v>
      </c>
      <c r="AC248" s="18">
        <v>8</v>
      </c>
      <c r="AD248" s="59"/>
      <c r="AE248" s="37"/>
      <c r="AF248" s="18"/>
      <c r="AG248" s="18"/>
      <c r="AH248" s="59"/>
      <c r="AI248" s="24"/>
    </row>
    <row r="249" spans="4:35" s="24" customFormat="1" ht="15" customHeight="1">
      <c r="D249" s="101" t="s">
        <v>258</v>
      </c>
      <c r="E249" s="31">
        <f>SUM(E250:E251)</f>
        <v>37</v>
      </c>
      <c r="F249" s="31">
        <f>SUM(F250:F251)</f>
        <v>14</v>
      </c>
      <c r="G249" s="31">
        <f>SUM(G250:G251)</f>
        <v>23</v>
      </c>
      <c r="H249" s="31">
        <f t="shared" ref="H249:AC249" si="141">SUM(H250:H251)</f>
        <v>22</v>
      </c>
      <c r="I249" s="31">
        <f t="shared" si="141"/>
        <v>412</v>
      </c>
      <c r="J249" s="31">
        <f t="shared" si="141"/>
        <v>217</v>
      </c>
      <c r="K249" s="31">
        <f t="shared" si="141"/>
        <v>195</v>
      </c>
      <c r="L249" s="31">
        <f t="shared" si="141"/>
        <v>74</v>
      </c>
      <c r="M249" s="77">
        <f t="shared" si="141"/>
        <v>38</v>
      </c>
      <c r="N249" s="77">
        <f t="shared" si="141"/>
        <v>36</v>
      </c>
      <c r="O249" s="31">
        <f t="shared" si="141"/>
        <v>87</v>
      </c>
      <c r="P249" s="77">
        <f t="shared" si="141"/>
        <v>49</v>
      </c>
      <c r="Q249" s="77">
        <f t="shared" si="141"/>
        <v>38</v>
      </c>
      <c r="R249" s="31">
        <f t="shared" si="141"/>
        <v>57</v>
      </c>
      <c r="S249" s="77">
        <f t="shared" si="141"/>
        <v>28</v>
      </c>
      <c r="T249" s="77">
        <f t="shared" si="141"/>
        <v>29</v>
      </c>
      <c r="U249" s="31">
        <f t="shared" si="141"/>
        <v>55</v>
      </c>
      <c r="V249" s="77">
        <f t="shared" si="141"/>
        <v>29</v>
      </c>
      <c r="W249" s="77">
        <f t="shared" si="141"/>
        <v>26</v>
      </c>
      <c r="X249" s="31">
        <f t="shared" si="141"/>
        <v>69</v>
      </c>
      <c r="Y249" s="77">
        <f t="shared" si="141"/>
        <v>35</v>
      </c>
      <c r="Z249" s="77">
        <f t="shared" si="141"/>
        <v>34</v>
      </c>
      <c r="AA249" s="31">
        <f t="shared" si="141"/>
        <v>70</v>
      </c>
      <c r="AB249" s="77">
        <f t="shared" si="141"/>
        <v>38</v>
      </c>
      <c r="AC249" s="77">
        <f t="shared" si="141"/>
        <v>32</v>
      </c>
      <c r="AE249" s="35"/>
      <c r="AF249" s="32"/>
      <c r="AG249" s="39"/>
      <c r="AI249" s="52"/>
    </row>
    <row r="250" spans="4:35" s="52" customFormat="1" ht="15" customHeight="1">
      <c r="D250" s="102" t="s">
        <v>114</v>
      </c>
      <c r="E250" s="49">
        <f>F250+G250</f>
        <v>26</v>
      </c>
      <c r="F250" s="18">
        <v>10</v>
      </c>
      <c r="G250" s="18">
        <v>16</v>
      </c>
      <c r="H250" s="6">
        <v>15</v>
      </c>
      <c r="I250" s="49">
        <f>J250+K250</f>
        <v>362</v>
      </c>
      <c r="J250" s="49">
        <f>M250+P250+S250+V250+Y250+AB250</f>
        <v>189</v>
      </c>
      <c r="K250" s="49">
        <f>N250+Q250+T250+W250+Z250+AC250</f>
        <v>173</v>
      </c>
      <c r="L250" s="49">
        <f>M250+N250</f>
        <v>66</v>
      </c>
      <c r="M250" s="18">
        <v>35</v>
      </c>
      <c r="N250" s="18">
        <v>31</v>
      </c>
      <c r="O250" s="49">
        <f>P250+Q250</f>
        <v>81</v>
      </c>
      <c r="P250" s="18">
        <v>44</v>
      </c>
      <c r="Q250" s="18">
        <v>37</v>
      </c>
      <c r="R250" s="49">
        <f>S250+T250</f>
        <v>47</v>
      </c>
      <c r="S250" s="18">
        <v>22</v>
      </c>
      <c r="T250" s="18">
        <v>25</v>
      </c>
      <c r="U250" s="49">
        <f>V250+W250</f>
        <v>50</v>
      </c>
      <c r="V250" s="18">
        <v>26</v>
      </c>
      <c r="W250" s="18">
        <v>24</v>
      </c>
      <c r="X250" s="49">
        <f>Y250+Z250</f>
        <v>59</v>
      </c>
      <c r="Y250" s="18">
        <v>29</v>
      </c>
      <c r="Z250" s="18">
        <v>30</v>
      </c>
      <c r="AA250" s="49">
        <f>AB250+AC250</f>
        <v>59</v>
      </c>
      <c r="AB250" s="18">
        <v>33</v>
      </c>
      <c r="AC250" s="18">
        <v>26</v>
      </c>
      <c r="AE250" s="36"/>
      <c r="AF250" s="18"/>
      <c r="AG250" s="18"/>
    </row>
    <row r="251" spans="4:35" s="52" customFormat="1" ht="15" customHeight="1">
      <c r="D251" s="102" t="s">
        <v>113</v>
      </c>
      <c r="E251" s="49">
        <f>F251+G251</f>
        <v>11</v>
      </c>
      <c r="F251" s="18">
        <v>4</v>
      </c>
      <c r="G251" s="18">
        <v>7</v>
      </c>
      <c r="H251" s="6">
        <v>7</v>
      </c>
      <c r="I251" s="49">
        <f>J251+K251</f>
        <v>50</v>
      </c>
      <c r="J251" s="49">
        <f>M251+P251+S251+V251+Y251+AB251</f>
        <v>28</v>
      </c>
      <c r="K251" s="49">
        <f>N251+Q251+T251+W251+Z251+AC251</f>
        <v>22</v>
      </c>
      <c r="L251" s="49">
        <f>M251+N251</f>
        <v>8</v>
      </c>
      <c r="M251" s="18">
        <v>3</v>
      </c>
      <c r="N251" s="18">
        <v>5</v>
      </c>
      <c r="O251" s="49">
        <f>P251+Q251</f>
        <v>6</v>
      </c>
      <c r="P251" s="18">
        <v>5</v>
      </c>
      <c r="Q251" s="18">
        <v>1</v>
      </c>
      <c r="R251" s="49">
        <f>S251+T251</f>
        <v>10</v>
      </c>
      <c r="S251" s="18">
        <v>6</v>
      </c>
      <c r="T251" s="18">
        <v>4</v>
      </c>
      <c r="U251" s="49">
        <f>V251+W251</f>
        <v>5</v>
      </c>
      <c r="V251" s="18">
        <v>3</v>
      </c>
      <c r="W251" s="18">
        <v>2</v>
      </c>
      <c r="X251" s="49">
        <f>Y251+Z251</f>
        <v>10</v>
      </c>
      <c r="Y251" s="18">
        <v>6</v>
      </c>
      <c r="Z251" s="18">
        <v>4</v>
      </c>
      <c r="AA251" s="49">
        <f>AB251+AC251</f>
        <v>11</v>
      </c>
      <c r="AB251" s="18">
        <v>5</v>
      </c>
      <c r="AC251" s="18">
        <v>6</v>
      </c>
      <c r="AE251" s="36"/>
      <c r="AF251" s="18"/>
      <c r="AG251" s="18"/>
    </row>
    <row r="252" spans="4:35" s="52" customFormat="1" ht="15" customHeight="1">
      <c r="D252" s="102"/>
      <c r="E252" s="50"/>
      <c r="F252" s="50"/>
      <c r="G252" s="50"/>
      <c r="H252" s="50"/>
      <c r="I252" s="50"/>
      <c r="J252" s="50"/>
      <c r="K252" s="50"/>
      <c r="L252" s="50"/>
      <c r="M252" s="51"/>
      <c r="N252" s="51"/>
      <c r="O252" s="50"/>
      <c r="P252" s="51"/>
      <c r="Q252" s="51"/>
      <c r="R252" s="50"/>
      <c r="S252" s="51"/>
      <c r="T252" s="51"/>
      <c r="U252" s="50"/>
      <c r="V252" s="51"/>
      <c r="W252" s="51"/>
      <c r="X252" s="50"/>
      <c r="Y252" s="51"/>
      <c r="Z252" s="51"/>
      <c r="AA252" s="50"/>
      <c r="AB252" s="51"/>
      <c r="AC252" s="51"/>
      <c r="AE252" s="44"/>
      <c r="AF252" s="42"/>
      <c r="AG252" s="41"/>
      <c r="AI252" s="24"/>
    </row>
    <row r="253" spans="4:35" s="24" customFormat="1" ht="15" customHeight="1">
      <c r="D253" s="99" t="s">
        <v>259</v>
      </c>
      <c r="E253" s="33"/>
      <c r="F253" s="33"/>
      <c r="G253" s="33"/>
      <c r="H253" s="33"/>
      <c r="I253" s="33"/>
      <c r="J253" s="33"/>
      <c r="K253" s="33"/>
      <c r="L253" s="33"/>
      <c r="M253" s="90"/>
      <c r="N253" s="90"/>
      <c r="O253" s="33"/>
      <c r="P253" s="90"/>
      <c r="Q253" s="90"/>
      <c r="R253" s="33"/>
      <c r="S253" s="90"/>
      <c r="T253" s="90"/>
      <c r="U253" s="33"/>
      <c r="V253" s="90"/>
      <c r="W253" s="90"/>
      <c r="X253" s="33"/>
      <c r="Y253" s="90"/>
      <c r="Z253" s="90"/>
      <c r="AA253" s="33"/>
      <c r="AB253" s="90"/>
      <c r="AC253" s="90"/>
      <c r="AE253" s="28"/>
      <c r="AF253" s="34"/>
      <c r="AG253" s="45"/>
      <c r="AI253" s="52"/>
    </row>
    <row r="254" spans="4:35" s="52" customFormat="1" ht="15" customHeight="1">
      <c r="D254" s="102" t="s">
        <v>250</v>
      </c>
      <c r="E254" s="49">
        <f>F254+G254</f>
        <v>6</v>
      </c>
      <c r="F254" s="50">
        <v>2</v>
      </c>
      <c r="G254" s="50">
        <v>4</v>
      </c>
      <c r="H254" s="50">
        <v>2</v>
      </c>
      <c r="I254" s="49">
        <f>J254+K254</f>
        <v>27</v>
      </c>
      <c r="J254" s="49">
        <f>M254+P254+S254+V254+Y254+AB254</f>
        <v>10</v>
      </c>
      <c r="K254" s="49">
        <f>N254+Q254+T254+W254+Z254+AC254</f>
        <v>17</v>
      </c>
      <c r="L254" s="49">
        <f>M254+N254</f>
        <v>0</v>
      </c>
      <c r="M254" s="51"/>
      <c r="N254" s="51"/>
      <c r="O254" s="49">
        <f>P254+Q254</f>
        <v>0</v>
      </c>
      <c r="P254" s="51"/>
      <c r="Q254" s="51"/>
      <c r="R254" s="49">
        <f>S254+T254</f>
        <v>0</v>
      </c>
      <c r="S254" s="51"/>
      <c r="T254" s="51"/>
      <c r="U254" s="49">
        <f>V254+W254</f>
        <v>0</v>
      </c>
      <c r="V254" s="51"/>
      <c r="W254" s="51"/>
      <c r="X254" s="49">
        <f>Y254+Z254</f>
        <v>13</v>
      </c>
      <c r="Y254" s="51">
        <v>4</v>
      </c>
      <c r="Z254" s="51">
        <v>9</v>
      </c>
      <c r="AA254" s="49">
        <f>AB254+AC254</f>
        <v>14</v>
      </c>
      <c r="AB254" s="51">
        <v>6</v>
      </c>
      <c r="AC254" s="51">
        <v>8</v>
      </c>
      <c r="AD254" s="24"/>
      <c r="AE254" s="38"/>
      <c r="AF254" s="42"/>
      <c r="AG254" s="41"/>
    </row>
    <row r="255" spans="4:35" s="3" customFormat="1" ht="15" customHeight="1">
      <c r="AE255" s="7"/>
      <c r="AF255" s="7"/>
    </row>
    <row r="256" spans="4:35" s="3" customFormat="1" ht="15" customHeight="1">
      <c r="AE256" s="7"/>
      <c r="AF256" s="7"/>
    </row>
    <row r="257" spans="31:32" s="3" customFormat="1" ht="15" customHeight="1">
      <c r="AE257" s="7"/>
      <c r="AF257" s="7"/>
    </row>
    <row r="258" spans="31:32" s="3" customFormat="1" ht="15" customHeight="1">
      <c r="AE258" s="7"/>
      <c r="AF258" s="7"/>
    </row>
    <row r="259" spans="31:32" s="3" customFormat="1" ht="15" customHeight="1">
      <c r="AE259" s="7"/>
      <c r="AF259" s="7"/>
    </row>
    <row r="260" spans="31:32" s="3" customFormat="1" ht="15" customHeight="1">
      <c r="AE260" s="7"/>
      <c r="AF260" s="7"/>
    </row>
    <row r="261" spans="31:32" s="3" customFormat="1" ht="15" customHeight="1">
      <c r="AE261" s="7"/>
      <c r="AF261" s="7"/>
    </row>
    <row r="262" spans="31:32" s="3" customFormat="1" ht="15" customHeight="1">
      <c r="AE262" s="7"/>
      <c r="AF262" s="7"/>
    </row>
    <row r="263" spans="31:32" s="3" customFormat="1" ht="15" customHeight="1">
      <c r="AE263" s="7"/>
      <c r="AF263" s="7"/>
    </row>
    <row r="264" spans="31:32" s="3" customFormat="1" ht="15" customHeight="1">
      <c r="AE264" s="7"/>
      <c r="AF264" s="7"/>
    </row>
    <row r="265" spans="31:32" s="3" customFormat="1" ht="15" customHeight="1">
      <c r="AE265" s="7"/>
      <c r="AF265" s="7"/>
    </row>
    <row r="266" spans="31:32" s="3" customFormat="1" ht="15" customHeight="1">
      <c r="AE266" s="7"/>
      <c r="AF266" s="7"/>
    </row>
    <row r="267" spans="31:32" s="3" customFormat="1" ht="15" customHeight="1">
      <c r="AE267" s="7"/>
      <c r="AF267" s="7"/>
    </row>
    <row r="268" spans="31:32" s="3" customFormat="1" ht="15" customHeight="1">
      <c r="AE268" s="7"/>
      <c r="AF268" s="7"/>
    </row>
    <row r="269" spans="31:32" s="3" customFormat="1" ht="15" customHeight="1">
      <c r="AE269" s="7"/>
      <c r="AF269" s="7"/>
    </row>
    <row r="270" spans="31:32" s="3" customFormat="1" ht="15" customHeight="1">
      <c r="AE270" s="7"/>
      <c r="AF270" s="7"/>
    </row>
    <row r="271" spans="31:32" s="3" customFormat="1" ht="15" customHeight="1">
      <c r="AE271" s="7"/>
      <c r="AF271" s="7"/>
    </row>
    <row r="272" spans="31:32" s="3" customFormat="1" ht="15" customHeight="1">
      <c r="AE272" s="7"/>
      <c r="AF272" s="7"/>
    </row>
    <row r="273" spans="2:34" s="3" customFormat="1" ht="15" customHeight="1">
      <c r="AE273" s="7"/>
      <c r="AF273" s="7"/>
      <c r="AH273" s="4"/>
    </row>
    <row r="274" spans="2:34" ht="1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7"/>
      <c r="AF274" s="10"/>
    </row>
    <row r="275" spans="2:34" ht="15" customHeight="1">
      <c r="AE275" s="10"/>
      <c r="AF275" s="10"/>
    </row>
    <row r="276" spans="2:34" ht="15" customHeight="1">
      <c r="AE276" s="10"/>
      <c r="AF276" s="10"/>
    </row>
    <row r="277" spans="2:34" ht="15" customHeight="1">
      <c r="AE277" s="10"/>
      <c r="AF277" s="10"/>
    </row>
    <row r="278" spans="2:34" ht="15" customHeight="1">
      <c r="AE278" s="10"/>
      <c r="AF278" s="10"/>
    </row>
    <row r="279" spans="2:34" ht="15" customHeight="1">
      <c r="AE279" s="10"/>
      <c r="AF279" s="10"/>
    </row>
    <row r="280" spans="2:34" ht="15" customHeight="1">
      <c r="AE280" s="10"/>
      <c r="AF280" s="10"/>
    </row>
    <row r="281" spans="2:34" ht="15" customHeight="1">
      <c r="AE281" s="10"/>
      <c r="AF281" s="10"/>
    </row>
    <row r="282" spans="2:34" ht="15" customHeight="1">
      <c r="AE282" s="10"/>
      <c r="AF282" s="10"/>
    </row>
    <row r="283" spans="2:34" ht="15" customHeight="1">
      <c r="AE283" s="10"/>
      <c r="AF283" s="10"/>
    </row>
    <row r="284" spans="2:34" ht="15" customHeight="1">
      <c r="AE284" s="10"/>
      <c r="AF284" s="10"/>
    </row>
    <row r="285" spans="2:34" ht="15" customHeight="1">
      <c r="AE285" s="10"/>
      <c r="AF285" s="10"/>
    </row>
    <row r="286" spans="2:34" ht="15" customHeight="1">
      <c r="AE286" s="10"/>
      <c r="AF286" s="10"/>
    </row>
    <row r="287" spans="2:34" ht="15" customHeight="1">
      <c r="AE287" s="10"/>
      <c r="AF287" s="10"/>
    </row>
    <row r="288" spans="2:34" ht="15" customHeight="1">
      <c r="AE288" s="10"/>
      <c r="AF288" s="10"/>
    </row>
    <row r="289" spans="31:32" ht="15.75" customHeight="1">
      <c r="AE289" s="10"/>
      <c r="AF289" s="10"/>
    </row>
    <row r="290" spans="31:32" ht="15.75" customHeight="1">
      <c r="AE290" s="10"/>
      <c r="AF290" s="10"/>
    </row>
    <row r="291" spans="31:32" ht="15.75" customHeight="1">
      <c r="AE291" s="10"/>
      <c r="AF291" s="10"/>
    </row>
    <row r="292" spans="31:32" ht="15.75" customHeight="1">
      <c r="AE292" s="10"/>
      <c r="AF292" s="10"/>
    </row>
    <row r="293" spans="31:32" ht="15.75" customHeight="1"/>
    <row r="294" spans="31:32" ht="15.75" customHeight="1"/>
    <row r="295" spans="31:32" ht="15.75" customHeight="1"/>
    <row r="296" spans="31:32" ht="15.75" customHeight="1"/>
    <row r="297" spans="31:32" ht="15.75" customHeight="1"/>
    <row r="298" spans="31:32" ht="15.75" customHeight="1"/>
    <row r="299" spans="31:32" ht="15.75" customHeight="1"/>
    <row r="300" spans="31:32" ht="15.75" customHeight="1"/>
    <row r="301" spans="31:32" ht="15.75" customHeight="1"/>
    <row r="302" spans="31:32" ht="15.75" customHeight="1"/>
    <row r="303" spans="31:32" ht="15.75" customHeight="1"/>
    <row r="304" spans="31:32" ht="13.9" customHeight="1"/>
    <row r="305" ht="13.9" customHeight="1"/>
    <row r="306" ht="13.9" customHeight="1"/>
    <row r="307" ht="13.9" customHeight="1"/>
    <row r="308" ht="13.9" customHeight="1"/>
    <row r="309" ht="13.9" customHeight="1"/>
    <row r="310" ht="13.9" customHeight="1"/>
    <row r="311" ht="13.9" customHeight="1"/>
    <row r="312" ht="13.9" customHeight="1"/>
    <row r="313" ht="13.9" customHeight="1"/>
    <row r="314" ht="13.9" customHeight="1"/>
    <row r="315" ht="13.9" customHeight="1"/>
    <row r="316" ht="13.9" customHeight="1"/>
    <row r="317" ht="13.9" customHeight="1"/>
    <row r="318" ht="13.9" customHeight="1"/>
    <row r="319" ht="13.9" customHeight="1"/>
    <row r="320" ht="13.9" customHeight="1"/>
    <row r="321" ht="13.9" customHeight="1"/>
    <row r="322" ht="13.9" customHeight="1"/>
    <row r="323" ht="13.9" customHeight="1"/>
    <row r="324" ht="13.9" customHeight="1"/>
    <row r="325" ht="13.9" customHeight="1"/>
    <row r="326" ht="13.9" customHeight="1"/>
    <row r="327" ht="13.9" customHeight="1"/>
    <row r="328" ht="13.9" customHeight="1"/>
    <row r="329" ht="13.9" customHeight="1"/>
    <row r="330" ht="13.9" customHeight="1"/>
    <row r="331" ht="13.9" customHeight="1"/>
    <row r="332" ht="13.9" customHeight="1"/>
    <row r="333" ht="13.9" customHeight="1"/>
    <row r="334" ht="13.9" customHeight="1"/>
    <row r="335" ht="13.9" customHeight="1"/>
    <row r="336" ht="13.9" customHeight="1"/>
    <row r="337" ht="13.9" customHeight="1"/>
    <row r="338" ht="13.9" customHeight="1"/>
    <row r="339" ht="13.9" customHeight="1"/>
    <row r="340" ht="13.9" customHeight="1"/>
    <row r="341" ht="13.9" customHeight="1"/>
    <row r="342" ht="13.9" customHeight="1"/>
    <row r="343" ht="13.9" customHeight="1"/>
    <row r="344" ht="13.9" customHeight="1"/>
    <row r="345" ht="13.9" customHeight="1"/>
    <row r="346" ht="13.9" customHeight="1"/>
    <row r="347" ht="13.9" customHeight="1"/>
    <row r="348" ht="13.9" customHeight="1"/>
    <row r="349" ht="13.9" customHeight="1"/>
    <row r="350" ht="13.9" customHeight="1"/>
    <row r="351" ht="13.9" customHeight="1"/>
    <row r="352" ht="13.9" customHeight="1"/>
    <row r="353" ht="13.9" customHeight="1"/>
    <row r="354" ht="13.9" customHeight="1"/>
    <row r="355" ht="13.9" customHeight="1"/>
    <row r="356" ht="13.9" customHeight="1"/>
    <row r="357" ht="13.9" customHeight="1"/>
    <row r="358" ht="13.9" customHeight="1"/>
    <row r="359" ht="13.9" customHeight="1"/>
    <row r="360" ht="13.9" customHeight="1"/>
    <row r="361" ht="13.9" customHeight="1"/>
    <row r="362" ht="13.9" customHeight="1"/>
    <row r="363" ht="13.9" customHeight="1"/>
    <row r="364" ht="13.9" customHeight="1"/>
    <row r="365" ht="13.9" customHeight="1"/>
    <row r="366" ht="13.5" customHeight="1"/>
    <row r="367" ht="13.9" customHeight="1"/>
    <row r="368" ht="13.9" customHeight="1"/>
    <row r="369" ht="13.9" customHeight="1"/>
    <row r="370" ht="13.9" customHeight="1"/>
    <row r="371" ht="13.9" customHeight="1"/>
    <row r="372" ht="13.9" customHeight="1"/>
    <row r="373" ht="13.9" customHeight="1"/>
    <row r="374" ht="13.9" customHeight="1"/>
    <row r="375" ht="13.9" customHeight="1"/>
    <row r="376" ht="13.9" customHeight="1"/>
    <row r="377" ht="13.9" customHeight="1"/>
    <row r="378" ht="13.9" customHeight="1"/>
    <row r="379" ht="13.9" customHeight="1"/>
    <row r="380" ht="13.9" customHeight="1"/>
    <row r="381" ht="13.9" customHeight="1"/>
  </sheetData>
  <phoneticPr fontId="2"/>
  <pageMargins left="0.39370078740157483" right="0.59055118110236227" top="0.59055118110236227" bottom="0.59055118110236227" header="0.31496062992125984" footer="0.31496062992125984"/>
  <pageSetup paperSize="9" scale="92" fitToHeight="9" orientation="landscape" r:id="rId1"/>
  <headerFooter alignWithMargins="0"/>
  <rowBreaks count="7" manualBreakCount="7">
    <brk id="37" min="2" max="28" man="1"/>
    <brk id="70" min="2" max="28" man="1"/>
    <brk id="101" min="2" max="28" man="1"/>
    <brk id="132" min="2" max="28" man="1"/>
    <brk id="164" max="16383" man="1"/>
    <brk id="195" min="2" max="28" man="1"/>
    <brk id="228" min="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小学校</vt:lpstr>
      <vt:lpstr>小学校!Print_Area</vt:lpstr>
      <vt:lpstr>小学校!Print_Titles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2022-06-22T01:50:19Z</dcterms:modified>
</cp:coreProperties>
</file>