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w01\CV00$\6_農林学事統計係\03学校基本調査\17報告書（確報）\R3報告書\HP掲載\Excelデータ\"/>
    </mc:Choice>
  </mc:AlternateContent>
  <bookViews>
    <workbookView xWindow="0" yWindow="0" windowWidth="28800" windowHeight="12730"/>
  </bookViews>
  <sheets>
    <sheet name="34.35.36中等教育学校" sheetId="1" r:id="rId1"/>
  </sheets>
  <definedNames>
    <definedName name="_xlnm.Print_Area" localSheetId="0">'34.35.36中等教育学校'!$A$1:$AN$31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1" l="1"/>
  <c r="D31" i="1"/>
  <c r="C31" i="1"/>
  <c r="E30" i="1"/>
  <c r="D30" i="1"/>
  <c r="C30" i="1" s="1"/>
  <c r="C29" i="1" s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E18" i="1"/>
  <c r="D18" i="1"/>
  <c r="C18" i="1"/>
  <c r="E17" i="1"/>
  <c r="C17" i="1" s="1"/>
  <c r="D17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E16" i="1" s="1"/>
  <c r="F16" i="1"/>
  <c r="D16" i="1" s="1"/>
  <c r="AL9" i="1"/>
  <c r="AI9" i="1"/>
  <c r="C9" i="1"/>
  <c r="C8" i="1"/>
  <c r="C7" i="1" s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16" i="1" l="1"/>
  <c r="D29" i="1"/>
</calcChain>
</file>

<file path=xl/sharedStrings.xml><?xml version="1.0" encoding="utf-8"?>
<sst xmlns="http://schemas.openxmlformats.org/spreadsheetml/2006/main" count="154" uniqueCount="53">
  <si>
    <t>中等教育学校</t>
    <rPh sb="0" eb="2">
      <t>チュウトウ</t>
    </rPh>
    <rPh sb="2" eb="4">
      <t>キョウイク</t>
    </rPh>
    <rPh sb="4" eb="6">
      <t>ガッコウ</t>
    </rPh>
    <phoneticPr fontId="3"/>
  </si>
  <si>
    <t>第34表　学校数、学級数および学年別生徒数</t>
    <rPh sb="0" eb="1">
      <t>ダイ</t>
    </rPh>
    <rPh sb="3" eb="4">
      <t>ヒョウ</t>
    </rPh>
    <rPh sb="9" eb="11">
      <t>ガッキュウ</t>
    </rPh>
    <rPh sb="11" eb="12">
      <t>スウ</t>
    </rPh>
    <rPh sb="18" eb="20">
      <t>セイト</t>
    </rPh>
    <phoneticPr fontId="3"/>
  </si>
  <si>
    <t>（単位：校、学級、人）</t>
  </si>
  <si>
    <t>区分</t>
    <rPh sb="0" eb="2">
      <t>クブン</t>
    </rPh>
    <phoneticPr fontId="3"/>
  </si>
  <si>
    <t>学　校　数</t>
    <rPh sb="0" eb="1">
      <t>ガク</t>
    </rPh>
    <rPh sb="2" eb="3">
      <t>コウ</t>
    </rPh>
    <rPh sb="4" eb="5">
      <t>スウ</t>
    </rPh>
    <phoneticPr fontId="3"/>
  </si>
  <si>
    <t>学級数・学年別生徒数（前期課程）</t>
    <rPh sb="0" eb="1">
      <t>ガク</t>
    </rPh>
    <rPh sb="1" eb="3">
      <t>キュウスウ</t>
    </rPh>
    <rPh sb="4" eb="7">
      <t>ガクネンベツ</t>
    </rPh>
    <rPh sb="7" eb="10">
      <t>セイトスウ</t>
    </rPh>
    <rPh sb="11" eb="13">
      <t>ゼンキ</t>
    </rPh>
    <rPh sb="13" eb="15">
      <t>カテイ</t>
    </rPh>
    <phoneticPr fontId="2"/>
  </si>
  <si>
    <t>学年別生徒数（後期課程）</t>
    <rPh sb="0" eb="3">
      <t>ガクネンベツ</t>
    </rPh>
    <rPh sb="3" eb="6">
      <t>セイトスウ</t>
    </rPh>
    <rPh sb="7" eb="9">
      <t>コウキ</t>
    </rPh>
    <rPh sb="9" eb="11">
      <t>カテイ</t>
    </rPh>
    <phoneticPr fontId="2"/>
  </si>
  <si>
    <t>計</t>
    <rPh sb="0" eb="1">
      <t>ケイ</t>
    </rPh>
    <phoneticPr fontId="3"/>
  </si>
  <si>
    <t>全日制</t>
    <rPh sb="0" eb="1">
      <t>ゼン</t>
    </rPh>
    <rPh sb="1" eb="2">
      <t>ニチ</t>
    </rPh>
    <rPh sb="2" eb="3">
      <t>セイ</t>
    </rPh>
    <phoneticPr fontId="3"/>
  </si>
  <si>
    <t>定時制</t>
    <rPh sb="0" eb="3">
      <t>テイジセイ</t>
    </rPh>
    <phoneticPr fontId="3"/>
  </si>
  <si>
    <t>併置</t>
    <rPh sb="0" eb="2">
      <t>ヘイチ</t>
    </rPh>
    <phoneticPr fontId="3"/>
  </si>
  <si>
    <t>学級数</t>
    <rPh sb="0" eb="1">
      <t>ガク</t>
    </rPh>
    <rPh sb="1" eb="2">
      <t>キュウ</t>
    </rPh>
    <rPh sb="2" eb="3">
      <t>スウ</t>
    </rPh>
    <phoneticPr fontId="3"/>
  </si>
  <si>
    <t>学年別生徒数</t>
    <rPh sb="0" eb="3">
      <t>ガクネンベツ</t>
    </rPh>
    <rPh sb="3" eb="6">
      <t>セイトスウ</t>
    </rPh>
    <phoneticPr fontId="2"/>
  </si>
  <si>
    <t>本　　　科</t>
    <rPh sb="0" eb="1">
      <t>ホン</t>
    </rPh>
    <rPh sb="4" eb="5">
      <t>カ</t>
    </rPh>
    <phoneticPr fontId="3"/>
  </si>
  <si>
    <t>専攻科</t>
    <rPh sb="0" eb="3">
      <t>センコウカ</t>
    </rPh>
    <phoneticPr fontId="3"/>
  </si>
  <si>
    <t>別科</t>
    <rPh sb="0" eb="2">
      <t>ベッカ</t>
    </rPh>
    <phoneticPr fontId="3"/>
  </si>
  <si>
    <t>1学年</t>
    <rPh sb="1" eb="3">
      <t>ガクネン</t>
    </rPh>
    <phoneticPr fontId="3"/>
  </si>
  <si>
    <t>2学年</t>
    <rPh sb="1" eb="3">
      <t>ガクネン</t>
    </rPh>
    <phoneticPr fontId="3"/>
  </si>
  <si>
    <t>3学年</t>
    <rPh sb="1" eb="3">
      <t>ガクネン</t>
    </rPh>
    <phoneticPr fontId="3"/>
  </si>
  <si>
    <t>4学年</t>
    <rPh sb="1" eb="3">
      <t>ガクネン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</si>
  <si>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</si>
  <si>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</si>
  <si>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公立</t>
    <rPh sb="0" eb="2">
      <t>コウリツ</t>
    </rPh>
    <phoneticPr fontId="3"/>
  </si>
  <si>
    <t>私立</t>
    <rPh sb="0" eb="2">
      <t>シリツ</t>
    </rPh>
    <phoneticPr fontId="3"/>
  </si>
  <si>
    <t>-</t>
    <phoneticPr fontId="2"/>
  </si>
  <si>
    <t>第35表　職名別教員数（本務者）</t>
    <rPh sb="0" eb="1">
      <t>ダイ</t>
    </rPh>
    <rPh sb="3" eb="4">
      <t>ヒョウ</t>
    </rPh>
    <rPh sb="5" eb="7">
      <t>ショクメイ</t>
    </rPh>
    <rPh sb="7" eb="8">
      <t>ベツ</t>
    </rPh>
    <phoneticPr fontId="3"/>
  </si>
  <si>
    <t>（単位：人）</t>
  </si>
  <si>
    <t>区　　分</t>
    <rPh sb="0" eb="4">
      <t>クブン</t>
    </rPh>
    <phoneticPr fontId="3"/>
  </si>
  <si>
    <t>校長</t>
    <rPh sb="0" eb="1">
      <t>コウ</t>
    </rPh>
    <rPh sb="1" eb="2">
      <t>チョウ</t>
    </rPh>
    <phoneticPr fontId="3"/>
  </si>
  <si>
    <t>副校長</t>
    <rPh sb="0" eb="1">
      <t>フク</t>
    </rPh>
    <rPh sb="1" eb="3">
      <t>コウチョウ</t>
    </rPh>
    <phoneticPr fontId="3"/>
  </si>
  <si>
    <t>教頭</t>
    <rPh sb="0" eb="2">
      <t>キョウトウ</t>
    </rPh>
    <phoneticPr fontId="3"/>
  </si>
  <si>
    <t>主幹教諭</t>
    <rPh sb="0" eb="2">
      <t>シュカン</t>
    </rPh>
    <rPh sb="2" eb="4">
      <t>キョウユ</t>
    </rPh>
    <phoneticPr fontId="3"/>
  </si>
  <si>
    <t>指導教諭</t>
    <rPh sb="0" eb="2">
      <t>シドウ</t>
    </rPh>
    <rPh sb="2" eb="4">
      <t>キョウユ</t>
    </rPh>
    <phoneticPr fontId="3"/>
  </si>
  <si>
    <t>教諭</t>
    <rPh sb="0" eb="2">
      <t>キョウユ</t>
    </rPh>
    <phoneticPr fontId="3"/>
  </si>
  <si>
    <t>助教諭</t>
    <rPh sb="0" eb="3">
      <t>ジョキョウユ</t>
    </rPh>
    <phoneticPr fontId="3"/>
  </si>
  <si>
    <t>養護教諭</t>
    <rPh sb="0" eb="2">
      <t>ヨウゴ</t>
    </rPh>
    <rPh sb="2" eb="4">
      <t>キョウユ</t>
    </rPh>
    <phoneticPr fontId="3"/>
  </si>
  <si>
    <t>養護助教諭</t>
    <rPh sb="0" eb="2">
      <t>ヨウゴ</t>
    </rPh>
    <rPh sb="2" eb="3">
      <t>ジョ</t>
    </rPh>
    <rPh sb="3" eb="5">
      <t>キョウユ</t>
    </rPh>
    <phoneticPr fontId="3"/>
  </si>
  <si>
    <t>栄養教諭</t>
    <rPh sb="0" eb="2">
      <t>エイヨウ</t>
    </rPh>
    <rPh sb="2" eb="4">
      <t>キョウユ</t>
    </rPh>
    <phoneticPr fontId="3"/>
  </si>
  <si>
    <t>講師</t>
    <rPh sb="0" eb="2">
      <t>コウシ</t>
    </rPh>
    <phoneticPr fontId="3"/>
  </si>
  <si>
    <t>第36表　職員数（本務者）</t>
    <rPh sb="0" eb="1">
      <t>ダイ</t>
    </rPh>
    <rPh sb="3" eb="4">
      <t>ヒョウ</t>
    </rPh>
    <phoneticPr fontId="3"/>
  </si>
  <si>
    <t>負担法による職員</t>
    <rPh sb="0" eb="2">
      <t>フタン</t>
    </rPh>
    <rPh sb="2" eb="3">
      <t>ホウ</t>
    </rPh>
    <rPh sb="6" eb="8">
      <t>ショクイン</t>
    </rPh>
    <phoneticPr fontId="3"/>
  </si>
  <si>
    <t>その他の職員</t>
    <rPh sb="2" eb="3">
      <t>タ</t>
    </rPh>
    <rPh sb="4" eb="6">
      <t>ショクイン</t>
    </rPh>
    <phoneticPr fontId="3"/>
  </si>
  <si>
    <t>事務職員</t>
    <rPh sb="0" eb="2">
      <t>ジム</t>
    </rPh>
    <rPh sb="2" eb="4">
      <t>ショクイン</t>
    </rPh>
    <phoneticPr fontId="3"/>
  </si>
  <si>
    <t>学校栄養職員</t>
    <rPh sb="0" eb="2">
      <t>ガッコウ</t>
    </rPh>
    <rPh sb="2" eb="4">
      <t>エイヨウ</t>
    </rPh>
    <rPh sb="4" eb="6">
      <t>ショクイン</t>
    </rPh>
    <phoneticPr fontId="3"/>
  </si>
  <si>
    <t>実習助手</t>
    <rPh sb="0" eb="2">
      <t>ジッシュウ</t>
    </rPh>
    <rPh sb="2" eb="4">
      <t>ジョシュ</t>
    </rPh>
    <phoneticPr fontId="3"/>
  </si>
  <si>
    <t>学校図書館事務員</t>
    <rPh sb="0" eb="2">
      <t>ガッコウ</t>
    </rPh>
    <rPh sb="2" eb="5">
      <t>トショカン</t>
    </rPh>
    <rPh sb="5" eb="8">
      <t>ジムイン</t>
    </rPh>
    <phoneticPr fontId="3"/>
  </si>
  <si>
    <t>技術職員</t>
    <rPh sb="0" eb="2">
      <t>ギジュツ</t>
    </rPh>
    <rPh sb="2" eb="4">
      <t>ショクイン</t>
    </rPh>
    <phoneticPr fontId="3"/>
  </si>
  <si>
    <t>養護職員（看護師等）</t>
    <rPh sb="0" eb="2">
      <t>ヨウゴ</t>
    </rPh>
    <rPh sb="2" eb="4">
      <t>ショクイン</t>
    </rPh>
    <rPh sb="5" eb="8">
      <t>カンゴシ</t>
    </rPh>
    <rPh sb="8" eb="9">
      <t>トウ</t>
    </rPh>
    <phoneticPr fontId="3"/>
  </si>
  <si>
    <t>学校
栄養職員</t>
    <rPh sb="0" eb="2">
      <t>ガッコウ</t>
    </rPh>
    <rPh sb="3" eb="5">
      <t>エイヨウ</t>
    </rPh>
    <rPh sb="5" eb="7">
      <t>ショクイン</t>
    </rPh>
    <phoneticPr fontId="3"/>
  </si>
  <si>
    <t>学校給食
調理
従事員</t>
    <rPh sb="0" eb="2">
      <t>ガッコウ</t>
    </rPh>
    <rPh sb="2" eb="4">
      <t>キュウショク</t>
    </rPh>
    <rPh sb="5" eb="7">
      <t>チョウリ</t>
    </rPh>
    <rPh sb="8" eb="11">
      <t>ジュウジイン</t>
    </rPh>
    <phoneticPr fontId="3"/>
  </si>
  <si>
    <t>用務員</t>
    <rPh sb="0" eb="3">
      <t>ヨウムイン</t>
    </rPh>
    <phoneticPr fontId="3"/>
  </si>
  <si>
    <t>警備員
その他</t>
    <rPh sb="0" eb="3">
      <t>ケイビイン</t>
    </rPh>
    <rPh sb="6" eb="7">
      <t>タ</t>
    </rPh>
    <phoneticPr fontId="3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</si>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</sst>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Alignment="1">
      <alignment vertical="top"/>
    </xf>
    <xf numFmtId="0" fontId="4" fillId="0" borderId="0" xfId="0" applyFont="1" applyAlignme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justifyLastLine="1"/>
    </xf>
    <xf numFmtId="0" fontId="5" fillId="0" borderId="4" xfId="0" applyFont="1" applyFill="1" applyBorder="1" applyAlignment="1">
      <alignment horizontal="center" vertical="center" justifyLastLine="1"/>
    </xf>
    <xf numFmtId="0" fontId="5" fillId="0" borderId="1" xfId="0" applyFont="1" applyFill="1" applyBorder="1" applyAlignment="1">
      <alignment horizontal="center" vertical="center" justifyLastLine="1"/>
    </xf>
    <xf numFmtId="0" fontId="5" fillId="0" borderId="5" xfId="0" applyFont="1" applyFill="1" applyBorder="1" applyAlignment="1">
      <alignment horizontal="center" vertical="center" justifyLastLine="1"/>
    </xf>
    <xf numFmtId="0" fontId="5" fillId="0" borderId="6" xfId="0" applyFont="1" applyFill="1" applyBorder="1" applyAlignment="1">
      <alignment horizontal="center" vertical="center" justifyLastLine="1"/>
    </xf>
    <xf numFmtId="0" fontId="5" fillId="0" borderId="7" xfId="0" applyFont="1" applyFill="1" applyBorder="1" applyAlignment="1">
      <alignment horizontal="center" vertical="center" justifyLastLine="1"/>
    </xf>
    <xf numFmtId="0" fontId="5" fillId="0" borderId="8" xfId="0" applyFont="1" applyFill="1" applyBorder="1" applyAlignment="1">
      <alignment horizontal="center" vertical="center" justifyLastLine="1"/>
    </xf>
    <xf numFmtId="0" fontId="4" fillId="0" borderId="0" xfId="0" applyFont="1" applyFill="1" applyBorder="1" applyAlignment="1"/>
    <xf numFmtId="0" fontId="4" fillId="0" borderId="0" xfId="0" applyFont="1" applyFill="1" applyAlignment="1"/>
    <xf numFmtId="0" fontId="5" fillId="0" borderId="9" xfId="0" applyFont="1" applyFill="1" applyBorder="1" applyAlignment="1">
      <alignment horizontal="distributed" vertical="center" justifyLastLine="1"/>
    </xf>
    <xf numFmtId="0" fontId="5" fillId="0" borderId="2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5" fillId="0" borderId="10" xfId="0" applyFont="1" applyFill="1" applyBorder="1" applyAlignment="1">
      <alignment horizontal="center" vertical="center" justifyLastLine="1"/>
    </xf>
    <xf numFmtId="0" fontId="5" fillId="0" borderId="11" xfId="0" applyFont="1" applyFill="1" applyBorder="1" applyAlignment="1">
      <alignment horizontal="center" vertical="center" justifyLastLine="1"/>
    </xf>
    <xf numFmtId="0" fontId="5" fillId="0" borderId="12" xfId="0" applyFont="1" applyFill="1" applyBorder="1" applyAlignment="1">
      <alignment horizontal="center" vertical="center" justifyLastLine="1"/>
    </xf>
    <xf numFmtId="0" fontId="5" fillId="0" borderId="2" xfId="0" applyFont="1" applyFill="1" applyBorder="1" applyAlignment="1">
      <alignment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7" xfId="0" applyFont="1" applyFill="1" applyBorder="1" applyAlignment="1">
      <alignment horizontal="distributed" vertical="center" justifyLastLine="1"/>
    </xf>
    <xf numFmtId="0" fontId="5" fillId="0" borderId="8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13" xfId="0" applyFont="1" applyFill="1" applyBorder="1" applyAlignment="1">
      <alignment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textRotation="255"/>
    </xf>
    <xf numFmtId="0" fontId="5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distributed"/>
    </xf>
    <xf numFmtId="0" fontId="5" fillId="0" borderId="15" xfId="0" applyFont="1" applyBorder="1" applyAlignment="1">
      <alignment horizontal="distributed"/>
    </xf>
    <xf numFmtId="41" fontId="5" fillId="2" borderId="15" xfId="0" applyNumberFormat="1" applyFont="1" applyFill="1" applyBorder="1" applyAlignment="1">
      <alignment horizontal="right"/>
    </xf>
    <xf numFmtId="41" fontId="5" fillId="2" borderId="16" xfId="0" applyNumberFormat="1" applyFont="1" applyFill="1" applyBorder="1" applyAlignment="1">
      <alignment horizontal="right"/>
    </xf>
    <xf numFmtId="41" fontId="5" fillId="2" borderId="14" xfId="0" applyNumberFormat="1" applyFont="1" applyFill="1" applyBorder="1" applyAlignment="1">
      <alignment horizontal="right"/>
    </xf>
    <xf numFmtId="0" fontId="4" fillId="2" borderId="0" xfId="0" applyFont="1" applyFill="1" applyBorder="1" applyAlignment="1"/>
    <xf numFmtId="0" fontId="4" fillId="2" borderId="0" xfId="0" applyFont="1" applyFill="1" applyAlignment="1"/>
    <xf numFmtId="0" fontId="5" fillId="0" borderId="9" xfId="0" applyFont="1" applyBorder="1" applyAlignment="1">
      <alignment horizontal="distributed"/>
    </xf>
    <xf numFmtId="0" fontId="5" fillId="0" borderId="17" xfId="0" applyFont="1" applyBorder="1" applyAlignment="1">
      <alignment horizontal="distributed"/>
    </xf>
    <xf numFmtId="41" fontId="5" fillId="2" borderId="18" xfId="0" applyNumberFormat="1" applyFont="1" applyFill="1" applyBorder="1" applyAlignment="1">
      <alignment horizontal="right" shrinkToFit="1"/>
    </xf>
    <xf numFmtId="41" fontId="5" fillId="2" borderId="0" xfId="0" applyNumberFormat="1" applyFont="1" applyFill="1" applyBorder="1" applyAlignment="1">
      <alignment horizontal="right"/>
    </xf>
    <xf numFmtId="41" fontId="5" fillId="2" borderId="9" xfId="0" applyNumberFormat="1" applyFont="1" applyFill="1" applyBorder="1" applyAlignment="1">
      <alignment horizontal="right"/>
    </xf>
    <xf numFmtId="41" fontId="5" fillId="2" borderId="17" xfId="0" applyNumberFormat="1" applyFont="1" applyFill="1" applyBorder="1" applyAlignment="1">
      <alignment horizontal="right"/>
    </xf>
    <xf numFmtId="0" fontId="5" fillId="0" borderId="12" xfId="0" applyFont="1" applyBorder="1" applyAlignment="1">
      <alignment horizontal="distributed"/>
    </xf>
    <xf numFmtId="0" fontId="5" fillId="0" borderId="10" xfId="0" applyFont="1" applyBorder="1" applyAlignment="1">
      <alignment horizontal="distributed"/>
    </xf>
    <xf numFmtId="41" fontId="5" fillId="2" borderId="10" xfId="0" applyNumberFormat="1" applyFont="1" applyFill="1" applyBorder="1" applyAlignment="1">
      <alignment horizontal="right" shrinkToFit="1"/>
    </xf>
    <xf numFmtId="41" fontId="5" fillId="2" borderId="11" xfId="0" applyNumberFormat="1" applyFont="1" applyFill="1" applyBorder="1" applyAlignment="1">
      <alignment horizontal="right" shrinkToFit="1"/>
    </xf>
    <xf numFmtId="41" fontId="5" fillId="2" borderId="12" xfId="0" applyNumberFormat="1" applyFont="1" applyFill="1" applyBorder="1" applyAlignment="1">
      <alignment horizontal="right"/>
    </xf>
    <xf numFmtId="41" fontId="5" fillId="2" borderId="11" xfId="0" applyNumberFormat="1" applyFont="1" applyFill="1" applyBorder="1" applyAlignment="1">
      <alignment horizontal="right"/>
    </xf>
    <xf numFmtId="0" fontId="4" fillId="2" borderId="11" xfId="0" applyFont="1" applyFill="1" applyBorder="1" applyAlignment="1"/>
    <xf numFmtId="0" fontId="4" fillId="2" borderId="12" xfId="0" applyFont="1" applyFill="1" applyBorder="1" applyAlignment="1"/>
    <xf numFmtId="0" fontId="0" fillId="2" borderId="0" xfId="0" applyFill="1">
      <alignment vertical="center"/>
    </xf>
    <xf numFmtId="0" fontId="4" fillId="0" borderId="0" xfId="0" applyFont="1" applyBorder="1" applyAlignment="1"/>
    <xf numFmtId="0" fontId="5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distributed" vertical="center" justifyLastLine="1"/>
    </xf>
    <xf numFmtId="0" fontId="5" fillId="0" borderId="9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41" fontId="5" fillId="2" borderId="15" xfId="0" applyNumberFormat="1" applyFont="1" applyFill="1" applyBorder="1" applyAlignment="1"/>
    <xf numFmtId="41" fontId="5" fillId="2" borderId="16" xfId="0" applyNumberFormat="1" applyFont="1" applyFill="1" applyBorder="1" applyAlignment="1"/>
    <xf numFmtId="0" fontId="5" fillId="0" borderId="0" xfId="0" applyFont="1" applyBorder="1" applyAlignment="1">
      <alignment horizontal="distributed"/>
    </xf>
    <xf numFmtId="41" fontId="5" fillId="2" borderId="0" xfId="0" applyNumberFormat="1" applyFont="1" applyFill="1" applyBorder="1" applyAlignment="1">
      <alignment shrinkToFit="1"/>
    </xf>
    <xf numFmtId="41" fontId="5" fillId="2" borderId="0" xfId="0" applyNumberFormat="1" applyFont="1" applyFill="1" applyBorder="1" applyAlignment="1">
      <alignment horizontal="right" shrinkToFit="1"/>
    </xf>
    <xf numFmtId="41" fontId="5" fillId="2" borderId="19" xfId="0" applyNumberFormat="1" applyFont="1" applyFill="1" applyBorder="1" applyAlignment="1">
      <alignment horizontal="right" shrinkToFit="1"/>
    </xf>
    <xf numFmtId="41" fontId="5" fillId="2" borderId="11" xfId="0" applyNumberFormat="1" applyFont="1" applyFill="1" applyBorder="1" applyAlignment="1">
      <alignment shrinkToFit="1"/>
    </xf>
    <xf numFmtId="41" fontId="5" fillId="2" borderId="11" xfId="0" applyNumberFormat="1" applyFont="1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32"/>
  <sheetViews>
    <sheetView tabSelected="1" zoomScaleNormal="100" workbookViewId="0">
      <selection activeCell="Q19" sqref="Q19"/>
    </sheetView>
  </sheetViews>
  <sheetFormatPr defaultRowHeight="13" x14ac:dyDescent="0.2"/>
  <cols>
    <col min="2" max="2" width="0" hidden="1" customWidth="1"/>
    <col min="3" max="15" width="3.90625" customWidth="1"/>
    <col min="16" max="17" width="3.90625" style="2" customWidth="1"/>
    <col min="18" max="19" width="3.90625" customWidth="1"/>
    <col min="20" max="20" width="4.08984375" customWidth="1"/>
    <col min="21" max="30" width="3.90625" customWidth="1"/>
    <col min="31" max="31" width="4" customWidth="1"/>
    <col min="32" max="34" width="3.90625" customWidth="1"/>
    <col min="35" max="40" width="2.90625" customWidth="1"/>
  </cols>
  <sheetData>
    <row r="1" spans="1:45" s="2" customFormat="1" ht="22.5" customHeight="1" x14ac:dyDescent="0.2">
      <c r="A1" s="1" t="s">
        <v>0</v>
      </c>
      <c r="B1" s="1"/>
    </row>
    <row r="2" spans="1:45" s="2" customFormat="1" ht="23.25" customHeight="1" x14ac:dyDescent="0.2">
      <c r="A2" s="3" t="s">
        <v>1</v>
      </c>
      <c r="B2" s="3"/>
      <c r="C2" s="3"/>
      <c r="D2" s="3"/>
      <c r="E2" s="4"/>
      <c r="J2" s="5"/>
      <c r="AN2" s="5" t="s">
        <v>2</v>
      </c>
    </row>
    <row r="3" spans="1:45" s="16" customFormat="1" ht="13.5" customHeight="1" x14ac:dyDescent="0.2">
      <c r="A3" s="6" t="s">
        <v>3</v>
      </c>
      <c r="B3" s="7"/>
      <c r="C3" s="8" t="s">
        <v>4</v>
      </c>
      <c r="D3" s="9"/>
      <c r="E3" s="9"/>
      <c r="F3" s="10"/>
      <c r="G3" s="11" t="s">
        <v>5</v>
      </c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4" t="s">
        <v>6</v>
      </c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1"/>
      <c r="AO3" s="15"/>
    </row>
    <row r="4" spans="1:45" s="16" customFormat="1" ht="13.5" customHeight="1" x14ac:dyDescent="0.2">
      <c r="A4" s="17"/>
      <c r="B4" s="7"/>
      <c r="C4" s="18" t="s">
        <v>7</v>
      </c>
      <c r="D4" s="19" t="s">
        <v>8</v>
      </c>
      <c r="E4" s="19" t="s">
        <v>9</v>
      </c>
      <c r="F4" s="19" t="s">
        <v>10</v>
      </c>
      <c r="G4" s="20" t="s">
        <v>11</v>
      </c>
      <c r="H4" s="21" t="s">
        <v>12</v>
      </c>
      <c r="I4" s="22"/>
      <c r="J4" s="22"/>
      <c r="K4" s="22"/>
      <c r="L4" s="22"/>
      <c r="M4" s="22"/>
      <c r="N4" s="22"/>
      <c r="O4" s="22"/>
      <c r="P4" s="22"/>
      <c r="Q4" s="22"/>
      <c r="R4" s="22"/>
      <c r="S4" s="23"/>
      <c r="T4" s="14" t="s">
        <v>13</v>
      </c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 t="s">
        <v>14</v>
      </c>
      <c r="AJ4" s="14"/>
      <c r="AK4" s="14"/>
      <c r="AL4" s="14" t="s">
        <v>15</v>
      </c>
      <c r="AM4" s="14"/>
      <c r="AN4" s="11"/>
      <c r="AO4" s="15"/>
    </row>
    <row r="5" spans="1:45" s="16" customFormat="1" ht="13.5" customHeight="1" x14ac:dyDescent="0.2">
      <c r="A5" s="17"/>
      <c r="B5" s="24"/>
      <c r="C5" s="18"/>
      <c r="D5" s="19"/>
      <c r="E5" s="19"/>
      <c r="F5" s="19"/>
      <c r="G5" s="20"/>
      <c r="H5" s="25" t="s">
        <v>7</v>
      </c>
      <c r="I5" s="25"/>
      <c r="J5" s="25"/>
      <c r="K5" s="26" t="s">
        <v>16</v>
      </c>
      <c r="L5" s="27"/>
      <c r="M5" s="28"/>
      <c r="N5" s="26" t="s">
        <v>17</v>
      </c>
      <c r="O5" s="27"/>
      <c r="P5" s="28"/>
      <c r="Q5" s="26" t="s">
        <v>18</v>
      </c>
      <c r="R5" s="27"/>
      <c r="S5" s="28"/>
      <c r="T5" s="25" t="s">
        <v>7</v>
      </c>
      <c r="U5" s="25"/>
      <c r="V5" s="25"/>
      <c r="W5" s="29" t="s">
        <v>16</v>
      </c>
      <c r="X5" s="29"/>
      <c r="Y5" s="29"/>
      <c r="Z5" s="29" t="s">
        <v>17</v>
      </c>
      <c r="AA5" s="29"/>
      <c r="AB5" s="29"/>
      <c r="AC5" s="29" t="s">
        <v>18</v>
      </c>
      <c r="AD5" s="29"/>
      <c r="AE5" s="29"/>
      <c r="AF5" s="29" t="s">
        <v>19</v>
      </c>
      <c r="AG5" s="29"/>
      <c r="AH5" s="29"/>
      <c r="AI5" s="14"/>
      <c r="AJ5" s="14"/>
      <c r="AK5" s="14"/>
      <c r="AL5" s="14"/>
      <c r="AM5" s="14"/>
      <c r="AN5" s="11"/>
      <c r="AO5" s="15"/>
    </row>
    <row r="6" spans="1:45" s="16" customFormat="1" ht="13.5" customHeight="1" x14ac:dyDescent="0.2">
      <c r="A6" s="30"/>
      <c r="B6" s="31"/>
      <c r="C6" s="32"/>
      <c r="D6" s="19"/>
      <c r="E6" s="19"/>
      <c r="F6" s="19"/>
      <c r="G6" s="33"/>
      <c r="H6" s="34" t="s">
        <v>7</v>
      </c>
      <c r="I6" s="34" t="s">
        <v>20</v>
      </c>
      <c r="J6" s="34" t="s">
        <v>21</v>
      </c>
      <c r="K6" s="34" t="s">
        <v>7</v>
      </c>
      <c r="L6" s="34" t="s">
        <v>20</v>
      </c>
      <c r="M6" s="34" t="s">
        <v>21</v>
      </c>
      <c r="N6" s="34" t="s">
        <v>7</v>
      </c>
      <c r="O6" s="34" t="s">
        <v>20</v>
      </c>
      <c r="P6" s="34" t="s">
        <v>21</v>
      </c>
      <c r="Q6" s="35" t="s">
        <v>7</v>
      </c>
      <c r="R6" s="34" t="s">
        <v>20</v>
      </c>
      <c r="S6" s="34" t="s">
        <v>21</v>
      </c>
      <c r="T6" s="34" t="s">
        <v>7</v>
      </c>
      <c r="U6" s="34" t="s">
        <v>20</v>
      </c>
      <c r="V6" s="34" t="s">
        <v>21</v>
      </c>
      <c r="W6" s="34" t="s">
        <v>7</v>
      </c>
      <c r="X6" s="34" t="s">
        <v>20</v>
      </c>
      <c r="Y6" s="34" t="s">
        <v>21</v>
      </c>
      <c r="Z6" s="34" t="s">
        <v>7</v>
      </c>
      <c r="AA6" s="34" t="s">
        <v>20</v>
      </c>
      <c r="AB6" s="34" t="s">
        <v>21</v>
      </c>
      <c r="AC6" s="35" t="s">
        <v>7</v>
      </c>
      <c r="AD6" s="34" t="s">
        <v>20</v>
      </c>
      <c r="AE6" s="34" t="s">
        <v>21</v>
      </c>
      <c r="AF6" s="35" t="s">
        <v>7</v>
      </c>
      <c r="AG6" s="34" t="s">
        <v>20</v>
      </c>
      <c r="AH6" s="34" t="s">
        <v>21</v>
      </c>
      <c r="AI6" s="35" t="s">
        <v>7</v>
      </c>
      <c r="AJ6" s="34" t="s">
        <v>20</v>
      </c>
      <c r="AK6" s="34" t="s">
        <v>21</v>
      </c>
      <c r="AL6" s="35" t="s">
        <v>7</v>
      </c>
      <c r="AM6" s="34" t="s">
        <v>20</v>
      </c>
      <c r="AN6" s="36" t="s">
        <v>21</v>
      </c>
      <c r="AO6" s="15"/>
    </row>
    <row r="7" spans="1:45" s="2" customFormat="1" ht="22.5" customHeight="1" x14ac:dyDescent="0.2">
      <c r="A7" s="37" t="s">
        <v>7</v>
      </c>
      <c r="B7" s="38"/>
      <c r="C7" s="39">
        <f t="shared" ref="C7:M7" si="0">SUM(C8:C9)</f>
        <v>1</v>
      </c>
      <c r="D7" s="40">
        <f t="shared" si="0"/>
        <v>1</v>
      </c>
      <c r="E7" s="40">
        <f t="shared" si="0"/>
        <v>0</v>
      </c>
      <c r="F7" s="41">
        <f t="shared" si="0"/>
        <v>0</v>
      </c>
      <c r="G7" s="40">
        <f t="shared" si="0"/>
        <v>6</v>
      </c>
      <c r="H7" s="39">
        <f t="shared" si="0"/>
        <v>67</v>
      </c>
      <c r="I7" s="40">
        <f t="shared" si="0"/>
        <v>33</v>
      </c>
      <c r="J7" s="40">
        <f t="shared" si="0"/>
        <v>34</v>
      </c>
      <c r="K7" s="40">
        <f t="shared" si="0"/>
        <v>20</v>
      </c>
      <c r="L7" s="40">
        <f>SUM(L8:L9)</f>
        <v>9</v>
      </c>
      <c r="M7" s="40">
        <f t="shared" si="0"/>
        <v>11</v>
      </c>
      <c r="N7" s="40">
        <f t="shared" ref="N7:W7" si="1">SUM(N8:N9)</f>
        <v>21</v>
      </c>
      <c r="O7" s="40">
        <f t="shared" si="1"/>
        <v>10</v>
      </c>
      <c r="P7" s="40">
        <f t="shared" si="1"/>
        <v>11</v>
      </c>
      <c r="Q7" s="40">
        <f t="shared" si="1"/>
        <v>26</v>
      </c>
      <c r="R7" s="40">
        <f t="shared" si="1"/>
        <v>14</v>
      </c>
      <c r="S7" s="41">
        <f t="shared" si="1"/>
        <v>12</v>
      </c>
      <c r="T7" s="40">
        <f t="shared" si="1"/>
        <v>71</v>
      </c>
      <c r="U7" s="40">
        <f t="shared" si="1"/>
        <v>34</v>
      </c>
      <c r="V7" s="40">
        <f t="shared" si="1"/>
        <v>37</v>
      </c>
      <c r="W7" s="40">
        <f t="shared" si="1"/>
        <v>20</v>
      </c>
      <c r="X7" s="40">
        <f>SUM(X8:X9)</f>
        <v>9</v>
      </c>
      <c r="Y7" s="40">
        <f t="shared" ref="Y7:AN7" si="2">SUM(Y8:Y9)</f>
        <v>11</v>
      </c>
      <c r="Z7" s="40">
        <f t="shared" si="2"/>
        <v>30</v>
      </c>
      <c r="AA7" s="40">
        <f t="shared" si="2"/>
        <v>14</v>
      </c>
      <c r="AB7" s="40">
        <f t="shared" si="2"/>
        <v>16</v>
      </c>
      <c r="AC7" s="40">
        <f t="shared" si="2"/>
        <v>21</v>
      </c>
      <c r="AD7" s="40">
        <f t="shared" si="2"/>
        <v>11</v>
      </c>
      <c r="AE7" s="40">
        <f t="shared" si="2"/>
        <v>10</v>
      </c>
      <c r="AF7" s="40">
        <f t="shared" si="2"/>
        <v>0</v>
      </c>
      <c r="AG7" s="40">
        <f t="shared" si="2"/>
        <v>0</v>
      </c>
      <c r="AH7" s="41">
        <f t="shared" si="2"/>
        <v>0</v>
      </c>
      <c r="AI7" s="40">
        <f t="shared" si="2"/>
        <v>0</v>
      </c>
      <c r="AJ7" s="40">
        <f t="shared" si="2"/>
        <v>0</v>
      </c>
      <c r="AK7" s="41">
        <f t="shared" si="2"/>
        <v>0</v>
      </c>
      <c r="AL7" s="40">
        <f t="shared" si="2"/>
        <v>0</v>
      </c>
      <c r="AM7" s="40">
        <f t="shared" si="2"/>
        <v>0</v>
      </c>
      <c r="AN7" s="40">
        <f t="shared" si="2"/>
        <v>0</v>
      </c>
      <c r="AO7" s="42"/>
      <c r="AP7" s="43"/>
      <c r="AQ7" s="43"/>
      <c r="AR7" s="43"/>
      <c r="AS7" s="43"/>
    </row>
    <row r="8" spans="1:45" s="2" customFormat="1" ht="22.5" customHeight="1" x14ac:dyDescent="0.2">
      <c r="A8" s="44" t="s">
        <v>22</v>
      </c>
      <c r="B8" s="45">
        <v>1</v>
      </c>
      <c r="C8" s="46">
        <f>SUM(D8,E8)</f>
        <v>0</v>
      </c>
      <c r="D8" s="47">
        <v>0</v>
      </c>
      <c r="E8" s="47">
        <v>0</v>
      </c>
      <c r="F8" s="48">
        <v>0</v>
      </c>
      <c r="G8" s="47">
        <v>0</v>
      </c>
      <c r="H8" s="49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8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0</v>
      </c>
      <c r="AH8" s="48">
        <v>0</v>
      </c>
      <c r="AI8" s="47">
        <v>0</v>
      </c>
      <c r="AJ8" s="47">
        <v>0</v>
      </c>
      <c r="AK8" s="48">
        <v>0</v>
      </c>
      <c r="AL8" s="47">
        <v>0</v>
      </c>
      <c r="AM8" s="47">
        <v>0</v>
      </c>
      <c r="AN8" s="47">
        <v>0</v>
      </c>
      <c r="AO8" s="42"/>
      <c r="AP8" s="43"/>
      <c r="AQ8" s="43"/>
      <c r="AR8" s="43"/>
      <c r="AS8" s="43"/>
    </row>
    <row r="9" spans="1:45" s="2" customFormat="1" ht="22.5" customHeight="1" x14ac:dyDescent="0.2">
      <c r="A9" s="50" t="s">
        <v>23</v>
      </c>
      <c r="B9" s="51" t="s">
        <v>24</v>
      </c>
      <c r="C9" s="52">
        <f>SUM(D9,E9)</f>
        <v>1</v>
      </c>
      <c r="D9" s="53">
        <v>1</v>
      </c>
      <c r="E9" s="53">
        <v>0</v>
      </c>
      <c r="F9" s="54">
        <v>0</v>
      </c>
      <c r="G9" s="53">
        <v>6</v>
      </c>
      <c r="H9" s="52">
        <v>67</v>
      </c>
      <c r="I9" s="53">
        <v>33</v>
      </c>
      <c r="J9" s="53">
        <v>34</v>
      </c>
      <c r="K9" s="53">
        <v>20</v>
      </c>
      <c r="L9" s="53">
        <v>9</v>
      </c>
      <c r="M9" s="53">
        <v>11</v>
      </c>
      <c r="N9" s="53">
        <v>21</v>
      </c>
      <c r="O9" s="55">
        <v>10</v>
      </c>
      <c r="P9" s="56">
        <v>11</v>
      </c>
      <c r="Q9" s="53">
        <v>26</v>
      </c>
      <c r="R9" s="56">
        <v>14</v>
      </c>
      <c r="S9" s="57">
        <v>12</v>
      </c>
      <c r="T9" s="53">
        <v>71</v>
      </c>
      <c r="U9" s="53">
        <v>34</v>
      </c>
      <c r="V9" s="53">
        <v>37</v>
      </c>
      <c r="W9" s="53">
        <v>20</v>
      </c>
      <c r="X9" s="53">
        <v>9</v>
      </c>
      <c r="Y9" s="53">
        <v>11</v>
      </c>
      <c r="Z9" s="53">
        <v>30</v>
      </c>
      <c r="AA9" s="55">
        <v>14</v>
      </c>
      <c r="AB9" s="56">
        <v>16</v>
      </c>
      <c r="AC9" s="53">
        <v>21</v>
      </c>
      <c r="AD9" s="56">
        <v>11</v>
      </c>
      <c r="AE9" s="56">
        <v>10</v>
      </c>
      <c r="AF9" s="53">
        <v>0</v>
      </c>
      <c r="AG9" s="55">
        <v>0</v>
      </c>
      <c r="AH9" s="54">
        <v>0</v>
      </c>
      <c r="AI9" s="53">
        <f>AJ9+AK9</f>
        <v>0</v>
      </c>
      <c r="AJ9" s="55">
        <v>0</v>
      </c>
      <c r="AK9" s="54">
        <v>0</v>
      </c>
      <c r="AL9" s="53">
        <f>AM9+AN9</f>
        <v>0</v>
      </c>
      <c r="AM9" s="55">
        <v>0</v>
      </c>
      <c r="AN9" s="55">
        <v>0</v>
      </c>
      <c r="AO9" s="42"/>
      <c r="AP9" s="43"/>
      <c r="AQ9" s="43"/>
      <c r="AR9" s="43"/>
      <c r="AS9" s="43"/>
    </row>
    <row r="10" spans="1:45" x14ac:dyDescent="0.2"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8"/>
      <c r="AL10" s="58"/>
      <c r="AM10" s="58"/>
      <c r="AN10" s="58"/>
      <c r="AO10" s="58"/>
      <c r="AP10" s="58"/>
      <c r="AQ10" s="58"/>
      <c r="AR10" s="58"/>
      <c r="AS10" s="58"/>
    </row>
    <row r="11" spans="1:45" x14ac:dyDescent="0.2"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</row>
    <row r="12" spans="1:45" x14ac:dyDescent="0.2">
      <c r="P12"/>
      <c r="Q12"/>
    </row>
    <row r="13" spans="1:45" s="2" customFormat="1" ht="23.25" customHeight="1" x14ac:dyDescent="0.2">
      <c r="A13" s="3" t="s">
        <v>25</v>
      </c>
      <c r="B13" s="3"/>
      <c r="C13" s="3"/>
      <c r="D13" s="3"/>
      <c r="E13" s="4"/>
      <c r="J13" s="5"/>
      <c r="AA13" s="5" t="s">
        <v>26</v>
      </c>
      <c r="AB13" s="59"/>
    </row>
    <row r="14" spans="1:45" s="2" customFormat="1" ht="13.5" customHeight="1" x14ac:dyDescent="0.2">
      <c r="A14" s="60" t="s">
        <v>27</v>
      </c>
      <c r="B14" s="61"/>
      <c r="C14" s="62" t="s">
        <v>7</v>
      </c>
      <c r="D14" s="63"/>
      <c r="E14" s="64"/>
      <c r="F14" s="65" t="s">
        <v>28</v>
      </c>
      <c r="G14" s="65"/>
      <c r="H14" s="65" t="s">
        <v>29</v>
      </c>
      <c r="I14" s="65"/>
      <c r="J14" s="65" t="s">
        <v>30</v>
      </c>
      <c r="K14" s="65"/>
      <c r="L14" s="65" t="s">
        <v>31</v>
      </c>
      <c r="M14" s="65"/>
      <c r="N14" s="65" t="s">
        <v>32</v>
      </c>
      <c r="O14" s="65"/>
      <c r="P14" s="64" t="s">
        <v>33</v>
      </c>
      <c r="Q14" s="65"/>
      <c r="R14" s="64" t="s">
        <v>34</v>
      </c>
      <c r="S14" s="65"/>
      <c r="T14" s="65" t="s">
        <v>35</v>
      </c>
      <c r="U14" s="65"/>
      <c r="V14" s="66" t="s">
        <v>36</v>
      </c>
      <c r="W14" s="67"/>
      <c r="X14" s="65" t="s">
        <v>37</v>
      </c>
      <c r="Y14" s="65"/>
      <c r="Z14" s="65" t="s">
        <v>38</v>
      </c>
      <c r="AA14" s="62"/>
      <c r="AB14" s="42"/>
      <c r="AC14" s="43"/>
      <c r="AD14" s="43"/>
    </row>
    <row r="15" spans="1:45" s="2" customFormat="1" ht="14.25" customHeight="1" x14ac:dyDescent="0.2">
      <c r="A15" s="68"/>
      <c r="B15" s="69"/>
      <c r="C15" s="70" t="s">
        <v>7</v>
      </c>
      <c r="D15" s="70" t="s">
        <v>20</v>
      </c>
      <c r="E15" s="70" t="s">
        <v>21</v>
      </c>
      <c r="F15" s="70" t="s">
        <v>20</v>
      </c>
      <c r="G15" s="70" t="s">
        <v>21</v>
      </c>
      <c r="H15" s="70" t="s">
        <v>20</v>
      </c>
      <c r="I15" s="70" t="s">
        <v>21</v>
      </c>
      <c r="J15" s="70" t="s">
        <v>20</v>
      </c>
      <c r="K15" s="70" t="s">
        <v>21</v>
      </c>
      <c r="L15" s="70" t="s">
        <v>20</v>
      </c>
      <c r="M15" s="70" t="s">
        <v>21</v>
      </c>
      <c r="N15" s="70" t="s">
        <v>20</v>
      </c>
      <c r="O15" s="70" t="s">
        <v>21</v>
      </c>
      <c r="P15" s="71" t="s">
        <v>20</v>
      </c>
      <c r="Q15" s="70" t="s">
        <v>21</v>
      </c>
      <c r="R15" s="71" t="s">
        <v>20</v>
      </c>
      <c r="S15" s="70" t="s">
        <v>21</v>
      </c>
      <c r="T15" s="70" t="s">
        <v>20</v>
      </c>
      <c r="U15" s="70" t="s">
        <v>21</v>
      </c>
      <c r="V15" s="70" t="s">
        <v>20</v>
      </c>
      <c r="W15" s="70" t="s">
        <v>21</v>
      </c>
      <c r="X15" s="70" t="s">
        <v>20</v>
      </c>
      <c r="Y15" s="70" t="s">
        <v>21</v>
      </c>
      <c r="Z15" s="70" t="s">
        <v>20</v>
      </c>
      <c r="AA15" s="72" t="s">
        <v>21</v>
      </c>
      <c r="AB15" s="42"/>
      <c r="AC15" s="43"/>
      <c r="AD15" s="43"/>
    </row>
    <row r="16" spans="1:45" s="2" customFormat="1" ht="19" customHeight="1" x14ac:dyDescent="0.2">
      <c r="A16" s="37" t="s">
        <v>7</v>
      </c>
      <c r="B16" s="38"/>
      <c r="C16" s="39">
        <f>SUM(D16:E16)</f>
        <v>45</v>
      </c>
      <c r="D16" s="40">
        <f>SUM(F16,H16,J16,L16,N16,P16,R16,T16,V16,X16,Z16)</f>
        <v>25</v>
      </c>
      <c r="E16" s="40">
        <f>SUM(G16,I16,K16,M16,O16,Q16,S16,U16,W16,Y16,AA16)</f>
        <v>20</v>
      </c>
      <c r="F16" s="40">
        <f t="shared" ref="F16:AA16" si="3">SUM(F17:F18)</f>
        <v>1</v>
      </c>
      <c r="G16" s="40">
        <f t="shared" si="3"/>
        <v>0</v>
      </c>
      <c r="H16" s="40">
        <f t="shared" si="3"/>
        <v>0</v>
      </c>
      <c r="I16" s="40">
        <f t="shared" si="3"/>
        <v>0</v>
      </c>
      <c r="J16" s="40">
        <f t="shared" si="3"/>
        <v>3</v>
      </c>
      <c r="K16" s="40">
        <f t="shared" si="3"/>
        <v>0</v>
      </c>
      <c r="L16" s="40">
        <f t="shared" si="3"/>
        <v>0</v>
      </c>
      <c r="M16" s="40">
        <f t="shared" si="3"/>
        <v>0</v>
      </c>
      <c r="N16" s="40">
        <f t="shared" si="3"/>
        <v>0</v>
      </c>
      <c r="O16" s="40">
        <f t="shared" si="3"/>
        <v>0</v>
      </c>
      <c r="P16" s="40">
        <f t="shared" si="3"/>
        <v>16</v>
      </c>
      <c r="Q16" s="40">
        <f t="shared" si="3"/>
        <v>18</v>
      </c>
      <c r="R16" s="40">
        <f t="shared" si="3"/>
        <v>0</v>
      </c>
      <c r="S16" s="40">
        <f t="shared" si="3"/>
        <v>0</v>
      </c>
      <c r="T16" s="40">
        <f t="shared" si="3"/>
        <v>0</v>
      </c>
      <c r="U16" s="40">
        <f t="shared" si="3"/>
        <v>1</v>
      </c>
      <c r="V16" s="40">
        <f t="shared" si="3"/>
        <v>0</v>
      </c>
      <c r="W16" s="40">
        <f t="shared" si="3"/>
        <v>0</v>
      </c>
      <c r="X16" s="40">
        <f t="shared" si="3"/>
        <v>0</v>
      </c>
      <c r="Y16" s="40">
        <f t="shared" si="3"/>
        <v>0</v>
      </c>
      <c r="Z16" s="40">
        <f t="shared" si="3"/>
        <v>5</v>
      </c>
      <c r="AA16" s="40">
        <f t="shared" si="3"/>
        <v>1</v>
      </c>
      <c r="AB16" s="42"/>
      <c r="AC16" s="43"/>
      <c r="AD16" s="43"/>
    </row>
    <row r="17" spans="1:30" s="2" customFormat="1" ht="19" customHeight="1" x14ac:dyDescent="0.2">
      <c r="A17" s="44" t="s">
        <v>22</v>
      </c>
      <c r="B17" s="45"/>
      <c r="C17" s="49">
        <f t="shared" ref="C17:C18" si="4">SUM(D17:E17)</f>
        <v>0</v>
      </c>
      <c r="D17" s="47">
        <f t="shared" ref="D17:E18" si="5">SUM(F17,H17,J17,L17,N17,P17,R17,T17,V17,X17,Z17)</f>
        <v>0</v>
      </c>
      <c r="E17" s="47">
        <f t="shared" si="5"/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2"/>
      <c r="AC17" s="43"/>
      <c r="AD17" s="43"/>
    </row>
    <row r="18" spans="1:30" s="2" customFormat="1" ht="19" customHeight="1" x14ac:dyDescent="0.2">
      <c r="A18" s="50" t="s">
        <v>23</v>
      </c>
      <c r="B18" s="51">
        <v>31</v>
      </c>
      <c r="C18" s="52">
        <f t="shared" si="4"/>
        <v>45</v>
      </c>
      <c r="D18" s="53">
        <f t="shared" si="5"/>
        <v>25</v>
      </c>
      <c r="E18" s="53">
        <f t="shared" si="5"/>
        <v>20</v>
      </c>
      <c r="F18" s="53">
        <v>1</v>
      </c>
      <c r="G18" s="53">
        <v>0</v>
      </c>
      <c r="H18" s="53">
        <v>0</v>
      </c>
      <c r="I18" s="53">
        <v>0</v>
      </c>
      <c r="J18" s="53">
        <v>3</v>
      </c>
      <c r="K18" s="53">
        <v>0</v>
      </c>
      <c r="L18" s="53">
        <v>0</v>
      </c>
      <c r="M18" s="53">
        <v>0</v>
      </c>
      <c r="N18" s="53">
        <v>0</v>
      </c>
      <c r="O18" s="53">
        <v>0</v>
      </c>
      <c r="P18" s="53">
        <v>16</v>
      </c>
      <c r="Q18" s="53">
        <v>18</v>
      </c>
      <c r="R18" s="53">
        <v>0</v>
      </c>
      <c r="S18" s="53">
        <v>0</v>
      </c>
      <c r="T18" s="53">
        <v>0</v>
      </c>
      <c r="U18" s="53">
        <v>1</v>
      </c>
      <c r="V18" s="53">
        <v>0</v>
      </c>
      <c r="W18" s="53">
        <v>0</v>
      </c>
      <c r="X18" s="53">
        <v>0</v>
      </c>
      <c r="Y18" s="53">
        <v>0</v>
      </c>
      <c r="Z18" s="53">
        <v>5</v>
      </c>
      <c r="AA18" s="53">
        <v>1</v>
      </c>
      <c r="AB18" s="42"/>
      <c r="AC18" s="43"/>
      <c r="AD18" s="43"/>
    </row>
    <row r="19" spans="1:30" x14ac:dyDescent="0.2"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  <c r="AB19" s="58"/>
      <c r="AC19" s="58"/>
      <c r="AD19" s="58"/>
    </row>
    <row r="20" spans="1:30" x14ac:dyDescent="0.2"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  <c r="AB20" s="58"/>
      <c r="AC20" s="58"/>
      <c r="AD20" s="58"/>
    </row>
    <row r="21" spans="1:30" x14ac:dyDescent="0.2">
      <c r="P21"/>
      <c r="Q21"/>
    </row>
    <row r="22" spans="1:30" s="2" customFormat="1" ht="23.25" customHeight="1" x14ac:dyDescent="0.2">
      <c r="A22" s="3" t="s">
        <v>39</v>
      </c>
      <c r="B22" s="3"/>
      <c r="C22" s="73"/>
      <c r="J22" s="74"/>
      <c r="K22" s="74"/>
      <c r="AA22" s="5" t="s">
        <v>26</v>
      </c>
    </row>
    <row r="23" spans="1:30" s="2" customFormat="1" ht="13.5" customHeight="1" x14ac:dyDescent="0.2">
      <c r="A23" s="60" t="s">
        <v>27</v>
      </c>
      <c r="B23" s="69"/>
      <c r="C23" s="65" t="s">
        <v>7</v>
      </c>
      <c r="D23" s="65"/>
      <c r="E23" s="65"/>
      <c r="F23" s="75" t="s">
        <v>40</v>
      </c>
      <c r="G23" s="75"/>
      <c r="H23" s="75"/>
      <c r="I23" s="75"/>
      <c r="J23" s="62" t="s">
        <v>41</v>
      </c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</row>
    <row r="24" spans="1:30" s="2" customFormat="1" ht="13.5" customHeight="1" x14ac:dyDescent="0.2">
      <c r="A24" s="76"/>
      <c r="B24" s="69"/>
      <c r="C24" s="65"/>
      <c r="D24" s="65"/>
      <c r="E24" s="65"/>
      <c r="F24" s="65" t="s">
        <v>42</v>
      </c>
      <c r="G24" s="65"/>
      <c r="H24" s="77" t="s">
        <v>43</v>
      </c>
      <c r="I24" s="77"/>
      <c r="J24" s="78" t="s">
        <v>42</v>
      </c>
      <c r="K24" s="79"/>
      <c r="L24" s="78" t="s">
        <v>44</v>
      </c>
      <c r="M24" s="79"/>
      <c r="N24" s="78" t="s">
        <v>45</v>
      </c>
      <c r="O24" s="80"/>
      <c r="P24" s="78" t="s">
        <v>46</v>
      </c>
      <c r="Q24" s="80"/>
      <c r="R24" s="78" t="s">
        <v>47</v>
      </c>
      <c r="S24" s="80"/>
      <c r="T24" s="78" t="s">
        <v>48</v>
      </c>
      <c r="U24" s="80"/>
      <c r="V24" s="78" t="s">
        <v>49</v>
      </c>
      <c r="W24" s="80"/>
      <c r="X24" s="81" t="s">
        <v>50</v>
      </c>
      <c r="Y24" s="82"/>
      <c r="Z24" s="77" t="s">
        <v>51</v>
      </c>
      <c r="AA24" s="83"/>
      <c r="AB24" s="59"/>
    </row>
    <row r="25" spans="1:30" s="2" customFormat="1" ht="13.5" customHeight="1" x14ac:dyDescent="0.2">
      <c r="A25" s="76"/>
      <c r="B25" s="69"/>
      <c r="C25" s="65"/>
      <c r="D25" s="65"/>
      <c r="E25" s="65"/>
      <c r="F25" s="65"/>
      <c r="G25" s="65"/>
      <c r="H25" s="77"/>
      <c r="I25" s="77"/>
      <c r="J25" s="84"/>
      <c r="K25" s="85"/>
      <c r="L25" s="84"/>
      <c r="M25" s="85"/>
      <c r="N25" s="86"/>
      <c r="O25" s="87"/>
      <c r="P25" s="86"/>
      <c r="Q25" s="87"/>
      <c r="R25" s="86"/>
      <c r="S25" s="87"/>
      <c r="T25" s="86"/>
      <c r="U25" s="87"/>
      <c r="V25" s="86"/>
      <c r="W25" s="87"/>
      <c r="X25" s="88"/>
      <c r="Y25" s="89"/>
      <c r="Z25" s="77"/>
      <c r="AA25" s="83"/>
      <c r="AB25" s="59"/>
    </row>
    <row r="26" spans="1:30" s="2" customFormat="1" ht="13.5" customHeight="1" x14ac:dyDescent="0.2">
      <c r="A26" s="76"/>
      <c r="B26" s="69"/>
      <c r="C26" s="65"/>
      <c r="D26" s="65"/>
      <c r="E26" s="65"/>
      <c r="F26" s="90"/>
      <c r="G26" s="90"/>
      <c r="H26" s="77"/>
      <c r="I26" s="77"/>
      <c r="J26" s="84"/>
      <c r="K26" s="85"/>
      <c r="L26" s="84"/>
      <c r="M26" s="85"/>
      <c r="N26" s="86"/>
      <c r="O26" s="87"/>
      <c r="P26" s="86"/>
      <c r="Q26" s="87"/>
      <c r="R26" s="86"/>
      <c r="S26" s="87"/>
      <c r="T26" s="86"/>
      <c r="U26" s="87"/>
      <c r="V26" s="86"/>
      <c r="W26" s="87"/>
      <c r="X26" s="88"/>
      <c r="Y26" s="89"/>
      <c r="Z26" s="77"/>
      <c r="AA26" s="83"/>
      <c r="AB26" s="59"/>
    </row>
    <row r="27" spans="1:30" s="2" customFormat="1" ht="13.5" customHeight="1" x14ac:dyDescent="0.2">
      <c r="A27" s="76"/>
      <c r="B27" s="69"/>
      <c r="C27" s="65"/>
      <c r="D27" s="65"/>
      <c r="E27" s="65"/>
      <c r="F27" s="90"/>
      <c r="G27" s="90"/>
      <c r="H27" s="77"/>
      <c r="I27" s="77"/>
      <c r="J27" s="84"/>
      <c r="K27" s="85"/>
      <c r="L27" s="84"/>
      <c r="M27" s="85"/>
      <c r="N27" s="91"/>
      <c r="O27" s="92"/>
      <c r="P27" s="91"/>
      <c r="Q27" s="92"/>
      <c r="R27" s="91"/>
      <c r="S27" s="92"/>
      <c r="T27" s="91"/>
      <c r="U27" s="92"/>
      <c r="V27" s="91"/>
      <c r="W27" s="92"/>
      <c r="X27" s="93"/>
      <c r="Y27" s="94"/>
      <c r="Z27" s="77"/>
      <c r="AA27" s="83"/>
      <c r="AB27" s="59"/>
    </row>
    <row r="28" spans="1:30" s="2" customFormat="1" ht="13.5" customHeight="1" x14ac:dyDescent="0.2">
      <c r="A28" s="68"/>
      <c r="B28" s="69"/>
      <c r="C28" s="70" t="s">
        <v>7</v>
      </c>
      <c r="D28" s="70" t="s">
        <v>20</v>
      </c>
      <c r="E28" s="70" t="s">
        <v>21</v>
      </c>
      <c r="F28" s="70" t="s">
        <v>20</v>
      </c>
      <c r="G28" s="70" t="s">
        <v>21</v>
      </c>
      <c r="H28" s="70" t="s">
        <v>20</v>
      </c>
      <c r="I28" s="70" t="s">
        <v>21</v>
      </c>
      <c r="J28" s="70" t="s">
        <v>20</v>
      </c>
      <c r="K28" s="70" t="s">
        <v>21</v>
      </c>
      <c r="L28" s="70" t="s">
        <v>20</v>
      </c>
      <c r="M28" s="70" t="s">
        <v>21</v>
      </c>
      <c r="N28" s="70" t="s">
        <v>20</v>
      </c>
      <c r="O28" s="70" t="s">
        <v>21</v>
      </c>
      <c r="P28" s="70" t="s">
        <v>20</v>
      </c>
      <c r="Q28" s="70" t="s">
        <v>21</v>
      </c>
      <c r="R28" s="70" t="s">
        <v>20</v>
      </c>
      <c r="S28" s="70" t="s">
        <v>21</v>
      </c>
      <c r="T28" s="70" t="s">
        <v>20</v>
      </c>
      <c r="U28" s="70" t="s">
        <v>21</v>
      </c>
      <c r="V28" s="70" t="s">
        <v>20</v>
      </c>
      <c r="W28" s="70" t="s">
        <v>21</v>
      </c>
      <c r="X28" s="70" t="s">
        <v>20</v>
      </c>
      <c r="Y28" s="70" t="s">
        <v>21</v>
      </c>
      <c r="Z28" s="70" t="s">
        <v>20</v>
      </c>
      <c r="AA28" s="72" t="s">
        <v>21</v>
      </c>
      <c r="AB28" s="59"/>
    </row>
    <row r="29" spans="1:30" s="2" customFormat="1" ht="19" customHeight="1" x14ac:dyDescent="0.2">
      <c r="A29" s="37" t="s">
        <v>7</v>
      </c>
      <c r="B29" s="38"/>
      <c r="C29" s="95">
        <f t="shared" ref="C29:AA29" si="6">SUM(C30:C31)</f>
        <v>5</v>
      </c>
      <c r="D29" s="96">
        <f t="shared" si="6"/>
        <v>3</v>
      </c>
      <c r="E29" s="96">
        <f t="shared" si="6"/>
        <v>2</v>
      </c>
      <c r="F29" s="96">
        <f t="shared" si="6"/>
        <v>0</v>
      </c>
      <c r="G29" s="96">
        <f t="shared" si="6"/>
        <v>0</v>
      </c>
      <c r="H29" s="96">
        <f t="shared" si="6"/>
        <v>0</v>
      </c>
      <c r="I29" s="96">
        <f t="shared" si="6"/>
        <v>0</v>
      </c>
      <c r="J29" s="96">
        <f t="shared" si="6"/>
        <v>2</v>
      </c>
      <c r="K29" s="96">
        <f t="shared" si="6"/>
        <v>0</v>
      </c>
      <c r="L29" s="96">
        <f t="shared" si="6"/>
        <v>0</v>
      </c>
      <c r="M29" s="96">
        <f t="shared" si="6"/>
        <v>0</v>
      </c>
      <c r="N29" s="96">
        <f t="shared" si="6"/>
        <v>0</v>
      </c>
      <c r="O29" s="96">
        <f t="shared" si="6"/>
        <v>0</v>
      </c>
      <c r="P29" s="96">
        <f t="shared" si="6"/>
        <v>0</v>
      </c>
      <c r="Q29" s="96">
        <f t="shared" si="6"/>
        <v>0</v>
      </c>
      <c r="R29" s="40">
        <f t="shared" si="6"/>
        <v>0</v>
      </c>
      <c r="S29" s="40">
        <f t="shared" si="6"/>
        <v>0</v>
      </c>
      <c r="T29" s="40">
        <f t="shared" si="6"/>
        <v>0</v>
      </c>
      <c r="U29" s="40">
        <f t="shared" si="6"/>
        <v>0</v>
      </c>
      <c r="V29" s="40">
        <f t="shared" si="6"/>
        <v>0</v>
      </c>
      <c r="W29" s="40">
        <f t="shared" si="6"/>
        <v>1</v>
      </c>
      <c r="X29" s="40">
        <f t="shared" si="6"/>
        <v>0</v>
      </c>
      <c r="Y29" s="40">
        <f t="shared" si="6"/>
        <v>0</v>
      </c>
      <c r="Z29" s="40">
        <f t="shared" si="6"/>
        <v>1</v>
      </c>
      <c r="AA29" s="40">
        <f t="shared" si="6"/>
        <v>1</v>
      </c>
      <c r="AB29" s="59"/>
    </row>
    <row r="30" spans="1:30" s="2" customFormat="1" ht="19" customHeight="1" x14ac:dyDescent="0.2">
      <c r="A30" s="44" t="s">
        <v>22</v>
      </c>
      <c r="B30" s="97">
        <v>11</v>
      </c>
      <c r="C30" s="98">
        <f>SUM(D30:E30)</f>
        <v>0</v>
      </c>
      <c r="D30" s="98">
        <f>SUM(F30,H30,J30,L30,N30,P30,V30,X30,Z30,)</f>
        <v>0</v>
      </c>
      <c r="E30" s="98">
        <f>SUM(G30,I30,K30,M30,O30,Q30,W30,Y30,AA30,)</f>
        <v>0</v>
      </c>
      <c r="F30" s="99">
        <v>0</v>
      </c>
      <c r="G30" s="99">
        <v>0</v>
      </c>
      <c r="H30" s="99">
        <v>0</v>
      </c>
      <c r="I30" s="99">
        <v>0</v>
      </c>
      <c r="J30" s="99">
        <v>0</v>
      </c>
      <c r="K30" s="99">
        <v>0</v>
      </c>
      <c r="L30" s="99">
        <v>0</v>
      </c>
      <c r="M30" s="99">
        <v>0</v>
      </c>
      <c r="N30" s="99">
        <v>0</v>
      </c>
      <c r="O30" s="99">
        <v>0</v>
      </c>
      <c r="P30" s="99">
        <v>0</v>
      </c>
      <c r="Q30" s="99">
        <v>0</v>
      </c>
      <c r="R30" s="99">
        <v>0</v>
      </c>
      <c r="S30" s="99">
        <v>0</v>
      </c>
      <c r="T30" s="99">
        <v>0</v>
      </c>
      <c r="U30" s="99">
        <v>0</v>
      </c>
      <c r="V30" s="99">
        <v>0</v>
      </c>
      <c r="W30" s="99">
        <v>0</v>
      </c>
      <c r="X30" s="99">
        <v>0</v>
      </c>
      <c r="Y30" s="99">
        <v>0</v>
      </c>
      <c r="Z30" s="99">
        <v>0</v>
      </c>
      <c r="AA30" s="100">
        <v>0</v>
      </c>
      <c r="AB30" s="59"/>
    </row>
    <row r="31" spans="1:30" s="2" customFormat="1" ht="19" customHeight="1" x14ac:dyDescent="0.2">
      <c r="A31" s="50" t="s">
        <v>23</v>
      </c>
      <c r="B31" s="51"/>
      <c r="C31" s="101">
        <f>SUM(D31:E31)</f>
        <v>5</v>
      </c>
      <c r="D31" s="101">
        <f>SUM(F31,H31,J31,L31,N31,P31,V31,X31,Z31,)</f>
        <v>3</v>
      </c>
      <c r="E31" s="101">
        <f>SUM(G31,I31,K31,M31,O31,Q31,W31,Y31,AA31,)</f>
        <v>2</v>
      </c>
      <c r="F31" s="55" t="s">
        <v>52</v>
      </c>
      <c r="G31" s="55" t="s">
        <v>52</v>
      </c>
      <c r="H31" s="55" t="s">
        <v>52</v>
      </c>
      <c r="I31" s="55" t="s">
        <v>52</v>
      </c>
      <c r="J31" s="102">
        <v>2</v>
      </c>
      <c r="K31" s="102">
        <v>0</v>
      </c>
      <c r="L31" s="102">
        <v>0</v>
      </c>
      <c r="M31" s="102">
        <v>0</v>
      </c>
      <c r="N31" s="102">
        <v>0</v>
      </c>
      <c r="O31" s="102">
        <v>0</v>
      </c>
      <c r="P31" s="102">
        <v>0</v>
      </c>
      <c r="Q31" s="102">
        <v>0</v>
      </c>
      <c r="R31" s="55">
        <v>0</v>
      </c>
      <c r="S31" s="55">
        <v>0</v>
      </c>
      <c r="T31" s="55">
        <v>0</v>
      </c>
      <c r="U31" s="55">
        <v>0</v>
      </c>
      <c r="V31" s="55">
        <v>0</v>
      </c>
      <c r="W31" s="55">
        <v>1</v>
      </c>
      <c r="X31" s="55">
        <v>0</v>
      </c>
      <c r="Y31" s="55">
        <v>0</v>
      </c>
      <c r="Z31" s="55">
        <v>1</v>
      </c>
      <c r="AA31" s="55">
        <v>1</v>
      </c>
      <c r="AB31" s="59"/>
    </row>
    <row r="32" spans="1:30" x14ac:dyDescent="0.2">
      <c r="P32"/>
      <c r="Q32"/>
    </row>
  </sheetData>
  <mergeCells count="50">
    <mergeCell ref="T24:U27"/>
    <mergeCell ref="V24:W27"/>
    <mergeCell ref="X24:Y27"/>
    <mergeCell ref="Z24:AA27"/>
    <mergeCell ref="H24:I27"/>
    <mergeCell ref="J24:K27"/>
    <mergeCell ref="L24:M27"/>
    <mergeCell ref="N24:O27"/>
    <mergeCell ref="P24:Q27"/>
    <mergeCell ref="R24:S27"/>
    <mergeCell ref="R14:S14"/>
    <mergeCell ref="T14:U14"/>
    <mergeCell ref="V14:W14"/>
    <mergeCell ref="X14:Y14"/>
    <mergeCell ref="Z14:AA14"/>
    <mergeCell ref="A23:A28"/>
    <mergeCell ref="C23:E27"/>
    <mergeCell ref="F23:I23"/>
    <mergeCell ref="J23:AA23"/>
    <mergeCell ref="F24:G27"/>
    <mergeCell ref="AC5:AE5"/>
    <mergeCell ref="AF5:AH5"/>
    <mergeCell ref="A14:A15"/>
    <mergeCell ref="C14:E14"/>
    <mergeCell ref="F14:G14"/>
    <mergeCell ref="H14:I14"/>
    <mergeCell ref="J14:K14"/>
    <mergeCell ref="L14:M14"/>
    <mergeCell ref="N14:O14"/>
    <mergeCell ref="P14:Q14"/>
    <mergeCell ref="T4:AH4"/>
    <mergeCell ref="AI4:AK5"/>
    <mergeCell ref="AL4:AN5"/>
    <mergeCell ref="H5:J5"/>
    <mergeCell ref="K5:M5"/>
    <mergeCell ref="N5:P5"/>
    <mergeCell ref="Q5:S5"/>
    <mergeCell ref="T5:V5"/>
    <mergeCell ref="W5:Y5"/>
    <mergeCell ref="Z5:AB5"/>
    <mergeCell ref="A3:A6"/>
    <mergeCell ref="C3:F3"/>
    <mergeCell ref="G3:S3"/>
    <mergeCell ref="T3:AN3"/>
    <mergeCell ref="C4:C6"/>
    <mergeCell ref="D4:D6"/>
    <mergeCell ref="E4:E6"/>
    <mergeCell ref="F4:F6"/>
    <mergeCell ref="G4:G6"/>
    <mergeCell ref="H4:S4"/>
  </mergeCells>
  <phoneticPr fontId="2"/>
  <pageMargins left="0.70866141732283472" right="0.70866141732283472" top="0.74803149606299213" bottom="0.74803149606299213" header="0.31496062992125984" footer="0.31496062992125984"/>
  <pageSetup paperSize="9" scale="88" firstPageNumber="68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34.35.36中等教育学校</vt:lpstr>
      <vt:lpstr>'34.35.36中等教育学校'!Print_Area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dcterms:created xsi:type="dcterms:W3CDTF">2022-03-28T04:27:35Z</dcterms:created>
  <dcterms:modified xsi:type="dcterms:W3CDTF">2022-03-28T04:29:08Z</dcterms:modified>
</cp:coreProperties>
</file>