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C00$\★各係フォルダ\03 社会活動係\木村→今西さん\05 地域活動推進事業費補助金\01 要綱・様式等\R3\HP公開用\"/>
    </mc:Choice>
  </mc:AlternateContent>
  <bookViews>
    <workbookView xWindow="360" yWindow="270" windowWidth="20100" windowHeight="7905"/>
  </bookViews>
  <sheets>
    <sheet name="別添３" sheetId="1" r:id="rId1"/>
    <sheet name="記載例３" sheetId="2" r:id="rId2"/>
  </sheets>
  <calcPr calcId="152511"/>
</workbook>
</file>

<file path=xl/calcChain.xml><?xml version="1.0" encoding="utf-8"?>
<calcChain xmlns="http://schemas.openxmlformats.org/spreadsheetml/2006/main">
  <c r="G31" i="2" l="1"/>
  <c r="C31" i="2"/>
  <c r="C37" i="2"/>
  <c r="C29" i="2"/>
  <c r="C27" i="2"/>
  <c r="G24" i="2"/>
  <c r="C23" i="2"/>
  <c r="C17" i="2"/>
</calcChain>
</file>

<file path=xl/sharedStrings.xml><?xml version="1.0" encoding="utf-8"?>
<sst xmlns="http://schemas.openxmlformats.org/spreadsheetml/2006/main" count="110" uniqueCount="55">
  <si>
    <t>別添３</t>
    <rPh sb="0" eb="2">
      <t>ベッテン</t>
    </rPh>
    <phoneticPr fontId="2"/>
  </si>
  <si>
    <t>事業個別予算書</t>
    <rPh sb="0" eb="2">
      <t>ジギョウ</t>
    </rPh>
    <rPh sb="2" eb="4">
      <t>コベツ</t>
    </rPh>
    <rPh sb="4" eb="7">
      <t>ヨサンショ</t>
    </rPh>
    <phoneticPr fontId="2"/>
  </si>
  <si>
    <t>□</t>
    <phoneticPr fontId="2"/>
  </si>
  <si>
    <t>地域活動事業</t>
    <rPh sb="0" eb="2">
      <t>チイキ</t>
    </rPh>
    <rPh sb="2" eb="4">
      <t>カツドウ</t>
    </rPh>
    <rPh sb="4" eb="6">
      <t>ジギョウ</t>
    </rPh>
    <phoneticPr fontId="2"/>
  </si>
  <si>
    <t>地域啓発事業</t>
    <rPh sb="0" eb="2">
      <t>チイキ</t>
    </rPh>
    <rPh sb="2" eb="4">
      <t>ケイハツ</t>
    </rPh>
    <rPh sb="4" eb="6">
      <t>ジギョウ</t>
    </rPh>
    <phoneticPr fontId="2"/>
  </si>
  <si>
    <t>　　　　　　　　（↑該当する項を■のように塗りつぶして下さい。)</t>
    <rPh sb="10" eb="12">
      <t>ガイトウ</t>
    </rPh>
    <rPh sb="14" eb="15">
      <t>コウ</t>
    </rPh>
    <rPh sb="21" eb="22">
      <t>ヌ</t>
    </rPh>
    <rPh sb="27" eb="28">
      <t>クダ</t>
    </rPh>
    <phoneticPr fontId="2"/>
  </si>
  <si>
    <t>区分</t>
    <rPh sb="0" eb="2">
      <t>クブン</t>
    </rPh>
    <phoneticPr fontId="2"/>
  </si>
  <si>
    <t>科目</t>
    <rPh sb="0" eb="2">
      <t>カモク</t>
    </rPh>
    <phoneticPr fontId="2"/>
  </si>
  <si>
    <t>経費の積算内訳</t>
    <rPh sb="0" eb="2">
      <t>ケイヒ</t>
    </rPh>
    <rPh sb="3" eb="5">
      <t>セキサン</t>
    </rPh>
    <rPh sb="5" eb="7">
      <t>ウチワケ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</si>
  <si>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</si>
  <si>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</si>
  <si>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積算</t>
    <rPh sb="0" eb="2">
      <t>セキサン</t>
    </rPh>
    <phoneticPr fontId="2"/>
  </si>
  <si>
    <t>収</t>
    <rPh sb="0" eb="1">
      <t>オサム</t>
    </rPh>
    <phoneticPr fontId="2"/>
  </si>
  <si>
    <t>県補助金</t>
    <rPh sb="0" eb="1">
      <t>ケン</t>
    </rPh>
    <rPh sb="1" eb="4">
      <t>ホジョキン</t>
    </rPh>
    <phoneticPr fontId="2"/>
  </si>
  <si>
    <t>円</t>
    <rPh sb="0" eb="1">
      <t>エン</t>
    </rPh>
    <phoneticPr fontId="2"/>
  </si>
  <si>
    <t>入</t>
    <rPh sb="0" eb="1">
      <t>ニュウ</t>
    </rPh>
    <phoneticPr fontId="2"/>
  </si>
  <si>
    <t>参加者負担金</t>
    <rPh sb="0" eb="3">
      <t>サンカシャ</t>
    </rPh>
    <rPh sb="3" eb="6">
      <t>フタンキン</t>
    </rPh>
    <phoneticPr fontId="2"/>
  </si>
  <si>
    <t>その他収入金</t>
    <rPh sb="2" eb="3">
      <t>タ</t>
    </rPh>
    <rPh sb="3" eb="5">
      <t>シュウニュウ</t>
    </rPh>
    <rPh sb="5" eb="6">
      <t>キン</t>
    </rPh>
    <phoneticPr fontId="2"/>
  </si>
  <si>
    <t>支</t>
    <rPh sb="0" eb="1">
      <t>ササ</t>
    </rPh>
    <phoneticPr fontId="2"/>
  </si>
  <si>
    <t>交通費</t>
    <rPh sb="0" eb="3">
      <t>コウツウヒ</t>
    </rPh>
    <phoneticPr fontId="2"/>
  </si>
  <si>
    <t>出</t>
    <rPh sb="0" eb="1">
      <t>デ</t>
    </rPh>
    <phoneticPr fontId="2"/>
  </si>
  <si>
    <t>報償費</t>
    <rPh sb="0" eb="3">
      <t>ホウショウヒ</t>
    </rPh>
    <phoneticPr fontId="2"/>
  </si>
  <si>
    <t>消耗品費</t>
    <rPh sb="0" eb="3">
      <t>ショウモウヒン</t>
    </rPh>
    <rPh sb="3" eb="4">
      <t>ヒ</t>
    </rPh>
    <phoneticPr fontId="2"/>
  </si>
  <si>
    <t>(食糧費は除く）</t>
    <rPh sb="1" eb="4">
      <t>ショクリョウヒ</t>
    </rPh>
    <rPh sb="5" eb="6">
      <t>ノゾ</t>
    </rPh>
    <phoneticPr fontId="2"/>
  </si>
  <si>
    <t>原材料費</t>
    <rPh sb="0" eb="4">
      <t>ゲンザイリョウヒ</t>
    </rPh>
    <phoneticPr fontId="2"/>
  </si>
  <si>
    <t>印刷費</t>
    <rPh sb="0" eb="3">
      <t>インサツヒ</t>
    </rPh>
    <phoneticPr fontId="2"/>
  </si>
  <si>
    <t>通信費</t>
    <rPh sb="0" eb="3">
      <t>ツウシンヒ</t>
    </rPh>
    <phoneticPr fontId="2"/>
  </si>
  <si>
    <t>使用料</t>
    <rPh sb="0" eb="2">
      <t>シヨウ</t>
    </rPh>
    <rPh sb="2" eb="3">
      <t>リョウ</t>
    </rPh>
    <phoneticPr fontId="2"/>
  </si>
  <si>
    <t>保険料</t>
    <rPh sb="0" eb="3">
      <t>ホケンリョウ</t>
    </rPh>
    <phoneticPr fontId="2"/>
  </si>
  <si>
    <t>（注）経費の積算内訳には、内容を詳しく記入のこと。</t>
    <rPh sb="1" eb="2">
      <t>チュウ</t>
    </rPh>
    <rPh sb="3" eb="5">
      <t>ケイヒ</t>
    </rPh>
    <rPh sb="6" eb="8">
      <t>セキサン</t>
    </rPh>
    <rPh sb="8" eb="10">
      <t>ウチワケ</t>
    </rPh>
    <rPh sb="13" eb="15">
      <t>ナイヨウ</t>
    </rPh>
    <rPh sb="16" eb="17">
      <t>クワ</t>
    </rPh>
    <rPh sb="19" eb="21">
      <t>キニュウ</t>
    </rPh>
    <phoneticPr fontId="2"/>
  </si>
  <si>
    <t>　　　個別の事業ごとに作成すること。</t>
    <rPh sb="3" eb="5">
      <t>コベツ</t>
    </rPh>
    <rPh sb="6" eb="8">
      <t>ジギョウ</t>
    </rPh>
    <rPh sb="11" eb="13">
      <t>サクセイ</t>
    </rPh>
    <phoneticPr fontId="2"/>
  </si>
  <si>
    <t>事業個別予算書</t>
    <rPh sb="0" eb="2">
      <t>ジギョウ</t>
    </rPh>
    <rPh sb="2" eb="4">
      <t>コベツ</t>
    </rPh>
    <rPh sb="4" eb="6">
      <t>ヨサン</t>
    </rPh>
    <rPh sb="6" eb="7">
      <t>ショ</t>
    </rPh>
    <phoneticPr fontId="2"/>
  </si>
  <si>
    <t>■</t>
    <phoneticPr fontId="2"/>
  </si>
  <si>
    <t>□</t>
    <phoneticPr fontId="2"/>
  </si>
  <si>
    <t>←内示通知に記載された金額を記入してください。</t>
    <rPh sb="1" eb="3">
      <t>ナイジ</t>
    </rPh>
    <rPh sb="3" eb="5">
      <t>ツウチ</t>
    </rPh>
    <rPh sb="6" eb="8">
      <t>キサイ</t>
    </rPh>
    <rPh sb="11" eb="13">
      <t>キンガク</t>
    </rPh>
    <rPh sb="14" eb="16">
      <t>キニュウ</t>
    </rPh>
    <phoneticPr fontId="2"/>
  </si>
  <si>
    <t>参加費=1400円×100人</t>
    <rPh sb="0" eb="3">
      <t>サンカヒ</t>
    </rPh>
    <rPh sb="8" eb="9">
      <t>エン</t>
    </rPh>
    <rPh sb="13" eb="14">
      <t>ニン</t>
    </rPh>
    <phoneticPr fontId="2"/>
  </si>
  <si>
    <r>
      <t>（株）□□会社寄付=</t>
    </r>
    <r>
      <rPr>
        <sz val="10"/>
        <rFont val="MS UI Gothic"/>
        <family val="3"/>
        <charset val="128"/>
      </rPr>
      <t>10,000円</t>
    </r>
    <rPh sb="0" eb="3">
      <t>カブ</t>
    </rPh>
    <rPh sb="5" eb="7">
      <t>カイシャ</t>
    </rPh>
    <rPh sb="7" eb="9">
      <t>キフ</t>
    </rPh>
    <rPh sb="16" eb="17">
      <t>エン</t>
    </rPh>
    <phoneticPr fontId="2"/>
  </si>
  <si>
    <r>
      <t>バザー売り上げ収入=</t>
    </r>
    <r>
      <rPr>
        <sz val="10"/>
        <rFont val="MS UI Gothic"/>
        <family val="3"/>
        <charset val="128"/>
      </rPr>
      <t>10,000円</t>
    </r>
    <rPh sb="3" eb="4">
      <t>ウ</t>
    </rPh>
    <rPh sb="5" eb="6">
      <t>ア</t>
    </rPh>
    <rPh sb="7" eb="9">
      <t>シュウニュウ</t>
    </rPh>
    <rPh sb="16" eb="17">
      <t>エン</t>
    </rPh>
    <phoneticPr fontId="2"/>
  </si>
  <si>
    <r>
      <t>中型バス借上料=</t>
    </r>
    <r>
      <rPr>
        <sz val="10"/>
        <rFont val="MS UI Gothic"/>
        <family val="3"/>
        <charset val="128"/>
      </rPr>
      <t>30,000円×2回</t>
    </r>
    <rPh sb="0" eb="2">
      <t>チュウガタ</t>
    </rPh>
    <rPh sb="4" eb="5">
      <t>カ</t>
    </rPh>
    <rPh sb="5" eb="6">
      <t>ウエ</t>
    </rPh>
    <rPh sb="6" eb="7">
      <t>リョウ</t>
    </rPh>
    <rPh sb="14" eb="15">
      <t>エン</t>
    </rPh>
    <rPh sb="17" eb="18">
      <t>カイ</t>
    </rPh>
    <phoneticPr fontId="2"/>
  </si>
  <si>
    <r>
      <t>講師(△△氏</t>
    </r>
    <r>
      <rPr>
        <sz val="10"/>
        <rFont val="MS UI Gothic"/>
        <family val="3"/>
        <charset val="128"/>
      </rPr>
      <t>)15,000円</t>
    </r>
    <rPh sb="0" eb="2">
      <t>コウシ</t>
    </rPh>
    <rPh sb="5" eb="6">
      <t>シ</t>
    </rPh>
    <rPh sb="13" eb="14">
      <t>エン</t>
    </rPh>
    <phoneticPr fontId="2"/>
  </si>
  <si>
    <r>
      <t>ファイル=</t>
    </r>
    <r>
      <rPr>
        <sz val="10"/>
        <rFont val="MS UI Gothic"/>
        <family val="3"/>
        <charset val="128"/>
      </rPr>
      <t>200円×10ヶ</t>
    </r>
    <rPh sb="8" eb="9">
      <t>エン</t>
    </rPh>
    <phoneticPr fontId="2"/>
  </si>
  <si>
    <r>
      <t xml:space="preserve">封筒 </t>
    </r>
    <r>
      <rPr>
        <sz val="10"/>
        <rFont val="MS UI Gothic"/>
        <family val="3"/>
        <charset val="128"/>
      </rPr>
      <t>3円×500部,4円×300部</t>
    </r>
    <rPh sb="0" eb="2">
      <t>フウトウ</t>
    </rPh>
    <rPh sb="4" eb="5">
      <t>エン</t>
    </rPh>
    <rPh sb="9" eb="10">
      <t>ブ</t>
    </rPh>
    <rPh sb="12" eb="13">
      <t>エン</t>
    </rPh>
    <rPh sb="17" eb="18">
      <t>ブ</t>
    </rPh>
    <phoneticPr fontId="2"/>
  </si>
  <si>
    <r>
      <t>A</t>
    </r>
    <r>
      <rPr>
        <sz val="10"/>
        <rFont val="MS UI Gothic"/>
        <family val="3"/>
        <charset val="128"/>
      </rPr>
      <t>4用紙3,000円 A3用紙4000円</t>
    </r>
    <rPh sb="2" eb="4">
      <t>ヨウシ</t>
    </rPh>
    <rPh sb="9" eb="10">
      <t>エン</t>
    </rPh>
    <rPh sb="13" eb="15">
      <t>ヨウシ</t>
    </rPh>
    <rPh sb="19" eb="20">
      <t>エン</t>
    </rPh>
    <phoneticPr fontId="2"/>
  </si>
  <si>
    <r>
      <t xml:space="preserve">看板材料費 </t>
    </r>
    <r>
      <rPr>
        <sz val="10"/>
        <rFont val="MS UI Gothic"/>
        <family val="3"/>
        <charset val="128"/>
      </rPr>
      <t>2,650円×2枚</t>
    </r>
    <rPh sb="0" eb="2">
      <t>カンバン</t>
    </rPh>
    <rPh sb="2" eb="4">
      <t>ザイリョウ</t>
    </rPh>
    <rPh sb="4" eb="5">
      <t>ヒ</t>
    </rPh>
    <rPh sb="11" eb="12">
      <t>エン</t>
    </rPh>
    <rPh sb="14" eb="15">
      <t>マイ</t>
    </rPh>
    <phoneticPr fontId="2"/>
  </si>
  <si>
    <r>
      <t xml:space="preserve">開催冊子印刷費 </t>
    </r>
    <r>
      <rPr>
        <sz val="10"/>
        <rFont val="MS UI Gothic"/>
        <family val="3"/>
        <charset val="128"/>
      </rPr>
      <t>150円×250部</t>
    </r>
    <rPh sb="0" eb="2">
      <t>カイサイ</t>
    </rPh>
    <rPh sb="2" eb="4">
      <t>サッシ</t>
    </rPh>
    <rPh sb="4" eb="7">
      <t>インサツヒ</t>
    </rPh>
    <rPh sb="11" eb="12">
      <t>エン</t>
    </rPh>
    <rPh sb="16" eb="17">
      <t>ブ</t>
    </rPh>
    <phoneticPr fontId="2"/>
  </si>
  <si>
    <r>
      <t>郵送切手代　8</t>
    </r>
    <r>
      <rPr>
        <sz val="10"/>
        <rFont val="MS UI Gothic"/>
        <family val="3"/>
        <charset val="128"/>
      </rPr>
      <t>0円×250、130円×250</t>
    </r>
    <rPh sb="0" eb="2">
      <t>ユウソウ</t>
    </rPh>
    <rPh sb="2" eb="4">
      <t>キッテ</t>
    </rPh>
    <rPh sb="4" eb="5">
      <t>ダイ</t>
    </rPh>
    <rPh sb="8" eb="9">
      <t>エン</t>
    </rPh>
    <rPh sb="17" eb="18">
      <t>エン</t>
    </rPh>
    <phoneticPr fontId="2"/>
  </si>
  <si>
    <r>
      <t>市民センター利用料</t>
    </r>
    <r>
      <rPr>
        <sz val="10"/>
        <rFont val="MS UI Gothic"/>
        <family val="3"/>
        <charset val="128"/>
      </rPr>
      <t xml:space="preserve"> 8</t>
    </r>
    <r>
      <rPr>
        <sz val="10"/>
        <rFont val="MS UI Gothic"/>
        <family val="3"/>
        <charset val="128"/>
      </rPr>
      <t>,000円×1回</t>
    </r>
    <rPh sb="0" eb="2">
      <t>シミン</t>
    </rPh>
    <rPh sb="6" eb="9">
      <t>リヨウリョウ</t>
    </rPh>
    <rPh sb="15" eb="16">
      <t>エン</t>
    </rPh>
    <rPh sb="18" eb="19">
      <t>カイ</t>
    </rPh>
    <phoneticPr fontId="2"/>
  </si>
  <si>
    <r>
      <t xml:space="preserve">ボランティア保険 </t>
    </r>
    <r>
      <rPr>
        <sz val="10"/>
        <rFont val="MS UI Gothic"/>
        <family val="3"/>
        <charset val="128"/>
      </rPr>
      <t>200円×100人</t>
    </r>
    <rPh sb="6" eb="8">
      <t>ホケン</t>
    </rPh>
    <rPh sb="12" eb="13">
      <t>エン</t>
    </rPh>
    <rPh sb="17" eb="18">
      <t>ニン</t>
    </rPh>
    <phoneticPr fontId="2"/>
  </si>
  <si>
    <t>①科目は、補助金交付要綱の別表にある科目のみです。</t>
    <rPh sb="1" eb="3">
      <t>カモク</t>
    </rPh>
    <rPh sb="5" eb="7">
      <t>ホジョ</t>
    </rPh>
    <rPh sb="7" eb="8">
      <t>キン</t>
    </rPh>
    <rPh sb="8" eb="10">
      <t>コウフ</t>
    </rPh>
    <rPh sb="10" eb="12">
      <t>ヨウコウ</t>
    </rPh>
    <rPh sb="13" eb="15">
      <t>ベッピョウ</t>
    </rPh>
    <rPh sb="18" eb="20">
      <t>カモク</t>
    </rPh>
    <phoneticPr fontId="2"/>
  </si>
  <si>
    <t>　 新たに科目を追加することは認められません。</t>
    <rPh sb="2" eb="3">
      <t>アラ</t>
    </rPh>
    <rPh sb="5" eb="7">
      <t>カモク</t>
    </rPh>
    <rPh sb="8" eb="10">
      <t>ツイカ</t>
    </rPh>
    <rPh sb="15" eb="16">
      <t>ミト</t>
    </rPh>
    <phoneticPr fontId="2"/>
  </si>
  <si>
    <t>②●●一式と記載しないでください。</t>
    <rPh sb="3" eb="5">
      <t>イッシキ</t>
    </rPh>
    <rPh sb="6" eb="8">
      <t>キサイ</t>
    </rPh>
    <phoneticPr fontId="2"/>
  </si>
  <si>
    <t>③事業に必要な経費のみが対象なので、団体の経常的な経費は認められません。</t>
    <rPh sb="1" eb="3">
      <t>ジギョウ</t>
    </rPh>
    <rPh sb="4" eb="6">
      <t>ヒツヨウ</t>
    </rPh>
    <rPh sb="7" eb="9">
      <t>ケイヒ</t>
    </rPh>
    <rPh sb="12" eb="14">
      <t>タイショウ</t>
    </rPh>
    <rPh sb="18" eb="20">
      <t>ダンタイ</t>
    </rPh>
    <rPh sb="21" eb="24">
      <t>ケイジョウテキ</t>
    </rPh>
    <rPh sb="25" eb="27">
      <t>ケイヒ</t>
    </rPh>
    <rPh sb="28" eb="29">
      <t>ミト</t>
    </rPh>
    <phoneticPr fontId="2"/>
  </si>
  <si>
    <t>　 固定電話や、携帯電話の年間電話代をそのまま計上しないで下さい。</t>
    <rPh sb="2" eb="4">
      <t>コテイ</t>
    </rPh>
    <rPh sb="4" eb="6">
      <t>デンワ</t>
    </rPh>
    <rPh sb="8" eb="10">
      <t>ケイタイ</t>
    </rPh>
    <rPh sb="10" eb="12">
      <t>デンワ</t>
    </rPh>
    <rPh sb="13" eb="15">
      <t>ネンカン</t>
    </rPh>
    <rPh sb="15" eb="18">
      <t>デンワダイ</t>
    </rPh>
    <rPh sb="23" eb="25">
      <t>ケイジョウ</t>
    </rPh>
    <rPh sb="29" eb="30">
      <t>クダ</t>
    </rPh>
    <phoneticPr fontId="2"/>
  </si>
  <si>
    <t>④実績報告において対象外経費が発覚した場合は、差し引いた額を交付します。</t>
    <rPh sb="1" eb="3">
      <t>ジッセキ</t>
    </rPh>
    <rPh sb="3" eb="5">
      <t>ホウコク</t>
    </rPh>
    <rPh sb="9" eb="12">
      <t>タイショウガイ</t>
    </rPh>
    <rPh sb="12" eb="14">
      <t>ケイヒ</t>
    </rPh>
    <rPh sb="15" eb="17">
      <t>ハッカク</t>
    </rPh>
    <rPh sb="19" eb="21">
      <t>バアイ</t>
    </rPh>
    <rPh sb="23" eb="24">
      <t>サ</t>
    </rPh>
    <rPh sb="25" eb="26">
      <t>ヒ</t>
    </rPh>
    <rPh sb="28" eb="29">
      <t>ガク</t>
    </rPh>
    <rPh sb="30" eb="32">
      <t>コウフ</t>
    </rPh>
    <phoneticPr fontId="2"/>
  </si>
  <si>
    <t>⑤実績報告において積算内訳が明確でない場合は、領収書等を確認することがあります。</t>
    <rPh sb="1" eb="3">
      <t>ジッセキ</t>
    </rPh>
    <rPh sb="3" eb="5">
      <t>ホウコク</t>
    </rPh>
    <rPh sb="9" eb="11">
      <t>セキサン</t>
    </rPh>
    <rPh sb="11" eb="13">
      <t>ウチワケ</t>
    </rPh>
    <rPh sb="14" eb="16">
      <t>メイカク</t>
    </rPh>
    <rPh sb="19" eb="21">
      <t>バアイ</t>
    </rPh>
    <rPh sb="23" eb="26">
      <t>リョウシュウショ</t>
    </rPh>
    <rPh sb="26" eb="27">
      <t>トウ</t>
    </rPh>
    <rPh sb="28" eb="3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</si>
</sst>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6"/>
      <name val="MS UI Gothic"/>
      <family val="3"/>
      <charset val="128"/>
    </font>
    <font>
      <sz val="12"/>
      <name val="MS UI Gothic"/>
      <family val="3"/>
      <charset val="128"/>
    </font>
    <font>
      <u/>
      <sz val="10"/>
      <color indexed="12"/>
      <name val="MS UI Gothic"/>
      <family val="3"/>
      <charset val="128"/>
    </font>
    <font>
      <u/>
      <sz val="10"/>
      <name val="MS UI Gothic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1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176" fontId="0" fillId="0" borderId="3" xfId="0" applyNumberFormat="1" applyBorder="1" applyAlignment="1">
      <alignment horizontal="right" vertical="center"/>
    </xf>
    <xf numFmtId="49" fontId="0" fillId="0" borderId="4" xfId="0" applyNumberFormat="1" applyBorder="1">
      <alignment vertical="center"/>
    </xf>
    <xf numFmtId="49" fontId="1" fillId="0" borderId="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>
      <alignment vertical="center"/>
    </xf>
    <xf numFmtId="176" fontId="0" fillId="0" borderId="6" xfId="0" applyNumberFormat="1" applyBorder="1" applyAlignment="1">
      <alignment horizontal="right" vertical="center"/>
    </xf>
    <xf numFmtId="49" fontId="0" fillId="0" borderId="7" xfId="0" applyNumberFormat="1" applyBorder="1">
      <alignment vertical="center"/>
    </xf>
    <xf numFmtId="49" fontId="1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49" fontId="1" fillId="0" borderId="5" xfId="1" applyNumberFormat="1" applyFont="1" applyBorder="1" applyAlignment="1" applyProtection="1">
      <alignment vertical="center"/>
    </xf>
    <xf numFmtId="49" fontId="6" fillId="0" borderId="5" xfId="1" applyNumberFormat="1" applyFont="1" applyBorder="1" applyAlignment="1" applyProtection="1">
      <alignment vertical="center"/>
    </xf>
    <xf numFmtId="49" fontId="0" fillId="0" borderId="8" xfId="0" applyNumberFormat="1" applyBorder="1">
      <alignment vertical="center"/>
    </xf>
    <xf numFmtId="176" fontId="0" fillId="0" borderId="9" xfId="0" applyNumberFormat="1" applyBorder="1" applyAlignment="1">
      <alignment horizontal="right" vertical="center"/>
    </xf>
    <xf numFmtId="49" fontId="0" fillId="0" borderId="10" xfId="0" applyNumberFormat="1" applyBorder="1">
      <alignment vertical="center"/>
    </xf>
    <xf numFmtId="49" fontId="1" fillId="0" borderId="8" xfId="0" applyNumberFormat="1" applyFont="1" applyBorder="1">
      <alignment vertical="center"/>
    </xf>
    <xf numFmtId="176" fontId="0" fillId="0" borderId="8" xfId="0" applyNumberFormat="1" applyBorder="1">
      <alignment vertical="center"/>
    </xf>
    <xf numFmtId="49" fontId="0" fillId="0" borderId="8" xfId="0" applyNumberForma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49" fontId="0" fillId="0" borderId="12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7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47625</xdr:rowOff>
    </xdr:from>
    <xdr:to>
      <xdr:col>5</xdr:col>
      <xdr:colOff>361950</xdr:colOff>
      <xdr:row>4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1371600</xdr:colOff>
      <xdr:row>36</xdr:row>
      <xdr:rowOff>28575</xdr:rowOff>
    </xdr:from>
    <xdr:to>
      <xdr:col>5</xdr:col>
      <xdr:colOff>495300</xdr:colOff>
      <xdr:row>42</xdr:row>
      <xdr:rowOff>85725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5343525"/>
          <a:ext cx="1371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110" zoomScaleNormal="110" workbookViewId="0">
      <selection activeCell="E13" sqref="E13"/>
    </sheetView>
  </sheetViews>
  <sheetFormatPr defaultRowHeight="12" x14ac:dyDescent="0.15"/>
  <cols>
    <col min="1" max="1" width="5.28515625" customWidth="1"/>
    <col min="2" max="2" width="13.5703125" customWidth="1"/>
    <col min="3" max="3" width="12.5703125" style="1" customWidth="1"/>
    <col min="4" max="4" width="3.140625" customWidth="1"/>
    <col min="5" max="5" width="25.42578125" customWidth="1"/>
    <col min="6" max="6" width="10.7109375" customWidth="1"/>
  </cols>
  <sheetData>
    <row r="1" spans="1:6" x14ac:dyDescent="0.15">
      <c r="A1" t="s">
        <v>0</v>
      </c>
    </row>
    <row r="2" spans="1:6" ht="18.75" x14ac:dyDescent="0.15">
      <c r="A2" s="49" t="s">
        <v>1</v>
      </c>
      <c r="B2" s="49"/>
      <c r="C2" s="49"/>
      <c r="D2" s="49"/>
      <c r="E2" s="49"/>
      <c r="F2" s="49"/>
    </row>
    <row r="3" spans="1:6" x14ac:dyDescent="0.15">
      <c r="B3" s="2" t="s">
        <v>2</v>
      </c>
      <c r="C3" s="1" t="s">
        <v>3</v>
      </c>
    </row>
    <row r="4" spans="1:6" x14ac:dyDescent="0.15">
      <c r="B4" s="2" t="s">
        <v>2</v>
      </c>
      <c r="C4" s="1" t="s">
        <v>4</v>
      </c>
    </row>
    <row r="5" spans="1:6" x14ac:dyDescent="0.15">
      <c r="B5" t="s">
        <v>5</v>
      </c>
    </row>
    <row r="7" spans="1:6" x14ac:dyDescent="0.15">
      <c r="A7" s="50" t="s">
        <v>6</v>
      </c>
      <c r="B7" s="50" t="s">
        <v>7</v>
      </c>
      <c r="C7" s="50" t="s">
        <v>8</v>
      </c>
      <c r="D7" s="50"/>
      <c r="E7" s="50"/>
      <c r="F7" s="50" t="s">
        <v>9</v>
      </c>
    </row>
    <row r="8" spans="1:6" x14ac:dyDescent="0.15">
      <c r="A8" s="50"/>
      <c r="B8" s="50"/>
      <c r="C8" s="50" t="s">
        <v>10</v>
      </c>
      <c r="D8" s="50"/>
      <c r="E8" s="3" t="s">
        <v>11</v>
      </c>
      <c r="F8" s="50"/>
    </row>
    <row r="9" spans="1:6" x14ac:dyDescent="0.15">
      <c r="A9" s="4"/>
      <c r="B9" s="4"/>
      <c r="C9" s="5"/>
      <c r="D9" s="6"/>
      <c r="E9" s="4"/>
      <c r="F9" s="4"/>
    </row>
    <row r="10" spans="1:6" x14ac:dyDescent="0.15">
      <c r="A10" s="7" t="s">
        <v>12</v>
      </c>
      <c r="B10" s="8" t="s">
        <v>13</v>
      </c>
      <c r="C10" s="9"/>
      <c r="D10" s="10" t="s">
        <v>14</v>
      </c>
      <c r="E10" s="8"/>
      <c r="F10" s="8"/>
    </row>
    <row r="11" spans="1:6" x14ac:dyDescent="0.15">
      <c r="A11" s="7"/>
      <c r="B11" s="8"/>
      <c r="C11" s="9"/>
      <c r="D11" s="10"/>
      <c r="E11" s="8"/>
      <c r="F11" s="8"/>
    </row>
    <row r="12" spans="1:6" x14ac:dyDescent="0.15">
      <c r="A12" s="7" t="s">
        <v>15</v>
      </c>
      <c r="B12" s="8" t="s">
        <v>16</v>
      </c>
      <c r="C12" s="9"/>
      <c r="D12" s="10" t="s">
        <v>14</v>
      </c>
      <c r="E12" s="8"/>
      <c r="F12" s="8"/>
    </row>
    <row r="13" spans="1:6" x14ac:dyDescent="0.15">
      <c r="A13" s="8"/>
      <c r="B13" s="8"/>
      <c r="C13" s="9"/>
      <c r="D13" s="10"/>
      <c r="E13" s="8"/>
      <c r="F13" s="8"/>
    </row>
    <row r="14" spans="1:6" x14ac:dyDescent="0.15">
      <c r="A14" s="8"/>
      <c r="B14" s="8" t="s">
        <v>17</v>
      </c>
      <c r="C14" s="9"/>
      <c r="D14" s="10" t="s">
        <v>14</v>
      </c>
      <c r="E14" s="8"/>
      <c r="F14" s="8"/>
    </row>
    <row r="15" spans="1:6" x14ac:dyDescent="0.15">
      <c r="A15" s="8"/>
      <c r="B15" s="11"/>
      <c r="C15" s="12"/>
      <c r="D15" s="13"/>
      <c r="E15" s="11"/>
      <c r="F15" s="11"/>
    </row>
    <row r="16" spans="1:6" ht="20.25" customHeight="1" x14ac:dyDescent="0.15">
      <c r="A16" s="11"/>
      <c r="B16" s="14" t="s">
        <v>10</v>
      </c>
      <c r="C16" s="15"/>
      <c r="D16" s="13" t="s">
        <v>14</v>
      </c>
      <c r="E16" s="11"/>
      <c r="F16" s="11"/>
    </row>
    <row r="17" spans="1:6" x14ac:dyDescent="0.15">
      <c r="A17" s="4"/>
      <c r="B17" s="4"/>
      <c r="C17" s="5"/>
      <c r="D17" s="6"/>
      <c r="E17" s="4"/>
      <c r="F17" s="4"/>
    </row>
    <row r="18" spans="1:6" x14ac:dyDescent="0.15">
      <c r="A18" s="7" t="s">
        <v>18</v>
      </c>
      <c r="B18" s="8" t="s">
        <v>19</v>
      </c>
      <c r="C18" s="9"/>
      <c r="D18" s="10" t="s">
        <v>14</v>
      </c>
      <c r="E18" s="8"/>
      <c r="F18" s="8"/>
    </row>
    <row r="19" spans="1:6" x14ac:dyDescent="0.15">
      <c r="A19" s="7"/>
      <c r="B19" s="8"/>
      <c r="C19" s="9"/>
      <c r="D19" s="10"/>
      <c r="E19" s="8"/>
      <c r="F19" s="8"/>
    </row>
    <row r="20" spans="1:6" x14ac:dyDescent="0.15">
      <c r="A20" s="7" t="s">
        <v>20</v>
      </c>
      <c r="B20" s="8" t="s">
        <v>21</v>
      </c>
      <c r="C20" s="9"/>
      <c r="D20" s="10" t="s">
        <v>14</v>
      </c>
      <c r="E20" s="8"/>
      <c r="F20" s="8"/>
    </row>
    <row r="21" spans="1:6" x14ac:dyDescent="0.15">
      <c r="A21" s="8"/>
      <c r="B21" s="8"/>
      <c r="C21" s="9"/>
      <c r="D21" s="10"/>
      <c r="E21" s="8"/>
      <c r="F21" s="8"/>
    </row>
    <row r="22" spans="1:6" x14ac:dyDescent="0.15">
      <c r="A22" s="8"/>
      <c r="B22" s="8" t="s">
        <v>22</v>
      </c>
      <c r="C22" s="9"/>
      <c r="D22" s="10" t="s">
        <v>14</v>
      </c>
      <c r="E22" s="8"/>
      <c r="F22" s="8"/>
    </row>
    <row r="23" spans="1:6" x14ac:dyDescent="0.15">
      <c r="A23" s="8"/>
      <c r="B23" s="8" t="s">
        <v>23</v>
      </c>
      <c r="C23" s="9"/>
      <c r="D23" s="10"/>
      <c r="E23" s="8"/>
      <c r="F23" s="8"/>
    </row>
    <row r="24" spans="1:6" x14ac:dyDescent="0.15">
      <c r="A24" s="8"/>
      <c r="B24" s="8"/>
      <c r="C24" s="9"/>
      <c r="D24" s="10"/>
      <c r="E24" s="8"/>
      <c r="F24" s="8"/>
    </row>
    <row r="25" spans="1:6" x14ac:dyDescent="0.15">
      <c r="A25" s="8"/>
      <c r="B25" s="8" t="s">
        <v>24</v>
      </c>
      <c r="C25" s="9"/>
      <c r="D25" s="10" t="s">
        <v>14</v>
      </c>
      <c r="E25" s="8"/>
      <c r="F25" s="8"/>
    </row>
    <row r="26" spans="1:6" x14ac:dyDescent="0.15">
      <c r="A26" s="8"/>
      <c r="B26" s="8"/>
      <c r="C26" s="9"/>
      <c r="D26" s="10"/>
      <c r="E26" s="8"/>
      <c r="F26" s="8"/>
    </row>
    <row r="27" spans="1:6" x14ac:dyDescent="0.15">
      <c r="A27" s="8"/>
      <c r="B27" s="8" t="s">
        <v>25</v>
      </c>
      <c r="C27" s="9"/>
      <c r="D27" s="10" t="s">
        <v>14</v>
      </c>
      <c r="E27" s="8"/>
      <c r="F27" s="8"/>
    </row>
    <row r="28" spans="1:6" x14ac:dyDescent="0.15">
      <c r="A28" s="8"/>
      <c r="B28" s="8"/>
      <c r="C28" s="9"/>
      <c r="D28" s="10"/>
      <c r="E28" s="8"/>
      <c r="F28" s="8"/>
    </row>
    <row r="29" spans="1:6" x14ac:dyDescent="0.15">
      <c r="A29" s="8"/>
      <c r="B29" s="8" t="s">
        <v>26</v>
      </c>
      <c r="C29" s="9"/>
      <c r="D29" s="10" t="s">
        <v>14</v>
      </c>
      <c r="E29" s="8"/>
      <c r="F29" s="8"/>
    </row>
    <row r="30" spans="1:6" x14ac:dyDescent="0.15">
      <c r="A30" s="8"/>
      <c r="B30" s="8"/>
      <c r="C30" s="9"/>
      <c r="D30" s="10"/>
      <c r="E30" s="8"/>
      <c r="F30" s="8"/>
    </row>
    <row r="31" spans="1:6" x14ac:dyDescent="0.15">
      <c r="A31" s="8"/>
      <c r="B31" s="8" t="s">
        <v>27</v>
      </c>
      <c r="C31" s="9"/>
      <c r="D31" s="10" t="s">
        <v>14</v>
      </c>
      <c r="E31" s="8"/>
      <c r="F31" s="8"/>
    </row>
    <row r="32" spans="1:6" x14ac:dyDescent="0.15">
      <c r="A32" s="8"/>
      <c r="B32" s="8"/>
      <c r="C32" s="9"/>
      <c r="D32" s="10"/>
      <c r="E32" s="8"/>
      <c r="F32" s="8"/>
    </row>
    <row r="33" spans="1:6" x14ac:dyDescent="0.15">
      <c r="A33" s="8"/>
      <c r="B33" s="8" t="s">
        <v>28</v>
      </c>
      <c r="C33" s="9"/>
      <c r="D33" s="10" t="s">
        <v>14</v>
      </c>
      <c r="E33" s="8"/>
      <c r="F33" s="8"/>
    </row>
    <row r="34" spans="1:6" x14ac:dyDescent="0.15">
      <c r="A34" s="8"/>
      <c r="B34" s="11"/>
      <c r="C34" s="12"/>
      <c r="D34" s="13"/>
      <c r="E34" s="11"/>
      <c r="F34" s="11"/>
    </row>
    <row r="35" spans="1:6" ht="20.25" customHeight="1" x14ac:dyDescent="0.15">
      <c r="A35" s="11"/>
      <c r="B35" s="3" t="s">
        <v>10</v>
      </c>
      <c r="C35" s="16"/>
      <c r="D35" s="17" t="s">
        <v>14</v>
      </c>
      <c r="E35" s="18"/>
      <c r="F35" s="18"/>
    </row>
    <row r="36" spans="1:6" x14ac:dyDescent="0.15">
      <c r="A36" t="s">
        <v>29</v>
      </c>
    </row>
    <row r="37" spans="1:6" x14ac:dyDescent="0.15">
      <c r="A37" t="s">
        <v>30</v>
      </c>
    </row>
  </sheetData>
  <mergeCells count="6">
    <mergeCell ref="A2:F2"/>
    <mergeCell ref="A7:A8"/>
    <mergeCell ref="B7:B8"/>
    <mergeCell ref="C7:E7"/>
    <mergeCell ref="F7:F8"/>
    <mergeCell ref="C8:D8"/>
  </mergeCells>
  <phoneticPr fontId="2"/>
  <pageMargins left="0.75" right="0.75" top="1" bottom="1" header="0.51200000000000001" footer="0.51200000000000001"/>
  <pageSetup paperSize="9" scale="1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10" zoomScaleNormal="110" workbookViewId="0">
      <selection activeCell="E20" sqref="E20"/>
    </sheetView>
  </sheetViews>
  <sheetFormatPr defaultRowHeight="12" x14ac:dyDescent="0.15"/>
  <cols>
    <col min="1" max="1" width="5.28515625" style="19" customWidth="1"/>
    <col min="2" max="2" width="13.5703125" style="19" customWidth="1"/>
    <col min="3" max="3" width="9.5703125" style="19" customWidth="1"/>
    <col min="4" max="4" width="3.140625" style="19" customWidth="1"/>
    <col min="5" max="5" width="33.7109375" style="21" customWidth="1"/>
    <col min="6" max="6" width="8" style="1" customWidth="1"/>
    <col min="7" max="7" width="0" style="1" hidden="1" customWidth="1"/>
    <col min="8" max="16384" width="9.140625" style="19"/>
  </cols>
  <sheetData>
    <row r="1" spans="1:6" ht="18.75" x14ac:dyDescent="0.15">
      <c r="A1" s="51" t="s">
        <v>31</v>
      </c>
      <c r="B1" s="51"/>
      <c r="C1" s="51"/>
      <c r="D1" s="51"/>
      <c r="E1" s="51"/>
      <c r="F1" s="51"/>
    </row>
    <row r="2" spans="1:6" x14ac:dyDescent="0.15">
      <c r="B2" s="20" t="s">
        <v>32</v>
      </c>
      <c r="C2" s="19" t="s">
        <v>3</v>
      </c>
    </row>
    <row r="3" spans="1:6" x14ac:dyDescent="0.15">
      <c r="B3" s="20" t="s">
        <v>33</v>
      </c>
      <c r="C3" s="19" t="s">
        <v>4</v>
      </c>
    </row>
    <row r="4" spans="1:6" x14ac:dyDescent="0.15">
      <c r="B4" s="19" t="s">
        <v>5</v>
      </c>
    </row>
    <row r="6" spans="1:6" ht="11.25" customHeight="1" x14ac:dyDescent="0.15">
      <c r="A6" s="52" t="s">
        <v>6</v>
      </c>
      <c r="B6" s="52" t="s">
        <v>7</v>
      </c>
      <c r="C6" s="52" t="s">
        <v>8</v>
      </c>
      <c r="D6" s="52"/>
      <c r="E6" s="52"/>
      <c r="F6" s="53" t="s">
        <v>9</v>
      </c>
    </row>
    <row r="7" spans="1:6" ht="11.25" customHeight="1" x14ac:dyDescent="0.15">
      <c r="A7" s="52"/>
      <c r="B7" s="52"/>
      <c r="C7" s="52" t="s">
        <v>10</v>
      </c>
      <c r="D7" s="52"/>
      <c r="E7" s="22" t="s">
        <v>11</v>
      </c>
      <c r="F7" s="53"/>
    </row>
    <row r="8" spans="1:6" ht="11.25" customHeight="1" x14ac:dyDescent="0.15">
      <c r="A8" s="23"/>
      <c r="B8" s="23"/>
      <c r="C8" s="24"/>
      <c r="D8" s="25"/>
      <c r="E8" s="26"/>
      <c r="F8" s="27"/>
    </row>
    <row r="9" spans="1:6" ht="11.25" customHeight="1" x14ac:dyDescent="0.15">
      <c r="A9" s="28" t="s">
        <v>12</v>
      </c>
      <c r="B9" s="29" t="s">
        <v>13</v>
      </c>
      <c r="C9" s="30">
        <v>50000</v>
      </c>
      <c r="D9" s="31" t="s">
        <v>14</v>
      </c>
      <c r="E9" s="32" t="s">
        <v>34</v>
      </c>
      <c r="F9" s="33"/>
    </row>
    <row r="10" spans="1:6" ht="11.25" customHeight="1" x14ac:dyDescent="0.15">
      <c r="A10" s="28"/>
      <c r="B10" s="29"/>
      <c r="C10" s="30"/>
      <c r="D10" s="31"/>
      <c r="E10" s="32"/>
      <c r="F10" s="33"/>
    </row>
    <row r="11" spans="1:6" ht="11.25" customHeight="1" x14ac:dyDescent="0.15">
      <c r="A11" s="28" t="s">
        <v>15</v>
      </c>
      <c r="B11" s="29" t="s">
        <v>16</v>
      </c>
      <c r="C11" s="30">
        <v>140000</v>
      </c>
      <c r="D11" s="31" t="s">
        <v>14</v>
      </c>
      <c r="E11" s="34" t="s">
        <v>35</v>
      </c>
      <c r="F11" s="33"/>
    </row>
    <row r="12" spans="1:6" ht="11.25" customHeight="1" x14ac:dyDescent="0.15">
      <c r="A12" s="29"/>
      <c r="B12" s="29"/>
      <c r="C12" s="30"/>
      <c r="D12" s="31"/>
      <c r="E12" s="35"/>
      <c r="F12" s="33"/>
    </row>
    <row r="13" spans="1:6" ht="11.25" customHeight="1" x14ac:dyDescent="0.15">
      <c r="A13" s="29"/>
      <c r="B13" s="29"/>
      <c r="C13" s="30"/>
      <c r="D13" s="31"/>
      <c r="E13" s="35"/>
      <c r="F13" s="33"/>
    </row>
    <row r="14" spans="1:6" ht="11.25" customHeight="1" x14ac:dyDescent="0.15">
      <c r="A14" s="29"/>
      <c r="B14" s="29" t="s">
        <v>17</v>
      </c>
      <c r="C14" s="30">
        <v>20000</v>
      </c>
      <c r="D14" s="31" t="s">
        <v>14</v>
      </c>
      <c r="E14" s="32" t="s">
        <v>36</v>
      </c>
      <c r="F14" s="33"/>
    </row>
    <row r="15" spans="1:6" ht="11.25" customHeight="1" x14ac:dyDescent="0.15">
      <c r="A15" s="29"/>
      <c r="B15" s="29"/>
      <c r="C15" s="30"/>
      <c r="D15" s="31"/>
      <c r="E15" s="32" t="s">
        <v>37</v>
      </c>
      <c r="F15" s="33"/>
    </row>
    <row r="16" spans="1:6" ht="11.25" customHeight="1" x14ac:dyDescent="0.15">
      <c r="A16" s="29"/>
      <c r="B16" s="36"/>
      <c r="C16" s="37"/>
      <c r="D16" s="38"/>
      <c r="E16" s="39"/>
      <c r="F16" s="40"/>
    </row>
    <row r="17" spans="1:7" ht="14.25" customHeight="1" x14ac:dyDescent="0.15">
      <c r="A17" s="36"/>
      <c r="B17" s="41" t="s">
        <v>10</v>
      </c>
      <c r="C17" s="42">
        <f>SUM(C8:C15)</f>
        <v>210000</v>
      </c>
      <c r="D17" s="38" t="s">
        <v>14</v>
      </c>
      <c r="E17" s="39"/>
      <c r="F17" s="40"/>
    </row>
    <row r="18" spans="1:7" ht="11.25" customHeight="1" x14ac:dyDescent="0.15">
      <c r="A18" s="23"/>
      <c r="B18" s="23"/>
      <c r="C18" s="24"/>
      <c r="D18" s="25"/>
      <c r="E18" s="26"/>
      <c r="F18" s="27"/>
    </row>
    <row r="19" spans="1:7" ht="11.25" customHeight="1" x14ac:dyDescent="0.15">
      <c r="A19" s="28" t="s">
        <v>18</v>
      </c>
      <c r="B19" s="29" t="s">
        <v>19</v>
      </c>
      <c r="C19" s="30">
        <v>60000</v>
      </c>
      <c r="D19" s="31" t="s">
        <v>14</v>
      </c>
      <c r="E19" s="34" t="s">
        <v>38</v>
      </c>
      <c r="F19" s="33"/>
    </row>
    <row r="20" spans="1:7" ht="11.25" customHeight="1" x14ac:dyDescent="0.15">
      <c r="A20" s="28"/>
      <c r="B20" s="29"/>
      <c r="C20" s="30"/>
      <c r="D20" s="31"/>
      <c r="E20" s="32"/>
      <c r="F20" s="33"/>
    </row>
    <row r="21" spans="1:7" ht="11.25" customHeight="1" x14ac:dyDescent="0.15">
      <c r="A21" s="28" t="s">
        <v>20</v>
      </c>
      <c r="B21" s="29" t="s">
        <v>21</v>
      </c>
      <c r="C21" s="30">
        <v>15000</v>
      </c>
      <c r="D21" s="31" t="s">
        <v>14</v>
      </c>
      <c r="E21" s="34" t="s">
        <v>39</v>
      </c>
      <c r="F21" s="33"/>
    </row>
    <row r="22" spans="1:7" ht="11.25" customHeight="1" x14ac:dyDescent="0.15">
      <c r="A22" s="29"/>
      <c r="B22" s="29"/>
      <c r="C22" s="30"/>
      <c r="D22" s="31"/>
      <c r="E22" s="32"/>
      <c r="F22" s="33"/>
    </row>
    <row r="23" spans="1:7" ht="11.25" customHeight="1" x14ac:dyDescent="0.15">
      <c r="A23" s="29"/>
      <c r="B23" s="29" t="s">
        <v>22</v>
      </c>
      <c r="C23" s="30">
        <f>SUM(G23:G25)</f>
        <v>11700</v>
      </c>
      <c r="D23" s="31" t="s">
        <v>14</v>
      </c>
      <c r="E23" s="32" t="s">
        <v>40</v>
      </c>
      <c r="F23" s="33"/>
      <c r="G23" s="1">
        <v>2000</v>
      </c>
    </row>
    <row r="24" spans="1:7" ht="11.25" customHeight="1" x14ac:dyDescent="0.15">
      <c r="A24" s="29"/>
      <c r="B24" s="29" t="s">
        <v>23</v>
      </c>
      <c r="C24" s="30"/>
      <c r="D24" s="31"/>
      <c r="E24" s="32" t="s">
        <v>41</v>
      </c>
      <c r="F24" s="33"/>
      <c r="G24" s="1">
        <f>1500+1200</f>
        <v>2700</v>
      </c>
    </row>
    <row r="25" spans="1:7" ht="11.25" customHeight="1" x14ac:dyDescent="0.15">
      <c r="A25" s="29"/>
      <c r="B25" s="29"/>
      <c r="C25" s="30"/>
      <c r="D25" s="31"/>
      <c r="E25" s="32" t="s">
        <v>42</v>
      </c>
      <c r="F25" s="33"/>
      <c r="G25" s="1">
        <v>7000</v>
      </c>
    </row>
    <row r="26" spans="1:7" ht="11.25" customHeight="1" x14ac:dyDescent="0.15">
      <c r="A26" s="29"/>
      <c r="B26" s="29"/>
      <c r="C26" s="30"/>
      <c r="D26" s="31"/>
      <c r="E26" s="32"/>
      <c r="F26" s="33"/>
    </row>
    <row r="27" spans="1:7" ht="11.25" customHeight="1" x14ac:dyDescent="0.15">
      <c r="A27" s="29"/>
      <c r="B27" s="29" t="s">
        <v>24</v>
      </c>
      <c r="C27" s="30">
        <f>2650*2</f>
        <v>5300</v>
      </c>
      <c r="D27" s="31" t="s">
        <v>14</v>
      </c>
      <c r="E27" s="32" t="s">
        <v>43</v>
      </c>
      <c r="F27" s="33"/>
    </row>
    <row r="28" spans="1:7" ht="11.25" customHeight="1" x14ac:dyDescent="0.15">
      <c r="A28" s="29"/>
      <c r="B28" s="29"/>
      <c r="C28" s="30"/>
      <c r="D28" s="31"/>
      <c r="E28" s="32"/>
      <c r="F28" s="33"/>
    </row>
    <row r="29" spans="1:7" ht="11.25" customHeight="1" x14ac:dyDescent="0.15">
      <c r="A29" s="29"/>
      <c r="B29" s="29" t="s">
        <v>25</v>
      </c>
      <c r="C29" s="30">
        <f>150*250</f>
        <v>37500</v>
      </c>
      <c r="D29" s="31" t="s">
        <v>14</v>
      </c>
      <c r="E29" s="32" t="s">
        <v>44</v>
      </c>
      <c r="F29" s="33"/>
    </row>
    <row r="30" spans="1:7" ht="11.25" customHeight="1" x14ac:dyDescent="0.15">
      <c r="A30" s="29"/>
      <c r="B30" s="29"/>
      <c r="C30" s="30"/>
      <c r="D30" s="31"/>
      <c r="E30" s="32"/>
      <c r="F30" s="33"/>
    </row>
    <row r="31" spans="1:7" ht="11.25" customHeight="1" x14ac:dyDescent="0.15">
      <c r="A31" s="29"/>
      <c r="B31" s="29" t="s">
        <v>26</v>
      </c>
      <c r="C31" s="30">
        <f>+G31</f>
        <v>52500</v>
      </c>
      <c r="D31" s="31" t="s">
        <v>14</v>
      </c>
      <c r="E31" s="32" t="s">
        <v>45</v>
      </c>
      <c r="F31" s="33"/>
      <c r="G31" s="1">
        <f>80*250+130*250</f>
        <v>52500</v>
      </c>
    </row>
    <row r="32" spans="1:7" ht="11.25" customHeight="1" x14ac:dyDescent="0.15">
      <c r="A32" s="29"/>
      <c r="B32" s="29"/>
      <c r="C32" s="30"/>
      <c r="D32" s="31"/>
      <c r="E32" s="32"/>
      <c r="F32" s="33"/>
    </row>
    <row r="33" spans="1:6" ht="11.25" customHeight="1" x14ac:dyDescent="0.15">
      <c r="A33" s="29"/>
      <c r="B33" s="29" t="s">
        <v>27</v>
      </c>
      <c r="C33" s="30">
        <v>8000</v>
      </c>
      <c r="D33" s="31" t="s">
        <v>14</v>
      </c>
      <c r="E33" s="32" t="s">
        <v>46</v>
      </c>
      <c r="F33" s="33"/>
    </row>
    <row r="34" spans="1:6" ht="11.25" customHeight="1" x14ac:dyDescent="0.15">
      <c r="A34" s="29"/>
      <c r="B34" s="29"/>
      <c r="C34" s="30"/>
      <c r="D34" s="31"/>
      <c r="E34" s="32"/>
      <c r="F34" s="33"/>
    </row>
    <row r="35" spans="1:6" ht="11.25" customHeight="1" x14ac:dyDescent="0.15">
      <c r="A35" s="29"/>
      <c r="B35" s="29" t="s">
        <v>28</v>
      </c>
      <c r="C35" s="30">
        <v>20000</v>
      </c>
      <c r="D35" s="31" t="s">
        <v>14</v>
      </c>
      <c r="E35" s="34" t="s">
        <v>47</v>
      </c>
      <c r="F35" s="33"/>
    </row>
    <row r="36" spans="1:6" ht="11.25" customHeight="1" x14ac:dyDescent="0.15">
      <c r="A36" s="29"/>
      <c r="B36" s="36"/>
      <c r="C36" s="37"/>
      <c r="D36" s="38"/>
      <c r="E36" s="39"/>
      <c r="F36" s="40"/>
    </row>
    <row r="37" spans="1:6" ht="13.5" customHeight="1" x14ac:dyDescent="0.15">
      <c r="A37" s="36"/>
      <c r="B37" s="43" t="s">
        <v>10</v>
      </c>
      <c r="C37" s="44">
        <f>SUM(C18:C36)</f>
        <v>210000</v>
      </c>
      <c r="D37" s="45" t="s">
        <v>14</v>
      </c>
      <c r="E37" s="46"/>
      <c r="F37" s="47"/>
    </row>
    <row r="38" spans="1:6" ht="5.25" customHeight="1" x14ac:dyDescent="0.15"/>
    <row r="39" spans="1:6" ht="15" customHeight="1" x14ac:dyDescent="0.15">
      <c r="A39" s="48" t="s">
        <v>48</v>
      </c>
    </row>
    <row r="40" spans="1:6" ht="15" customHeight="1" x14ac:dyDescent="0.15">
      <c r="A40" s="48" t="s">
        <v>49</v>
      </c>
    </row>
    <row r="41" spans="1:6" ht="15" customHeight="1" x14ac:dyDescent="0.15">
      <c r="A41" s="48" t="s">
        <v>50</v>
      </c>
    </row>
    <row r="42" spans="1:6" ht="15" customHeight="1" x14ac:dyDescent="0.15">
      <c r="A42" s="48" t="s">
        <v>51</v>
      </c>
    </row>
    <row r="43" spans="1:6" ht="15" customHeight="1" x14ac:dyDescent="0.15">
      <c r="A43" s="48" t="s">
        <v>52</v>
      </c>
    </row>
    <row r="44" spans="1:6" ht="15" customHeight="1" x14ac:dyDescent="0.15">
      <c r="A44" s="48" t="s">
        <v>53</v>
      </c>
    </row>
    <row r="45" spans="1:6" ht="15" customHeight="1" x14ac:dyDescent="0.15">
      <c r="A45" s="48" t="s">
        <v>54</v>
      </c>
    </row>
  </sheetData>
  <mergeCells count="6">
    <mergeCell ref="A1:F1"/>
    <mergeCell ref="A6:A7"/>
    <mergeCell ref="B6:B7"/>
    <mergeCell ref="C6:E6"/>
    <mergeCell ref="F6:F7"/>
    <mergeCell ref="C7:D7"/>
  </mergeCells>
  <phoneticPr fontId="2"/>
  <pageMargins left="0.75" right="0.75" top="1" bottom="1" header="0.51200000000000001" footer="0.51200000000000001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別添３</vt:lpstr>
      <vt:lpstr>記載例３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2017-06-06T02:09:17Z</dcterms:created>
  <dcterms:modified xsi:type="dcterms:W3CDTF">2021-05-25T10:45:44Z</dcterms:modified>
</cp:coreProperties>
</file>