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01\w308618$\02県庁\歯科保健関係資料集（R3作業用）\00 冊子ページ順\"/>
    </mc:Choice>
  </mc:AlternateContent>
  <bookViews>
    <workbookView xWindow="120" yWindow="90" windowWidth="7365" windowHeight="4410"/>
  </bookViews>
  <sheets>
    <sheet name="Sheet1" sheetId="2" r:id="rId1"/>
  </sheets>
  <definedNames>
    <definedName name="_xlnm.Print_Area" localSheetId="0">Sheet1!$A$1:$AO$41</definedName>
  </definedNames>
  <calcPr calcId="152511"/>
</workbook>
</file>

<file path=xl/calcChain.xml><?xml version="1.0" encoding="utf-8"?>
<calcChain xmlns="http://schemas.openxmlformats.org/spreadsheetml/2006/main">
  <c r="AO9" i="2" l="1"/>
  <c r="AM7" i="2"/>
  <c r="AM11" i="2"/>
  <c r="AM9" i="2"/>
  <c r="AL7" i="2"/>
  <c r="AL9" i="2"/>
  <c r="AL11" i="2"/>
  <c r="AK7" i="2"/>
  <c r="AK11" i="2"/>
  <c r="AK9" i="2"/>
  <c r="AI7" i="2"/>
  <c r="AI9" i="2"/>
  <c r="AN7" i="2"/>
  <c r="AN9" i="2"/>
  <c r="AJ7" i="2"/>
  <c r="AJ11" i="2"/>
  <c r="AI11" i="2"/>
  <c r="AH9" i="2"/>
  <c r="AH11" i="2"/>
  <c r="AF11" i="2"/>
  <c r="AG11" i="2"/>
  <c r="AE9" i="2"/>
  <c r="AF9" i="2"/>
  <c r="AG9" i="2"/>
  <c r="AB11" i="2"/>
  <c r="AC11" i="2"/>
  <c r="AD11" i="2"/>
  <c r="AE11" i="2"/>
  <c r="Z9" i="2"/>
  <c r="AA9" i="2"/>
  <c r="AB9" i="2"/>
  <c r="AC9" i="2"/>
  <c r="AD9" i="2"/>
  <c r="AA11" i="2"/>
  <c r="B7" i="2"/>
  <c r="B9" i="2"/>
  <c r="C7" i="2"/>
  <c r="C11" i="2"/>
  <c r="D7" i="2"/>
  <c r="D11" i="2"/>
  <c r="E7" i="2"/>
  <c r="E9" i="2"/>
  <c r="F7" i="2"/>
  <c r="F9" i="2"/>
  <c r="G7" i="2"/>
  <c r="G11" i="2"/>
  <c r="H7" i="2"/>
  <c r="H9" i="2"/>
  <c r="H11" i="2"/>
  <c r="I7" i="2"/>
  <c r="I9" i="2"/>
  <c r="J7" i="2"/>
  <c r="K7" i="2"/>
  <c r="K9" i="2"/>
  <c r="K11" i="2"/>
  <c r="L7" i="2"/>
  <c r="L11" i="2"/>
  <c r="M7" i="2"/>
  <c r="M9" i="2"/>
  <c r="N7" i="2"/>
  <c r="N9" i="2"/>
  <c r="O7" i="2"/>
  <c r="O11" i="2"/>
  <c r="P7" i="2"/>
  <c r="P11" i="2"/>
  <c r="Q7" i="2"/>
  <c r="Q11" i="2"/>
  <c r="R7" i="2"/>
  <c r="R9" i="2"/>
  <c r="S7" i="2"/>
  <c r="S9" i="2"/>
  <c r="T7" i="2"/>
  <c r="T11" i="2"/>
  <c r="U7" i="2"/>
  <c r="U11" i="2"/>
  <c r="V7" i="2"/>
  <c r="V9" i="2"/>
  <c r="W7" i="2"/>
  <c r="W11" i="2"/>
  <c r="X7" i="2"/>
  <c r="X9" i="2"/>
  <c r="X11" i="2"/>
  <c r="Y7" i="2"/>
  <c r="Y11" i="2"/>
  <c r="G9" i="2"/>
  <c r="J9" i="2"/>
  <c r="L9" i="2"/>
  <c r="P9" i="2"/>
  <c r="Q9" i="2"/>
  <c r="W9" i="2"/>
  <c r="E11" i="2"/>
  <c r="J11" i="2"/>
  <c r="Z11" i="2"/>
  <c r="C9" i="2"/>
  <c r="R11" i="2"/>
  <c r="U9" i="2"/>
  <c r="D9" i="2"/>
  <c r="S11" i="2"/>
  <c r="AJ9" i="2"/>
  <c r="AN11" i="2"/>
  <c r="I11" i="2"/>
  <c r="Y9" i="2"/>
  <c r="T9" i="2"/>
  <c r="O9" i="2"/>
  <c r="M11" i="2"/>
  <c r="B11" i="2"/>
  <c r="V11" i="2"/>
  <c r="N11" i="2"/>
  <c r="F11" i="2"/>
</calcChain>
</file>

<file path=xl/sharedStrings.xml><?xml version="1.0" encoding="utf-8"?>
<sst xmlns="http://schemas.openxmlformats.org/spreadsheetml/2006/main" count="51" uniqueCount="51">
  <si>
    <t>S56</t>
  </si>
  <si>
    <t>S57</t>
  </si>
  <si>
    <t>S58</t>
  </si>
  <si>
    <t>S59</t>
  </si>
  <si>
    <t>S60</t>
  </si>
  <si>
    <t>S61</t>
  </si>
  <si>
    <t>S62</t>
  </si>
  <si>
    <t>S63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</si>
  <si>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</si>
  <si>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</si>
  <si>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</si>
  <si>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</si>
  <si>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</si>
  <si>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</si>
  <si>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</si>
  <si>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</si>
  <si>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</si>
  <si>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</si>
  <si>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</si>
  <si>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</si>
  <si>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</si>
  <si>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</si>
  <si>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</si>
  <si>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年度</t>
    <rPh sb="0" eb="2">
      <t>ネンド</t>
    </rPh>
    <phoneticPr fontId="5"/>
  </si>
  <si>
    <t>H1</t>
    <phoneticPr fontId="5"/>
  </si>
  <si>
    <t>在宅児</t>
    <rPh sb="0" eb="2">
      <t>ザイタク</t>
    </rPh>
    <rPh sb="2" eb="3">
      <t>ジ</t>
    </rPh>
    <phoneticPr fontId="5"/>
  </si>
  <si>
    <t>施設入所児</t>
    <rPh sb="0" eb="2">
      <t>シセツ</t>
    </rPh>
    <rPh sb="2" eb="5">
      <t>ニュウショジ</t>
    </rPh>
    <phoneticPr fontId="5"/>
  </si>
  <si>
    <t>在宅者</t>
    <rPh sb="0" eb="2">
      <t>ザイタク</t>
    </rPh>
    <rPh sb="2" eb="3">
      <t>シャ</t>
    </rPh>
    <phoneticPr fontId="5"/>
  </si>
  <si>
    <t>施設入所者</t>
    <rPh sb="0" eb="2">
      <t>シセツ</t>
    </rPh>
    <rPh sb="2" eb="5">
      <t>ニュウショシャ</t>
    </rPh>
    <phoneticPr fontId="5"/>
  </si>
  <si>
    <t>延べ患者数</t>
    <rPh sb="0" eb="1">
      <t>ノ</t>
    </rPh>
    <rPh sb="2" eb="5">
      <t>カンジャスウ</t>
    </rPh>
    <phoneticPr fontId="5"/>
  </si>
  <si>
    <t>患者１人あたりの診療回数</t>
    <rPh sb="0" eb="2">
      <t>カンジャ</t>
    </rPh>
    <rPh sb="3" eb="4">
      <t>ニン</t>
    </rPh>
    <rPh sb="8" eb="10">
      <t>シンリョウ</t>
    </rPh>
    <rPh sb="10" eb="12">
      <t>カイスウ</t>
    </rPh>
    <phoneticPr fontId="5"/>
  </si>
  <si>
    <t>歯科医師延べ数</t>
    <rPh sb="0" eb="4">
      <t>シカイシ</t>
    </rPh>
    <rPh sb="4" eb="7">
      <t>ノベスウ</t>
    </rPh>
    <phoneticPr fontId="5"/>
  </si>
  <si>
    <t>歯科医師１人あたりの延べ人数</t>
    <rPh sb="0" eb="4">
      <t>シカイシ</t>
    </rPh>
    <rPh sb="5" eb="6">
      <t>ニン</t>
    </rPh>
    <rPh sb="10" eb="11">
      <t>ノ</t>
    </rPh>
    <rPh sb="12" eb="14">
      <t>ニンズウ</t>
    </rPh>
    <phoneticPr fontId="5"/>
  </si>
  <si>
    <t>Ｈ19</t>
    <phoneticPr fontId="4"/>
  </si>
  <si>
    <t>Ｈ17</t>
    <phoneticPr fontId="4"/>
  </si>
  <si>
    <t>Ｈ18</t>
    <phoneticPr fontId="4"/>
  </si>
  <si>
    <t>Ｈ20</t>
    <phoneticPr fontId="4"/>
  </si>
  <si>
    <t>H21</t>
    <phoneticPr fontId="4"/>
  </si>
  <si>
    <t>H22</t>
    <phoneticPr fontId="4"/>
  </si>
  <si>
    <t>初診患者数（実患者数）</t>
    <rPh sb="0" eb="2">
      <t>ショシン</t>
    </rPh>
    <rPh sb="2" eb="5">
      <t>カンジャスウ</t>
    </rPh>
    <rPh sb="6" eb="7">
      <t>ジツ</t>
    </rPh>
    <rPh sb="7" eb="9">
      <t>カンジャ</t>
    </rPh>
    <rPh sb="9" eb="10">
      <t>スウ</t>
    </rPh>
    <phoneticPr fontId="5"/>
  </si>
  <si>
    <t>H23</t>
  </si>
  <si>
    <t>H24</t>
    <phoneticPr fontId="4"/>
  </si>
  <si>
    <t>H25</t>
  </si>
  <si>
    <t>H26</t>
    <phoneticPr fontId="4"/>
  </si>
  <si>
    <t>H27</t>
    <phoneticPr fontId="4"/>
  </si>
  <si>
    <t>H28</t>
    <phoneticPr fontId="4"/>
  </si>
  <si>
    <t>■口腔衛生センター歯科治療受診者数年次推移</t>
    <rPh sb="1" eb="3">
      <t>コウクウ</t>
    </rPh>
    <rPh sb="3" eb="5">
      <t>エイセイ</t>
    </rPh>
    <rPh sb="9" eb="11">
      <t>シカ</t>
    </rPh>
    <rPh sb="11" eb="13">
      <t>チリョウ</t>
    </rPh>
    <rPh sb="13" eb="15">
      <t>ジュシン</t>
    </rPh>
    <rPh sb="15" eb="16">
      <t>シャ</t>
    </rPh>
    <rPh sb="16" eb="17">
      <t>スウ</t>
    </rPh>
    <rPh sb="17" eb="19">
      <t>ネンジ</t>
    </rPh>
    <rPh sb="19" eb="21">
      <t>スイイ</t>
    </rPh>
    <phoneticPr fontId="4"/>
  </si>
  <si>
    <t>H29</t>
    <phoneticPr fontId="4"/>
  </si>
  <si>
    <t>H30</t>
    <phoneticPr fontId="4"/>
  </si>
  <si>
    <t>R1</t>
    <phoneticPr fontId="4"/>
  </si>
  <si>
    <t>R2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</si>
</sst>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  <font>
      <sz val="7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8" fontId="6" fillId="0" borderId="0" xfId="1" applyFont="1"/>
    <xf numFmtId="0" fontId="0" fillId="0" borderId="0" xfId="0" applyBorder="1"/>
    <xf numFmtId="38" fontId="1" fillId="0" borderId="0" xfId="1" applyFont="1"/>
    <xf numFmtId="38" fontId="1" fillId="0" borderId="0" xfId="1" applyFont="1" applyBorder="1"/>
    <xf numFmtId="38" fontId="6" fillId="0" borderId="0" xfId="1" applyFont="1" applyBorder="1"/>
    <xf numFmtId="38" fontId="3" fillId="0" borderId="0" xfId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38" fontId="6" fillId="0" borderId="0" xfId="1" applyFont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176" fontId="6" fillId="0" borderId="0" xfId="0" applyNumberFormat="1" applyFont="1" applyBorder="1"/>
    <xf numFmtId="0" fontId="7" fillId="0" borderId="0" xfId="0" applyFont="1"/>
    <xf numFmtId="38" fontId="8" fillId="0" borderId="0" xfId="1" applyFont="1"/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38" fontId="10" fillId="0" borderId="1" xfId="1" applyFont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38" fontId="10" fillId="0" borderId="2" xfId="1" applyFont="1" applyBorder="1" applyAlignment="1">
      <alignment vertical="center"/>
    </xf>
    <xf numFmtId="38" fontId="10" fillId="0" borderId="3" xfId="1" applyFont="1" applyBorder="1" applyAlignment="1">
      <alignment vertical="center"/>
    </xf>
    <xf numFmtId="38" fontId="10" fillId="0" borderId="2" xfId="1" applyFont="1" applyFill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38" fontId="10" fillId="0" borderId="4" xfId="1" applyFont="1" applyBorder="1" applyAlignment="1">
      <alignment vertical="center"/>
    </xf>
    <xf numFmtId="38" fontId="10" fillId="0" borderId="5" xfId="1" applyFont="1" applyBorder="1" applyAlignment="1">
      <alignment vertical="center"/>
    </xf>
    <xf numFmtId="38" fontId="10" fillId="0" borderId="4" xfId="1" applyFont="1" applyFill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38" fontId="10" fillId="0" borderId="6" xfId="1" applyFont="1" applyBorder="1" applyAlignment="1">
      <alignment vertical="center"/>
    </xf>
    <xf numFmtId="38" fontId="10" fillId="0" borderId="7" xfId="1" applyFont="1" applyBorder="1" applyAlignment="1">
      <alignment vertical="center"/>
    </xf>
    <xf numFmtId="38" fontId="10" fillId="0" borderId="6" xfId="1" applyFont="1" applyFill="1" applyBorder="1" applyAlignment="1">
      <alignment vertical="center"/>
    </xf>
    <xf numFmtId="0" fontId="11" fillId="0" borderId="8" xfId="0" applyFont="1" applyFill="1" applyBorder="1" applyAlignment="1">
      <alignment vertical="center"/>
    </xf>
    <xf numFmtId="38" fontId="10" fillId="0" borderId="8" xfId="1" applyFont="1" applyBorder="1" applyAlignment="1">
      <alignment vertical="center"/>
    </xf>
    <xf numFmtId="38" fontId="10" fillId="0" borderId="9" xfId="1" applyFont="1" applyBorder="1" applyAlignment="1">
      <alignment vertical="center"/>
    </xf>
    <xf numFmtId="38" fontId="10" fillId="0" borderId="8" xfId="1" applyFont="1" applyFill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38" fontId="10" fillId="0" borderId="1" xfId="1" applyFont="1" applyBorder="1" applyAlignment="1">
      <alignment vertical="center"/>
    </xf>
    <xf numFmtId="38" fontId="10" fillId="0" borderId="1" xfId="1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1" fillId="0" borderId="2" xfId="0" applyFont="1" applyFill="1" applyBorder="1" applyAlignment="1">
      <alignment vertical="center" wrapText="1"/>
    </xf>
    <xf numFmtId="40" fontId="10" fillId="0" borderId="2" xfId="1" applyNumberFormat="1" applyFont="1" applyBorder="1" applyAlignment="1">
      <alignment vertical="center"/>
    </xf>
    <xf numFmtId="40" fontId="10" fillId="0" borderId="3" xfId="1" applyNumberFormat="1" applyFont="1" applyBorder="1" applyAlignment="1">
      <alignment vertical="center"/>
    </xf>
    <xf numFmtId="40" fontId="10" fillId="0" borderId="2" xfId="1" applyNumberFormat="1" applyFont="1" applyFill="1" applyBorder="1" applyAlignment="1">
      <alignment vertical="center"/>
    </xf>
    <xf numFmtId="0" fontId="11" fillId="0" borderId="4" xfId="0" applyFont="1" applyFill="1" applyBorder="1" applyAlignment="1">
      <alignment vertical="center" wrapText="1"/>
    </xf>
    <xf numFmtId="0" fontId="11" fillId="0" borderId="8" xfId="0" applyFont="1" applyFill="1" applyBorder="1" applyAlignment="1">
      <alignment vertical="center" wrapText="1"/>
    </xf>
    <xf numFmtId="40" fontId="10" fillId="0" borderId="8" xfId="1" applyNumberFormat="1" applyFont="1" applyBorder="1" applyAlignment="1">
      <alignment vertical="center"/>
    </xf>
    <xf numFmtId="40" fontId="10" fillId="0" borderId="9" xfId="1" applyNumberFormat="1" applyFont="1" applyBorder="1" applyAlignment="1">
      <alignment vertical="center"/>
    </xf>
    <xf numFmtId="40" fontId="10" fillId="0" borderId="8" xfId="1" applyNumberFormat="1" applyFont="1" applyFill="1" applyBorder="1" applyAlignment="1">
      <alignment vertical="center"/>
    </xf>
    <xf numFmtId="0" fontId="8" fillId="0" borderId="0" xfId="0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過去</a:t>
            </a:r>
            <a:r>
              <a:rPr lang="en-US" altLang="ja-JP"/>
              <a:t>20</a:t>
            </a:r>
            <a:r>
              <a:rPr lang="ja-JP" altLang="en-US"/>
              <a:t>年の口腔衛生センター患者数年次推移</a:t>
            </a:r>
          </a:p>
        </c:rich>
      </c:tx>
      <c:layout>
        <c:manualLayout>
          <c:xMode val="edge"/>
          <c:yMode val="edge"/>
          <c:x val="0.31937234260811737"/>
          <c:y val="2.98850574712643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9.4240998311038243E-2"/>
          <c:y val="0.12695268231657958"/>
          <c:w val="0.89179907661001001"/>
          <c:h val="0.742895724483037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在宅児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Sheet1!$V$2:$AO$2</c:f>
              <c:strCache>
                <c:ptCount val="20"/>
                <c:pt idx="0">
                  <c:v>H13</c:v>
                </c:pt>
                <c:pt idx="1">
                  <c:v>H14</c:v>
                </c:pt>
                <c:pt idx="2">
                  <c:v>H15</c:v>
                </c:pt>
                <c:pt idx="3">
                  <c:v>H16</c:v>
                </c:pt>
                <c:pt idx="4">
                  <c:v>Ｈ17</c:v>
                </c:pt>
                <c:pt idx="5">
                  <c:v>Ｈ18</c:v>
                </c:pt>
                <c:pt idx="6">
                  <c:v>Ｈ19</c:v>
                </c:pt>
                <c:pt idx="7">
                  <c:v>Ｈ20</c:v>
                </c:pt>
                <c:pt idx="8">
                  <c:v>H21</c:v>
                </c:pt>
                <c:pt idx="9">
                  <c:v>H22</c:v>
                </c:pt>
                <c:pt idx="10">
                  <c:v>H23</c:v>
                </c:pt>
                <c:pt idx="11">
                  <c:v>H24</c:v>
                </c:pt>
                <c:pt idx="12">
                  <c:v>H25</c:v>
                </c:pt>
                <c:pt idx="13">
                  <c:v>H26</c:v>
                </c:pt>
                <c:pt idx="14">
                  <c:v>H27</c:v>
                </c:pt>
                <c:pt idx="15">
                  <c:v>H28</c:v>
                </c:pt>
                <c:pt idx="16">
                  <c:v>H29</c:v>
                </c:pt>
                <c:pt idx="17">
                  <c:v>H30</c:v>
                </c:pt>
                <c:pt idx="18">
                  <c:v>R1</c:v>
                </c:pt>
                <c:pt idx="19">
                  <c:v>R2</c:v>
                </c:pt>
              </c:strCache>
            </c:strRef>
          </c:cat>
          <c:val>
            <c:numRef>
              <c:f>Sheet1!$V$3:$AO$3</c:f>
              <c:numCache>
                <c:formatCode>General</c:formatCode>
                <c:ptCount val="20"/>
                <c:pt idx="0">
                  <c:v>381</c:v>
                </c:pt>
                <c:pt idx="1">
                  <c:v>427</c:v>
                </c:pt>
                <c:pt idx="2">
                  <c:v>576</c:v>
                </c:pt>
                <c:pt idx="3">
                  <c:v>548</c:v>
                </c:pt>
                <c:pt idx="4">
                  <c:v>635</c:v>
                </c:pt>
                <c:pt idx="5">
                  <c:v>649</c:v>
                </c:pt>
                <c:pt idx="6">
                  <c:v>639</c:v>
                </c:pt>
                <c:pt idx="7">
                  <c:v>665</c:v>
                </c:pt>
                <c:pt idx="8">
                  <c:v>662</c:v>
                </c:pt>
                <c:pt idx="9">
                  <c:v>681</c:v>
                </c:pt>
                <c:pt idx="10">
                  <c:v>704</c:v>
                </c:pt>
                <c:pt idx="11">
                  <c:v>672</c:v>
                </c:pt>
                <c:pt idx="12">
                  <c:v>559</c:v>
                </c:pt>
                <c:pt idx="13">
                  <c:v>573</c:v>
                </c:pt>
                <c:pt idx="14">
                  <c:v>536</c:v>
                </c:pt>
                <c:pt idx="15">
                  <c:v>502</c:v>
                </c:pt>
                <c:pt idx="16">
                  <c:v>476</c:v>
                </c:pt>
                <c:pt idx="17">
                  <c:v>501</c:v>
                </c:pt>
                <c:pt idx="18">
                  <c:v>525</c:v>
                </c:pt>
                <c:pt idx="19">
                  <c:v>450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施設入所児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Sheet1!$V$2:$AO$2</c:f>
              <c:strCache>
                <c:ptCount val="20"/>
                <c:pt idx="0">
                  <c:v>H13</c:v>
                </c:pt>
                <c:pt idx="1">
                  <c:v>H14</c:v>
                </c:pt>
                <c:pt idx="2">
                  <c:v>H15</c:v>
                </c:pt>
                <c:pt idx="3">
                  <c:v>H16</c:v>
                </c:pt>
                <c:pt idx="4">
                  <c:v>Ｈ17</c:v>
                </c:pt>
                <c:pt idx="5">
                  <c:v>Ｈ18</c:v>
                </c:pt>
                <c:pt idx="6">
                  <c:v>Ｈ19</c:v>
                </c:pt>
                <c:pt idx="7">
                  <c:v>Ｈ20</c:v>
                </c:pt>
                <c:pt idx="8">
                  <c:v>H21</c:v>
                </c:pt>
                <c:pt idx="9">
                  <c:v>H22</c:v>
                </c:pt>
                <c:pt idx="10">
                  <c:v>H23</c:v>
                </c:pt>
                <c:pt idx="11">
                  <c:v>H24</c:v>
                </c:pt>
                <c:pt idx="12">
                  <c:v>H25</c:v>
                </c:pt>
                <c:pt idx="13">
                  <c:v>H26</c:v>
                </c:pt>
                <c:pt idx="14">
                  <c:v>H27</c:v>
                </c:pt>
                <c:pt idx="15">
                  <c:v>H28</c:v>
                </c:pt>
                <c:pt idx="16">
                  <c:v>H29</c:v>
                </c:pt>
                <c:pt idx="17">
                  <c:v>H30</c:v>
                </c:pt>
                <c:pt idx="18">
                  <c:v>R1</c:v>
                </c:pt>
                <c:pt idx="19">
                  <c:v>R2</c:v>
                </c:pt>
              </c:strCache>
            </c:strRef>
          </c:cat>
          <c:val>
            <c:numRef>
              <c:f>Sheet1!$V$4:$AO$4</c:f>
              <c:numCache>
                <c:formatCode>General</c:formatCode>
                <c:ptCount val="20"/>
                <c:pt idx="0">
                  <c:v>134</c:v>
                </c:pt>
                <c:pt idx="1">
                  <c:v>137</c:v>
                </c:pt>
                <c:pt idx="2">
                  <c:v>131</c:v>
                </c:pt>
                <c:pt idx="3">
                  <c:v>206</c:v>
                </c:pt>
                <c:pt idx="4">
                  <c:v>169</c:v>
                </c:pt>
                <c:pt idx="5">
                  <c:v>137</c:v>
                </c:pt>
                <c:pt idx="6">
                  <c:v>154</c:v>
                </c:pt>
                <c:pt idx="7">
                  <c:v>138</c:v>
                </c:pt>
                <c:pt idx="8">
                  <c:v>101</c:v>
                </c:pt>
                <c:pt idx="9">
                  <c:v>96</c:v>
                </c:pt>
                <c:pt idx="10">
                  <c:v>89</c:v>
                </c:pt>
                <c:pt idx="11">
                  <c:v>90</c:v>
                </c:pt>
                <c:pt idx="12">
                  <c:v>129</c:v>
                </c:pt>
                <c:pt idx="13">
                  <c:v>91</c:v>
                </c:pt>
                <c:pt idx="14">
                  <c:v>80</c:v>
                </c:pt>
                <c:pt idx="15">
                  <c:v>79</c:v>
                </c:pt>
                <c:pt idx="16">
                  <c:v>39</c:v>
                </c:pt>
                <c:pt idx="17">
                  <c:v>33</c:v>
                </c:pt>
                <c:pt idx="18">
                  <c:v>27</c:v>
                </c:pt>
                <c:pt idx="19">
                  <c:v>49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在宅者</c:v>
                </c:pt>
              </c:strCache>
            </c:strRef>
          </c:tx>
          <c:spPr>
            <a:pattFill prst="pct7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Sheet1!$V$2:$AO$2</c:f>
              <c:strCache>
                <c:ptCount val="20"/>
                <c:pt idx="0">
                  <c:v>H13</c:v>
                </c:pt>
                <c:pt idx="1">
                  <c:v>H14</c:v>
                </c:pt>
                <c:pt idx="2">
                  <c:v>H15</c:v>
                </c:pt>
                <c:pt idx="3">
                  <c:v>H16</c:v>
                </c:pt>
                <c:pt idx="4">
                  <c:v>Ｈ17</c:v>
                </c:pt>
                <c:pt idx="5">
                  <c:v>Ｈ18</c:v>
                </c:pt>
                <c:pt idx="6">
                  <c:v>Ｈ19</c:v>
                </c:pt>
                <c:pt idx="7">
                  <c:v>Ｈ20</c:v>
                </c:pt>
                <c:pt idx="8">
                  <c:v>H21</c:v>
                </c:pt>
                <c:pt idx="9">
                  <c:v>H22</c:v>
                </c:pt>
                <c:pt idx="10">
                  <c:v>H23</c:v>
                </c:pt>
                <c:pt idx="11">
                  <c:v>H24</c:v>
                </c:pt>
                <c:pt idx="12">
                  <c:v>H25</c:v>
                </c:pt>
                <c:pt idx="13">
                  <c:v>H26</c:v>
                </c:pt>
                <c:pt idx="14">
                  <c:v>H27</c:v>
                </c:pt>
                <c:pt idx="15">
                  <c:v>H28</c:v>
                </c:pt>
                <c:pt idx="16">
                  <c:v>H29</c:v>
                </c:pt>
                <c:pt idx="17">
                  <c:v>H30</c:v>
                </c:pt>
                <c:pt idx="18">
                  <c:v>R1</c:v>
                </c:pt>
                <c:pt idx="19">
                  <c:v>R2</c:v>
                </c:pt>
              </c:strCache>
            </c:strRef>
          </c:cat>
          <c:val>
            <c:numRef>
              <c:f>Sheet1!$V$5:$AO$5</c:f>
              <c:numCache>
                <c:formatCode>General</c:formatCode>
                <c:ptCount val="20"/>
                <c:pt idx="0">
                  <c:v>71</c:v>
                </c:pt>
                <c:pt idx="1">
                  <c:v>157</c:v>
                </c:pt>
                <c:pt idx="2">
                  <c:v>209</c:v>
                </c:pt>
                <c:pt idx="3">
                  <c:v>267</c:v>
                </c:pt>
                <c:pt idx="4">
                  <c:v>317</c:v>
                </c:pt>
                <c:pt idx="5">
                  <c:v>391</c:v>
                </c:pt>
                <c:pt idx="6">
                  <c:v>341</c:v>
                </c:pt>
                <c:pt idx="7">
                  <c:v>400</c:v>
                </c:pt>
                <c:pt idx="8">
                  <c:v>426</c:v>
                </c:pt>
                <c:pt idx="9">
                  <c:v>471</c:v>
                </c:pt>
                <c:pt idx="10">
                  <c:v>390</c:v>
                </c:pt>
                <c:pt idx="11">
                  <c:v>425</c:v>
                </c:pt>
                <c:pt idx="12">
                  <c:v>430</c:v>
                </c:pt>
                <c:pt idx="13">
                  <c:v>463</c:v>
                </c:pt>
                <c:pt idx="14">
                  <c:v>494</c:v>
                </c:pt>
                <c:pt idx="15">
                  <c:v>593</c:v>
                </c:pt>
                <c:pt idx="16">
                  <c:v>638</c:v>
                </c:pt>
                <c:pt idx="17">
                  <c:v>586</c:v>
                </c:pt>
                <c:pt idx="18">
                  <c:v>699</c:v>
                </c:pt>
                <c:pt idx="19">
                  <c:v>567</c:v>
                </c:pt>
              </c:numCache>
            </c:numRef>
          </c:val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施設入所者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Sheet1!$V$2:$AO$2</c:f>
              <c:strCache>
                <c:ptCount val="20"/>
                <c:pt idx="0">
                  <c:v>H13</c:v>
                </c:pt>
                <c:pt idx="1">
                  <c:v>H14</c:v>
                </c:pt>
                <c:pt idx="2">
                  <c:v>H15</c:v>
                </c:pt>
                <c:pt idx="3">
                  <c:v>H16</c:v>
                </c:pt>
                <c:pt idx="4">
                  <c:v>Ｈ17</c:v>
                </c:pt>
                <c:pt idx="5">
                  <c:v>Ｈ18</c:v>
                </c:pt>
                <c:pt idx="6">
                  <c:v>Ｈ19</c:v>
                </c:pt>
                <c:pt idx="7">
                  <c:v>Ｈ20</c:v>
                </c:pt>
                <c:pt idx="8">
                  <c:v>H21</c:v>
                </c:pt>
                <c:pt idx="9">
                  <c:v>H22</c:v>
                </c:pt>
                <c:pt idx="10">
                  <c:v>H23</c:v>
                </c:pt>
                <c:pt idx="11">
                  <c:v>H24</c:v>
                </c:pt>
                <c:pt idx="12">
                  <c:v>H25</c:v>
                </c:pt>
                <c:pt idx="13">
                  <c:v>H26</c:v>
                </c:pt>
                <c:pt idx="14">
                  <c:v>H27</c:v>
                </c:pt>
                <c:pt idx="15">
                  <c:v>H28</c:v>
                </c:pt>
                <c:pt idx="16">
                  <c:v>H29</c:v>
                </c:pt>
                <c:pt idx="17">
                  <c:v>H30</c:v>
                </c:pt>
                <c:pt idx="18">
                  <c:v>R1</c:v>
                </c:pt>
                <c:pt idx="19">
                  <c:v>R2</c:v>
                </c:pt>
              </c:strCache>
            </c:strRef>
          </c:cat>
          <c:val>
            <c:numRef>
              <c:f>Sheet1!$V$6:$AO$6</c:f>
              <c:numCache>
                <c:formatCode>General</c:formatCode>
                <c:ptCount val="20"/>
                <c:pt idx="0">
                  <c:v>437</c:v>
                </c:pt>
                <c:pt idx="1">
                  <c:v>439</c:v>
                </c:pt>
                <c:pt idx="2">
                  <c:v>468</c:v>
                </c:pt>
                <c:pt idx="3">
                  <c:v>512</c:v>
                </c:pt>
                <c:pt idx="4">
                  <c:v>517</c:v>
                </c:pt>
                <c:pt idx="5">
                  <c:v>445</c:v>
                </c:pt>
                <c:pt idx="6">
                  <c:v>423</c:v>
                </c:pt>
                <c:pt idx="7">
                  <c:v>453</c:v>
                </c:pt>
                <c:pt idx="8">
                  <c:v>434</c:v>
                </c:pt>
                <c:pt idx="9">
                  <c:v>455</c:v>
                </c:pt>
                <c:pt idx="10">
                  <c:v>446</c:v>
                </c:pt>
                <c:pt idx="11">
                  <c:v>442</c:v>
                </c:pt>
                <c:pt idx="12">
                  <c:v>442</c:v>
                </c:pt>
                <c:pt idx="13">
                  <c:v>375</c:v>
                </c:pt>
                <c:pt idx="14">
                  <c:v>447</c:v>
                </c:pt>
                <c:pt idx="15">
                  <c:v>431</c:v>
                </c:pt>
                <c:pt idx="16">
                  <c:v>517</c:v>
                </c:pt>
                <c:pt idx="17">
                  <c:v>471</c:v>
                </c:pt>
                <c:pt idx="18">
                  <c:v>498</c:v>
                </c:pt>
                <c:pt idx="19">
                  <c:v>351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-983074016"/>
        <c:axId val="-983078368"/>
      </c:barChart>
      <c:catAx>
        <c:axId val="-983074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51483512674123277"/>
              <c:y val="0.947128608923884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83078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83078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7.4457876141872686E-2"/>
              <c:y val="5.05819400291436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-983074016"/>
        <c:crosses val="autoZero"/>
        <c:crossBetween val="between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89557909034954"/>
          <c:y val="0.14712667813075089"/>
          <c:w val="0.57191643497393019"/>
          <c:h val="4.698898844540982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過去</a:t>
            </a:r>
            <a:r>
              <a:rPr lang="en-US" altLang="ja-JP"/>
              <a:t>20</a:t>
            </a:r>
            <a:r>
              <a:rPr lang="ja-JP" altLang="en-US"/>
              <a:t>年の初診患者数の推移（実患者数）</a:t>
            </a:r>
          </a:p>
        </c:rich>
      </c:tx>
      <c:layout>
        <c:manualLayout>
          <c:xMode val="edge"/>
          <c:yMode val="edge"/>
          <c:x val="0.31182868871792557"/>
          <c:y val="4.186046511627906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8.8172228184282983E-2"/>
          <c:y val="0.19534883720930232"/>
          <c:w val="0.90322770335119151"/>
          <c:h val="0.65581395348837213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Sheet1!$T$2:$AO$2</c:f>
              <c:strCache>
                <c:ptCount val="22"/>
                <c:pt idx="0">
                  <c:v>H11</c:v>
                </c:pt>
                <c:pt idx="1">
                  <c:v>H12</c:v>
                </c:pt>
                <c:pt idx="2">
                  <c:v>H13</c:v>
                </c:pt>
                <c:pt idx="3">
                  <c:v>H14</c:v>
                </c:pt>
                <c:pt idx="4">
                  <c:v>H15</c:v>
                </c:pt>
                <c:pt idx="5">
                  <c:v>H16</c:v>
                </c:pt>
                <c:pt idx="6">
                  <c:v>Ｈ17</c:v>
                </c:pt>
                <c:pt idx="7">
                  <c:v>Ｈ18</c:v>
                </c:pt>
                <c:pt idx="8">
                  <c:v>Ｈ19</c:v>
                </c:pt>
                <c:pt idx="9">
                  <c:v>Ｈ20</c:v>
                </c:pt>
                <c:pt idx="10">
                  <c:v>H21</c:v>
                </c:pt>
                <c:pt idx="11">
                  <c:v>H22</c:v>
                </c:pt>
                <c:pt idx="12">
                  <c:v>H23</c:v>
                </c:pt>
                <c:pt idx="13">
                  <c:v>H24</c:v>
                </c:pt>
                <c:pt idx="14">
                  <c:v>H25</c:v>
                </c:pt>
                <c:pt idx="15">
                  <c:v>H26</c:v>
                </c:pt>
                <c:pt idx="16">
                  <c:v>H27</c:v>
                </c:pt>
                <c:pt idx="17">
                  <c:v>H28</c:v>
                </c:pt>
                <c:pt idx="18">
                  <c:v>H29</c:v>
                </c:pt>
                <c:pt idx="19">
                  <c:v>H30</c:v>
                </c:pt>
                <c:pt idx="20">
                  <c:v>R1</c:v>
                </c:pt>
                <c:pt idx="21">
                  <c:v>R2</c:v>
                </c:pt>
              </c:strCache>
            </c:strRef>
          </c:cat>
          <c:val>
            <c:numRef>
              <c:f>Sheet1!$T$8:$AO$8</c:f>
              <c:numCache>
                <c:formatCode>General</c:formatCode>
                <c:ptCount val="22"/>
                <c:pt idx="0" formatCode="#,##0_);[Red]\(#,##0\)">
                  <c:v>166</c:v>
                </c:pt>
                <c:pt idx="1">
                  <c:v>183</c:v>
                </c:pt>
                <c:pt idx="2">
                  <c:v>242</c:v>
                </c:pt>
                <c:pt idx="3">
                  <c:v>219</c:v>
                </c:pt>
                <c:pt idx="4">
                  <c:v>275</c:v>
                </c:pt>
                <c:pt idx="5">
                  <c:v>305</c:v>
                </c:pt>
                <c:pt idx="6">
                  <c:v>325</c:v>
                </c:pt>
                <c:pt idx="7">
                  <c:v>327</c:v>
                </c:pt>
                <c:pt idx="8">
                  <c:v>355</c:v>
                </c:pt>
                <c:pt idx="9">
                  <c:v>384</c:v>
                </c:pt>
                <c:pt idx="10">
                  <c:v>389</c:v>
                </c:pt>
                <c:pt idx="11">
                  <c:v>415</c:v>
                </c:pt>
                <c:pt idx="12">
                  <c:v>415</c:v>
                </c:pt>
                <c:pt idx="13">
                  <c:v>436</c:v>
                </c:pt>
                <c:pt idx="14">
                  <c:v>427</c:v>
                </c:pt>
                <c:pt idx="15">
                  <c:v>441</c:v>
                </c:pt>
                <c:pt idx="16">
                  <c:v>459</c:v>
                </c:pt>
                <c:pt idx="17">
                  <c:v>474</c:v>
                </c:pt>
                <c:pt idx="18">
                  <c:v>508</c:v>
                </c:pt>
                <c:pt idx="19">
                  <c:v>495</c:v>
                </c:pt>
                <c:pt idx="20">
                  <c:v>500</c:v>
                </c:pt>
                <c:pt idx="21">
                  <c:v>500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83080544"/>
        <c:axId val="-983076192"/>
      </c:lineChart>
      <c:catAx>
        <c:axId val="-983080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98307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83076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実人数</a:t>
                </a:r>
              </a:p>
            </c:rich>
          </c:tx>
          <c:layout>
            <c:manualLayout>
              <c:xMode val="edge"/>
              <c:yMode val="edge"/>
              <c:x val="1.0752824157018613E-2"/>
              <c:y val="6.046511627906976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98308054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過去</a:t>
            </a:r>
            <a:r>
              <a:rPr lang="en-US" altLang="ja-JP"/>
              <a:t>20</a:t>
            </a:r>
            <a:r>
              <a:rPr lang="ja-JP" altLang="en-US"/>
              <a:t>年の診療担当歯科医師数（延べ）の推移</a:t>
            </a:r>
          </a:p>
        </c:rich>
      </c:tx>
      <c:layout>
        <c:manualLayout>
          <c:xMode val="edge"/>
          <c:yMode val="edge"/>
          <c:x val="0.28602186220975251"/>
          <c:y val="4.186046511627906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8.6021686033446815E-2"/>
          <c:y val="0.23720930232558141"/>
          <c:w val="0.90537824550202772"/>
          <c:h val="0.6139534883720930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Sheet1!$T$2:$AO$2</c:f>
              <c:strCache>
                <c:ptCount val="22"/>
                <c:pt idx="0">
                  <c:v>H11</c:v>
                </c:pt>
                <c:pt idx="1">
                  <c:v>H12</c:v>
                </c:pt>
                <c:pt idx="2">
                  <c:v>H13</c:v>
                </c:pt>
                <c:pt idx="3">
                  <c:v>H14</c:v>
                </c:pt>
                <c:pt idx="4">
                  <c:v>H15</c:v>
                </c:pt>
                <c:pt idx="5">
                  <c:v>H16</c:v>
                </c:pt>
                <c:pt idx="6">
                  <c:v>Ｈ17</c:v>
                </c:pt>
                <c:pt idx="7">
                  <c:v>Ｈ18</c:v>
                </c:pt>
                <c:pt idx="8">
                  <c:v>Ｈ19</c:v>
                </c:pt>
                <c:pt idx="9">
                  <c:v>Ｈ20</c:v>
                </c:pt>
                <c:pt idx="10">
                  <c:v>H21</c:v>
                </c:pt>
                <c:pt idx="11">
                  <c:v>H22</c:v>
                </c:pt>
                <c:pt idx="12">
                  <c:v>H23</c:v>
                </c:pt>
                <c:pt idx="13">
                  <c:v>H24</c:v>
                </c:pt>
                <c:pt idx="14">
                  <c:v>H25</c:v>
                </c:pt>
                <c:pt idx="15">
                  <c:v>H26</c:v>
                </c:pt>
                <c:pt idx="16">
                  <c:v>H27</c:v>
                </c:pt>
                <c:pt idx="17">
                  <c:v>H28</c:v>
                </c:pt>
                <c:pt idx="18">
                  <c:v>H29</c:v>
                </c:pt>
                <c:pt idx="19">
                  <c:v>H30</c:v>
                </c:pt>
                <c:pt idx="20">
                  <c:v>R1</c:v>
                </c:pt>
                <c:pt idx="21">
                  <c:v>R2</c:v>
                </c:pt>
              </c:strCache>
            </c:strRef>
          </c:cat>
          <c:val>
            <c:numRef>
              <c:f>Sheet1!$T$10:$AO$10</c:f>
              <c:numCache>
                <c:formatCode>General</c:formatCode>
                <c:ptCount val="22"/>
                <c:pt idx="0" formatCode="#,##0_);[Red]\(#,##0\)">
                  <c:v>222</c:v>
                </c:pt>
                <c:pt idx="1">
                  <c:v>209</c:v>
                </c:pt>
                <c:pt idx="2">
                  <c:v>228</c:v>
                </c:pt>
                <c:pt idx="3">
                  <c:v>229</c:v>
                </c:pt>
                <c:pt idx="4">
                  <c:v>230</c:v>
                </c:pt>
                <c:pt idx="5">
                  <c:v>223</c:v>
                </c:pt>
                <c:pt idx="6">
                  <c:v>225</c:v>
                </c:pt>
                <c:pt idx="7">
                  <c:v>242</c:v>
                </c:pt>
                <c:pt idx="8">
                  <c:v>232</c:v>
                </c:pt>
                <c:pt idx="9">
                  <c:v>236</c:v>
                </c:pt>
                <c:pt idx="10">
                  <c:v>234</c:v>
                </c:pt>
                <c:pt idx="11">
                  <c:v>250</c:v>
                </c:pt>
                <c:pt idx="12">
                  <c:v>288</c:v>
                </c:pt>
                <c:pt idx="13">
                  <c:v>315</c:v>
                </c:pt>
                <c:pt idx="14">
                  <c:v>326</c:v>
                </c:pt>
                <c:pt idx="15">
                  <c:v>335</c:v>
                </c:pt>
                <c:pt idx="16">
                  <c:v>326</c:v>
                </c:pt>
                <c:pt idx="17">
                  <c:v>317</c:v>
                </c:pt>
                <c:pt idx="18">
                  <c:v>319</c:v>
                </c:pt>
                <c:pt idx="19">
                  <c:v>322</c:v>
                </c:pt>
                <c:pt idx="20">
                  <c:v>323</c:v>
                </c:pt>
                <c:pt idx="21">
                  <c:v>285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83075104"/>
        <c:axId val="-983068032"/>
      </c:lineChart>
      <c:catAx>
        <c:axId val="-983075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983068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983068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延べ人数</a:t>
                </a:r>
              </a:p>
            </c:rich>
          </c:tx>
          <c:layout>
            <c:manualLayout>
              <c:xMode val="edge"/>
              <c:yMode val="edge"/>
              <c:x val="1.0752707635683471E-2"/>
              <c:y val="7.906976744186046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-98307510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108918</xdr:colOff>
      <xdr:row>11</xdr:row>
      <xdr:rowOff>111815</xdr:rowOff>
    </xdr:from>
    <xdr:to>
      <xdr:col>20</xdr:col>
      <xdr:colOff>54666</xdr:colOff>
      <xdr:row>40</xdr:row>
      <xdr:rowOff>45140</xdr:rowOff>
    </xdr:to>
    <xdr:graphicFrame macro="">
      <xdr:nvGraphicFramePr>
        <xdr:cNvPr id="724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113058</xdr:colOff>
      <xdr:row>11</xdr:row>
      <xdr:rowOff>60878</xdr:rowOff>
    </xdr:from>
    <xdr:to>
      <xdr:col>39</xdr:col>
      <xdr:colOff>122583</xdr:colOff>
      <xdr:row>25</xdr:row>
      <xdr:rowOff>108503</xdr:rowOff>
    </xdr:to>
    <xdr:graphicFrame macro="">
      <xdr:nvGraphicFramePr>
        <xdr:cNvPr id="724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149556</xdr:colOff>
      <xdr:row>25</xdr:row>
      <xdr:rowOff>132936</xdr:rowOff>
    </xdr:from>
    <xdr:to>
      <xdr:col>39</xdr:col>
      <xdr:colOff>136663</xdr:colOff>
      <xdr:row>40</xdr:row>
      <xdr:rowOff>39757</xdr:rowOff>
    </xdr:to>
    <xdr:graphicFrame macro="">
      <xdr:nvGraphicFramePr>
        <xdr:cNvPr id="724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50"/>
  <sheetViews>
    <sheetView tabSelected="1" view="pageBreakPreview" zoomScale="98" zoomScaleNormal="115" zoomScaleSheetLayoutView="98" workbookViewId="0">
      <selection activeCell="K10" sqref="K10"/>
    </sheetView>
  </sheetViews>
  <sheetFormatPr defaultRowHeight="11.25" x14ac:dyDescent="0.15"/>
  <cols>
    <col min="1" max="1" width="16.83203125" customWidth="1"/>
    <col min="2" max="20" width="4" style="5" customWidth="1"/>
    <col min="21" max="21" width="4" style="3" customWidth="1"/>
    <col min="22" max="42" width="4" customWidth="1"/>
  </cols>
  <sheetData>
    <row r="1" spans="1:41" ht="14.25" x14ac:dyDescent="0.15">
      <c r="A1" s="13" t="s">
        <v>46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</row>
    <row r="2" spans="1:41" s="1" customFormat="1" ht="15" customHeight="1" x14ac:dyDescent="0.15">
      <c r="A2" s="16" t="s">
        <v>23</v>
      </c>
      <c r="B2" s="17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7" t="s">
        <v>7</v>
      </c>
      <c r="J2" s="17" t="s">
        <v>24</v>
      </c>
      <c r="K2" s="17" t="s">
        <v>8</v>
      </c>
      <c r="L2" s="17" t="s">
        <v>9</v>
      </c>
      <c r="M2" s="17" t="s">
        <v>10</v>
      </c>
      <c r="N2" s="17" t="s">
        <v>11</v>
      </c>
      <c r="O2" s="17" t="s">
        <v>12</v>
      </c>
      <c r="P2" s="17" t="s">
        <v>13</v>
      </c>
      <c r="Q2" s="17" t="s">
        <v>14</v>
      </c>
      <c r="R2" s="17" t="s">
        <v>15</v>
      </c>
      <c r="S2" s="17" t="s">
        <v>16</v>
      </c>
      <c r="T2" s="17" t="s">
        <v>17</v>
      </c>
      <c r="U2" s="17" t="s">
        <v>18</v>
      </c>
      <c r="V2" s="17" t="s">
        <v>19</v>
      </c>
      <c r="W2" s="17" t="s">
        <v>20</v>
      </c>
      <c r="X2" s="17" t="s">
        <v>21</v>
      </c>
      <c r="Y2" s="17" t="s">
        <v>22</v>
      </c>
      <c r="Z2" s="17" t="s">
        <v>34</v>
      </c>
      <c r="AA2" s="17" t="s">
        <v>35</v>
      </c>
      <c r="AB2" s="17" t="s">
        <v>33</v>
      </c>
      <c r="AC2" s="17" t="s">
        <v>36</v>
      </c>
      <c r="AD2" s="17" t="s">
        <v>37</v>
      </c>
      <c r="AE2" s="17" t="s">
        <v>38</v>
      </c>
      <c r="AF2" s="17" t="s">
        <v>40</v>
      </c>
      <c r="AG2" s="17" t="s">
        <v>41</v>
      </c>
      <c r="AH2" s="17" t="s">
        <v>42</v>
      </c>
      <c r="AI2" s="17" t="s">
        <v>43</v>
      </c>
      <c r="AJ2" s="17" t="s">
        <v>44</v>
      </c>
      <c r="AK2" s="17" t="s">
        <v>45</v>
      </c>
      <c r="AL2" s="17" t="s">
        <v>47</v>
      </c>
      <c r="AM2" s="17" t="s">
        <v>48</v>
      </c>
      <c r="AN2" s="17" t="s">
        <v>49</v>
      </c>
      <c r="AO2" s="17" t="s">
        <v>50</v>
      </c>
    </row>
    <row r="3" spans="1:41" s="2" customFormat="1" ht="16.5" customHeight="1" x14ac:dyDescent="0.15">
      <c r="A3" s="18" t="s">
        <v>25</v>
      </c>
      <c r="B3" s="19">
        <v>193</v>
      </c>
      <c r="C3" s="19">
        <v>235</v>
      </c>
      <c r="D3" s="19">
        <v>158</v>
      </c>
      <c r="E3" s="19">
        <v>172</v>
      </c>
      <c r="F3" s="19">
        <v>244</v>
      </c>
      <c r="G3" s="19">
        <v>334</v>
      </c>
      <c r="H3" s="19">
        <v>306</v>
      </c>
      <c r="I3" s="19">
        <v>210</v>
      </c>
      <c r="J3" s="19">
        <v>294</v>
      </c>
      <c r="K3" s="19">
        <v>511</v>
      </c>
      <c r="L3" s="19">
        <v>432</v>
      </c>
      <c r="M3" s="19">
        <v>403</v>
      </c>
      <c r="N3" s="19">
        <v>332</v>
      </c>
      <c r="O3" s="19">
        <v>342</v>
      </c>
      <c r="P3" s="19">
        <v>300</v>
      </c>
      <c r="Q3" s="19">
        <v>324</v>
      </c>
      <c r="R3" s="20">
        <v>257</v>
      </c>
      <c r="S3" s="21">
        <v>269</v>
      </c>
      <c r="T3" s="21">
        <v>274</v>
      </c>
      <c r="U3" s="22">
        <v>339</v>
      </c>
      <c r="V3" s="22">
        <v>381</v>
      </c>
      <c r="W3" s="22">
        <v>427</v>
      </c>
      <c r="X3" s="22">
        <v>576</v>
      </c>
      <c r="Y3" s="22">
        <v>548</v>
      </c>
      <c r="Z3" s="22">
        <v>635</v>
      </c>
      <c r="AA3" s="22">
        <v>649</v>
      </c>
      <c r="AB3" s="22">
        <v>639</v>
      </c>
      <c r="AC3" s="22">
        <v>665</v>
      </c>
      <c r="AD3" s="22">
        <v>662</v>
      </c>
      <c r="AE3" s="22">
        <v>681</v>
      </c>
      <c r="AF3" s="22">
        <v>704</v>
      </c>
      <c r="AG3" s="22">
        <v>672</v>
      </c>
      <c r="AH3" s="22">
        <v>559</v>
      </c>
      <c r="AI3" s="22">
        <v>573</v>
      </c>
      <c r="AJ3" s="22">
        <v>536</v>
      </c>
      <c r="AK3" s="22">
        <v>502</v>
      </c>
      <c r="AL3" s="22">
        <v>476</v>
      </c>
      <c r="AM3" s="22">
        <v>501</v>
      </c>
      <c r="AN3" s="22">
        <v>525</v>
      </c>
      <c r="AO3" s="22">
        <v>450</v>
      </c>
    </row>
    <row r="4" spans="1:41" s="2" customFormat="1" ht="16.5" customHeight="1" x14ac:dyDescent="0.15">
      <c r="A4" s="23" t="s">
        <v>26</v>
      </c>
      <c r="B4" s="24">
        <v>692</v>
      </c>
      <c r="C4" s="24">
        <v>701</v>
      </c>
      <c r="D4" s="24">
        <v>576</v>
      </c>
      <c r="E4" s="24">
        <v>555</v>
      </c>
      <c r="F4" s="24">
        <v>480</v>
      </c>
      <c r="G4" s="24">
        <v>593</v>
      </c>
      <c r="H4" s="24">
        <v>519</v>
      </c>
      <c r="I4" s="24">
        <v>574</v>
      </c>
      <c r="J4" s="24">
        <v>548</v>
      </c>
      <c r="K4" s="24">
        <v>519</v>
      </c>
      <c r="L4" s="24">
        <v>379</v>
      </c>
      <c r="M4" s="24">
        <v>317</v>
      </c>
      <c r="N4" s="24">
        <v>293</v>
      </c>
      <c r="O4" s="24">
        <v>307</v>
      </c>
      <c r="P4" s="24">
        <v>323</v>
      </c>
      <c r="Q4" s="24">
        <v>274</v>
      </c>
      <c r="R4" s="25">
        <v>245</v>
      </c>
      <c r="S4" s="26">
        <v>263</v>
      </c>
      <c r="T4" s="26">
        <v>229</v>
      </c>
      <c r="U4" s="27">
        <v>152</v>
      </c>
      <c r="V4" s="27">
        <v>134</v>
      </c>
      <c r="W4" s="27">
        <v>137</v>
      </c>
      <c r="X4" s="27">
        <v>131</v>
      </c>
      <c r="Y4" s="27">
        <v>206</v>
      </c>
      <c r="Z4" s="27">
        <v>169</v>
      </c>
      <c r="AA4" s="27">
        <v>137</v>
      </c>
      <c r="AB4" s="27">
        <v>154</v>
      </c>
      <c r="AC4" s="27">
        <v>138</v>
      </c>
      <c r="AD4" s="27">
        <v>101</v>
      </c>
      <c r="AE4" s="27">
        <v>96</v>
      </c>
      <c r="AF4" s="27">
        <v>89</v>
      </c>
      <c r="AG4" s="27">
        <v>90</v>
      </c>
      <c r="AH4" s="27">
        <v>129</v>
      </c>
      <c r="AI4" s="27">
        <v>91</v>
      </c>
      <c r="AJ4" s="27">
        <v>80</v>
      </c>
      <c r="AK4" s="27">
        <v>79</v>
      </c>
      <c r="AL4" s="27">
        <v>39</v>
      </c>
      <c r="AM4" s="27">
        <v>33</v>
      </c>
      <c r="AN4" s="27">
        <v>27</v>
      </c>
      <c r="AO4" s="27">
        <v>49</v>
      </c>
    </row>
    <row r="5" spans="1:41" s="2" customFormat="1" ht="16.5" customHeight="1" x14ac:dyDescent="0.15">
      <c r="A5" s="28" t="s">
        <v>27</v>
      </c>
      <c r="B5" s="29"/>
      <c r="C5" s="29"/>
      <c r="D5" s="29"/>
      <c r="E5" s="29"/>
      <c r="F5" s="29"/>
      <c r="G5" s="29"/>
      <c r="H5" s="29"/>
      <c r="I5" s="29"/>
      <c r="J5" s="29"/>
      <c r="K5" s="29">
        <v>24</v>
      </c>
      <c r="L5" s="29">
        <v>22</v>
      </c>
      <c r="M5" s="29">
        <v>11</v>
      </c>
      <c r="N5" s="29">
        <v>70</v>
      </c>
      <c r="O5" s="29">
        <v>23</v>
      </c>
      <c r="P5" s="29">
        <v>36</v>
      </c>
      <c r="Q5" s="29">
        <v>71</v>
      </c>
      <c r="R5" s="30">
        <v>119</v>
      </c>
      <c r="S5" s="31">
        <v>103</v>
      </c>
      <c r="T5" s="31">
        <v>65</v>
      </c>
      <c r="U5" s="27">
        <v>50</v>
      </c>
      <c r="V5" s="27">
        <v>71</v>
      </c>
      <c r="W5" s="27">
        <v>157</v>
      </c>
      <c r="X5" s="27">
        <v>209</v>
      </c>
      <c r="Y5" s="27">
        <v>267</v>
      </c>
      <c r="Z5" s="27">
        <v>317</v>
      </c>
      <c r="AA5" s="27">
        <v>391</v>
      </c>
      <c r="AB5" s="27">
        <v>341</v>
      </c>
      <c r="AC5" s="27">
        <v>400</v>
      </c>
      <c r="AD5" s="27">
        <v>426</v>
      </c>
      <c r="AE5" s="27">
        <v>471</v>
      </c>
      <c r="AF5" s="27">
        <v>390</v>
      </c>
      <c r="AG5" s="27">
        <v>425</v>
      </c>
      <c r="AH5" s="27">
        <v>430</v>
      </c>
      <c r="AI5" s="27">
        <v>463</v>
      </c>
      <c r="AJ5" s="27">
        <v>494</v>
      </c>
      <c r="AK5" s="27">
        <v>593</v>
      </c>
      <c r="AL5" s="27">
        <v>638</v>
      </c>
      <c r="AM5" s="27">
        <v>586</v>
      </c>
      <c r="AN5" s="27">
        <v>699</v>
      </c>
      <c r="AO5" s="27">
        <v>567</v>
      </c>
    </row>
    <row r="6" spans="1:41" s="2" customFormat="1" ht="16.5" customHeight="1" x14ac:dyDescent="0.15">
      <c r="A6" s="32" t="s">
        <v>28</v>
      </c>
      <c r="B6" s="33"/>
      <c r="C6" s="33"/>
      <c r="D6" s="33"/>
      <c r="E6" s="33"/>
      <c r="F6" s="33"/>
      <c r="G6" s="33"/>
      <c r="H6" s="33">
        <v>47</v>
      </c>
      <c r="I6" s="33">
        <v>68</v>
      </c>
      <c r="J6" s="33">
        <v>25</v>
      </c>
      <c r="K6" s="33">
        <v>10</v>
      </c>
      <c r="L6" s="33">
        <v>176</v>
      </c>
      <c r="M6" s="33">
        <v>173</v>
      </c>
      <c r="N6" s="33">
        <v>172</v>
      </c>
      <c r="O6" s="33">
        <v>212</v>
      </c>
      <c r="P6" s="33">
        <v>231</v>
      </c>
      <c r="Q6" s="33">
        <v>319</v>
      </c>
      <c r="R6" s="34">
        <v>506</v>
      </c>
      <c r="S6" s="35">
        <v>452</v>
      </c>
      <c r="T6" s="35">
        <v>318</v>
      </c>
      <c r="U6" s="36">
        <v>412</v>
      </c>
      <c r="V6" s="36">
        <v>437</v>
      </c>
      <c r="W6" s="36">
        <v>439</v>
      </c>
      <c r="X6" s="36">
        <v>468</v>
      </c>
      <c r="Y6" s="36">
        <v>512</v>
      </c>
      <c r="Z6" s="36">
        <v>517</v>
      </c>
      <c r="AA6" s="36">
        <v>445</v>
      </c>
      <c r="AB6" s="36">
        <v>423</v>
      </c>
      <c r="AC6" s="36">
        <v>453</v>
      </c>
      <c r="AD6" s="36">
        <v>434</v>
      </c>
      <c r="AE6" s="36">
        <v>455</v>
      </c>
      <c r="AF6" s="36">
        <v>446</v>
      </c>
      <c r="AG6" s="36">
        <v>442</v>
      </c>
      <c r="AH6" s="36">
        <v>442</v>
      </c>
      <c r="AI6" s="36">
        <v>375</v>
      </c>
      <c r="AJ6" s="36">
        <v>447</v>
      </c>
      <c r="AK6" s="36">
        <v>431</v>
      </c>
      <c r="AL6" s="36">
        <v>517</v>
      </c>
      <c r="AM6" s="36">
        <v>471</v>
      </c>
      <c r="AN6" s="36">
        <v>498</v>
      </c>
      <c r="AO6" s="36">
        <v>351</v>
      </c>
    </row>
    <row r="7" spans="1:41" s="2" customFormat="1" ht="16.5" customHeight="1" x14ac:dyDescent="0.15">
      <c r="A7" s="37" t="s">
        <v>29</v>
      </c>
      <c r="B7" s="38">
        <f t="shared" ref="B7:Y7" si="0">SUM(B3:B6)</f>
        <v>885</v>
      </c>
      <c r="C7" s="38">
        <f t="shared" si="0"/>
        <v>936</v>
      </c>
      <c r="D7" s="38">
        <f t="shared" si="0"/>
        <v>734</v>
      </c>
      <c r="E7" s="38">
        <f t="shared" si="0"/>
        <v>727</v>
      </c>
      <c r="F7" s="38">
        <f t="shared" si="0"/>
        <v>724</v>
      </c>
      <c r="G7" s="38">
        <f t="shared" si="0"/>
        <v>927</v>
      </c>
      <c r="H7" s="38">
        <f t="shared" si="0"/>
        <v>872</v>
      </c>
      <c r="I7" s="38">
        <f t="shared" si="0"/>
        <v>852</v>
      </c>
      <c r="J7" s="38">
        <f t="shared" si="0"/>
        <v>867</v>
      </c>
      <c r="K7" s="38">
        <f t="shared" si="0"/>
        <v>1064</v>
      </c>
      <c r="L7" s="38">
        <f t="shared" si="0"/>
        <v>1009</v>
      </c>
      <c r="M7" s="38">
        <f t="shared" si="0"/>
        <v>904</v>
      </c>
      <c r="N7" s="38">
        <f t="shared" si="0"/>
        <v>867</v>
      </c>
      <c r="O7" s="38">
        <f t="shared" si="0"/>
        <v>884</v>
      </c>
      <c r="P7" s="38">
        <f t="shared" si="0"/>
        <v>890</v>
      </c>
      <c r="Q7" s="38">
        <f t="shared" si="0"/>
        <v>988</v>
      </c>
      <c r="R7" s="38">
        <f t="shared" si="0"/>
        <v>1127</v>
      </c>
      <c r="S7" s="39">
        <f t="shared" si="0"/>
        <v>1087</v>
      </c>
      <c r="T7" s="39">
        <f t="shared" si="0"/>
        <v>886</v>
      </c>
      <c r="U7" s="39">
        <f t="shared" si="0"/>
        <v>953</v>
      </c>
      <c r="V7" s="39">
        <f t="shared" si="0"/>
        <v>1023</v>
      </c>
      <c r="W7" s="39">
        <f t="shared" si="0"/>
        <v>1160</v>
      </c>
      <c r="X7" s="39">
        <f t="shared" si="0"/>
        <v>1384</v>
      </c>
      <c r="Y7" s="39">
        <f t="shared" si="0"/>
        <v>1533</v>
      </c>
      <c r="Z7" s="39">
        <v>1638</v>
      </c>
      <c r="AA7" s="39">
        <v>1622</v>
      </c>
      <c r="AB7" s="39">
        <v>1557</v>
      </c>
      <c r="AC7" s="39">
        <v>1656</v>
      </c>
      <c r="AD7" s="39">
        <v>1623</v>
      </c>
      <c r="AE7" s="39">
        <v>1703</v>
      </c>
      <c r="AF7" s="39">
        <v>1629</v>
      </c>
      <c r="AG7" s="39">
        <v>1629</v>
      </c>
      <c r="AH7" s="39">
        <v>1499</v>
      </c>
      <c r="AI7" s="39">
        <f t="shared" ref="AI7:AN7" si="1">SUM(AI3:AI6)</f>
        <v>1502</v>
      </c>
      <c r="AJ7" s="39">
        <f t="shared" si="1"/>
        <v>1557</v>
      </c>
      <c r="AK7" s="39">
        <f t="shared" si="1"/>
        <v>1605</v>
      </c>
      <c r="AL7" s="39">
        <f t="shared" si="1"/>
        <v>1670</v>
      </c>
      <c r="AM7" s="39">
        <f t="shared" si="1"/>
        <v>1591</v>
      </c>
      <c r="AN7" s="39">
        <f t="shared" si="1"/>
        <v>1749</v>
      </c>
      <c r="AO7" s="39">
        <v>1417</v>
      </c>
    </row>
    <row r="8" spans="1:41" s="2" customFormat="1" ht="18.75" customHeight="1" x14ac:dyDescent="0.15">
      <c r="A8" s="37" t="s">
        <v>39</v>
      </c>
      <c r="B8" s="38">
        <v>181</v>
      </c>
      <c r="C8" s="38">
        <v>200</v>
      </c>
      <c r="D8" s="38">
        <v>188</v>
      </c>
      <c r="E8" s="38">
        <v>202</v>
      </c>
      <c r="F8" s="38">
        <v>166</v>
      </c>
      <c r="G8" s="38">
        <v>188</v>
      </c>
      <c r="H8" s="38">
        <v>173</v>
      </c>
      <c r="I8" s="38">
        <v>152</v>
      </c>
      <c r="J8" s="38">
        <v>168</v>
      </c>
      <c r="K8" s="38">
        <v>177</v>
      </c>
      <c r="L8" s="38">
        <v>174</v>
      </c>
      <c r="M8" s="38">
        <v>146</v>
      </c>
      <c r="N8" s="38">
        <v>144</v>
      </c>
      <c r="O8" s="38">
        <v>158</v>
      </c>
      <c r="P8" s="38">
        <v>163</v>
      </c>
      <c r="Q8" s="38">
        <v>162</v>
      </c>
      <c r="R8" s="38">
        <v>188</v>
      </c>
      <c r="S8" s="39">
        <v>203</v>
      </c>
      <c r="T8" s="39">
        <v>166</v>
      </c>
      <c r="U8" s="40">
        <v>183</v>
      </c>
      <c r="V8" s="40">
        <v>242</v>
      </c>
      <c r="W8" s="40">
        <v>219</v>
      </c>
      <c r="X8" s="40">
        <v>275</v>
      </c>
      <c r="Y8" s="40">
        <v>305</v>
      </c>
      <c r="Z8" s="40">
        <v>325</v>
      </c>
      <c r="AA8" s="40">
        <v>327</v>
      </c>
      <c r="AB8" s="40">
        <v>355</v>
      </c>
      <c r="AC8" s="40">
        <v>384</v>
      </c>
      <c r="AD8" s="40">
        <v>389</v>
      </c>
      <c r="AE8" s="40">
        <v>415</v>
      </c>
      <c r="AF8" s="40">
        <v>415</v>
      </c>
      <c r="AG8" s="40">
        <v>436</v>
      </c>
      <c r="AH8" s="40">
        <v>427</v>
      </c>
      <c r="AI8" s="40">
        <v>441</v>
      </c>
      <c r="AJ8" s="40">
        <v>459</v>
      </c>
      <c r="AK8" s="40">
        <v>474</v>
      </c>
      <c r="AL8" s="40">
        <v>508</v>
      </c>
      <c r="AM8" s="40">
        <v>495</v>
      </c>
      <c r="AN8" s="40">
        <v>500</v>
      </c>
      <c r="AO8" s="40">
        <v>500</v>
      </c>
    </row>
    <row r="9" spans="1:41" s="2" customFormat="1" ht="19.5" customHeight="1" x14ac:dyDescent="0.15">
      <c r="A9" s="41" t="s">
        <v>30</v>
      </c>
      <c r="B9" s="42">
        <f t="shared" ref="B9:W9" si="2">B7/B8</f>
        <v>4.8895027624309391</v>
      </c>
      <c r="C9" s="42">
        <f t="shared" si="2"/>
        <v>4.68</v>
      </c>
      <c r="D9" s="42">
        <f t="shared" si="2"/>
        <v>3.9042553191489362</v>
      </c>
      <c r="E9" s="42">
        <f t="shared" si="2"/>
        <v>3.5990099009900991</v>
      </c>
      <c r="F9" s="42">
        <f t="shared" si="2"/>
        <v>4.3614457831325302</v>
      </c>
      <c r="G9" s="42">
        <f t="shared" si="2"/>
        <v>4.9308510638297873</v>
      </c>
      <c r="H9" s="42">
        <f t="shared" si="2"/>
        <v>5.0404624277456644</v>
      </c>
      <c r="I9" s="42">
        <f t="shared" si="2"/>
        <v>5.6052631578947372</v>
      </c>
      <c r="J9" s="42">
        <f t="shared" si="2"/>
        <v>5.1607142857142856</v>
      </c>
      <c r="K9" s="42">
        <f t="shared" si="2"/>
        <v>6.0112994350282483</v>
      </c>
      <c r="L9" s="42">
        <f t="shared" si="2"/>
        <v>5.7988505747126435</v>
      </c>
      <c r="M9" s="42">
        <f t="shared" si="2"/>
        <v>6.1917808219178081</v>
      </c>
      <c r="N9" s="42">
        <f t="shared" si="2"/>
        <v>6.020833333333333</v>
      </c>
      <c r="O9" s="42">
        <f t="shared" si="2"/>
        <v>5.5949367088607591</v>
      </c>
      <c r="P9" s="42">
        <f t="shared" si="2"/>
        <v>5.4601226993865026</v>
      </c>
      <c r="Q9" s="42">
        <f t="shared" si="2"/>
        <v>6.0987654320987659</v>
      </c>
      <c r="R9" s="43">
        <f t="shared" si="2"/>
        <v>5.9946808510638299</v>
      </c>
      <c r="S9" s="44">
        <f t="shared" si="2"/>
        <v>5.3546798029556646</v>
      </c>
      <c r="T9" s="44">
        <f t="shared" si="2"/>
        <v>5.3373493975903612</v>
      </c>
      <c r="U9" s="44">
        <f t="shared" si="2"/>
        <v>5.2076502732240435</v>
      </c>
      <c r="V9" s="44">
        <f t="shared" si="2"/>
        <v>4.2272727272727275</v>
      </c>
      <c r="W9" s="44">
        <f t="shared" si="2"/>
        <v>5.2968036529680367</v>
      </c>
      <c r="X9" s="44">
        <f t="shared" ref="X9:AG9" si="3">X7/X8</f>
        <v>5.0327272727272732</v>
      </c>
      <c r="Y9" s="44">
        <f t="shared" si="3"/>
        <v>5.026229508196721</v>
      </c>
      <c r="Z9" s="44">
        <f t="shared" si="3"/>
        <v>5.04</v>
      </c>
      <c r="AA9" s="44">
        <f t="shared" si="3"/>
        <v>4.9602446483180431</v>
      </c>
      <c r="AB9" s="44">
        <f t="shared" si="3"/>
        <v>4.3859154929577464</v>
      </c>
      <c r="AC9" s="44">
        <f t="shared" si="3"/>
        <v>4.3125</v>
      </c>
      <c r="AD9" s="44">
        <f t="shared" si="3"/>
        <v>4.1722365038560412</v>
      </c>
      <c r="AE9" s="44">
        <f t="shared" si="3"/>
        <v>4.1036144578313252</v>
      </c>
      <c r="AF9" s="44">
        <f t="shared" si="3"/>
        <v>3.9253012048192772</v>
      </c>
      <c r="AG9" s="44">
        <f t="shared" si="3"/>
        <v>3.7362385321100917</v>
      </c>
      <c r="AH9" s="44">
        <f>AH7/AH8</f>
        <v>3.5105386416861828</v>
      </c>
      <c r="AI9" s="44">
        <f t="shared" ref="AI9:AJ9" si="4">AI7/AI8</f>
        <v>3.4058956916099774</v>
      </c>
      <c r="AJ9" s="44">
        <f t="shared" si="4"/>
        <v>3.392156862745098</v>
      </c>
      <c r="AK9" s="44">
        <f t="shared" ref="AK9:AN9" si="5">AK7/AK8</f>
        <v>3.3860759493670884</v>
      </c>
      <c r="AL9" s="44">
        <f t="shared" ref="AL9:AM9" si="6">AL7/AL8</f>
        <v>3.2874015748031495</v>
      </c>
      <c r="AM9" s="44">
        <f t="shared" si="6"/>
        <v>3.2141414141414142</v>
      </c>
      <c r="AN9" s="44">
        <f t="shared" si="5"/>
        <v>3.4980000000000002</v>
      </c>
      <c r="AO9" s="44">
        <f t="shared" ref="AO9" si="7">AO7/AO8</f>
        <v>2.8340000000000001</v>
      </c>
    </row>
    <row r="10" spans="1:41" s="2" customFormat="1" ht="18.75" customHeight="1" x14ac:dyDescent="0.15">
      <c r="A10" s="45" t="s">
        <v>31</v>
      </c>
      <c r="B10" s="24">
        <v>144</v>
      </c>
      <c r="C10" s="24">
        <v>188</v>
      </c>
      <c r="D10" s="24">
        <v>170</v>
      </c>
      <c r="E10" s="24">
        <v>170</v>
      </c>
      <c r="F10" s="24">
        <v>171</v>
      </c>
      <c r="G10" s="24">
        <v>181</v>
      </c>
      <c r="H10" s="24">
        <v>173</v>
      </c>
      <c r="I10" s="24">
        <v>177</v>
      </c>
      <c r="J10" s="24">
        <v>177</v>
      </c>
      <c r="K10" s="24">
        <v>165</v>
      </c>
      <c r="L10" s="24">
        <v>171</v>
      </c>
      <c r="M10" s="24">
        <v>218</v>
      </c>
      <c r="N10" s="24">
        <v>207</v>
      </c>
      <c r="O10" s="24">
        <v>216</v>
      </c>
      <c r="P10" s="24">
        <v>207</v>
      </c>
      <c r="Q10" s="24">
        <v>197</v>
      </c>
      <c r="R10" s="25">
        <v>193</v>
      </c>
      <c r="S10" s="26">
        <v>222</v>
      </c>
      <c r="T10" s="26">
        <v>222</v>
      </c>
      <c r="U10" s="27">
        <v>209</v>
      </c>
      <c r="V10" s="27">
        <v>228</v>
      </c>
      <c r="W10" s="27">
        <v>229</v>
      </c>
      <c r="X10" s="27">
        <v>230</v>
      </c>
      <c r="Y10" s="27">
        <v>223</v>
      </c>
      <c r="Z10" s="27">
        <v>225</v>
      </c>
      <c r="AA10" s="27">
        <v>242</v>
      </c>
      <c r="AB10" s="27">
        <v>232</v>
      </c>
      <c r="AC10" s="27">
        <v>236</v>
      </c>
      <c r="AD10" s="27">
        <v>234</v>
      </c>
      <c r="AE10" s="27">
        <v>250</v>
      </c>
      <c r="AF10" s="27">
        <v>288</v>
      </c>
      <c r="AG10" s="27">
        <v>315</v>
      </c>
      <c r="AH10" s="27">
        <v>326</v>
      </c>
      <c r="AI10" s="27">
        <v>335</v>
      </c>
      <c r="AJ10" s="27">
        <v>326</v>
      </c>
      <c r="AK10" s="27">
        <v>317</v>
      </c>
      <c r="AL10" s="27">
        <v>319</v>
      </c>
      <c r="AM10" s="27">
        <v>322</v>
      </c>
      <c r="AN10" s="27">
        <v>323</v>
      </c>
      <c r="AO10" s="27">
        <v>285</v>
      </c>
    </row>
    <row r="11" spans="1:41" s="2" customFormat="1" ht="24" customHeight="1" x14ac:dyDescent="0.15">
      <c r="A11" s="46" t="s">
        <v>32</v>
      </c>
      <c r="B11" s="47">
        <f t="shared" ref="B11:AA11" si="8">B7/B10</f>
        <v>6.145833333333333</v>
      </c>
      <c r="C11" s="47">
        <f t="shared" si="8"/>
        <v>4.9787234042553195</v>
      </c>
      <c r="D11" s="47">
        <f t="shared" si="8"/>
        <v>4.3176470588235292</v>
      </c>
      <c r="E11" s="47">
        <f t="shared" si="8"/>
        <v>4.276470588235294</v>
      </c>
      <c r="F11" s="47">
        <f t="shared" si="8"/>
        <v>4.2339181286549712</v>
      </c>
      <c r="G11" s="47">
        <f t="shared" si="8"/>
        <v>5.1215469613259668</v>
      </c>
      <c r="H11" s="47">
        <f t="shared" si="8"/>
        <v>5.0404624277456644</v>
      </c>
      <c r="I11" s="47">
        <f t="shared" si="8"/>
        <v>4.8135593220338979</v>
      </c>
      <c r="J11" s="47">
        <f t="shared" si="8"/>
        <v>4.898305084745763</v>
      </c>
      <c r="K11" s="47">
        <f t="shared" si="8"/>
        <v>6.4484848484848483</v>
      </c>
      <c r="L11" s="47">
        <f t="shared" si="8"/>
        <v>5.9005847953216373</v>
      </c>
      <c r="M11" s="47">
        <f t="shared" si="8"/>
        <v>4.1467889908256881</v>
      </c>
      <c r="N11" s="47">
        <f t="shared" si="8"/>
        <v>4.1884057971014492</v>
      </c>
      <c r="O11" s="47">
        <f t="shared" si="8"/>
        <v>4.0925925925925926</v>
      </c>
      <c r="P11" s="47">
        <f t="shared" si="8"/>
        <v>4.2995169082125608</v>
      </c>
      <c r="Q11" s="47">
        <f t="shared" si="8"/>
        <v>5.0152284263959395</v>
      </c>
      <c r="R11" s="48">
        <f t="shared" si="8"/>
        <v>5.8393782383419692</v>
      </c>
      <c r="S11" s="49">
        <f t="shared" si="8"/>
        <v>4.8963963963963968</v>
      </c>
      <c r="T11" s="49">
        <f t="shared" si="8"/>
        <v>3.9909909909909911</v>
      </c>
      <c r="U11" s="49">
        <f t="shared" si="8"/>
        <v>4.5598086124401913</v>
      </c>
      <c r="V11" s="49">
        <f t="shared" si="8"/>
        <v>4.4868421052631575</v>
      </c>
      <c r="W11" s="49">
        <f t="shared" si="8"/>
        <v>5.0655021834061138</v>
      </c>
      <c r="X11" s="49">
        <f t="shared" si="8"/>
        <v>6.017391304347826</v>
      </c>
      <c r="Y11" s="49">
        <f t="shared" si="8"/>
        <v>6.8744394618834077</v>
      </c>
      <c r="Z11" s="49">
        <f t="shared" si="8"/>
        <v>7.28</v>
      </c>
      <c r="AA11" s="49">
        <f t="shared" si="8"/>
        <v>6.7024793388429753</v>
      </c>
      <c r="AB11" s="49">
        <f t="shared" ref="AB11:AN11" si="9">AB7/AB10</f>
        <v>6.7112068965517242</v>
      </c>
      <c r="AC11" s="49">
        <f t="shared" si="9"/>
        <v>7.0169491525423728</v>
      </c>
      <c r="AD11" s="49">
        <f t="shared" si="9"/>
        <v>6.9358974358974361</v>
      </c>
      <c r="AE11" s="49">
        <f t="shared" si="9"/>
        <v>6.8120000000000003</v>
      </c>
      <c r="AF11" s="49">
        <f t="shared" si="9"/>
        <v>5.65625</v>
      </c>
      <c r="AG11" s="49">
        <f t="shared" si="9"/>
        <v>5.1714285714285717</v>
      </c>
      <c r="AH11" s="49">
        <f t="shared" si="9"/>
        <v>4.5981595092024543</v>
      </c>
      <c r="AI11" s="49">
        <f t="shared" si="9"/>
        <v>4.4835820895522387</v>
      </c>
      <c r="AJ11" s="49">
        <f t="shared" si="9"/>
        <v>4.7760736196319016</v>
      </c>
      <c r="AK11" s="49">
        <f t="shared" ref="AK11:AM11" si="10">AK7/AK10</f>
        <v>5.0630914826498419</v>
      </c>
      <c r="AL11" s="49">
        <f t="shared" si="10"/>
        <v>5.2351097178683386</v>
      </c>
      <c r="AM11" s="49">
        <f t="shared" si="10"/>
        <v>4.9409937888198758</v>
      </c>
      <c r="AN11" s="49">
        <f t="shared" si="9"/>
        <v>5.4148606811145514</v>
      </c>
      <c r="AO11" s="49">
        <v>4.97</v>
      </c>
    </row>
    <row r="12" spans="1:41" x14ac:dyDescent="0.15">
      <c r="A12" s="15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5"/>
      <c r="W12" s="15"/>
      <c r="X12" s="15"/>
      <c r="Y12" s="15"/>
      <c r="Z12" s="15"/>
      <c r="AA12" s="15"/>
      <c r="AB12" s="15"/>
      <c r="AC12" s="15"/>
      <c r="AD12" s="15"/>
      <c r="AE12" s="50"/>
      <c r="AF12" s="50"/>
      <c r="AG12" s="15"/>
      <c r="AH12" s="15"/>
      <c r="AI12" s="15"/>
      <c r="AJ12" s="15"/>
      <c r="AK12" s="15"/>
      <c r="AL12" s="15"/>
      <c r="AM12" s="15"/>
      <c r="AN12" s="15"/>
      <c r="AO12" s="15"/>
    </row>
    <row r="13" spans="1:41" x14ac:dyDescent="0.15">
      <c r="AE13" s="4"/>
      <c r="AF13" s="4"/>
    </row>
    <row r="14" spans="1:41" x14ac:dyDescent="0.15">
      <c r="AE14" s="4"/>
      <c r="AF14" s="4"/>
    </row>
    <row r="15" spans="1:41" x14ac:dyDescent="0.15">
      <c r="AE15" s="4"/>
      <c r="AF15" s="4"/>
    </row>
    <row r="16" spans="1:41" x14ac:dyDescent="0.15">
      <c r="AE16" s="4"/>
      <c r="AF16" s="4"/>
    </row>
    <row r="17" spans="31:32" x14ac:dyDescent="0.15">
      <c r="AE17" s="4"/>
      <c r="AF17" s="4"/>
    </row>
    <row r="18" spans="31:32" x14ac:dyDescent="0.15">
      <c r="AE18" s="4"/>
      <c r="AF18" s="4"/>
    </row>
    <row r="19" spans="31:32" x14ac:dyDescent="0.15">
      <c r="AE19" s="4"/>
      <c r="AF19" s="4"/>
    </row>
    <row r="20" spans="31:32" x14ac:dyDescent="0.15">
      <c r="AE20" s="4"/>
      <c r="AF20" s="4"/>
    </row>
    <row r="21" spans="31:32" x14ac:dyDescent="0.15">
      <c r="AE21" s="4"/>
      <c r="AF21" s="4"/>
    </row>
    <row r="22" spans="31:32" x14ac:dyDescent="0.15">
      <c r="AE22" s="4"/>
      <c r="AF22" s="4"/>
    </row>
    <row r="23" spans="31:32" x14ac:dyDescent="0.15">
      <c r="AE23" s="4"/>
      <c r="AF23" s="4"/>
    </row>
    <row r="24" spans="31:32" x14ac:dyDescent="0.15">
      <c r="AE24" s="4"/>
      <c r="AF24" s="4"/>
    </row>
    <row r="25" spans="31:32" x14ac:dyDescent="0.15">
      <c r="AE25" s="4"/>
      <c r="AF25" s="4"/>
    </row>
    <row r="26" spans="31:32" x14ac:dyDescent="0.15">
      <c r="AE26" s="4"/>
      <c r="AF26" s="4"/>
    </row>
    <row r="27" spans="31:32" x14ac:dyDescent="0.15">
      <c r="AE27" s="4"/>
      <c r="AF27" s="4"/>
    </row>
    <row r="28" spans="31:32" x14ac:dyDescent="0.15">
      <c r="AE28" s="4"/>
      <c r="AF28" s="4"/>
    </row>
    <row r="29" spans="31:32" x14ac:dyDescent="0.15">
      <c r="AE29" s="4"/>
      <c r="AF29" s="4"/>
    </row>
    <row r="30" spans="31:32" x14ac:dyDescent="0.15">
      <c r="AE30" s="4"/>
      <c r="AF30" s="4"/>
    </row>
    <row r="31" spans="31:32" x14ac:dyDescent="0.15">
      <c r="AE31" s="4"/>
      <c r="AF31" s="4"/>
    </row>
    <row r="32" spans="31:32" x14ac:dyDescent="0.15">
      <c r="AE32" s="4"/>
      <c r="AF32" s="4"/>
    </row>
    <row r="33" spans="1:45" x14ac:dyDescent="0.15">
      <c r="AE33" s="4"/>
      <c r="AF33" s="4"/>
    </row>
    <row r="34" spans="1:45" x14ac:dyDescent="0.15">
      <c r="AE34" s="4"/>
      <c r="AF34" s="4"/>
    </row>
    <row r="35" spans="1:45" x14ac:dyDescent="0.15">
      <c r="AE35" s="4"/>
      <c r="AF35" s="4"/>
    </row>
    <row r="36" spans="1:45" x14ac:dyDescent="0.15">
      <c r="AE36" s="4"/>
      <c r="AF36" s="4"/>
    </row>
    <row r="37" spans="1:45" x14ac:dyDescent="0.15">
      <c r="AE37" s="4"/>
      <c r="AF37" s="4"/>
    </row>
    <row r="38" spans="1:45" x14ac:dyDescent="0.15">
      <c r="AE38" s="4"/>
      <c r="AF38" s="4"/>
    </row>
    <row r="39" spans="1:45" x14ac:dyDescent="0.15">
      <c r="AE39" s="4"/>
      <c r="AF39" s="4"/>
    </row>
    <row r="40" spans="1:45" x14ac:dyDescent="0.15">
      <c r="AE40" s="4"/>
      <c r="AF40" s="4"/>
    </row>
    <row r="41" spans="1:45" x14ac:dyDescent="0.15">
      <c r="AE41" s="4"/>
      <c r="AF41" s="4"/>
    </row>
    <row r="43" spans="1:45" x14ac:dyDescent="0.15">
      <c r="A43" s="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7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</row>
    <row r="44" spans="1:45" x14ac:dyDescent="0.15">
      <c r="A44" s="4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7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</row>
    <row r="45" spans="1:45" x14ac:dyDescent="0.15">
      <c r="A45" s="4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7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</row>
    <row r="46" spans="1:45" ht="12" x14ac:dyDescent="0.15">
      <c r="A46" s="4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9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</row>
    <row r="47" spans="1:45" x14ac:dyDescent="0.15">
      <c r="A47" s="4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2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</row>
    <row r="48" spans="1:45" x14ac:dyDescent="0.15">
      <c r="A48" s="4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7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</row>
    <row r="49" spans="1:45" x14ac:dyDescent="0.15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7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</row>
    <row r="50" spans="1:45" x14ac:dyDescent="0.15">
      <c r="A50" s="4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7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</row>
  </sheetData>
  <phoneticPr fontId="4"/>
  <printOptions horizontalCentered="1" verticalCentered="1"/>
  <pageMargins left="0.43307086614173229" right="0.19685039370078741" top="0.82677165354330717" bottom="0.82677165354330717" header="0.51181102362204722" footer="0.51181102362204722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情報統計課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 大槻</dc:creator>
  <cp:lastModifiedBy>w</cp:lastModifiedBy>
  <cp:lastPrinted>2021-06-03T05:06:45Z</cp:lastPrinted>
  <dcterms:created xsi:type="dcterms:W3CDTF">2006-07-12T05:39:03Z</dcterms:created>
  <dcterms:modified xsi:type="dcterms:W3CDTF">2022-01-06T00:23:48Z</dcterms:modified>
</cp:coreProperties>
</file>